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vide-my.sharepoint.com/personal/kristine_dudina_varam_gov_lv/Documents/Darbam/2021-2027/6111_kūdra/1.kārta_VPR/Nodevumi/Vadlīnijas/Vadlīnijas_29122025_final/"/>
    </mc:Choice>
  </mc:AlternateContent>
  <xr:revisionPtr revIDLastSave="0" documentId="13_ncr:1_{0DAFDFE3-B63A-4209-AD73-5FD48692F5F4}" xr6:coauthVersionLast="47" xr6:coauthVersionMax="47" xr10:uidLastSave="{00000000-0000-0000-0000-000000000000}"/>
  <bookViews>
    <workbookView xWindow="-110" yWindow="-110" windowWidth="19420" windowHeight="10300" xr2:uid="{00000000-000D-0000-FFFF-FFFF00000000}"/>
  </bookViews>
  <sheets>
    <sheet name="Apraksts" sheetId="14" r:id="rId1"/>
    <sheet name="Ievade, Rezultāti" sheetId="13" r:id="rId2"/>
    <sheet name="Apmežošana" sheetId="5" r:id="rId3"/>
    <sheet name="Dzērvenes" sheetId="8" r:id="rId4"/>
    <sheet name="Mellenes" sheetId="9" r:id="rId5"/>
    <sheet name="Paludikultūras" sheetId="10" r:id="rId6"/>
    <sheet name="Renaturalizācija" sheetId="11" r:id="rId7"/>
    <sheet name="Ūdenstilpe" sheetId="12" r:id="rId8"/>
    <sheet name="Ekosis.aprēķins" sheetId="2" r:id="rId9"/>
    <sheet name="Ekosis.koefic" sheetId="1" r:id="rId10"/>
    <sheet name="Ekosis.vērtība" sheetId="4"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33" i="8" l="1"/>
  <c r="AC33" i="8"/>
  <c r="E33" i="8"/>
  <c r="D33" i="8"/>
  <c r="D33" i="5"/>
  <c r="F71" i="9"/>
  <c r="G71" i="9"/>
  <c r="H71" i="9"/>
  <c r="I71" i="9"/>
  <c r="J71" i="9"/>
  <c r="K71" i="9"/>
  <c r="L71" i="9"/>
  <c r="M71" i="9"/>
  <c r="N71" i="9"/>
  <c r="O71" i="9"/>
  <c r="P71" i="9"/>
  <c r="Q71" i="9"/>
  <c r="R71" i="9"/>
  <c r="R72" i="9" s="1"/>
  <c r="S71" i="9"/>
  <c r="T71" i="9"/>
  <c r="U71" i="9"/>
  <c r="V71" i="9"/>
  <c r="W71" i="9"/>
  <c r="X71" i="9"/>
  <c r="Y71" i="9"/>
  <c r="Z71" i="9"/>
  <c r="AA71" i="9"/>
  <c r="AB71" i="9"/>
  <c r="AC71" i="9"/>
  <c r="AD71" i="9"/>
  <c r="AE71" i="9"/>
  <c r="AF71" i="9"/>
  <c r="AG71" i="9"/>
  <c r="AH71" i="9"/>
  <c r="AI71" i="9"/>
  <c r="AJ71" i="9"/>
  <c r="AK71" i="9"/>
  <c r="AL71" i="9"/>
  <c r="AM71" i="9"/>
  <c r="AN71" i="9"/>
  <c r="AO71" i="9"/>
  <c r="AO72" i="9" s="1"/>
  <c r="AP71" i="9"/>
  <c r="AP72" i="9" s="1"/>
  <c r="AQ71" i="9"/>
  <c r="AR71" i="9"/>
  <c r="AS71" i="9"/>
  <c r="AT71" i="9"/>
  <c r="AU71" i="9"/>
  <c r="AV71" i="9"/>
  <c r="AW71" i="9"/>
  <c r="AX71" i="9"/>
  <c r="AY71" i="9"/>
  <c r="AZ71" i="9"/>
  <c r="BA71" i="9"/>
  <c r="BB71" i="9"/>
  <c r="BC71" i="9"/>
  <c r="BD71" i="9"/>
  <c r="BE71" i="9"/>
  <c r="BF71" i="9"/>
  <c r="BG71" i="9"/>
  <c r="BH71" i="9"/>
  <c r="BI71" i="9"/>
  <c r="BJ71" i="9"/>
  <c r="BK71" i="9"/>
  <c r="BL71" i="9"/>
  <c r="BM71" i="9"/>
  <c r="BN71" i="9"/>
  <c r="BO71" i="9"/>
  <c r="BP71" i="9"/>
  <c r="BQ71" i="9"/>
  <c r="BR71" i="9"/>
  <c r="BS71" i="9"/>
  <c r="BT71" i="9"/>
  <c r="BU71" i="9"/>
  <c r="BV71" i="9"/>
  <c r="BW71" i="9"/>
  <c r="BX71" i="9"/>
  <c r="BY71" i="9"/>
  <c r="BZ71" i="9"/>
  <c r="CA71" i="9"/>
  <c r="CB71" i="9"/>
  <c r="CC71" i="9"/>
  <c r="CD71" i="9"/>
  <c r="CD72" i="9" s="1"/>
  <c r="CE71" i="9"/>
  <c r="CF71" i="9"/>
  <c r="CG71" i="9"/>
  <c r="CH71" i="9"/>
  <c r="CI71" i="9"/>
  <c r="CJ71" i="9"/>
  <c r="CK71" i="9"/>
  <c r="CL71" i="9"/>
  <c r="CM71" i="9"/>
  <c r="CN71" i="9"/>
  <c r="CO71" i="9"/>
  <c r="CP71" i="9"/>
  <c r="CQ71" i="9"/>
  <c r="CR71" i="9"/>
  <c r="CS71" i="9"/>
  <c r="CT71" i="9"/>
  <c r="CU71" i="9"/>
  <c r="CV71" i="9"/>
  <c r="CW71" i="9"/>
  <c r="CX71" i="9"/>
  <c r="CY71" i="9"/>
  <c r="CZ71" i="9"/>
  <c r="E71" i="9"/>
  <c r="F71" i="8"/>
  <c r="F72" i="8" s="1"/>
  <c r="G71" i="8"/>
  <c r="H71" i="8"/>
  <c r="I71" i="8"/>
  <c r="J71" i="8"/>
  <c r="K71" i="8"/>
  <c r="L71" i="8"/>
  <c r="M71" i="8"/>
  <c r="N71" i="8"/>
  <c r="O71" i="8"/>
  <c r="P71" i="8"/>
  <c r="Q71" i="8"/>
  <c r="R71" i="8"/>
  <c r="S71" i="8"/>
  <c r="T71" i="8"/>
  <c r="U71" i="8"/>
  <c r="V71" i="8"/>
  <c r="W71" i="8"/>
  <c r="X71" i="8"/>
  <c r="Y71" i="8"/>
  <c r="Z71" i="8"/>
  <c r="AA71" i="8"/>
  <c r="AB71" i="8"/>
  <c r="AC71" i="8"/>
  <c r="AD71" i="8"/>
  <c r="AE71" i="8"/>
  <c r="AF71" i="8"/>
  <c r="AG71" i="8"/>
  <c r="AH71" i="8"/>
  <c r="AI71" i="8"/>
  <c r="AJ71" i="8"/>
  <c r="AK71" i="8"/>
  <c r="AL71" i="8"/>
  <c r="AM71" i="8"/>
  <c r="AN71" i="8"/>
  <c r="AO71" i="8"/>
  <c r="AP71" i="8"/>
  <c r="AQ71" i="8"/>
  <c r="AR71" i="8"/>
  <c r="AS71" i="8"/>
  <c r="AT71" i="8"/>
  <c r="AU71" i="8"/>
  <c r="AV71" i="8"/>
  <c r="AW71" i="8"/>
  <c r="AX71" i="8"/>
  <c r="AY71" i="8"/>
  <c r="AZ71" i="8"/>
  <c r="BA71" i="8"/>
  <c r="BB71" i="8"/>
  <c r="BC71" i="8"/>
  <c r="BD71" i="8"/>
  <c r="BE71" i="8"/>
  <c r="BF71" i="8"/>
  <c r="BG71" i="8"/>
  <c r="BH71" i="8"/>
  <c r="BI71" i="8"/>
  <c r="BJ71" i="8"/>
  <c r="BK71" i="8"/>
  <c r="BL71" i="8"/>
  <c r="BM71" i="8"/>
  <c r="BN71" i="8"/>
  <c r="BO71" i="8"/>
  <c r="BP71" i="8"/>
  <c r="BQ71" i="8"/>
  <c r="BR71" i="8"/>
  <c r="BS71" i="8"/>
  <c r="BT71" i="8"/>
  <c r="BU71" i="8"/>
  <c r="BV71" i="8"/>
  <c r="BW71" i="8"/>
  <c r="BX71" i="8"/>
  <c r="BY71" i="8"/>
  <c r="BZ71" i="8"/>
  <c r="CA71" i="8"/>
  <c r="CB71" i="8"/>
  <c r="CC71" i="8"/>
  <c r="CD71" i="8"/>
  <c r="CE71" i="8"/>
  <c r="CF71" i="8"/>
  <c r="CG71" i="8"/>
  <c r="CH71" i="8"/>
  <c r="CI71" i="8"/>
  <c r="CJ71" i="8"/>
  <c r="CK71" i="8"/>
  <c r="CL71" i="8"/>
  <c r="CM71" i="8"/>
  <c r="CN71" i="8"/>
  <c r="CO71" i="8"/>
  <c r="CP71" i="8"/>
  <c r="CQ71" i="8"/>
  <c r="CR71" i="8"/>
  <c r="CS71" i="8"/>
  <c r="CT71" i="8"/>
  <c r="CU71" i="8"/>
  <c r="CV71" i="8"/>
  <c r="CW71" i="8"/>
  <c r="CX71" i="8"/>
  <c r="CY71" i="8"/>
  <c r="CZ71" i="8"/>
  <c r="E71" i="8"/>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E66" i="12"/>
  <c r="F66" i="11"/>
  <c r="G66" i="11"/>
  <c r="H66" i="11"/>
  <c r="I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O66" i="11"/>
  <c r="BP66" i="11"/>
  <c r="BQ66" i="11"/>
  <c r="BR66" i="11"/>
  <c r="BS66" i="11"/>
  <c r="BT66" i="11"/>
  <c r="BU66" i="11"/>
  <c r="BV66" i="11"/>
  <c r="BW66" i="11"/>
  <c r="BX66" i="11"/>
  <c r="BY66" i="11"/>
  <c r="BZ66" i="11"/>
  <c r="CA66" i="11"/>
  <c r="CB66" i="11"/>
  <c r="CC66" i="11"/>
  <c r="CD66" i="11"/>
  <c r="CE66" i="11"/>
  <c r="CF66" i="11"/>
  <c r="CG66" i="11"/>
  <c r="CH66" i="11"/>
  <c r="CI66" i="11"/>
  <c r="CJ66" i="11"/>
  <c r="CK66" i="11"/>
  <c r="CL66" i="11"/>
  <c r="CM66" i="11"/>
  <c r="CN66" i="11"/>
  <c r="CO66" i="11"/>
  <c r="CP66" i="11"/>
  <c r="CQ66" i="11"/>
  <c r="CR66" i="11"/>
  <c r="CS66" i="11"/>
  <c r="CT66" i="11"/>
  <c r="CU66" i="11"/>
  <c r="CV66" i="11"/>
  <c r="CW66" i="11"/>
  <c r="CX66" i="11"/>
  <c r="CY66" i="11"/>
  <c r="CZ66" i="11"/>
  <c r="E66" i="11"/>
  <c r="F66" i="10"/>
  <c r="G66" i="10"/>
  <c r="H66" i="10"/>
  <c r="I66" i="10"/>
  <c r="J66" i="10"/>
  <c r="K66" i="10"/>
  <c r="L66" i="10"/>
  <c r="M66" i="10"/>
  <c r="N66" i="10"/>
  <c r="O66" i="10"/>
  <c r="P66" i="10"/>
  <c r="Q66" i="10"/>
  <c r="R66" i="10"/>
  <c r="S66" i="10"/>
  <c r="T66" i="10"/>
  <c r="U66" i="10"/>
  <c r="V66" i="10"/>
  <c r="W66" i="10"/>
  <c r="X66" i="10"/>
  <c r="Y66" i="10"/>
  <c r="Z66" i="10"/>
  <c r="AA66" i="10"/>
  <c r="AB66" i="10"/>
  <c r="AC66" i="10"/>
  <c r="AD66" i="10"/>
  <c r="AE66" i="10"/>
  <c r="AF66" i="10"/>
  <c r="AG66" i="10"/>
  <c r="AH66" i="10"/>
  <c r="AI66" i="10"/>
  <c r="AJ66" i="10"/>
  <c r="AK66" i="10"/>
  <c r="AL66" i="10"/>
  <c r="AM66" i="10"/>
  <c r="AN66" i="10"/>
  <c r="AO66" i="10"/>
  <c r="AP66" i="10"/>
  <c r="AQ66" i="10"/>
  <c r="AR66" i="10"/>
  <c r="AS66" i="10"/>
  <c r="AT66" i="10"/>
  <c r="AU66" i="10"/>
  <c r="AV66" i="10"/>
  <c r="AW66" i="10"/>
  <c r="AX66" i="10"/>
  <c r="AY66" i="10"/>
  <c r="AZ66" i="10"/>
  <c r="BA66" i="10"/>
  <c r="BB66" i="10"/>
  <c r="BC66" i="10"/>
  <c r="BD66" i="10"/>
  <c r="BE66" i="10"/>
  <c r="BF66" i="10"/>
  <c r="BG66" i="10"/>
  <c r="BH66" i="10"/>
  <c r="BI66" i="10"/>
  <c r="BJ66" i="10"/>
  <c r="BK66" i="10"/>
  <c r="BL66" i="10"/>
  <c r="BM66" i="10"/>
  <c r="BN66" i="10"/>
  <c r="BO66" i="10"/>
  <c r="BP66" i="10"/>
  <c r="BQ66" i="10"/>
  <c r="BR66" i="10"/>
  <c r="BS66" i="10"/>
  <c r="BT66" i="10"/>
  <c r="BU66" i="10"/>
  <c r="BV66" i="10"/>
  <c r="BW66" i="10"/>
  <c r="BX66" i="10"/>
  <c r="BY66" i="10"/>
  <c r="BZ66" i="10"/>
  <c r="CA66" i="10"/>
  <c r="CB66" i="10"/>
  <c r="CC66" i="10"/>
  <c r="CD66" i="10"/>
  <c r="CE66" i="10"/>
  <c r="CF66" i="10"/>
  <c r="CG66" i="10"/>
  <c r="CH66" i="10"/>
  <c r="CI66" i="10"/>
  <c r="CJ66" i="10"/>
  <c r="CK66" i="10"/>
  <c r="CL66" i="10"/>
  <c r="CM66" i="10"/>
  <c r="CN66" i="10"/>
  <c r="CO66" i="10"/>
  <c r="CP66" i="10"/>
  <c r="CQ66" i="10"/>
  <c r="CR66" i="10"/>
  <c r="CS66" i="10"/>
  <c r="CT66" i="10"/>
  <c r="CU66" i="10"/>
  <c r="CV66" i="10"/>
  <c r="CW66" i="10"/>
  <c r="CX66" i="10"/>
  <c r="CY66" i="10"/>
  <c r="CZ66" i="10"/>
  <c r="E66" i="10"/>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E66" i="5"/>
  <c r="F67" i="9"/>
  <c r="G67" i="9"/>
  <c r="H67" i="9"/>
  <c r="I67" i="9"/>
  <c r="J67" i="9"/>
  <c r="K67" i="9"/>
  <c r="L67" i="9"/>
  <c r="M67" i="9"/>
  <c r="N67" i="9"/>
  <c r="O67" i="9"/>
  <c r="P67" i="9"/>
  <c r="Q67" i="9"/>
  <c r="R67" i="9"/>
  <c r="S67" i="9"/>
  <c r="T67" i="9"/>
  <c r="U67" i="9"/>
  <c r="V67" i="9"/>
  <c r="W67" i="9"/>
  <c r="X67" i="9"/>
  <c r="Y67" i="9"/>
  <c r="Z67" i="9"/>
  <c r="AA67" i="9"/>
  <c r="AB67" i="9"/>
  <c r="AC67" i="9"/>
  <c r="AD67" i="9"/>
  <c r="AE67" i="9"/>
  <c r="AF67" i="9"/>
  <c r="AG67" i="9"/>
  <c r="AH67" i="9"/>
  <c r="AI67" i="9"/>
  <c r="AJ67" i="9"/>
  <c r="AK67" i="9"/>
  <c r="AL67" i="9"/>
  <c r="AM67" i="9"/>
  <c r="AN67" i="9"/>
  <c r="AO67" i="9"/>
  <c r="AP67" i="9"/>
  <c r="AQ67" i="9"/>
  <c r="AR67" i="9"/>
  <c r="AS67" i="9"/>
  <c r="AT67" i="9"/>
  <c r="AU67" i="9"/>
  <c r="AV67" i="9"/>
  <c r="AW67" i="9"/>
  <c r="AX67" i="9"/>
  <c r="AY67" i="9"/>
  <c r="AZ67" i="9"/>
  <c r="BA67" i="9"/>
  <c r="BB67" i="9"/>
  <c r="BC67" i="9"/>
  <c r="BD67" i="9"/>
  <c r="BE67" i="9"/>
  <c r="BF67" i="9"/>
  <c r="BG67" i="9"/>
  <c r="BH67" i="9"/>
  <c r="BI67" i="9"/>
  <c r="BJ67" i="9"/>
  <c r="BK67" i="9"/>
  <c r="BL67" i="9"/>
  <c r="BM67" i="9"/>
  <c r="BN67" i="9"/>
  <c r="BO67" i="9"/>
  <c r="BP67" i="9"/>
  <c r="BQ67" i="9"/>
  <c r="BR67" i="9"/>
  <c r="BS67" i="9"/>
  <c r="BT67" i="9"/>
  <c r="BU67" i="9"/>
  <c r="BV67" i="9"/>
  <c r="BW67" i="9"/>
  <c r="BX67" i="9"/>
  <c r="BY67" i="9"/>
  <c r="BZ67" i="9"/>
  <c r="CA67" i="9"/>
  <c r="CB67" i="9"/>
  <c r="CC67" i="9"/>
  <c r="CD67" i="9"/>
  <c r="CE67" i="9"/>
  <c r="CF67" i="9"/>
  <c r="CG67" i="9"/>
  <c r="CH67" i="9"/>
  <c r="CI67" i="9"/>
  <c r="CJ67" i="9"/>
  <c r="CK67" i="9"/>
  <c r="CL67" i="9"/>
  <c r="CM67" i="9"/>
  <c r="CN67" i="9"/>
  <c r="CO67" i="9"/>
  <c r="CP67" i="9"/>
  <c r="CQ67" i="9"/>
  <c r="CR67" i="9"/>
  <c r="CS67" i="9"/>
  <c r="CT67" i="9"/>
  <c r="CU67" i="9"/>
  <c r="CV67" i="9"/>
  <c r="CW67" i="9"/>
  <c r="CX67" i="9"/>
  <c r="CY67" i="9"/>
  <c r="CZ67" i="9"/>
  <c r="F68" i="9"/>
  <c r="G68" i="9"/>
  <c r="H68" i="9"/>
  <c r="I68" i="9"/>
  <c r="J68" i="9"/>
  <c r="K68" i="9"/>
  <c r="L68" i="9"/>
  <c r="M68" i="9"/>
  <c r="N68" i="9"/>
  <c r="O68" i="9"/>
  <c r="P68" i="9"/>
  <c r="Q68" i="9"/>
  <c r="R68" i="9"/>
  <c r="S68" i="9"/>
  <c r="T68" i="9"/>
  <c r="U68" i="9"/>
  <c r="V68" i="9"/>
  <c r="W68" i="9"/>
  <c r="X68" i="9"/>
  <c r="Y68" i="9"/>
  <c r="Z68" i="9"/>
  <c r="AA68" i="9"/>
  <c r="AB68" i="9"/>
  <c r="AC68" i="9"/>
  <c r="AD68" i="9"/>
  <c r="AE68" i="9"/>
  <c r="AF68" i="9"/>
  <c r="AG68" i="9"/>
  <c r="AH68" i="9"/>
  <c r="AI68" i="9"/>
  <c r="AJ68" i="9"/>
  <c r="AK68" i="9"/>
  <c r="AL68" i="9"/>
  <c r="AM68" i="9"/>
  <c r="AN68" i="9"/>
  <c r="AO68" i="9"/>
  <c r="AP68" i="9"/>
  <c r="AQ68" i="9"/>
  <c r="AR68" i="9"/>
  <c r="AS68" i="9"/>
  <c r="AT68" i="9"/>
  <c r="AU68" i="9"/>
  <c r="AV68" i="9"/>
  <c r="AW68" i="9"/>
  <c r="AX68" i="9"/>
  <c r="AY68" i="9"/>
  <c r="AZ68" i="9"/>
  <c r="BA68" i="9"/>
  <c r="BB68" i="9"/>
  <c r="BC68" i="9"/>
  <c r="BD68" i="9"/>
  <c r="BE68" i="9"/>
  <c r="BF68" i="9"/>
  <c r="BG68" i="9"/>
  <c r="BH68" i="9"/>
  <c r="BI68" i="9"/>
  <c r="BJ68" i="9"/>
  <c r="BK68" i="9"/>
  <c r="BL68" i="9"/>
  <c r="BM68" i="9"/>
  <c r="BN68" i="9"/>
  <c r="BO68" i="9"/>
  <c r="BP68" i="9"/>
  <c r="BQ68" i="9"/>
  <c r="BR68" i="9"/>
  <c r="BS68" i="9"/>
  <c r="BT68" i="9"/>
  <c r="BU68" i="9"/>
  <c r="BV68" i="9"/>
  <c r="BW68" i="9"/>
  <c r="BX68" i="9"/>
  <c r="BY68" i="9"/>
  <c r="BZ68" i="9"/>
  <c r="CA68" i="9"/>
  <c r="CB68" i="9"/>
  <c r="CC68" i="9"/>
  <c r="CD68" i="9"/>
  <c r="CE68" i="9"/>
  <c r="CF68" i="9"/>
  <c r="CG68" i="9"/>
  <c r="CH68" i="9"/>
  <c r="CI68" i="9"/>
  <c r="CJ68" i="9"/>
  <c r="CK68" i="9"/>
  <c r="CL68" i="9"/>
  <c r="CM68" i="9"/>
  <c r="CN68" i="9"/>
  <c r="CO68" i="9"/>
  <c r="CP68" i="9"/>
  <c r="CQ68" i="9"/>
  <c r="CR68" i="9"/>
  <c r="CS68" i="9"/>
  <c r="CT68" i="9"/>
  <c r="CU68" i="9"/>
  <c r="CV68" i="9"/>
  <c r="CW68" i="9"/>
  <c r="CX68" i="9"/>
  <c r="CY68" i="9"/>
  <c r="CZ68" i="9"/>
  <c r="F69" i="9"/>
  <c r="G69" i="9"/>
  <c r="H69" i="9"/>
  <c r="I69" i="9"/>
  <c r="J69" i="9"/>
  <c r="K69" i="9"/>
  <c r="L69" i="9"/>
  <c r="M69" i="9"/>
  <c r="N69" i="9"/>
  <c r="O69" i="9"/>
  <c r="P69" i="9"/>
  <c r="Q69" i="9"/>
  <c r="R69" i="9"/>
  <c r="S69" i="9"/>
  <c r="T69" i="9"/>
  <c r="U69" i="9"/>
  <c r="V69" i="9"/>
  <c r="W69" i="9"/>
  <c r="X69" i="9"/>
  <c r="Y69" i="9"/>
  <c r="Z69" i="9"/>
  <c r="AA69" i="9"/>
  <c r="AB69" i="9"/>
  <c r="AC69" i="9"/>
  <c r="AD69" i="9"/>
  <c r="AE69" i="9"/>
  <c r="AF69" i="9"/>
  <c r="AG69" i="9"/>
  <c r="AH69" i="9"/>
  <c r="AI69" i="9"/>
  <c r="AJ69" i="9"/>
  <c r="AK69" i="9"/>
  <c r="AL69" i="9"/>
  <c r="AM69" i="9"/>
  <c r="AN69" i="9"/>
  <c r="AO69" i="9"/>
  <c r="AP69" i="9"/>
  <c r="AQ69" i="9"/>
  <c r="AR69" i="9"/>
  <c r="AS69" i="9"/>
  <c r="AT69" i="9"/>
  <c r="AU69" i="9"/>
  <c r="AV69" i="9"/>
  <c r="AW69" i="9"/>
  <c r="AX69" i="9"/>
  <c r="AY69" i="9"/>
  <c r="AZ69" i="9"/>
  <c r="BA69" i="9"/>
  <c r="BB69" i="9"/>
  <c r="BC69" i="9"/>
  <c r="BD69" i="9"/>
  <c r="BE69" i="9"/>
  <c r="BF69" i="9"/>
  <c r="BG69" i="9"/>
  <c r="BH69" i="9"/>
  <c r="BI69" i="9"/>
  <c r="BJ69" i="9"/>
  <c r="BK69" i="9"/>
  <c r="BL69" i="9"/>
  <c r="BM69" i="9"/>
  <c r="BN69" i="9"/>
  <c r="BO69" i="9"/>
  <c r="BP69" i="9"/>
  <c r="BQ69" i="9"/>
  <c r="BR69" i="9"/>
  <c r="BS69" i="9"/>
  <c r="BT69" i="9"/>
  <c r="BU69" i="9"/>
  <c r="BV69" i="9"/>
  <c r="BW69" i="9"/>
  <c r="BX69" i="9"/>
  <c r="BY69" i="9"/>
  <c r="BZ69" i="9"/>
  <c r="CA69" i="9"/>
  <c r="CB69" i="9"/>
  <c r="CC69" i="9"/>
  <c r="CD69" i="9"/>
  <c r="CE69" i="9"/>
  <c r="CF69" i="9"/>
  <c r="CG69" i="9"/>
  <c r="CH69" i="9"/>
  <c r="CI69" i="9"/>
  <c r="CJ69" i="9"/>
  <c r="CK69" i="9"/>
  <c r="CL69" i="9"/>
  <c r="CM69" i="9"/>
  <c r="CN69" i="9"/>
  <c r="CO69" i="9"/>
  <c r="CP69" i="9"/>
  <c r="CQ69" i="9"/>
  <c r="CR69" i="9"/>
  <c r="CS69" i="9"/>
  <c r="CT69" i="9"/>
  <c r="CU69" i="9"/>
  <c r="CV69" i="9"/>
  <c r="CW69" i="9"/>
  <c r="CX69" i="9"/>
  <c r="CY69" i="9"/>
  <c r="CZ69" i="9"/>
  <c r="E69" i="9"/>
  <c r="E68" i="9"/>
  <c r="E67" i="9"/>
  <c r="F69" i="8"/>
  <c r="G69" i="8"/>
  <c r="H69" i="8"/>
  <c r="I69" i="8"/>
  <c r="J69" i="8"/>
  <c r="K69" i="8"/>
  <c r="L69" i="8"/>
  <c r="M69" i="8"/>
  <c r="N69" i="8"/>
  <c r="O69" i="8"/>
  <c r="P69" i="8"/>
  <c r="Q69" i="8"/>
  <c r="R69" i="8"/>
  <c r="S69" i="8"/>
  <c r="T69" i="8"/>
  <c r="U69" i="8"/>
  <c r="V69" i="8"/>
  <c r="W69" i="8"/>
  <c r="X69" i="8"/>
  <c r="Y69" i="8"/>
  <c r="Z69" i="8"/>
  <c r="AA69" i="8"/>
  <c r="AB69" i="8"/>
  <c r="AC69" i="8"/>
  <c r="AD69" i="8"/>
  <c r="AE69" i="8"/>
  <c r="AF69" i="8"/>
  <c r="AG69" i="8"/>
  <c r="AH69" i="8"/>
  <c r="AI69" i="8"/>
  <c r="AJ69" i="8"/>
  <c r="AK69" i="8"/>
  <c r="AL69" i="8"/>
  <c r="AM69" i="8"/>
  <c r="AN69" i="8"/>
  <c r="AO69" i="8"/>
  <c r="AP69" i="8"/>
  <c r="AQ69" i="8"/>
  <c r="AR69" i="8"/>
  <c r="AS69" i="8"/>
  <c r="AT69" i="8"/>
  <c r="AU69" i="8"/>
  <c r="AV69" i="8"/>
  <c r="AW69" i="8"/>
  <c r="AX69" i="8"/>
  <c r="AY69" i="8"/>
  <c r="AZ69" i="8"/>
  <c r="BA69" i="8"/>
  <c r="BB69" i="8"/>
  <c r="BC69" i="8"/>
  <c r="BD69" i="8"/>
  <c r="BE69" i="8"/>
  <c r="BF69" i="8"/>
  <c r="BG69" i="8"/>
  <c r="BH69" i="8"/>
  <c r="BI69" i="8"/>
  <c r="BJ69" i="8"/>
  <c r="BK69" i="8"/>
  <c r="BL69" i="8"/>
  <c r="BM69" i="8"/>
  <c r="BN69" i="8"/>
  <c r="BO69" i="8"/>
  <c r="BP69" i="8"/>
  <c r="BQ69" i="8"/>
  <c r="BR69" i="8"/>
  <c r="BS69" i="8"/>
  <c r="BT69" i="8"/>
  <c r="BU69" i="8"/>
  <c r="BV69" i="8"/>
  <c r="BW69" i="8"/>
  <c r="BX69" i="8"/>
  <c r="BY69" i="8"/>
  <c r="BZ69" i="8"/>
  <c r="CA69" i="8"/>
  <c r="CB69" i="8"/>
  <c r="CC69" i="8"/>
  <c r="CD69" i="8"/>
  <c r="CE69" i="8"/>
  <c r="CF69" i="8"/>
  <c r="CG69" i="8"/>
  <c r="CH69" i="8"/>
  <c r="CI69" i="8"/>
  <c r="CJ69" i="8"/>
  <c r="CK69" i="8"/>
  <c r="CL69" i="8"/>
  <c r="CM69" i="8"/>
  <c r="CN69" i="8"/>
  <c r="CO69" i="8"/>
  <c r="CP69" i="8"/>
  <c r="CQ69" i="8"/>
  <c r="CR69" i="8"/>
  <c r="CS69" i="8"/>
  <c r="CT69" i="8"/>
  <c r="CU69" i="8"/>
  <c r="CV69" i="8"/>
  <c r="CW69" i="8"/>
  <c r="CX69" i="8"/>
  <c r="CY69" i="8"/>
  <c r="CZ69" i="8"/>
  <c r="E69" i="8"/>
  <c r="F68" i="8"/>
  <c r="G68" i="8"/>
  <c r="H68" i="8"/>
  <c r="I68" i="8"/>
  <c r="J68" i="8"/>
  <c r="K68" i="8"/>
  <c r="L68" i="8"/>
  <c r="M68" i="8"/>
  <c r="N68" i="8"/>
  <c r="O68" i="8"/>
  <c r="P68" i="8"/>
  <c r="Q68" i="8"/>
  <c r="R68" i="8"/>
  <c r="S68" i="8"/>
  <c r="T68" i="8"/>
  <c r="U68" i="8"/>
  <c r="V68" i="8"/>
  <c r="W68" i="8"/>
  <c r="X68" i="8"/>
  <c r="Y68" i="8"/>
  <c r="Z68" i="8"/>
  <c r="AA68" i="8"/>
  <c r="AB68" i="8"/>
  <c r="AC68" i="8"/>
  <c r="AD68" i="8"/>
  <c r="AE68" i="8"/>
  <c r="AF68" i="8"/>
  <c r="AG68" i="8"/>
  <c r="AH68" i="8"/>
  <c r="AI68" i="8"/>
  <c r="AJ68" i="8"/>
  <c r="AK68" i="8"/>
  <c r="AL68" i="8"/>
  <c r="AM68" i="8"/>
  <c r="AN68" i="8"/>
  <c r="AO68" i="8"/>
  <c r="AP68" i="8"/>
  <c r="AQ68" i="8"/>
  <c r="AR68" i="8"/>
  <c r="AS68" i="8"/>
  <c r="AT68" i="8"/>
  <c r="AU68" i="8"/>
  <c r="AV68" i="8"/>
  <c r="AW68" i="8"/>
  <c r="AX68" i="8"/>
  <c r="AY68" i="8"/>
  <c r="AZ68" i="8"/>
  <c r="BA68" i="8"/>
  <c r="BB68" i="8"/>
  <c r="BC68" i="8"/>
  <c r="BD68" i="8"/>
  <c r="BE68" i="8"/>
  <c r="BF68" i="8"/>
  <c r="BG68" i="8"/>
  <c r="BH68" i="8"/>
  <c r="BI68" i="8"/>
  <c r="BJ68" i="8"/>
  <c r="BK68" i="8"/>
  <c r="BL68" i="8"/>
  <c r="BM68" i="8"/>
  <c r="BN68" i="8"/>
  <c r="BO68" i="8"/>
  <c r="BP68" i="8"/>
  <c r="BQ68" i="8"/>
  <c r="BR68" i="8"/>
  <c r="BS68" i="8"/>
  <c r="BT68" i="8"/>
  <c r="BU68" i="8"/>
  <c r="BV68" i="8"/>
  <c r="BW68" i="8"/>
  <c r="BX68" i="8"/>
  <c r="BY68" i="8"/>
  <c r="BZ68" i="8"/>
  <c r="CA68" i="8"/>
  <c r="CB68" i="8"/>
  <c r="CC68" i="8"/>
  <c r="CD68" i="8"/>
  <c r="CE68" i="8"/>
  <c r="CF68" i="8"/>
  <c r="CG68" i="8"/>
  <c r="CH68" i="8"/>
  <c r="CI68" i="8"/>
  <c r="CJ68" i="8"/>
  <c r="CK68" i="8"/>
  <c r="CL68" i="8"/>
  <c r="CM68" i="8"/>
  <c r="CN68" i="8"/>
  <c r="CO68" i="8"/>
  <c r="CP68" i="8"/>
  <c r="CQ68" i="8"/>
  <c r="CR68" i="8"/>
  <c r="CS68" i="8"/>
  <c r="CT68" i="8"/>
  <c r="CU68" i="8"/>
  <c r="CV68" i="8"/>
  <c r="CW68" i="8"/>
  <c r="CX68" i="8"/>
  <c r="CY68" i="8"/>
  <c r="CZ68" i="8"/>
  <c r="E68" i="8"/>
  <c r="I72" i="9"/>
  <c r="J72" i="9"/>
  <c r="BE72" i="9"/>
  <c r="BU72" i="9"/>
  <c r="BV72" i="9"/>
  <c r="F70" i="9"/>
  <c r="G70" i="9"/>
  <c r="H70" i="9"/>
  <c r="H72" i="9" s="1"/>
  <c r="I70" i="9"/>
  <c r="J70" i="9"/>
  <c r="K70" i="9"/>
  <c r="L70" i="9"/>
  <c r="M70" i="9"/>
  <c r="N70" i="9"/>
  <c r="O70" i="9"/>
  <c r="P70" i="9"/>
  <c r="P72" i="9" s="1"/>
  <c r="Q70" i="9"/>
  <c r="R70" i="9"/>
  <c r="S70" i="9"/>
  <c r="T70" i="9"/>
  <c r="U70" i="9"/>
  <c r="V70" i="9"/>
  <c r="W70" i="9"/>
  <c r="X70" i="9"/>
  <c r="X72" i="9" s="1"/>
  <c r="Y70" i="9"/>
  <c r="Z70" i="9"/>
  <c r="AA70" i="9"/>
  <c r="AB70" i="9"/>
  <c r="AC70" i="9"/>
  <c r="AD70" i="9"/>
  <c r="AE70" i="9"/>
  <c r="AF70" i="9"/>
  <c r="AF72" i="9" s="1"/>
  <c r="AG70" i="9"/>
  <c r="AH70" i="9"/>
  <c r="AI70" i="9"/>
  <c r="AJ70" i="9"/>
  <c r="AK70" i="9"/>
  <c r="AL70" i="9"/>
  <c r="AM70" i="9"/>
  <c r="AN70" i="9"/>
  <c r="AN72" i="9" s="1"/>
  <c r="AO70" i="9"/>
  <c r="AP70" i="9"/>
  <c r="AQ70" i="9"/>
  <c r="AR70" i="9"/>
  <c r="AS70" i="9"/>
  <c r="AT70" i="9"/>
  <c r="AU70" i="9"/>
  <c r="AV70" i="9"/>
  <c r="AV72" i="9" s="1"/>
  <c r="AW70" i="9"/>
  <c r="AX70" i="9"/>
  <c r="AY70" i="9"/>
  <c r="AZ70" i="9"/>
  <c r="BA70" i="9"/>
  <c r="BB70" i="9"/>
  <c r="BC70" i="9"/>
  <c r="BD70" i="9"/>
  <c r="BD72" i="9" s="1"/>
  <c r="BE70" i="9"/>
  <c r="BF70" i="9"/>
  <c r="BG70" i="9"/>
  <c r="BH70" i="9"/>
  <c r="BI70" i="9"/>
  <c r="BJ70" i="9"/>
  <c r="BK70" i="9"/>
  <c r="BL70" i="9"/>
  <c r="BL72" i="9" s="1"/>
  <c r="BM70" i="9"/>
  <c r="BN70" i="9"/>
  <c r="BO70" i="9"/>
  <c r="BP70" i="9"/>
  <c r="BQ70" i="9"/>
  <c r="BR70" i="9"/>
  <c r="BS70" i="9"/>
  <c r="BT70" i="9"/>
  <c r="BT72" i="9" s="1"/>
  <c r="BU70" i="9"/>
  <c r="BV70" i="9"/>
  <c r="BW70" i="9"/>
  <c r="BX70" i="9"/>
  <c r="BY70" i="9"/>
  <c r="BZ70" i="9"/>
  <c r="CA70" i="9"/>
  <c r="CB70" i="9"/>
  <c r="CB72" i="9" s="1"/>
  <c r="CC70" i="9"/>
  <c r="CD70" i="9"/>
  <c r="CE70" i="9"/>
  <c r="CF70" i="9"/>
  <c r="CG70" i="9"/>
  <c r="CH70" i="9"/>
  <c r="CI70" i="9"/>
  <c r="CJ70" i="9"/>
  <c r="CJ72" i="9" s="1"/>
  <c r="CK70" i="9"/>
  <c r="CL70" i="9"/>
  <c r="CM70" i="9"/>
  <c r="CN70" i="9"/>
  <c r="CO70" i="9"/>
  <c r="CP70" i="9"/>
  <c r="CQ70" i="9"/>
  <c r="CR70" i="9"/>
  <c r="CR72" i="9" s="1"/>
  <c r="CS70" i="9"/>
  <c r="CT70" i="9"/>
  <c r="CU70" i="9"/>
  <c r="CV70" i="9"/>
  <c r="CW70" i="9"/>
  <c r="CX70" i="9"/>
  <c r="CY70" i="9"/>
  <c r="CZ70" i="9"/>
  <c r="CZ72" i="9" s="1"/>
  <c r="AX72" i="9"/>
  <c r="E70" i="9"/>
  <c r="E72" i="9" s="1"/>
  <c r="D70" i="9"/>
  <c r="F70" i="8"/>
  <c r="G70" i="8"/>
  <c r="G72" i="8" s="1"/>
  <c r="H70" i="8"/>
  <c r="H72" i="8" s="1"/>
  <c r="I70" i="8"/>
  <c r="J70" i="8"/>
  <c r="K70" i="8"/>
  <c r="L70" i="8"/>
  <c r="M70" i="8"/>
  <c r="M72" i="8" s="1"/>
  <c r="N70" i="8"/>
  <c r="O70" i="8"/>
  <c r="O72" i="8" s="1"/>
  <c r="P70" i="8"/>
  <c r="P72" i="8" s="1"/>
  <c r="Q70" i="8"/>
  <c r="R70" i="8"/>
  <c r="S70" i="8"/>
  <c r="T70" i="8"/>
  <c r="U70" i="8"/>
  <c r="U72" i="8" s="1"/>
  <c r="V70" i="8"/>
  <c r="V72" i="8" s="1"/>
  <c r="W70" i="8"/>
  <c r="W72" i="8" s="1"/>
  <c r="X70" i="8"/>
  <c r="X72" i="8" s="1"/>
  <c r="Y70" i="8"/>
  <c r="Z70" i="8"/>
  <c r="AA70" i="8"/>
  <c r="AB70" i="8"/>
  <c r="AC70" i="8"/>
  <c r="AC72" i="8" s="1"/>
  <c r="AD70" i="8"/>
  <c r="AE70" i="8"/>
  <c r="AE72" i="8" s="1"/>
  <c r="AF70" i="8"/>
  <c r="AF72" i="8" s="1"/>
  <c r="AG70" i="8"/>
  <c r="AH70" i="8"/>
  <c r="AI70" i="8"/>
  <c r="AJ70" i="8"/>
  <c r="AK70" i="8"/>
  <c r="AK72" i="8" s="1"/>
  <c r="AL70" i="8"/>
  <c r="AL72" i="8" s="1"/>
  <c r="AM70" i="8"/>
  <c r="AM72" i="8" s="1"/>
  <c r="AN70" i="8"/>
  <c r="AN72" i="8" s="1"/>
  <c r="AO70" i="8"/>
  <c r="AP70" i="8"/>
  <c r="AQ70" i="8"/>
  <c r="AR70" i="8"/>
  <c r="AS70" i="8"/>
  <c r="AS72" i="8" s="1"/>
  <c r="AT70" i="8"/>
  <c r="AT72" i="8" s="1"/>
  <c r="AU70" i="8"/>
  <c r="AU72" i="8" s="1"/>
  <c r="AV70" i="8"/>
  <c r="AV72" i="8" s="1"/>
  <c r="AW70" i="8"/>
  <c r="AX70" i="8"/>
  <c r="AY70" i="8"/>
  <c r="AZ70" i="8"/>
  <c r="BA70" i="8"/>
  <c r="BA72" i="8" s="1"/>
  <c r="BB70" i="8"/>
  <c r="BB72" i="8" s="1"/>
  <c r="BC70" i="8"/>
  <c r="BC72" i="8" s="1"/>
  <c r="BD70" i="8"/>
  <c r="BD72" i="8" s="1"/>
  <c r="BE70" i="8"/>
  <c r="BF70" i="8"/>
  <c r="BG70" i="8"/>
  <c r="BH70" i="8"/>
  <c r="BI70" i="8"/>
  <c r="BI72" i="8" s="1"/>
  <c r="BJ70" i="8"/>
  <c r="BJ72" i="8" s="1"/>
  <c r="BK70" i="8"/>
  <c r="BK72" i="8" s="1"/>
  <c r="BL70" i="8"/>
  <c r="BL72" i="8" s="1"/>
  <c r="BM70" i="8"/>
  <c r="BN70" i="8"/>
  <c r="BO70" i="8"/>
  <c r="BP70" i="8"/>
  <c r="BQ70" i="8"/>
  <c r="BQ72" i="8" s="1"/>
  <c r="BR70" i="8"/>
  <c r="BR72" i="8" s="1"/>
  <c r="BS70" i="8"/>
  <c r="BS72" i="8" s="1"/>
  <c r="BT70" i="8"/>
  <c r="BT72" i="8" s="1"/>
  <c r="BU70" i="8"/>
  <c r="BV70" i="8"/>
  <c r="BW70" i="8"/>
  <c r="BX70" i="8"/>
  <c r="BY70" i="8"/>
  <c r="BY72" i="8" s="1"/>
  <c r="BZ70" i="8"/>
  <c r="BZ72" i="8" s="1"/>
  <c r="CA70" i="8"/>
  <c r="CA72" i="8" s="1"/>
  <c r="CB70" i="8"/>
  <c r="CB72" i="8" s="1"/>
  <c r="CC70" i="8"/>
  <c r="CD70" i="8"/>
  <c r="CE70" i="8"/>
  <c r="CF70" i="8"/>
  <c r="CG70" i="8"/>
  <c r="CG72" i="8" s="1"/>
  <c r="CH70" i="8"/>
  <c r="CH72" i="8" s="1"/>
  <c r="CI70" i="8"/>
  <c r="CI72" i="8" s="1"/>
  <c r="CJ70" i="8"/>
  <c r="CJ72" i="8" s="1"/>
  <c r="CK70" i="8"/>
  <c r="CL70" i="8"/>
  <c r="CM70" i="8"/>
  <c r="CN70" i="8"/>
  <c r="CO70" i="8"/>
  <c r="CO72" i="8" s="1"/>
  <c r="CP70" i="8"/>
  <c r="CP72" i="8" s="1"/>
  <c r="CQ70" i="8"/>
  <c r="CQ72" i="8" s="1"/>
  <c r="CR70" i="8"/>
  <c r="CR72" i="8" s="1"/>
  <c r="CS70" i="8"/>
  <c r="CT70" i="8"/>
  <c r="CU70" i="8"/>
  <c r="CV70" i="8"/>
  <c r="CW70" i="8"/>
  <c r="CW72" i="8" s="1"/>
  <c r="CX70" i="8"/>
  <c r="CX72" i="8" s="1"/>
  <c r="CY70" i="8"/>
  <c r="CY72" i="8" s="1"/>
  <c r="CZ70" i="8"/>
  <c r="CZ72" i="8" s="1"/>
  <c r="N72" i="8"/>
  <c r="AD72" i="8"/>
  <c r="E70" i="8"/>
  <c r="D70" i="8"/>
  <c r="BC67" i="5"/>
  <c r="BC69" i="5" s="1"/>
  <c r="BD67" i="5"/>
  <c r="BD69" i="5" s="1"/>
  <c r="BE67" i="5"/>
  <c r="BF67" i="5"/>
  <c r="BG67" i="5"/>
  <c r="BH67" i="5"/>
  <c r="BI67" i="5"/>
  <c r="BJ67" i="5"/>
  <c r="BJ69" i="5" s="1"/>
  <c r="BK67" i="5"/>
  <c r="BK69" i="5" s="1"/>
  <c r="BL67" i="5"/>
  <c r="BL69" i="5" s="1"/>
  <c r="BM67" i="5"/>
  <c r="BN67" i="5"/>
  <c r="BO67" i="5"/>
  <c r="BP67" i="5"/>
  <c r="BQ67" i="5"/>
  <c r="BR67" i="5"/>
  <c r="BR69" i="5" s="1"/>
  <c r="BS67" i="5"/>
  <c r="BS69" i="5" s="1"/>
  <c r="BT67" i="5"/>
  <c r="BT69" i="5" s="1"/>
  <c r="BU67" i="5"/>
  <c r="BV67" i="5"/>
  <c r="BW67" i="5"/>
  <c r="BX67" i="5"/>
  <c r="BY67" i="5"/>
  <c r="BZ67" i="5"/>
  <c r="BZ69" i="5" s="1"/>
  <c r="CA67" i="5"/>
  <c r="CA69" i="5" s="1"/>
  <c r="CB67" i="5"/>
  <c r="CB69" i="5" s="1"/>
  <c r="CC67" i="5"/>
  <c r="CD67" i="5"/>
  <c r="CE67" i="5"/>
  <c r="CF67" i="5"/>
  <c r="CG67" i="5"/>
  <c r="CH67" i="5"/>
  <c r="CH69" i="5" s="1"/>
  <c r="CI67" i="5"/>
  <c r="CI69" i="5" s="1"/>
  <c r="CJ67" i="5"/>
  <c r="CJ69" i="5" s="1"/>
  <c r="CK67" i="5"/>
  <c r="CL67" i="5"/>
  <c r="CM67" i="5"/>
  <c r="CN67" i="5"/>
  <c r="CO67" i="5"/>
  <c r="CP67" i="5"/>
  <c r="CP69" i="5" s="1"/>
  <c r="CQ67" i="5"/>
  <c r="CQ69" i="5" s="1"/>
  <c r="CR67" i="5"/>
  <c r="CR69" i="5" s="1"/>
  <c r="CS67" i="5"/>
  <c r="CT67" i="5"/>
  <c r="CU67" i="5"/>
  <c r="CV67" i="5"/>
  <c r="CW67" i="5"/>
  <c r="CX67" i="5"/>
  <c r="CX69" i="5" s="1"/>
  <c r="CY67" i="5"/>
  <c r="CY69" i="5" s="1"/>
  <c r="CZ67" i="5"/>
  <c r="CZ69" i="5" s="1"/>
  <c r="BC68" i="5"/>
  <c r="BD68" i="5"/>
  <c r="BE68" i="5"/>
  <c r="BF68" i="5"/>
  <c r="BG68" i="5"/>
  <c r="BH68" i="5"/>
  <c r="BI68" i="5"/>
  <c r="BJ68" i="5"/>
  <c r="BK68" i="5"/>
  <c r="BL68" i="5"/>
  <c r="BM68" i="5"/>
  <c r="BM69" i="5" s="1"/>
  <c r="BN68" i="5"/>
  <c r="BN69" i="5" s="1"/>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S69" i="5" s="1"/>
  <c r="CT68" i="5"/>
  <c r="CT69" i="5" s="1"/>
  <c r="CU68" i="5"/>
  <c r="CV68" i="5"/>
  <c r="CW68" i="5"/>
  <c r="CX68" i="5"/>
  <c r="CY68" i="5"/>
  <c r="CZ68" i="5"/>
  <c r="BB68" i="5"/>
  <c r="AD67" i="5"/>
  <c r="AE67" i="5"/>
  <c r="AF67" i="5"/>
  <c r="AF69" i="5" s="1"/>
  <c r="AG67" i="5"/>
  <c r="AG69" i="5" s="1"/>
  <c r="AH67" i="5"/>
  <c r="AH69" i="5" s="1"/>
  <c r="AI67" i="5"/>
  <c r="AJ67" i="5"/>
  <c r="AK67" i="5"/>
  <c r="AL67" i="5"/>
  <c r="AM67" i="5"/>
  <c r="AN67" i="5"/>
  <c r="AN69" i="5" s="1"/>
  <c r="AO67" i="5"/>
  <c r="AO69" i="5" s="1"/>
  <c r="AP67" i="5"/>
  <c r="AP69" i="5" s="1"/>
  <c r="AQ67" i="5"/>
  <c r="AR67" i="5"/>
  <c r="AS67" i="5"/>
  <c r="AT67" i="5"/>
  <c r="AU67" i="5"/>
  <c r="AV67" i="5"/>
  <c r="AV69" i="5" s="1"/>
  <c r="AW67" i="5"/>
  <c r="AW69" i="5" s="1"/>
  <c r="AX67" i="5"/>
  <c r="AX69" i="5" s="1"/>
  <c r="AY67" i="5"/>
  <c r="AZ67" i="5"/>
  <c r="BA67" i="5"/>
  <c r="BB67" i="5"/>
  <c r="BB69" i="5" s="1"/>
  <c r="AD68" i="5"/>
  <c r="AE68" i="5"/>
  <c r="AF68" i="5"/>
  <c r="AG68" i="5"/>
  <c r="AH68" i="5"/>
  <c r="AI68" i="5"/>
  <c r="AJ68" i="5"/>
  <c r="AK68" i="5"/>
  <c r="AL68" i="5"/>
  <c r="AM68" i="5"/>
  <c r="AN68" i="5"/>
  <c r="AO68" i="5"/>
  <c r="AP68" i="5"/>
  <c r="AQ68" i="5"/>
  <c r="AR68" i="5"/>
  <c r="AS68" i="5"/>
  <c r="AT68" i="5"/>
  <c r="AU68" i="5"/>
  <c r="AV68" i="5"/>
  <c r="AW68" i="5"/>
  <c r="AX68" i="5"/>
  <c r="AY68" i="5"/>
  <c r="AZ68" i="5"/>
  <c r="BA68" i="5"/>
  <c r="AC68" i="5"/>
  <c r="AC67" i="5"/>
  <c r="AC69" i="5" s="1"/>
  <c r="F67" i="5"/>
  <c r="G67" i="5"/>
  <c r="H67" i="5"/>
  <c r="I67" i="5"/>
  <c r="J67" i="5"/>
  <c r="K67" i="5"/>
  <c r="K69" i="5" s="1"/>
  <c r="L67" i="5"/>
  <c r="L69" i="5" s="1"/>
  <c r="M67" i="5"/>
  <c r="M69" i="5" s="1"/>
  <c r="N67" i="5"/>
  <c r="O67" i="5"/>
  <c r="P67" i="5"/>
  <c r="Q67" i="5"/>
  <c r="R67" i="5"/>
  <c r="S67" i="5"/>
  <c r="S69" i="5" s="1"/>
  <c r="T67" i="5"/>
  <c r="T69" i="5" s="1"/>
  <c r="U67" i="5"/>
  <c r="U69" i="5" s="1"/>
  <c r="V67" i="5"/>
  <c r="W67" i="5"/>
  <c r="X67" i="5"/>
  <c r="Y67" i="5"/>
  <c r="Z67" i="5"/>
  <c r="AA67" i="5"/>
  <c r="AA69" i="5" s="1"/>
  <c r="AB67" i="5"/>
  <c r="AB69" i="5" s="1"/>
  <c r="F68" i="5"/>
  <c r="G68" i="5"/>
  <c r="H68" i="5"/>
  <c r="I68" i="5"/>
  <c r="J68" i="5"/>
  <c r="K68" i="5"/>
  <c r="L68" i="5"/>
  <c r="M68" i="5"/>
  <c r="N68" i="5"/>
  <c r="O68" i="5"/>
  <c r="P68" i="5"/>
  <c r="Q68" i="5"/>
  <c r="R68" i="5"/>
  <c r="S68" i="5"/>
  <c r="T68" i="5"/>
  <c r="U68" i="5"/>
  <c r="V68" i="5"/>
  <c r="W68" i="5"/>
  <c r="X68" i="5"/>
  <c r="Y68" i="5"/>
  <c r="Z68" i="5"/>
  <c r="AA68" i="5"/>
  <c r="AB68" i="5"/>
  <c r="E68" i="5"/>
  <c r="E67" i="5"/>
  <c r="E69" i="5" s="1"/>
  <c r="D67" i="5"/>
  <c r="D73" i="9"/>
  <c r="D73" i="8"/>
  <c r="D72" i="8"/>
  <c r="CY72" i="9" l="1"/>
  <c r="CQ72" i="9"/>
  <c r="CI72" i="9"/>
  <c r="CA72" i="9"/>
  <c r="BS72" i="9"/>
  <c r="BK72" i="9"/>
  <c r="BC72" i="9"/>
  <c r="AU72" i="9"/>
  <c r="AM72" i="9"/>
  <c r="AE72" i="9"/>
  <c r="O72" i="9"/>
  <c r="G72" i="9"/>
  <c r="CX72" i="9"/>
  <c r="CP72" i="9"/>
  <c r="CH72" i="9"/>
  <c r="BZ72" i="9"/>
  <c r="BR72" i="9"/>
  <c r="BJ72" i="9"/>
  <c r="BB72" i="9"/>
  <c r="AT72" i="9"/>
  <c r="AL72" i="9"/>
  <c r="AD72" i="9"/>
  <c r="V72" i="9"/>
  <c r="N72" i="9"/>
  <c r="F72" i="9"/>
  <c r="CS72" i="9"/>
  <c r="CK72" i="9"/>
  <c r="CC72" i="9"/>
  <c r="BM72" i="9"/>
  <c r="AW72" i="9"/>
  <c r="AG72" i="9"/>
  <c r="Y72" i="9"/>
  <c r="Q72" i="9"/>
  <c r="W72" i="9"/>
  <c r="E72" i="8"/>
  <c r="AE69" i="5"/>
  <c r="BQ69" i="5"/>
  <c r="AL69" i="5"/>
  <c r="CV69" i="5"/>
  <c r="CN69" i="5"/>
  <c r="BX69" i="5"/>
  <c r="CV72" i="8"/>
  <c r="BX72" i="8"/>
  <c r="T72" i="8"/>
  <c r="CW72" i="9"/>
  <c r="BY72" i="9"/>
  <c r="BI72" i="9"/>
  <c r="AC72" i="9"/>
  <c r="Z69" i="5"/>
  <c r="R69" i="5"/>
  <c r="J69" i="5"/>
  <c r="BA69" i="5"/>
  <c r="AS69" i="5"/>
  <c r="AK69" i="5"/>
  <c r="CU69" i="5"/>
  <c r="CM69" i="5"/>
  <c r="CE69" i="5"/>
  <c r="BW69" i="5"/>
  <c r="BO69" i="5"/>
  <c r="BG69" i="5"/>
  <c r="CU72" i="8"/>
  <c r="CM72" i="8"/>
  <c r="CE72" i="8"/>
  <c r="BW72" i="8"/>
  <c r="BO72" i="8"/>
  <c r="BG72" i="8"/>
  <c r="AY72" i="8"/>
  <c r="AQ72" i="8"/>
  <c r="AI72" i="8"/>
  <c r="AA72" i="8"/>
  <c r="S72" i="8"/>
  <c r="K72" i="8"/>
  <c r="CV72" i="9"/>
  <c r="CN72" i="9"/>
  <c r="CF72" i="9"/>
  <c r="BX72" i="9"/>
  <c r="BP72" i="9"/>
  <c r="BH72" i="9"/>
  <c r="AZ72" i="9"/>
  <c r="AR72" i="9"/>
  <c r="AJ72" i="9"/>
  <c r="AB72" i="9"/>
  <c r="T72" i="9"/>
  <c r="L72" i="9"/>
  <c r="AM69" i="5"/>
  <c r="CO69" i="5"/>
  <c r="BI69" i="5"/>
  <c r="AD69" i="5"/>
  <c r="BH69" i="5"/>
  <c r="CF72" i="8"/>
  <c r="BH72" i="8"/>
  <c r="AR72" i="8"/>
  <c r="AB72" i="8"/>
  <c r="CG72" i="9"/>
  <c r="BQ72" i="9"/>
  <c r="BA72" i="9"/>
  <c r="AS72" i="9"/>
  <c r="AK72" i="9"/>
  <c r="M72" i="9"/>
  <c r="Y69" i="5"/>
  <c r="Q69" i="5"/>
  <c r="I69" i="5"/>
  <c r="AZ69" i="5"/>
  <c r="AR69" i="5"/>
  <c r="AJ69" i="5"/>
  <c r="CL69" i="5"/>
  <c r="CD69" i="5"/>
  <c r="BV69" i="5"/>
  <c r="BF69" i="5"/>
  <c r="CT72" i="8"/>
  <c r="CL72" i="8"/>
  <c r="CD72" i="8"/>
  <c r="BV72" i="8"/>
  <c r="BN72" i="8"/>
  <c r="BF72" i="8"/>
  <c r="AX72" i="8"/>
  <c r="AP72" i="8"/>
  <c r="AH72" i="8"/>
  <c r="Z72" i="8"/>
  <c r="R72" i="8"/>
  <c r="J72" i="8"/>
  <c r="CU72" i="9"/>
  <c r="CM72" i="9"/>
  <c r="CE72" i="9"/>
  <c r="BW72" i="9"/>
  <c r="BO72" i="9"/>
  <c r="BG72" i="9"/>
  <c r="AY72" i="9"/>
  <c r="AQ72" i="9"/>
  <c r="AI72" i="9"/>
  <c r="AA72" i="9"/>
  <c r="S72" i="9"/>
  <c r="K72" i="9"/>
  <c r="BY69" i="5"/>
  <c r="AT69" i="5"/>
  <c r="CF69" i="5"/>
  <c r="BP69" i="5"/>
  <c r="CN72" i="8"/>
  <c r="BP72" i="8"/>
  <c r="AZ72" i="8"/>
  <c r="AJ72" i="8"/>
  <c r="L72" i="8"/>
  <c r="CO72" i="9"/>
  <c r="U72" i="9"/>
  <c r="X69" i="5"/>
  <c r="P69" i="5"/>
  <c r="H69" i="5"/>
  <c r="AY69" i="5"/>
  <c r="AQ69" i="5"/>
  <c r="AI69" i="5"/>
  <c r="CK69" i="5"/>
  <c r="CC69" i="5"/>
  <c r="BU69" i="5"/>
  <c r="BE69" i="5"/>
  <c r="CS72" i="8"/>
  <c r="CK72" i="8"/>
  <c r="CC72" i="8"/>
  <c r="BU72" i="8"/>
  <c r="BM72" i="8"/>
  <c r="BE72" i="8"/>
  <c r="AW72" i="8"/>
  <c r="AO72" i="8"/>
  <c r="AG72" i="8"/>
  <c r="Y72" i="8"/>
  <c r="Q72" i="8"/>
  <c r="I72" i="8"/>
  <c r="CT72" i="9"/>
  <c r="CL72" i="9"/>
  <c r="BN72" i="9"/>
  <c r="BF72" i="9"/>
  <c r="AH72" i="9"/>
  <c r="Z72" i="9"/>
  <c r="AU69" i="5"/>
  <c r="CW69" i="5"/>
  <c r="CG69" i="5"/>
  <c r="W69" i="5"/>
  <c r="O69" i="5"/>
  <c r="G69" i="5"/>
  <c r="V69" i="5"/>
  <c r="N69" i="5"/>
  <c r="F69" i="5"/>
  <c r="C11" i="13"/>
  <c r="D58" i="5" l="1" a="1"/>
  <c r="D58" i="5" s="1"/>
  <c r="D57" i="5" a="1"/>
  <c r="D57" i="5" s="1"/>
  <c r="D55" i="5" a="1"/>
  <c r="D55" i="5" s="1"/>
  <c r="D52" i="5" a="1"/>
  <c r="D52" i="5" s="1"/>
  <c r="D59" i="8" a="1"/>
  <c r="D59" i="8" s="1"/>
  <c r="D58" i="8" a="1"/>
  <c r="D58" i="8" s="1"/>
  <c r="D56" i="8" a="1"/>
  <c r="D56" i="8" s="1"/>
  <c r="D53" i="8" a="1"/>
  <c r="D53" i="8" s="1"/>
  <c r="D59" i="9" a="1"/>
  <c r="D59" i="9" s="1"/>
  <c r="D58" i="9" a="1"/>
  <c r="D58" i="9" s="1"/>
  <c r="D56" i="9" a="1"/>
  <c r="D56" i="9" s="1"/>
  <c r="D53" i="9" a="1"/>
  <c r="D53" i="9" s="1"/>
  <c r="P56" i="10" a="1"/>
  <c r="P56" i="10" s="1"/>
  <c r="Q56" i="10" a="1"/>
  <c r="Q56" i="10" s="1"/>
  <c r="R56" i="10" a="1"/>
  <c r="R56" i="10" s="1"/>
  <c r="S56" i="10" a="1"/>
  <c r="S56" i="10" s="1"/>
  <c r="T56" i="10" a="1"/>
  <c r="T56" i="10" s="1"/>
  <c r="U56" i="10" a="1"/>
  <c r="U56" i="10" s="1"/>
  <c r="V56" i="10" a="1"/>
  <c r="V56" i="10" s="1"/>
  <c r="W56" i="10" a="1"/>
  <c r="W56" i="10" s="1"/>
  <c r="X56" i="10" a="1"/>
  <c r="X56" i="10" s="1"/>
  <c r="Y56" i="10" a="1"/>
  <c r="Y56" i="10" s="1"/>
  <c r="Z56" i="10" a="1"/>
  <c r="Z56" i="10" s="1"/>
  <c r="AA56" i="10" a="1"/>
  <c r="AA56" i="10" s="1"/>
  <c r="AB56" i="10" a="1"/>
  <c r="AB56" i="10" s="1"/>
  <c r="AC56" i="10" a="1"/>
  <c r="AC56" i="10" s="1"/>
  <c r="AD56" i="10" a="1"/>
  <c r="AD56" i="10" s="1"/>
  <c r="AE56" i="10" a="1"/>
  <c r="AE56" i="10" s="1"/>
  <c r="AF56" i="10" a="1"/>
  <c r="AF56" i="10" s="1"/>
  <c r="AG56" i="10" a="1"/>
  <c r="AG56" i="10" s="1"/>
  <c r="AH56" i="10" a="1"/>
  <c r="AH56" i="10" s="1"/>
  <c r="AI56" i="10" a="1"/>
  <c r="AI56" i="10" s="1"/>
  <c r="AJ56" i="10" a="1"/>
  <c r="AJ56" i="10" s="1"/>
  <c r="AK56" i="10" a="1"/>
  <c r="AK56" i="10" s="1"/>
  <c r="AL56" i="10" a="1"/>
  <c r="AL56" i="10" s="1"/>
  <c r="AM56" i="10" a="1"/>
  <c r="AM56" i="10" s="1"/>
  <c r="AN56" i="10" a="1"/>
  <c r="AN56" i="10" s="1"/>
  <c r="AO56" i="10" a="1"/>
  <c r="AO56" i="10" s="1"/>
  <c r="AP56" i="10" a="1"/>
  <c r="AP56" i="10" s="1"/>
  <c r="AQ56" i="10" a="1"/>
  <c r="AQ56" i="10" s="1"/>
  <c r="AR56" i="10" a="1"/>
  <c r="AR56" i="10" s="1"/>
  <c r="AS56" i="10" a="1"/>
  <c r="AS56" i="10" s="1"/>
  <c r="AT56" i="10" a="1"/>
  <c r="AT56" i="10" s="1"/>
  <c r="AU56" i="10" a="1"/>
  <c r="AU56" i="10" s="1"/>
  <c r="AV56" i="10" a="1"/>
  <c r="AV56" i="10" s="1"/>
  <c r="AW56" i="10" a="1"/>
  <c r="AW56" i="10" s="1"/>
  <c r="AX56" i="10" a="1"/>
  <c r="AX56" i="10" s="1"/>
  <c r="AY56" i="10" a="1"/>
  <c r="AY56" i="10" s="1"/>
  <c r="AZ56" i="10" a="1"/>
  <c r="AZ56" i="10" s="1"/>
  <c r="BA56" i="10" a="1"/>
  <c r="BA56" i="10" s="1"/>
  <c r="BB56" i="10" a="1"/>
  <c r="BB56" i="10" s="1"/>
  <c r="BC56" i="10" a="1"/>
  <c r="BC56" i="10" s="1"/>
  <c r="BD56" i="10" a="1"/>
  <c r="BD56" i="10" s="1"/>
  <c r="BE56" i="10" a="1"/>
  <c r="BE56" i="10" s="1"/>
  <c r="BF56" i="10" a="1"/>
  <c r="BF56" i="10" s="1"/>
  <c r="BG56" i="10" a="1"/>
  <c r="BG56" i="10" s="1"/>
  <c r="BH56" i="10" a="1"/>
  <c r="BH56" i="10" s="1"/>
  <c r="BI56" i="10" a="1"/>
  <c r="BI56" i="10" s="1"/>
  <c r="BJ56" i="10" a="1"/>
  <c r="BJ56" i="10" s="1"/>
  <c r="BK56" i="10" a="1"/>
  <c r="BK56" i="10" s="1"/>
  <c r="BL56" i="10" a="1"/>
  <c r="BL56" i="10" s="1"/>
  <c r="BM56" i="10" a="1"/>
  <c r="BM56" i="10" s="1"/>
  <c r="BN56" i="10" a="1"/>
  <c r="BN56" i="10" s="1"/>
  <c r="BO56" i="10" a="1"/>
  <c r="BO56" i="10" s="1"/>
  <c r="BP56" i="10" a="1"/>
  <c r="BP56" i="10" s="1"/>
  <c r="BQ56" i="10" a="1"/>
  <c r="BQ56" i="10" s="1"/>
  <c r="BR56" i="10" a="1"/>
  <c r="BR56" i="10" s="1"/>
  <c r="BS56" i="10" a="1"/>
  <c r="BS56" i="10" s="1"/>
  <c r="BT56" i="10" a="1"/>
  <c r="BT56" i="10" s="1"/>
  <c r="BU56" i="10" a="1"/>
  <c r="BU56" i="10" s="1"/>
  <c r="BV56" i="10" a="1"/>
  <c r="BV56" i="10" s="1"/>
  <c r="BW56" i="10" a="1"/>
  <c r="BW56" i="10" s="1"/>
  <c r="BX56" i="10" a="1"/>
  <c r="BX56" i="10" s="1"/>
  <c r="BY56" i="10" a="1"/>
  <c r="BY56" i="10" s="1"/>
  <c r="BZ56" i="10" a="1"/>
  <c r="BZ56" i="10" s="1"/>
  <c r="CA56" i="10" a="1"/>
  <c r="CA56" i="10" s="1"/>
  <c r="CB56" i="10" a="1"/>
  <c r="CB56" i="10" s="1"/>
  <c r="CC56" i="10" a="1"/>
  <c r="CC56" i="10" s="1"/>
  <c r="CD56" i="10" a="1"/>
  <c r="CD56" i="10" s="1"/>
  <c r="CE56" i="10" a="1"/>
  <c r="CE56" i="10" s="1"/>
  <c r="CF56" i="10" a="1"/>
  <c r="CF56" i="10" s="1"/>
  <c r="CG56" i="10" a="1"/>
  <c r="CG56" i="10" s="1"/>
  <c r="CH56" i="10" a="1"/>
  <c r="CH56" i="10" s="1"/>
  <c r="CI56" i="10" a="1"/>
  <c r="CI56" i="10" s="1"/>
  <c r="CJ56" i="10" a="1"/>
  <c r="CJ56" i="10" s="1"/>
  <c r="CK56" i="10" a="1"/>
  <c r="CK56" i="10" s="1"/>
  <c r="CL56" i="10" a="1"/>
  <c r="CL56" i="10" s="1"/>
  <c r="CM56" i="10" a="1"/>
  <c r="CM56" i="10" s="1"/>
  <c r="CN56" i="10" a="1"/>
  <c r="CN56" i="10" s="1"/>
  <c r="CO56" i="10" a="1"/>
  <c r="CO56" i="10" s="1"/>
  <c r="CP56" i="10" a="1"/>
  <c r="CP56" i="10" s="1"/>
  <c r="CQ56" i="10" a="1"/>
  <c r="CQ56" i="10" s="1"/>
  <c r="CR56" i="10" a="1"/>
  <c r="CR56" i="10" s="1"/>
  <c r="CS56" i="10" a="1"/>
  <c r="CS56" i="10" s="1"/>
  <c r="CT56" i="10" a="1"/>
  <c r="CT56" i="10" s="1"/>
  <c r="CU56" i="10" a="1"/>
  <c r="CU56" i="10" s="1"/>
  <c r="CV56" i="10" a="1"/>
  <c r="CV56" i="10" s="1"/>
  <c r="CW56" i="10" a="1"/>
  <c r="CW56" i="10" s="1"/>
  <c r="CX56" i="10" a="1"/>
  <c r="CX56" i="10" s="1"/>
  <c r="CY56" i="10" a="1"/>
  <c r="CY56" i="10" s="1"/>
  <c r="CZ56" i="10" a="1"/>
  <c r="CZ56" i="10" s="1"/>
  <c r="E56" i="10" a="1"/>
  <c r="E56" i="10" s="1"/>
  <c r="F56" i="10" a="1"/>
  <c r="F56" i="10" s="1"/>
  <c r="G56" i="10" a="1"/>
  <c r="G56" i="10" s="1"/>
  <c r="H56" i="10" a="1"/>
  <c r="H56" i="10" s="1"/>
  <c r="I56" i="10" a="1"/>
  <c r="I56" i="10" s="1"/>
  <c r="J56" i="10" a="1"/>
  <c r="J56" i="10" s="1"/>
  <c r="K56" i="10" a="1"/>
  <c r="K56" i="10" s="1"/>
  <c r="L56" i="10" a="1"/>
  <c r="L56" i="10" s="1"/>
  <c r="M56" i="10" a="1"/>
  <c r="M56" i="10" s="1"/>
  <c r="N56" i="10" a="1"/>
  <c r="N56" i="10" s="1"/>
  <c r="O56" i="10" a="1"/>
  <c r="O56" i="10" s="1"/>
  <c r="D52" i="10" a="1"/>
  <c r="D52" i="10" s="1"/>
  <c r="D58" i="10" a="1"/>
  <c r="D58" i="10" s="1"/>
  <c r="D57" i="10" a="1"/>
  <c r="D57" i="10" s="1"/>
  <c r="D55" i="10" a="1"/>
  <c r="D55" i="10" s="1"/>
  <c r="I31" i="2"/>
  <c r="I30" i="2"/>
  <c r="I29" i="2"/>
  <c r="I27" i="2"/>
  <c r="I26" i="2"/>
  <c r="I25" i="2"/>
  <c r="I24" i="2"/>
  <c r="I23" i="2"/>
  <c r="I22" i="2"/>
  <c r="I21" i="2"/>
  <c r="I20" i="2"/>
  <c r="I19" i="2"/>
  <c r="I18" i="2"/>
  <c r="I17" i="2"/>
  <c r="I16" i="2"/>
  <c r="I15" i="2"/>
  <c r="I14" i="2"/>
  <c r="I12" i="2"/>
  <c r="I11" i="2"/>
  <c r="I10" i="2"/>
  <c r="I9" i="2"/>
  <c r="AC21" i="5" l="1"/>
  <c r="AC22" i="5"/>
  <c r="AC23" i="5"/>
  <c r="AC24" i="5"/>
  <c r="AC25" i="5"/>
  <c r="AC56" i="5" s="1" a="1"/>
  <c r="AC56" i="5" s="1"/>
  <c r="AC26" i="5"/>
  <c r="AC27" i="5"/>
  <c r="BB21" i="5"/>
  <c r="BB22" i="5"/>
  <c r="BB23" i="5"/>
  <c r="BB24" i="5"/>
  <c r="BB25" i="5"/>
  <c r="BB56" i="5" s="1" a="1"/>
  <c r="BB56" i="5" s="1"/>
  <c r="BB26" i="5"/>
  <c r="BB27" i="5"/>
  <c r="E20" i="5"/>
  <c r="E51" i="5" s="1" a="1"/>
  <c r="E51" i="5" s="1"/>
  <c r="E21" i="5"/>
  <c r="F21" i="5" s="1"/>
  <c r="G21" i="5" s="1"/>
  <c r="H21" i="5" s="1"/>
  <c r="I21" i="5" s="1"/>
  <c r="J21" i="5" s="1"/>
  <c r="K21" i="5" s="1"/>
  <c r="L21" i="5" s="1"/>
  <c r="M21" i="5" s="1"/>
  <c r="N21" i="5" s="1"/>
  <c r="O21" i="5" s="1"/>
  <c r="P21" i="5" s="1"/>
  <c r="Q21" i="5" s="1"/>
  <c r="R21" i="5" s="1"/>
  <c r="S21" i="5" s="1"/>
  <c r="T21" i="5" s="1"/>
  <c r="U21" i="5" s="1"/>
  <c r="V21" i="5" s="1"/>
  <c r="W21" i="5" s="1"/>
  <c r="X21" i="5" s="1"/>
  <c r="Y21" i="5" s="1"/>
  <c r="Z21" i="5" s="1"/>
  <c r="AA21" i="5" s="1"/>
  <c r="AB21" i="5" s="1"/>
  <c r="E22" i="5"/>
  <c r="E23" i="5"/>
  <c r="F23" i="5" s="1"/>
  <c r="G23" i="5" s="1"/>
  <c r="H23" i="5" s="1"/>
  <c r="I23" i="5" s="1"/>
  <c r="J23" i="5" s="1"/>
  <c r="K23" i="5" s="1"/>
  <c r="L23" i="5" s="1"/>
  <c r="M23" i="5" s="1"/>
  <c r="N23" i="5" s="1"/>
  <c r="O23" i="5" s="1"/>
  <c r="P23" i="5" s="1"/>
  <c r="Q23" i="5" s="1"/>
  <c r="R23" i="5" s="1"/>
  <c r="S23" i="5" s="1"/>
  <c r="T23" i="5" s="1"/>
  <c r="U23" i="5" s="1"/>
  <c r="V23" i="5" s="1"/>
  <c r="W23" i="5" s="1"/>
  <c r="X23" i="5" s="1"/>
  <c r="Y23" i="5" s="1"/>
  <c r="Z23" i="5" s="1"/>
  <c r="AA23" i="5" s="1"/>
  <c r="AB23" i="5" s="1"/>
  <c r="AD23" i="5" s="1"/>
  <c r="AE23" i="5" s="1"/>
  <c r="AF23" i="5" s="1"/>
  <c r="AG23" i="5" s="1"/>
  <c r="AH23" i="5" s="1"/>
  <c r="AI23" i="5" s="1"/>
  <c r="AJ23" i="5" s="1"/>
  <c r="AK23" i="5" s="1"/>
  <c r="AL23" i="5" s="1"/>
  <c r="AM23" i="5" s="1"/>
  <c r="AN23" i="5" s="1"/>
  <c r="AO23" i="5" s="1"/>
  <c r="AP23" i="5" s="1"/>
  <c r="AQ23" i="5" s="1"/>
  <c r="AR23" i="5" s="1"/>
  <c r="AS23" i="5" s="1"/>
  <c r="AT23" i="5" s="1"/>
  <c r="AU23" i="5" s="1"/>
  <c r="AV23" i="5" s="1"/>
  <c r="AW23" i="5" s="1"/>
  <c r="AX23" i="5" s="1"/>
  <c r="AY23" i="5" s="1"/>
  <c r="AZ23" i="5" s="1"/>
  <c r="BA23" i="5" s="1"/>
  <c r="BC23" i="5" s="1"/>
  <c r="BD23" i="5" s="1"/>
  <c r="BE23" i="5" s="1"/>
  <c r="BF23" i="5" s="1"/>
  <c r="BG23" i="5" s="1"/>
  <c r="BH23" i="5" s="1"/>
  <c r="BI23" i="5" s="1"/>
  <c r="BJ23" i="5" s="1"/>
  <c r="BK23" i="5" s="1"/>
  <c r="BL23" i="5" s="1"/>
  <c r="BM23" i="5" s="1"/>
  <c r="BN23" i="5" s="1"/>
  <c r="BO23" i="5" s="1"/>
  <c r="BP23" i="5" s="1"/>
  <c r="BQ23" i="5" s="1"/>
  <c r="BR23" i="5" s="1"/>
  <c r="BS23" i="5" s="1"/>
  <c r="BT23" i="5" s="1"/>
  <c r="BU23" i="5" s="1"/>
  <c r="BV23" i="5" s="1"/>
  <c r="BW23" i="5" s="1"/>
  <c r="BX23" i="5" s="1"/>
  <c r="BY23" i="5" s="1"/>
  <c r="BZ23" i="5" s="1"/>
  <c r="CA23" i="5" s="1"/>
  <c r="CB23" i="5" s="1"/>
  <c r="CC23" i="5" s="1"/>
  <c r="CD23" i="5" s="1"/>
  <c r="CE23" i="5" s="1"/>
  <c r="CF23" i="5" s="1"/>
  <c r="CG23" i="5" s="1"/>
  <c r="CH23" i="5" s="1"/>
  <c r="CI23" i="5" s="1"/>
  <c r="CJ23" i="5" s="1"/>
  <c r="CK23" i="5" s="1"/>
  <c r="CL23" i="5" s="1"/>
  <c r="CM23" i="5" s="1"/>
  <c r="CN23" i="5" s="1"/>
  <c r="CO23" i="5" s="1"/>
  <c r="CP23" i="5" s="1"/>
  <c r="CQ23" i="5" s="1"/>
  <c r="CR23" i="5" s="1"/>
  <c r="CS23" i="5" s="1"/>
  <c r="CT23" i="5" s="1"/>
  <c r="CU23" i="5" s="1"/>
  <c r="CV23" i="5" s="1"/>
  <c r="CW23" i="5" s="1"/>
  <c r="CX23" i="5" s="1"/>
  <c r="CY23" i="5" s="1"/>
  <c r="CZ23" i="5" s="1"/>
  <c r="E24" i="5"/>
  <c r="F24" i="5" s="1"/>
  <c r="G24" i="5" s="1"/>
  <c r="H24" i="5" s="1"/>
  <c r="I24" i="5" s="1"/>
  <c r="J24" i="5" s="1"/>
  <c r="K24" i="5" s="1"/>
  <c r="L24" i="5" s="1"/>
  <c r="M24" i="5" s="1"/>
  <c r="N24" i="5" s="1"/>
  <c r="O24" i="5" s="1"/>
  <c r="P24" i="5" s="1"/>
  <c r="Q24" i="5" s="1"/>
  <c r="R24" i="5" s="1"/>
  <c r="S24" i="5" s="1"/>
  <c r="T24" i="5" s="1"/>
  <c r="U24" i="5" s="1"/>
  <c r="V24" i="5" s="1"/>
  <c r="W24" i="5" s="1"/>
  <c r="X24" i="5" s="1"/>
  <c r="Y24" i="5" s="1"/>
  <c r="Z24" i="5" s="1"/>
  <c r="AA24" i="5" s="1"/>
  <c r="AB24" i="5" s="1"/>
  <c r="AD24" i="5" s="1"/>
  <c r="AE24" i="5" s="1"/>
  <c r="AF24" i="5" s="1"/>
  <c r="AG24" i="5" s="1"/>
  <c r="AH24" i="5" s="1"/>
  <c r="AI24" i="5" s="1"/>
  <c r="AJ24" i="5" s="1"/>
  <c r="AK24" i="5" s="1"/>
  <c r="AL24" i="5" s="1"/>
  <c r="AM24" i="5" s="1"/>
  <c r="AN24" i="5" s="1"/>
  <c r="AO24" i="5" s="1"/>
  <c r="AP24" i="5" s="1"/>
  <c r="AQ24" i="5" s="1"/>
  <c r="AR24" i="5" s="1"/>
  <c r="AS24" i="5" s="1"/>
  <c r="AT24" i="5" s="1"/>
  <c r="AU24" i="5" s="1"/>
  <c r="AV24" i="5" s="1"/>
  <c r="AW24" i="5" s="1"/>
  <c r="AX24" i="5" s="1"/>
  <c r="AY24" i="5" s="1"/>
  <c r="AZ24" i="5" s="1"/>
  <c r="BA24" i="5" s="1"/>
  <c r="BC24" i="5" s="1"/>
  <c r="BD24" i="5" s="1"/>
  <c r="BE24" i="5" s="1"/>
  <c r="BF24" i="5" s="1"/>
  <c r="BG24" i="5" s="1"/>
  <c r="BH24" i="5" s="1"/>
  <c r="BI24" i="5" s="1"/>
  <c r="BJ24" i="5" s="1"/>
  <c r="BK24" i="5" s="1"/>
  <c r="BL24" i="5" s="1"/>
  <c r="BM24" i="5" s="1"/>
  <c r="BN24" i="5" s="1"/>
  <c r="BO24" i="5" s="1"/>
  <c r="BP24" i="5" s="1"/>
  <c r="BQ24" i="5" s="1"/>
  <c r="BR24" i="5" s="1"/>
  <c r="BS24" i="5" s="1"/>
  <c r="BT24" i="5" s="1"/>
  <c r="BU24" i="5" s="1"/>
  <c r="BV24" i="5" s="1"/>
  <c r="BW24" i="5" s="1"/>
  <c r="BX24" i="5" s="1"/>
  <c r="BY24" i="5" s="1"/>
  <c r="BZ24" i="5" s="1"/>
  <c r="CA24" i="5" s="1"/>
  <c r="CB24" i="5" s="1"/>
  <c r="CC24" i="5" s="1"/>
  <c r="CD24" i="5" s="1"/>
  <c r="CE24" i="5" s="1"/>
  <c r="CF24" i="5" s="1"/>
  <c r="CG24" i="5" s="1"/>
  <c r="CH24" i="5" s="1"/>
  <c r="CI24" i="5" s="1"/>
  <c r="CJ24" i="5" s="1"/>
  <c r="CK24" i="5" s="1"/>
  <c r="CL24" i="5" s="1"/>
  <c r="CM24" i="5" s="1"/>
  <c r="CN24" i="5" s="1"/>
  <c r="CO24" i="5" s="1"/>
  <c r="CP24" i="5" s="1"/>
  <c r="CQ24" i="5" s="1"/>
  <c r="CR24" i="5" s="1"/>
  <c r="CS24" i="5" s="1"/>
  <c r="CT24" i="5" s="1"/>
  <c r="CU24" i="5" s="1"/>
  <c r="CV24" i="5" s="1"/>
  <c r="CW24" i="5" s="1"/>
  <c r="CX24" i="5" s="1"/>
  <c r="CY24" i="5" s="1"/>
  <c r="CZ24" i="5" s="1"/>
  <c r="E25" i="5"/>
  <c r="E26" i="5"/>
  <c r="F26" i="5" s="1"/>
  <c r="G26" i="5" s="1"/>
  <c r="H26" i="5" s="1"/>
  <c r="I26" i="5" s="1"/>
  <c r="J26" i="5" s="1"/>
  <c r="K26" i="5" s="1"/>
  <c r="L26" i="5" s="1"/>
  <c r="M26" i="5" s="1"/>
  <c r="N26" i="5" s="1"/>
  <c r="O26" i="5" s="1"/>
  <c r="P26" i="5" s="1"/>
  <c r="Q26" i="5" s="1"/>
  <c r="R26" i="5" s="1"/>
  <c r="S26" i="5" s="1"/>
  <c r="T26" i="5" s="1"/>
  <c r="U26" i="5" s="1"/>
  <c r="V26" i="5" s="1"/>
  <c r="W26" i="5" s="1"/>
  <c r="X26" i="5" s="1"/>
  <c r="Y26" i="5" s="1"/>
  <c r="Z26" i="5" s="1"/>
  <c r="AA26" i="5" s="1"/>
  <c r="AB26" i="5" s="1"/>
  <c r="E27" i="5"/>
  <c r="F27" i="5" s="1"/>
  <c r="G27" i="5" s="1"/>
  <c r="H27" i="5" s="1"/>
  <c r="I27" i="5" s="1"/>
  <c r="J27" i="5" s="1"/>
  <c r="K27" i="5" s="1"/>
  <c r="L27" i="5" s="1"/>
  <c r="M27" i="5" s="1"/>
  <c r="N27" i="5" s="1"/>
  <c r="O27" i="5" s="1"/>
  <c r="P27" i="5" s="1"/>
  <c r="Q27" i="5" s="1"/>
  <c r="R27" i="5" s="1"/>
  <c r="S27" i="5" s="1"/>
  <c r="T27" i="5" s="1"/>
  <c r="U27" i="5" s="1"/>
  <c r="V27" i="5" s="1"/>
  <c r="W27" i="5" s="1"/>
  <c r="X27" i="5" s="1"/>
  <c r="Y27" i="5" s="1"/>
  <c r="Z27" i="5" s="1"/>
  <c r="AA27" i="5" s="1"/>
  <c r="AB27" i="5" s="1"/>
  <c r="AC21" i="8"/>
  <c r="AC53" i="8" s="1" a="1"/>
  <c r="AC53" i="8" s="1"/>
  <c r="AC22" i="8"/>
  <c r="AC54" i="8" s="1" a="1"/>
  <c r="AC54" i="8" s="1"/>
  <c r="AC23" i="8"/>
  <c r="AC24" i="8"/>
  <c r="AC25" i="8"/>
  <c r="AC57" i="8" s="1" a="1"/>
  <c r="AC57" i="8" s="1"/>
  <c r="AC26" i="8"/>
  <c r="AC27" i="8"/>
  <c r="BB21" i="8"/>
  <c r="BB53" i="8" s="1" a="1"/>
  <c r="BB53" i="8" s="1"/>
  <c r="BB22" i="8"/>
  <c r="BB54" i="8" s="1" a="1"/>
  <c r="BB54" i="8" s="1"/>
  <c r="BB23" i="8"/>
  <c r="BB24" i="8"/>
  <c r="BB25" i="8"/>
  <c r="BB57" i="8" s="1" a="1"/>
  <c r="BB57" i="8" s="1"/>
  <c r="BB26" i="8"/>
  <c r="BB27" i="8"/>
  <c r="E21" i="8"/>
  <c r="E22" i="8"/>
  <c r="E23" i="8"/>
  <c r="F23" i="8" s="1"/>
  <c r="G23" i="8" s="1"/>
  <c r="H23" i="8" s="1"/>
  <c r="I23" i="8" s="1"/>
  <c r="J23" i="8" s="1"/>
  <c r="K23" i="8" s="1"/>
  <c r="L23" i="8" s="1"/>
  <c r="M23" i="8" s="1"/>
  <c r="N23" i="8" s="1"/>
  <c r="O23" i="8" s="1"/>
  <c r="P23" i="8" s="1"/>
  <c r="Q23" i="8" s="1"/>
  <c r="R23" i="8" s="1"/>
  <c r="S23" i="8" s="1"/>
  <c r="T23" i="8" s="1"/>
  <c r="U23" i="8" s="1"/>
  <c r="V23" i="8" s="1"/>
  <c r="W23" i="8" s="1"/>
  <c r="X23" i="8" s="1"/>
  <c r="Y23" i="8" s="1"/>
  <c r="Z23" i="8" s="1"/>
  <c r="AA23" i="8" s="1"/>
  <c r="AB23" i="8" s="1"/>
  <c r="E24" i="8"/>
  <c r="F24" i="8" s="1"/>
  <c r="G24" i="8" s="1"/>
  <c r="H24" i="8" s="1"/>
  <c r="I24" i="8" s="1"/>
  <c r="J24" i="8" s="1"/>
  <c r="K24" i="8" s="1"/>
  <c r="L24" i="8" s="1"/>
  <c r="M24" i="8" s="1"/>
  <c r="N24" i="8" s="1"/>
  <c r="O24" i="8" s="1"/>
  <c r="P24" i="8" s="1"/>
  <c r="Q24" i="8" s="1"/>
  <c r="R24" i="8" s="1"/>
  <c r="S24" i="8" s="1"/>
  <c r="T24" i="8" s="1"/>
  <c r="U24" i="8" s="1"/>
  <c r="V24" i="8" s="1"/>
  <c r="W24" i="8" s="1"/>
  <c r="X24" i="8" s="1"/>
  <c r="Y24" i="8" s="1"/>
  <c r="Z24" i="8" s="1"/>
  <c r="AA24" i="8" s="1"/>
  <c r="AB24" i="8" s="1"/>
  <c r="E25" i="8"/>
  <c r="E26" i="8"/>
  <c r="F26" i="8" s="1"/>
  <c r="G26" i="8" s="1"/>
  <c r="H26" i="8" s="1"/>
  <c r="I26" i="8" s="1"/>
  <c r="J26" i="8" s="1"/>
  <c r="K26" i="8" s="1"/>
  <c r="L26" i="8" s="1"/>
  <c r="M26" i="8" s="1"/>
  <c r="N26" i="8" s="1"/>
  <c r="O26" i="8" s="1"/>
  <c r="P26" i="8" s="1"/>
  <c r="Q26" i="8" s="1"/>
  <c r="R26" i="8" s="1"/>
  <c r="S26" i="8" s="1"/>
  <c r="T26" i="8" s="1"/>
  <c r="U26" i="8" s="1"/>
  <c r="V26" i="8" s="1"/>
  <c r="W26" i="8" s="1"/>
  <c r="X26" i="8" s="1"/>
  <c r="Y26" i="8" s="1"/>
  <c r="Z26" i="8" s="1"/>
  <c r="AA26" i="8" s="1"/>
  <c r="AB26" i="8" s="1"/>
  <c r="E27" i="8"/>
  <c r="AC20" i="9"/>
  <c r="AC52" i="9" s="1" a="1"/>
  <c r="AC52" i="9" s="1"/>
  <c r="AC21" i="9"/>
  <c r="AC53" i="9" s="1" a="1"/>
  <c r="AC53" i="9" s="1"/>
  <c r="AC22" i="9"/>
  <c r="AC54" i="9" s="1" a="1"/>
  <c r="AC54" i="9" s="1"/>
  <c r="AC23" i="9"/>
  <c r="AC24" i="9"/>
  <c r="AC25" i="9"/>
  <c r="AC57" i="9" s="1" a="1"/>
  <c r="AC57" i="9" s="1"/>
  <c r="AC26" i="9"/>
  <c r="AC27" i="9"/>
  <c r="BB20" i="9"/>
  <c r="BB52" i="9" s="1" a="1"/>
  <c r="BB52" i="9" s="1"/>
  <c r="BB21" i="9"/>
  <c r="BB53" i="9" s="1" a="1"/>
  <c r="BB53" i="9" s="1"/>
  <c r="BB22" i="9"/>
  <c r="BB54" i="9" s="1" a="1"/>
  <c r="BB54" i="9" s="1"/>
  <c r="BB23" i="9"/>
  <c r="BB24" i="9"/>
  <c r="BB25" i="9"/>
  <c r="BB57" i="9" s="1" a="1"/>
  <c r="BB57" i="9" s="1"/>
  <c r="BB26" i="9"/>
  <c r="BB27" i="9"/>
  <c r="E21" i="9"/>
  <c r="E22" i="9"/>
  <c r="E23" i="9"/>
  <c r="F23" i="9" s="1"/>
  <c r="G23" i="9" s="1"/>
  <c r="H23" i="9" s="1"/>
  <c r="I23" i="9" s="1"/>
  <c r="J23" i="9" s="1"/>
  <c r="K23" i="9" s="1"/>
  <c r="L23" i="9" s="1"/>
  <c r="M23" i="9" s="1"/>
  <c r="N23" i="9" s="1"/>
  <c r="O23" i="9" s="1"/>
  <c r="P23" i="9" s="1"/>
  <c r="Q23" i="9" s="1"/>
  <c r="R23" i="9" s="1"/>
  <c r="S23" i="9" s="1"/>
  <c r="T23" i="9" s="1"/>
  <c r="U23" i="9" s="1"/>
  <c r="V23" i="9" s="1"/>
  <c r="W23" i="9" s="1"/>
  <c r="X23" i="9" s="1"/>
  <c r="Y23" i="9" s="1"/>
  <c r="Z23" i="9" s="1"/>
  <c r="AA23" i="9" s="1"/>
  <c r="AB23" i="9" s="1"/>
  <c r="AD23" i="9" s="1"/>
  <c r="AE23" i="9" s="1"/>
  <c r="AF23" i="9" s="1"/>
  <c r="AG23" i="9" s="1"/>
  <c r="AH23" i="9" s="1"/>
  <c r="AI23" i="9" s="1"/>
  <c r="AJ23" i="9" s="1"/>
  <c r="AK23" i="9" s="1"/>
  <c r="AL23" i="9" s="1"/>
  <c r="AM23" i="9" s="1"/>
  <c r="AN23" i="9" s="1"/>
  <c r="AO23" i="9" s="1"/>
  <c r="AP23" i="9" s="1"/>
  <c r="AQ23" i="9" s="1"/>
  <c r="AR23" i="9" s="1"/>
  <c r="AS23" i="9" s="1"/>
  <c r="AT23" i="9" s="1"/>
  <c r="AU23" i="9" s="1"/>
  <c r="AV23" i="9" s="1"/>
  <c r="AW23" i="9" s="1"/>
  <c r="AX23" i="9" s="1"/>
  <c r="AY23" i="9" s="1"/>
  <c r="AZ23" i="9" s="1"/>
  <c r="BA23" i="9" s="1"/>
  <c r="BC23" i="9" s="1"/>
  <c r="BD23" i="9" s="1"/>
  <c r="BE23" i="9" s="1"/>
  <c r="BF23" i="9" s="1"/>
  <c r="BG23" i="9" s="1"/>
  <c r="BH23" i="9" s="1"/>
  <c r="BI23" i="9" s="1"/>
  <c r="BJ23" i="9" s="1"/>
  <c r="BK23" i="9" s="1"/>
  <c r="BL23" i="9" s="1"/>
  <c r="BM23" i="9" s="1"/>
  <c r="BN23" i="9" s="1"/>
  <c r="BO23" i="9" s="1"/>
  <c r="BP23" i="9" s="1"/>
  <c r="BQ23" i="9" s="1"/>
  <c r="BR23" i="9" s="1"/>
  <c r="BS23" i="9" s="1"/>
  <c r="BT23" i="9" s="1"/>
  <c r="BU23" i="9" s="1"/>
  <c r="BV23" i="9" s="1"/>
  <c r="BW23" i="9" s="1"/>
  <c r="BX23" i="9" s="1"/>
  <c r="BY23" i="9" s="1"/>
  <c r="BZ23" i="9" s="1"/>
  <c r="CA23" i="9" s="1"/>
  <c r="CB23" i="9" s="1"/>
  <c r="CC23" i="9" s="1"/>
  <c r="CD23" i="9" s="1"/>
  <c r="CE23" i="9" s="1"/>
  <c r="CF23" i="9" s="1"/>
  <c r="CG23" i="9" s="1"/>
  <c r="CH23" i="9" s="1"/>
  <c r="CI23" i="9" s="1"/>
  <c r="CJ23" i="9" s="1"/>
  <c r="CK23" i="9" s="1"/>
  <c r="CL23" i="9" s="1"/>
  <c r="CM23" i="9" s="1"/>
  <c r="CN23" i="9" s="1"/>
  <c r="CO23" i="9" s="1"/>
  <c r="CP23" i="9" s="1"/>
  <c r="CQ23" i="9" s="1"/>
  <c r="CR23" i="9" s="1"/>
  <c r="CS23" i="9" s="1"/>
  <c r="CT23" i="9" s="1"/>
  <c r="CU23" i="9" s="1"/>
  <c r="CV23" i="9" s="1"/>
  <c r="CW23" i="9" s="1"/>
  <c r="CX23" i="9" s="1"/>
  <c r="CY23" i="9" s="1"/>
  <c r="CZ23" i="9" s="1"/>
  <c r="E24" i="9"/>
  <c r="F24" i="9" s="1"/>
  <c r="G24" i="9" s="1"/>
  <c r="H24" i="9" s="1"/>
  <c r="I24" i="9" s="1"/>
  <c r="J24" i="9" s="1"/>
  <c r="K24" i="9" s="1"/>
  <c r="L24" i="9" s="1"/>
  <c r="M24" i="9" s="1"/>
  <c r="N24" i="9" s="1"/>
  <c r="O24" i="9" s="1"/>
  <c r="P24" i="9" s="1"/>
  <c r="Q24" i="9" s="1"/>
  <c r="R24" i="9" s="1"/>
  <c r="S24" i="9" s="1"/>
  <c r="T24" i="9" s="1"/>
  <c r="U24" i="9" s="1"/>
  <c r="V24" i="9" s="1"/>
  <c r="W24" i="9" s="1"/>
  <c r="X24" i="9" s="1"/>
  <c r="Y24" i="9" s="1"/>
  <c r="Z24" i="9" s="1"/>
  <c r="AA24" i="9" s="1"/>
  <c r="AB24" i="9" s="1"/>
  <c r="E25" i="9"/>
  <c r="E26" i="9"/>
  <c r="F26" i="9" s="1"/>
  <c r="G26" i="9" s="1"/>
  <c r="H26" i="9" s="1"/>
  <c r="I26" i="9" s="1"/>
  <c r="J26" i="9" s="1"/>
  <c r="K26" i="9" s="1"/>
  <c r="L26" i="9" s="1"/>
  <c r="M26" i="9" s="1"/>
  <c r="N26" i="9" s="1"/>
  <c r="O26" i="9" s="1"/>
  <c r="P26" i="9" s="1"/>
  <c r="Q26" i="9" s="1"/>
  <c r="R26" i="9" s="1"/>
  <c r="S26" i="9" s="1"/>
  <c r="T26" i="9" s="1"/>
  <c r="U26" i="9" s="1"/>
  <c r="V26" i="9" s="1"/>
  <c r="W26" i="9" s="1"/>
  <c r="X26" i="9" s="1"/>
  <c r="Y26" i="9" s="1"/>
  <c r="Z26" i="9" s="1"/>
  <c r="AA26" i="9" s="1"/>
  <c r="AB26" i="9" s="1"/>
  <c r="E27" i="9"/>
  <c r="F27" i="9" s="1"/>
  <c r="G27" i="9" s="1"/>
  <c r="H27" i="9" s="1"/>
  <c r="I27" i="9" s="1"/>
  <c r="J27" i="9" s="1"/>
  <c r="K27" i="9" s="1"/>
  <c r="L27" i="9" s="1"/>
  <c r="M27" i="9" s="1"/>
  <c r="N27" i="9" s="1"/>
  <c r="O27" i="9" s="1"/>
  <c r="P27" i="9" s="1"/>
  <c r="Q27" i="9" s="1"/>
  <c r="R27" i="9" s="1"/>
  <c r="S27" i="9" s="1"/>
  <c r="T27" i="9" s="1"/>
  <c r="U27" i="9" s="1"/>
  <c r="V27" i="9" s="1"/>
  <c r="W27" i="9" s="1"/>
  <c r="X27" i="9" s="1"/>
  <c r="Y27" i="9" s="1"/>
  <c r="Z27" i="9" s="1"/>
  <c r="AA27" i="9" s="1"/>
  <c r="AB27" i="9" s="1"/>
  <c r="AC15" i="10"/>
  <c r="AC16" i="10"/>
  <c r="AC17" i="10"/>
  <c r="AC18" i="10"/>
  <c r="AC19" i="10"/>
  <c r="AC20" i="10"/>
  <c r="AC21" i="10"/>
  <c r="AC52" i="10" s="1" a="1"/>
  <c r="AC52" i="10" s="1"/>
  <c r="AC22" i="10"/>
  <c r="AC23" i="10"/>
  <c r="AC24" i="10"/>
  <c r="AC25" i="10"/>
  <c r="AC26" i="10"/>
  <c r="AC27" i="10"/>
  <c r="AC14" i="10"/>
  <c r="BB15" i="10"/>
  <c r="BB16" i="10"/>
  <c r="BB17" i="10"/>
  <c r="BB18" i="10"/>
  <c r="BB19" i="10"/>
  <c r="BB20" i="10"/>
  <c r="BB21" i="10"/>
  <c r="BB52" i="10" s="1" a="1"/>
  <c r="BB52" i="10" s="1"/>
  <c r="BB22" i="10"/>
  <c r="BB23" i="10"/>
  <c r="BB24" i="10"/>
  <c r="BB25" i="10"/>
  <c r="BB26" i="10"/>
  <c r="BB27" i="10"/>
  <c r="BB14" i="10"/>
  <c r="E15" i="10"/>
  <c r="F15" i="10" s="1"/>
  <c r="G15" i="10" s="1"/>
  <c r="H15" i="10" s="1"/>
  <c r="I15" i="10" s="1"/>
  <c r="J15" i="10" s="1"/>
  <c r="K15" i="10" s="1"/>
  <c r="L15" i="10" s="1"/>
  <c r="M15" i="10" s="1"/>
  <c r="N15" i="10" s="1"/>
  <c r="O15" i="10" s="1"/>
  <c r="P15" i="10" s="1"/>
  <c r="Q15" i="10" s="1"/>
  <c r="R15" i="10" s="1"/>
  <c r="S15" i="10" s="1"/>
  <c r="T15" i="10" s="1"/>
  <c r="U15" i="10" s="1"/>
  <c r="V15" i="10" s="1"/>
  <c r="W15" i="10" s="1"/>
  <c r="X15" i="10" s="1"/>
  <c r="Y15" i="10" s="1"/>
  <c r="Z15" i="10" s="1"/>
  <c r="AA15" i="10" s="1"/>
  <c r="AB15" i="10" s="1"/>
  <c r="AD15" i="10" s="1"/>
  <c r="AE15" i="10" s="1"/>
  <c r="AF15" i="10" s="1"/>
  <c r="AG15" i="10" s="1"/>
  <c r="AH15" i="10" s="1"/>
  <c r="AI15" i="10" s="1"/>
  <c r="AJ15" i="10" s="1"/>
  <c r="AK15" i="10" s="1"/>
  <c r="AL15" i="10" s="1"/>
  <c r="AM15" i="10" s="1"/>
  <c r="AN15" i="10" s="1"/>
  <c r="AO15" i="10" s="1"/>
  <c r="AP15" i="10" s="1"/>
  <c r="AQ15" i="10" s="1"/>
  <c r="AR15" i="10" s="1"/>
  <c r="AS15" i="10" s="1"/>
  <c r="AT15" i="10" s="1"/>
  <c r="AU15" i="10" s="1"/>
  <c r="AV15" i="10" s="1"/>
  <c r="AW15" i="10" s="1"/>
  <c r="AX15" i="10" s="1"/>
  <c r="AY15" i="10" s="1"/>
  <c r="AZ15" i="10" s="1"/>
  <c r="BA15" i="10" s="1"/>
  <c r="E16" i="10"/>
  <c r="F16" i="10" s="1"/>
  <c r="G16" i="10" s="1"/>
  <c r="H16" i="10" s="1"/>
  <c r="I16" i="10" s="1"/>
  <c r="J16" i="10" s="1"/>
  <c r="K16" i="10" s="1"/>
  <c r="L16" i="10" s="1"/>
  <c r="M16" i="10" s="1"/>
  <c r="N16" i="10" s="1"/>
  <c r="O16" i="10" s="1"/>
  <c r="P16" i="10" s="1"/>
  <c r="Q16" i="10" s="1"/>
  <c r="R16" i="10" s="1"/>
  <c r="S16" i="10" s="1"/>
  <c r="T16" i="10" s="1"/>
  <c r="U16" i="10" s="1"/>
  <c r="V16" i="10" s="1"/>
  <c r="W16" i="10" s="1"/>
  <c r="X16" i="10" s="1"/>
  <c r="Y16" i="10" s="1"/>
  <c r="Z16" i="10" s="1"/>
  <c r="AA16" i="10" s="1"/>
  <c r="AB16" i="10" s="1"/>
  <c r="E17" i="10"/>
  <c r="F17" i="10" s="1"/>
  <c r="G17" i="10" s="1"/>
  <c r="H17" i="10" s="1"/>
  <c r="I17" i="10" s="1"/>
  <c r="J17" i="10" s="1"/>
  <c r="K17" i="10" s="1"/>
  <c r="L17" i="10" s="1"/>
  <c r="M17" i="10" s="1"/>
  <c r="N17" i="10" s="1"/>
  <c r="O17" i="10" s="1"/>
  <c r="P17" i="10" s="1"/>
  <c r="Q17" i="10" s="1"/>
  <c r="R17" i="10" s="1"/>
  <c r="S17" i="10" s="1"/>
  <c r="T17" i="10" s="1"/>
  <c r="U17" i="10" s="1"/>
  <c r="V17" i="10" s="1"/>
  <c r="W17" i="10" s="1"/>
  <c r="X17" i="10" s="1"/>
  <c r="Y17" i="10" s="1"/>
  <c r="Z17" i="10" s="1"/>
  <c r="AA17" i="10" s="1"/>
  <c r="AB17" i="10" s="1"/>
  <c r="E18" i="10"/>
  <c r="F18" i="10" s="1"/>
  <c r="G18" i="10" s="1"/>
  <c r="H18" i="10" s="1"/>
  <c r="I18" i="10" s="1"/>
  <c r="J18" i="10" s="1"/>
  <c r="K18" i="10" s="1"/>
  <c r="L18" i="10" s="1"/>
  <c r="M18" i="10" s="1"/>
  <c r="N18" i="10" s="1"/>
  <c r="O18" i="10" s="1"/>
  <c r="P18" i="10" s="1"/>
  <c r="Q18" i="10" s="1"/>
  <c r="R18" i="10" s="1"/>
  <c r="S18" i="10" s="1"/>
  <c r="T18" i="10" s="1"/>
  <c r="U18" i="10" s="1"/>
  <c r="V18" i="10" s="1"/>
  <c r="W18" i="10" s="1"/>
  <c r="X18" i="10" s="1"/>
  <c r="Y18" i="10" s="1"/>
  <c r="Z18" i="10" s="1"/>
  <c r="AA18" i="10" s="1"/>
  <c r="AB18" i="10" s="1"/>
  <c r="E19" i="10"/>
  <c r="F19" i="10" s="1"/>
  <c r="G19" i="10" s="1"/>
  <c r="H19" i="10" s="1"/>
  <c r="I19" i="10" s="1"/>
  <c r="J19" i="10" s="1"/>
  <c r="K19" i="10" s="1"/>
  <c r="L19" i="10" s="1"/>
  <c r="M19" i="10" s="1"/>
  <c r="N19" i="10" s="1"/>
  <c r="O19" i="10" s="1"/>
  <c r="P19" i="10" s="1"/>
  <c r="Q19" i="10" s="1"/>
  <c r="R19" i="10" s="1"/>
  <c r="S19" i="10" s="1"/>
  <c r="T19" i="10" s="1"/>
  <c r="U19" i="10" s="1"/>
  <c r="V19" i="10" s="1"/>
  <c r="W19" i="10" s="1"/>
  <c r="X19" i="10" s="1"/>
  <c r="Y19" i="10" s="1"/>
  <c r="Z19" i="10" s="1"/>
  <c r="AA19" i="10" s="1"/>
  <c r="AB19" i="10" s="1"/>
  <c r="E20" i="10"/>
  <c r="F20" i="10" s="1"/>
  <c r="G20" i="10" s="1"/>
  <c r="H20" i="10" s="1"/>
  <c r="I20" i="10" s="1"/>
  <c r="J20" i="10" s="1"/>
  <c r="K20" i="10" s="1"/>
  <c r="L20" i="10" s="1"/>
  <c r="M20" i="10" s="1"/>
  <c r="N20" i="10" s="1"/>
  <c r="O20" i="10" s="1"/>
  <c r="P20" i="10" s="1"/>
  <c r="Q20" i="10" s="1"/>
  <c r="R20" i="10" s="1"/>
  <c r="S20" i="10" s="1"/>
  <c r="T20" i="10" s="1"/>
  <c r="U20" i="10" s="1"/>
  <c r="V20" i="10" s="1"/>
  <c r="W20" i="10" s="1"/>
  <c r="X20" i="10" s="1"/>
  <c r="Y20" i="10" s="1"/>
  <c r="Z20" i="10" s="1"/>
  <c r="AA20" i="10" s="1"/>
  <c r="AB20" i="10" s="1"/>
  <c r="AD20" i="10" s="1"/>
  <c r="AE20" i="10" s="1"/>
  <c r="AF20" i="10" s="1"/>
  <c r="AG20" i="10" s="1"/>
  <c r="AH20" i="10" s="1"/>
  <c r="AI20" i="10" s="1"/>
  <c r="AJ20" i="10" s="1"/>
  <c r="AK20" i="10" s="1"/>
  <c r="AL20" i="10" s="1"/>
  <c r="AM20" i="10" s="1"/>
  <c r="AN20" i="10" s="1"/>
  <c r="AO20" i="10" s="1"/>
  <c r="AP20" i="10" s="1"/>
  <c r="AQ20" i="10" s="1"/>
  <c r="AR20" i="10" s="1"/>
  <c r="AS20" i="10" s="1"/>
  <c r="AT20" i="10" s="1"/>
  <c r="AU20" i="10" s="1"/>
  <c r="AV20" i="10" s="1"/>
  <c r="AW20" i="10" s="1"/>
  <c r="AX20" i="10" s="1"/>
  <c r="AY20" i="10" s="1"/>
  <c r="AZ20" i="10" s="1"/>
  <c r="BA20" i="10" s="1"/>
  <c r="BC20" i="10" s="1"/>
  <c r="BD20" i="10" s="1"/>
  <c r="BE20" i="10" s="1"/>
  <c r="BF20" i="10" s="1"/>
  <c r="BG20" i="10" s="1"/>
  <c r="BH20" i="10" s="1"/>
  <c r="BI20" i="10" s="1"/>
  <c r="BJ20" i="10" s="1"/>
  <c r="BK20" i="10" s="1"/>
  <c r="BL20" i="10" s="1"/>
  <c r="BM20" i="10" s="1"/>
  <c r="BN20" i="10" s="1"/>
  <c r="BO20" i="10" s="1"/>
  <c r="BP20" i="10" s="1"/>
  <c r="BQ20" i="10" s="1"/>
  <c r="BR20" i="10" s="1"/>
  <c r="BS20" i="10" s="1"/>
  <c r="BT20" i="10" s="1"/>
  <c r="BU20" i="10" s="1"/>
  <c r="BV20" i="10" s="1"/>
  <c r="BW20" i="10" s="1"/>
  <c r="BX20" i="10" s="1"/>
  <c r="BY20" i="10" s="1"/>
  <c r="BZ20" i="10" s="1"/>
  <c r="CA20" i="10" s="1"/>
  <c r="CB20" i="10" s="1"/>
  <c r="CC20" i="10" s="1"/>
  <c r="CD20" i="10" s="1"/>
  <c r="CE20" i="10" s="1"/>
  <c r="CF20" i="10" s="1"/>
  <c r="CG20" i="10" s="1"/>
  <c r="CH20" i="10" s="1"/>
  <c r="CI20" i="10" s="1"/>
  <c r="CJ20" i="10" s="1"/>
  <c r="CK20" i="10" s="1"/>
  <c r="CL20" i="10" s="1"/>
  <c r="CM20" i="10" s="1"/>
  <c r="CN20" i="10" s="1"/>
  <c r="CO20" i="10" s="1"/>
  <c r="CP20" i="10" s="1"/>
  <c r="CQ20" i="10" s="1"/>
  <c r="CR20" i="10" s="1"/>
  <c r="CS20" i="10" s="1"/>
  <c r="CT20" i="10" s="1"/>
  <c r="CU20" i="10" s="1"/>
  <c r="CV20" i="10" s="1"/>
  <c r="CW20" i="10" s="1"/>
  <c r="CX20" i="10" s="1"/>
  <c r="CY20" i="10" s="1"/>
  <c r="CZ20" i="10" s="1"/>
  <c r="E21" i="10"/>
  <c r="E22" i="10"/>
  <c r="F22" i="10" s="1"/>
  <c r="G22" i="10" s="1"/>
  <c r="H22" i="10" s="1"/>
  <c r="I22" i="10" s="1"/>
  <c r="J22" i="10" s="1"/>
  <c r="K22" i="10" s="1"/>
  <c r="L22" i="10" s="1"/>
  <c r="M22" i="10" s="1"/>
  <c r="N22" i="10" s="1"/>
  <c r="O22" i="10" s="1"/>
  <c r="P22" i="10" s="1"/>
  <c r="Q22" i="10" s="1"/>
  <c r="R22" i="10" s="1"/>
  <c r="S22" i="10" s="1"/>
  <c r="T22" i="10" s="1"/>
  <c r="U22" i="10" s="1"/>
  <c r="V22" i="10" s="1"/>
  <c r="W22" i="10" s="1"/>
  <c r="X22" i="10" s="1"/>
  <c r="Y22" i="10" s="1"/>
  <c r="Z22" i="10" s="1"/>
  <c r="AA22" i="10" s="1"/>
  <c r="AB22" i="10" s="1"/>
  <c r="AD22" i="10" s="1"/>
  <c r="AE22" i="10" s="1"/>
  <c r="AF22" i="10" s="1"/>
  <c r="AG22" i="10" s="1"/>
  <c r="AH22" i="10" s="1"/>
  <c r="AI22" i="10" s="1"/>
  <c r="AJ22" i="10" s="1"/>
  <c r="AK22" i="10" s="1"/>
  <c r="AL22" i="10" s="1"/>
  <c r="AM22" i="10" s="1"/>
  <c r="AN22" i="10" s="1"/>
  <c r="AO22" i="10" s="1"/>
  <c r="AP22" i="10" s="1"/>
  <c r="AQ22" i="10" s="1"/>
  <c r="AR22" i="10" s="1"/>
  <c r="AS22" i="10" s="1"/>
  <c r="AT22" i="10" s="1"/>
  <c r="AU22" i="10" s="1"/>
  <c r="AV22" i="10" s="1"/>
  <c r="AW22" i="10" s="1"/>
  <c r="AX22" i="10" s="1"/>
  <c r="AY22" i="10" s="1"/>
  <c r="AZ22" i="10" s="1"/>
  <c r="BA22" i="10" s="1"/>
  <c r="E23" i="10"/>
  <c r="F23" i="10" s="1"/>
  <c r="G23" i="10" s="1"/>
  <c r="H23" i="10" s="1"/>
  <c r="I23" i="10" s="1"/>
  <c r="J23" i="10" s="1"/>
  <c r="K23" i="10" s="1"/>
  <c r="L23" i="10" s="1"/>
  <c r="M23" i="10" s="1"/>
  <c r="N23" i="10" s="1"/>
  <c r="O23" i="10" s="1"/>
  <c r="P23" i="10" s="1"/>
  <c r="Q23" i="10" s="1"/>
  <c r="R23" i="10" s="1"/>
  <c r="S23" i="10" s="1"/>
  <c r="T23" i="10" s="1"/>
  <c r="U23" i="10" s="1"/>
  <c r="V23" i="10" s="1"/>
  <c r="W23" i="10" s="1"/>
  <c r="X23" i="10" s="1"/>
  <c r="Y23" i="10" s="1"/>
  <c r="Z23" i="10" s="1"/>
  <c r="AA23" i="10" s="1"/>
  <c r="AB23" i="10" s="1"/>
  <c r="E24" i="10"/>
  <c r="F24" i="10" s="1"/>
  <c r="G24" i="10" s="1"/>
  <c r="H24" i="10" s="1"/>
  <c r="I24" i="10" s="1"/>
  <c r="J24" i="10" s="1"/>
  <c r="K24" i="10" s="1"/>
  <c r="L24" i="10" s="1"/>
  <c r="M24" i="10" s="1"/>
  <c r="N24" i="10" s="1"/>
  <c r="O24" i="10" s="1"/>
  <c r="P24" i="10" s="1"/>
  <c r="Q24" i="10" s="1"/>
  <c r="R24" i="10" s="1"/>
  <c r="S24" i="10" s="1"/>
  <c r="T24" i="10" s="1"/>
  <c r="U24" i="10" s="1"/>
  <c r="V24" i="10" s="1"/>
  <c r="W24" i="10" s="1"/>
  <c r="X24" i="10" s="1"/>
  <c r="Y24" i="10" s="1"/>
  <c r="Z24" i="10" s="1"/>
  <c r="AA24" i="10" s="1"/>
  <c r="AB24" i="10" s="1"/>
  <c r="E25" i="10"/>
  <c r="F25" i="10" s="1"/>
  <c r="G25" i="10" s="1"/>
  <c r="H25" i="10" s="1"/>
  <c r="I25" i="10" s="1"/>
  <c r="J25" i="10" s="1"/>
  <c r="K25" i="10" s="1"/>
  <c r="L25" i="10" s="1"/>
  <c r="M25" i="10" s="1"/>
  <c r="N25" i="10" s="1"/>
  <c r="O25" i="10" s="1"/>
  <c r="P25" i="10" s="1"/>
  <c r="Q25" i="10" s="1"/>
  <c r="R25" i="10" s="1"/>
  <c r="S25" i="10" s="1"/>
  <c r="T25" i="10" s="1"/>
  <c r="U25" i="10" s="1"/>
  <c r="V25" i="10" s="1"/>
  <c r="W25" i="10" s="1"/>
  <c r="X25" i="10" s="1"/>
  <c r="Y25" i="10" s="1"/>
  <c r="Z25" i="10" s="1"/>
  <c r="AA25" i="10" s="1"/>
  <c r="AB25" i="10" s="1"/>
  <c r="E26" i="10"/>
  <c r="F26" i="10" s="1"/>
  <c r="G26" i="10" s="1"/>
  <c r="H26" i="10" s="1"/>
  <c r="I26" i="10" s="1"/>
  <c r="J26" i="10" s="1"/>
  <c r="K26" i="10" s="1"/>
  <c r="L26" i="10" s="1"/>
  <c r="M26" i="10" s="1"/>
  <c r="N26" i="10" s="1"/>
  <c r="O26" i="10" s="1"/>
  <c r="P26" i="10" s="1"/>
  <c r="Q26" i="10" s="1"/>
  <c r="R26" i="10" s="1"/>
  <c r="S26" i="10" s="1"/>
  <c r="T26" i="10" s="1"/>
  <c r="U26" i="10" s="1"/>
  <c r="V26" i="10" s="1"/>
  <c r="W26" i="10" s="1"/>
  <c r="X26" i="10" s="1"/>
  <c r="Y26" i="10" s="1"/>
  <c r="Z26" i="10" s="1"/>
  <c r="AA26" i="10" s="1"/>
  <c r="AB26" i="10" s="1"/>
  <c r="E27" i="10"/>
  <c r="F27" i="10" s="1"/>
  <c r="G27" i="10" s="1"/>
  <c r="H27" i="10" s="1"/>
  <c r="I27" i="10" s="1"/>
  <c r="J27" i="10" s="1"/>
  <c r="K27" i="10" s="1"/>
  <c r="L27" i="10" s="1"/>
  <c r="M27" i="10" s="1"/>
  <c r="N27" i="10" s="1"/>
  <c r="O27" i="10" s="1"/>
  <c r="P27" i="10" s="1"/>
  <c r="Q27" i="10" s="1"/>
  <c r="R27" i="10" s="1"/>
  <c r="S27" i="10" s="1"/>
  <c r="T27" i="10" s="1"/>
  <c r="U27" i="10" s="1"/>
  <c r="V27" i="10" s="1"/>
  <c r="W27" i="10" s="1"/>
  <c r="X27" i="10" s="1"/>
  <c r="Y27" i="10" s="1"/>
  <c r="Z27" i="10" s="1"/>
  <c r="AA27" i="10" s="1"/>
  <c r="AB27" i="10" s="1"/>
  <c r="AD27" i="10" s="1"/>
  <c r="AE27" i="10" s="1"/>
  <c r="AF27" i="10" s="1"/>
  <c r="AG27" i="10" s="1"/>
  <c r="AH27" i="10" s="1"/>
  <c r="AI27" i="10" s="1"/>
  <c r="AJ27" i="10" s="1"/>
  <c r="AK27" i="10" s="1"/>
  <c r="AL27" i="10" s="1"/>
  <c r="AM27" i="10" s="1"/>
  <c r="AN27" i="10" s="1"/>
  <c r="AO27" i="10" s="1"/>
  <c r="AP27" i="10" s="1"/>
  <c r="AQ27" i="10" s="1"/>
  <c r="AR27" i="10" s="1"/>
  <c r="AS27" i="10" s="1"/>
  <c r="AT27" i="10" s="1"/>
  <c r="AU27" i="10" s="1"/>
  <c r="AV27" i="10" s="1"/>
  <c r="AW27" i="10" s="1"/>
  <c r="AX27" i="10" s="1"/>
  <c r="AY27" i="10" s="1"/>
  <c r="AZ27" i="10" s="1"/>
  <c r="BA27" i="10" s="1"/>
  <c r="BC27" i="10" s="1"/>
  <c r="BD27" i="10" s="1"/>
  <c r="BE27" i="10" s="1"/>
  <c r="BF27" i="10" s="1"/>
  <c r="BG27" i="10" s="1"/>
  <c r="BH27" i="10" s="1"/>
  <c r="BI27" i="10" s="1"/>
  <c r="BJ27" i="10" s="1"/>
  <c r="BK27" i="10" s="1"/>
  <c r="BL27" i="10" s="1"/>
  <c r="BM27" i="10" s="1"/>
  <c r="BN27" i="10" s="1"/>
  <c r="BO27" i="10" s="1"/>
  <c r="BP27" i="10" s="1"/>
  <c r="BQ27" i="10" s="1"/>
  <c r="BR27" i="10" s="1"/>
  <c r="BS27" i="10" s="1"/>
  <c r="BT27" i="10" s="1"/>
  <c r="BU27" i="10" s="1"/>
  <c r="BV27" i="10" s="1"/>
  <c r="BW27" i="10" s="1"/>
  <c r="BX27" i="10" s="1"/>
  <c r="BY27" i="10" s="1"/>
  <c r="BZ27" i="10" s="1"/>
  <c r="CA27" i="10" s="1"/>
  <c r="CB27" i="10" s="1"/>
  <c r="CC27" i="10" s="1"/>
  <c r="CD27" i="10" s="1"/>
  <c r="CE27" i="10" s="1"/>
  <c r="CF27" i="10" s="1"/>
  <c r="CG27" i="10" s="1"/>
  <c r="CH27" i="10" s="1"/>
  <c r="CI27" i="10" s="1"/>
  <c r="CJ27" i="10" s="1"/>
  <c r="CK27" i="10" s="1"/>
  <c r="CL27" i="10" s="1"/>
  <c r="CM27" i="10" s="1"/>
  <c r="CN27" i="10" s="1"/>
  <c r="CO27" i="10" s="1"/>
  <c r="CP27" i="10" s="1"/>
  <c r="CQ27" i="10" s="1"/>
  <c r="CR27" i="10" s="1"/>
  <c r="CS27" i="10" s="1"/>
  <c r="CT27" i="10" s="1"/>
  <c r="CU27" i="10" s="1"/>
  <c r="CV27" i="10" s="1"/>
  <c r="CW27" i="10" s="1"/>
  <c r="CX27" i="10" s="1"/>
  <c r="CY27" i="10" s="1"/>
  <c r="CZ27" i="10" s="1"/>
  <c r="F22" i="5" l="1"/>
  <c r="E53" i="5" a="1"/>
  <c r="E53" i="5" s="1"/>
  <c r="F25" i="5"/>
  <c r="E56" i="5" a="1"/>
  <c r="E56" i="5" s="1"/>
  <c r="F22" i="9"/>
  <c r="E54" i="9" a="1"/>
  <c r="E54" i="9" s="1"/>
  <c r="F25" i="9"/>
  <c r="E57" i="9" a="1"/>
  <c r="E57" i="9" s="1"/>
  <c r="F21" i="9"/>
  <c r="E53" i="9" a="1"/>
  <c r="E53" i="9" s="1"/>
  <c r="F22" i="8"/>
  <c r="E54" i="8" a="1"/>
  <c r="E54" i="8" s="1"/>
  <c r="F25" i="8"/>
  <c r="E57" i="8" a="1"/>
  <c r="E57" i="8" s="1"/>
  <c r="F21" i="10"/>
  <c r="E52" i="10" a="1"/>
  <c r="E52" i="10" s="1"/>
  <c r="F27" i="8"/>
  <c r="F21" i="8"/>
  <c r="E53" i="8" a="1"/>
  <c r="E53" i="8" s="1"/>
  <c r="AD21" i="5"/>
  <c r="AE21" i="5" s="1"/>
  <c r="AF21" i="5" s="1"/>
  <c r="AG21" i="5" s="1"/>
  <c r="AH21" i="5" s="1"/>
  <c r="AI21" i="5" s="1"/>
  <c r="AJ21" i="5" s="1"/>
  <c r="AK21" i="5" s="1"/>
  <c r="AL21" i="5" s="1"/>
  <c r="AM21" i="5" s="1"/>
  <c r="AN21" i="5" s="1"/>
  <c r="AO21" i="5" s="1"/>
  <c r="AP21" i="5" s="1"/>
  <c r="AQ21" i="5" s="1"/>
  <c r="AR21" i="5" s="1"/>
  <c r="AS21" i="5" s="1"/>
  <c r="AT21" i="5" s="1"/>
  <c r="AU21" i="5" s="1"/>
  <c r="AV21" i="5" s="1"/>
  <c r="AW21" i="5" s="1"/>
  <c r="AX21" i="5" s="1"/>
  <c r="AY21" i="5" s="1"/>
  <c r="AZ21" i="5" s="1"/>
  <c r="BA21" i="5" s="1"/>
  <c r="BC21" i="5" s="1"/>
  <c r="BD21" i="5" s="1"/>
  <c r="BE21" i="5" s="1"/>
  <c r="BF21" i="5" s="1"/>
  <c r="BG21" i="5" s="1"/>
  <c r="BH21" i="5" s="1"/>
  <c r="BI21" i="5" s="1"/>
  <c r="BJ21" i="5" s="1"/>
  <c r="BK21" i="5" s="1"/>
  <c r="BL21" i="5" s="1"/>
  <c r="BM21" i="5" s="1"/>
  <c r="BN21" i="5" s="1"/>
  <c r="BO21" i="5" s="1"/>
  <c r="BP21" i="5" s="1"/>
  <c r="BQ21" i="5" s="1"/>
  <c r="BR21" i="5" s="1"/>
  <c r="BS21" i="5" s="1"/>
  <c r="BT21" i="5" s="1"/>
  <c r="BU21" i="5" s="1"/>
  <c r="BV21" i="5" s="1"/>
  <c r="BW21" i="5" s="1"/>
  <c r="BX21" i="5" s="1"/>
  <c r="BY21" i="5" s="1"/>
  <c r="BZ21" i="5" s="1"/>
  <c r="CA21" i="5" s="1"/>
  <c r="CB21" i="5" s="1"/>
  <c r="CC21" i="5" s="1"/>
  <c r="CD21" i="5" s="1"/>
  <c r="CE21" i="5" s="1"/>
  <c r="CF21" i="5" s="1"/>
  <c r="CG21" i="5" s="1"/>
  <c r="CH21" i="5" s="1"/>
  <c r="CI21" i="5" s="1"/>
  <c r="CJ21" i="5" s="1"/>
  <c r="CK21" i="5" s="1"/>
  <c r="CL21" i="5" s="1"/>
  <c r="CM21" i="5" s="1"/>
  <c r="CN21" i="5" s="1"/>
  <c r="CO21" i="5" s="1"/>
  <c r="CP21" i="5" s="1"/>
  <c r="CQ21" i="5" s="1"/>
  <c r="CR21" i="5" s="1"/>
  <c r="CS21" i="5" s="1"/>
  <c r="CT21" i="5" s="1"/>
  <c r="CU21" i="5" s="1"/>
  <c r="CV21" i="5" s="1"/>
  <c r="CW21" i="5" s="1"/>
  <c r="CX21" i="5" s="1"/>
  <c r="CY21" i="5" s="1"/>
  <c r="CZ21" i="5" s="1"/>
  <c r="AD25" i="5"/>
  <c r="AD23" i="8"/>
  <c r="AD26" i="8"/>
  <c r="AE26" i="8" s="1"/>
  <c r="AF26" i="8" s="1"/>
  <c r="AG26" i="8" s="1"/>
  <c r="AH26" i="8" s="1"/>
  <c r="AI26" i="8" s="1"/>
  <c r="AJ26" i="8" s="1"/>
  <c r="AK26" i="8" s="1"/>
  <c r="AL26" i="8" s="1"/>
  <c r="AM26" i="8" s="1"/>
  <c r="AN26" i="8" s="1"/>
  <c r="AO26" i="8" s="1"/>
  <c r="AP26" i="8" s="1"/>
  <c r="AQ26" i="8" s="1"/>
  <c r="AR26" i="8" s="1"/>
  <c r="AS26" i="8" s="1"/>
  <c r="AT26" i="8" s="1"/>
  <c r="AU26" i="8" s="1"/>
  <c r="AV26" i="8" s="1"/>
  <c r="AW26" i="8" s="1"/>
  <c r="AX26" i="8" s="1"/>
  <c r="AY26" i="8" s="1"/>
  <c r="AZ26" i="8" s="1"/>
  <c r="BA26" i="8" s="1"/>
  <c r="AD25" i="8"/>
  <c r="AD24" i="10"/>
  <c r="AE24" i="10" s="1"/>
  <c r="AF24" i="10" s="1"/>
  <c r="AG24" i="10" s="1"/>
  <c r="AH24" i="10" s="1"/>
  <c r="AI24" i="10" s="1"/>
  <c r="AJ24" i="10" s="1"/>
  <c r="AK24" i="10" s="1"/>
  <c r="AL24" i="10" s="1"/>
  <c r="AM24" i="10" s="1"/>
  <c r="AN24" i="10" s="1"/>
  <c r="AO24" i="10" s="1"/>
  <c r="AP24" i="10" s="1"/>
  <c r="AQ24" i="10" s="1"/>
  <c r="AR24" i="10" s="1"/>
  <c r="AS24" i="10" s="1"/>
  <c r="AT24" i="10" s="1"/>
  <c r="AU24" i="10" s="1"/>
  <c r="AV24" i="10" s="1"/>
  <c r="AW24" i="10" s="1"/>
  <c r="AX24" i="10" s="1"/>
  <c r="AY24" i="10" s="1"/>
  <c r="AZ24" i="10" s="1"/>
  <c r="BA24" i="10" s="1"/>
  <c r="AD17" i="10"/>
  <c r="AE17" i="10" s="1"/>
  <c r="AF17" i="10" s="1"/>
  <c r="AG17" i="10" s="1"/>
  <c r="AH17" i="10" s="1"/>
  <c r="AI17" i="10" s="1"/>
  <c r="AJ17" i="10" s="1"/>
  <c r="AK17" i="10" s="1"/>
  <c r="AL17" i="10" s="1"/>
  <c r="AM17" i="10" s="1"/>
  <c r="AN17" i="10" s="1"/>
  <c r="AO17" i="10" s="1"/>
  <c r="AP17" i="10" s="1"/>
  <c r="AQ17" i="10" s="1"/>
  <c r="AR17" i="10" s="1"/>
  <c r="AS17" i="10" s="1"/>
  <c r="AT17" i="10" s="1"/>
  <c r="AU17" i="10" s="1"/>
  <c r="AV17" i="10" s="1"/>
  <c r="AW17" i="10" s="1"/>
  <c r="AX17" i="10" s="1"/>
  <c r="AY17" i="10" s="1"/>
  <c r="AZ17" i="10" s="1"/>
  <c r="BA17" i="10" s="1"/>
  <c r="AD27" i="5"/>
  <c r="AE27" i="5" s="1"/>
  <c r="AF27" i="5" s="1"/>
  <c r="AG27" i="5" s="1"/>
  <c r="AH27" i="5" s="1"/>
  <c r="AI27" i="5" s="1"/>
  <c r="AJ27" i="5" s="1"/>
  <c r="AK27" i="5" s="1"/>
  <c r="AL27" i="5" s="1"/>
  <c r="AM27" i="5" s="1"/>
  <c r="AN27" i="5" s="1"/>
  <c r="AO27" i="5" s="1"/>
  <c r="AP27" i="5" s="1"/>
  <c r="AQ27" i="5" s="1"/>
  <c r="AR27" i="5" s="1"/>
  <c r="AS27" i="5" s="1"/>
  <c r="AT27" i="5" s="1"/>
  <c r="AU27" i="5" s="1"/>
  <c r="AV27" i="5" s="1"/>
  <c r="AW27" i="5" s="1"/>
  <c r="AX27" i="5" s="1"/>
  <c r="AY27" i="5" s="1"/>
  <c r="AZ27" i="5" s="1"/>
  <c r="BA27" i="5" s="1"/>
  <c r="AD25" i="10"/>
  <c r="AE25" i="10" s="1"/>
  <c r="AF25" i="10" s="1"/>
  <c r="AG25" i="10" s="1"/>
  <c r="AH25" i="10" s="1"/>
  <c r="AI25" i="10" s="1"/>
  <c r="AJ25" i="10" s="1"/>
  <c r="AK25" i="10" s="1"/>
  <c r="AL25" i="10" s="1"/>
  <c r="AM25" i="10" s="1"/>
  <c r="AN25" i="10" s="1"/>
  <c r="AO25" i="10" s="1"/>
  <c r="AP25" i="10" s="1"/>
  <c r="AQ25" i="10" s="1"/>
  <c r="AR25" i="10" s="1"/>
  <c r="AS25" i="10" s="1"/>
  <c r="AT25" i="10" s="1"/>
  <c r="AU25" i="10" s="1"/>
  <c r="AV25" i="10" s="1"/>
  <c r="AW25" i="10" s="1"/>
  <c r="AX25" i="10" s="1"/>
  <c r="AY25" i="10" s="1"/>
  <c r="AZ25" i="10" s="1"/>
  <c r="BA25" i="10" s="1"/>
  <c r="AD18" i="10"/>
  <c r="AE18" i="10" s="1"/>
  <c r="AF18" i="10" s="1"/>
  <c r="AG18" i="10" s="1"/>
  <c r="AH18" i="10" s="1"/>
  <c r="AI18" i="10" s="1"/>
  <c r="AJ18" i="10" s="1"/>
  <c r="AK18" i="10" s="1"/>
  <c r="AL18" i="10" s="1"/>
  <c r="AM18" i="10" s="1"/>
  <c r="AN18" i="10" s="1"/>
  <c r="AO18" i="10" s="1"/>
  <c r="AP18" i="10" s="1"/>
  <c r="AQ18" i="10" s="1"/>
  <c r="AR18" i="10" s="1"/>
  <c r="AS18" i="10" s="1"/>
  <c r="AT18" i="10" s="1"/>
  <c r="AU18" i="10" s="1"/>
  <c r="AV18" i="10" s="1"/>
  <c r="AW18" i="10" s="1"/>
  <c r="AX18" i="10" s="1"/>
  <c r="AY18" i="10" s="1"/>
  <c r="AZ18" i="10" s="1"/>
  <c r="BA18" i="10" s="1"/>
  <c r="BC24" i="10"/>
  <c r="BD24" i="10" s="1"/>
  <c r="BE24" i="10" s="1"/>
  <c r="BF24" i="10" s="1"/>
  <c r="BG24" i="10" s="1"/>
  <c r="BH24" i="10" s="1"/>
  <c r="BI24" i="10" s="1"/>
  <c r="BJ24" i="10" s="1"/>
  <c r="BK24" i="10" s="1"/>
  <c r="BL24" i="10" s="1"/>
  <c r="BM24" i="10" s="1"/>
  <c r="BN24" i="10" s="1"/>
  <c r="BO24" i="10" s="1"/>
  <c r="BP24" i="10" s="1"/>
  <c r="BQ24" i="10" s="1"/>
  <c r="BR24" i="10" s="1"/>
  <c r="BS24" i="10" s="1"/>
  <c r="BT24" i="10" s="1"/>
  <c r="BU24" i="10" s="1"/>
  <c r="BV24" i="10" s="1"/>
  <c r="BW24" i="10" s="1"/>
  <c r="BX24" i="10" s="1"/>
  <c r="BY24" i="10" s="1"/>
  <c r="BZ24" i="10" s="1"/>
  <c r="CA24" i="10" s="1"/>
  <c r="CB24" i="10" s="1"/>
  <c r="CC24" i="10" s="1"/>
  <c r="CD24" i="10" s="1"/>
  <c r="CE24" i="10" s="1"/>
  <c r="CF24" i="10" s="1"/>
  <c r="CG24" i="10" s="1"/>
  <c r="CH24" i="10" s="1"/>
  <c r="CI24" i="10" s="1"/>
  <c r="CJ24" i="10" s="1"/>
  <c r="CK24" i="10" s="1"/>
  <c r="CL24" i="10" s="1"/>
  <c r="CM24" i="10" s="1"/>
  <c r="CN24" i="10" s="1"/>
  <c r="CO24" i="10" s="1"/>
  <c r="CP24" i="10" s="1"/>
  <c r="CQ24" i="10" s="1"/>
  <c r="CR24" i="10" s="1"/>
  <c r="CS24" i="10" s="1"/>
  <c r="CT24" i="10" s="1"/>
  <c r="CU24" i="10" s="1"/>
  <c r="CV24" i="10" s="1"/>
  <c r="CW24" i="10" s="1"/>
  <c r="CX24" i="10" s="1"/>
  <c r="CY24" i="10" s="1"/>
  <c r="CZ24" i="10" s="1"/>
  <c r="BC17" i="10"/>
  <c r="BD17" i="10" s="1"/>
  <c r="BE17" i="10" s="1"/>
  <c r="BF17" i="10" s="1"/>
  <c r="BG17" i="10" s="1"/>
  <c r="BH17" i="10" s="1"/>
  <c r="BI17" i="10" s="1"/>
  <c r="BJ17" i="10" s="1"/>
  <c r="BK17" i="10" s="1"/>
  <c r="BL17" i="10" s="1"/>
  <c r="BM17" i="10" s="1"/>
  <c r="BN17" i="10" s="1"/>
  <c r="BO17" i="10" s="1"/>
  <c r="BP17" i="10" s="1"/>
  <c r="BQ17" i="10" s="1"/>
  <c r="BR17" i="10" s="1"/>
  <c r="BS17" i="10" s="1"/>
  <c r="BT17" i="10" s="1"/>
  <c r="BU17" i="10" s="1"/>
  <c r="BV17" i="10" s="1"/>
  <c r="BW17" i="10" s="1"/>
  <c r="BX17" i="10" s="1"/>
  <c r="BY17" i="10" s="1"/>
  <c r="BZ17" i="10" s="1"/>
  <c r="CA17" i="10" s="1"/>
  <c r="CB17" i="10" s="1"/>
  <c r="CC17" i="10" s="1"/>
  <c r="CD17" i="10" s="1"/>
  <c r="CE17" i="10" s="1"/>
  <c r="CF17" i="10" s="1"/>
  <c r="CG17" i="10" s="1"/>
  <c r="CH17" i="10" s="1"/>
  <c r="CI17" i="10" s="1"/>
  <c r="CJ17" i="10" s="1"/>
  <c r="CK17" i="10" s="1"/>
  <c r="CL17" i="10" s="1"/>
  <c r="CM17" i="10" s="1"/>
  <c r="CN17" i="10" s="1"/>
  <c r="CO17" i="10" s="1"/>
  <c r="CP17" i="10" s="1"/>
  <c r="CQ17" i="10" s="1"/>
  <c r="CR17" i="10" s="1"/>
  <c r="CS17" i="10" s="1"/>
  <c r="CT17" i="10" s="1"/>
  <c r="CU17" i="10" s="1"/>
  <c r="CV17" i="10" s="1"/>
  <c r="CW17" i="10" s="1"/>
  <c r="CX17" i="10" s="1"/>
  <c r="CY17" i="10" s="1"/>
  <c r="CZ17" i="10" s="1"/>
  <c r="BC15" i="10"/>
  <c r="BD15" i="10" s="1"/>
  <c r="BE15" i="10" s="1"/>
  <c r="BF15" i="10" s="1"/>
  <c r="BG15" i="10" s="1"/>
  <c r="BH15" i="10" s="1"/>
  <c r="BI15" i="10" s="1"/>
  <c r="BJ15" i="10" s="1"/>
  <c r="BK15" i="10" s="1"/>
  <c r="BL15" i="10" s="1"/>
  <c r="BM15" i="10" s="1"/>
  <c r="BN15" i="10" s="1"/>
  <c r="BO15" i="10" s="1"/>
  <c r="BP15" i="10" s="1"/>
  <c r="BQ15" i="10" s="1"/>
  <c r="BR15" i="10" s="1"/>
  <c r="BS15" i="10" s="1"/>
  <c r="BT15" i="10" s="1"/>
  <c r="BU15" i="10" s="1"/>
  <c r="BV15" i="10" s="1"/>
  <c r="BW15" i="10" s="1"/>
  <c r="BX15" i="10" s="1"/>
  <c r="BY15" i="10" s="1"/>
  <c r="BZ15" i="10" s="1"/>
  <c r="CA15" i="10" s="1"/>
  <c r="CB15" i="10" s="1"/>
  <c r="CC15" i="10" s="1"/>
  <c r="CD15" i="10" s="1"/>
  <c r="CE15" i="10" s="1"/>
  <c r="CF15" i="10" s="1"/>
  <c r="CG15" i="10" s="1"/>
  <c r="CH15" i="10" s="1"/>
  <c r="CI15" i="10" s="1"/>
  <c r="CJ15" i="10" s="1"/>
  <c r="CK15" i="10" s="1"/>
  <c r="CL15" i="10" s="1"/>
  <c r="CM15" i="10" s="1"/>
  <c r="CN15" i="10" s="1"/>
  <c r="CO15" i="10" s="1"/>
  <c r="CP15" i="10" s="1"/>
  <c r="CQ15" i="10" s="1"/>
  <c r="CR15" i="10" s="1"/>
  <c r="CS15" i="10" s="1"/>
  <c r="CT15" i="10" s="1"/>
  <c r="CU15" i="10" s="1"/>
  <c r="CV15" i="10" s="1"/>
  <c r="CW15" i="10" s="1"/>
  <c r="CX15" i="10" s="1"/>
  <c r="CY15" i="10" s="1"/>
  <c r="CZ15" i="10" s="1"/>
  <c r="BC22" i="10"/>
  <c r="BD22" i="10" s="1"/>
  <c r="BE22" i="10" s="1"/>
  <c r="BF22" i="10" s="1"/>
  <c r="BG22" i="10" s="1"/>
  <c r="BH22" i="10" s="1"/>
  <c r="BI22" i="10" s="1"/>
  <c r="BJ22" i="10" s="1"/>
  <c r="BK22" i="10" s="1"/>
  <c r="BL22" i="10" s="1"/>
  <c r="BM22" i="10" s="1"/>
  <c r="BN22" i="10" s="1"/>
  <c r="BO22" i="10" s="1"/>
  <c r="BP22" i="10" s="1"/>
  <c r="BQ22" i="10" s="1"/>
  <c r="BR22" i="10" s="1"/>
  <c r="BS22" i="10" s="1"/>
  <c r="BT22" i="10" s="1"/>
  <c r="BU22" i="10" s="1"/>
  <c r="BV22" i="10" s="1"/>
  <c r="BW22" i="10" s="1"/>
  <c r="BX22" i="10" s="1"/>
  <c r="BY22" i="10" s="1"/>
  <c r="BZ22" i="10" s="1"/>
  <c r="CA22" i="10" s="1"/>
  <c r="CB22" i="10" s="1"/>
  <c r="CC22" i="10" s="1"/>
  <c r="CD22" i="10" s="1"/>
  <c r="CE22" i="10" s="1"/>
  <c r="CF22" i="10" s="1"/>
  <c r="CG22" i="10" s="1"/>
  <c r="CH22" i="10" s="1"/>
  <c r="CI22" i="10" s="1"/>
  <c r="CJ22" i="10" s="1"/>
  <c r="CK22" i="10" s="1"/>
  <c r="CL22" i="10" s="1"/>
  <c r="CM22" i="10" s="1"/>
  <c r="CN22" i="10" s="1"/>
  <c r="CO22" i="10" s="1"/>
  <c r="CP22" i="10" s="1"/>
  <c r="CQ22" i="10" s="1"/>
  <c r="CR22" i="10" s="1"/>
  <c r="CS22" i="10" s="1"/>
  <c r="CT22" i="10" s="1"/>
  <c r="CU22" i="10" s="1"/>
  <c r="CV22" i="10" s="1"/>
  <c r="CW22" i="10" s="1"/>
  <c r="CX22" i="10" s="1"/>
  <c r="CY22" i="10" s="1"/>
  <c r="CZ22" i="10" s="1"/>
  <c r="BC21" i="9"/>
  <c r="AD26" i="5"/>
  <c r="AE26" i="5" s="1"/>
  <c r="AF26" i="5" s="1"/>
  <c r="AG26" i="5" s="1"/>
  <c r="AH26" i="5" s="1"/>
  <c r="AI26" i="5" s="1"/>
  <c r="AJ26" i="5" s="1"/>
  <c r="AK26" i="5" s="1"/>
  <c r="AL26" i="5" s="1"/>
  <c r="AM26" i="5" s="1"/>
  <c r="AN26" i="5" s="1"/>
  <c r="AO26" i="5" s="1"/>
  <c r="AP26" i="5" s="1"/>
  <c r="AQ26" i="5" s="1"/>
  <c r="AR26" i="5" s="1"/>
  <c r="AS26" i="5" s="1"/>
  <c r="AT26" i="5" s="1"/>
  <c r="AU26" i="5" s="1"/>
  <c r="AV26" i="5" s="1"/>
  <c r="AW26" i="5" s="1"/>
  <c r="AX26" i="5" s="1"/>
  <c r="AY26" i="5" s="1"/>
  <c r="AZ26" i="5" s="1"/>
  <c r="BA26" i="5" s="1"/>
  <c r="BC27" i="5"/>
  <c r="BD27" i="5" s="1"/>
  <c r="BE27" i="5" s="1"/>
  <c r="BF27" i="5" s="1"/>
  <c r="BG27" i="5" s="1"/>
  <c r="BH27" i="5" s="1"/>
  <c r="BI27" i="5" s="1"/>
  <c r="BJ27" i="5" s="1"/>
  <c r="BK27" i="5" s="1"/>
  <c r="BL27" i="5" s="1"/>
  <c r="BM27" i="5" s="1"/>
  <c r="BN27" i="5" s="1"/>
  <c r="BO27" i="5" s="1"/>
  <c r="BP27" i="5" s="1"/>
  <c r="BQ27" i="5" s="1"/>
  <c r="BR27" i="5" s="1"/>
  <c r="BS27" i="5" s="1"/>
  <c r="BT27" i="5" s="1"/>
  <c r="BU27" i="5" s="1"/>
  <c r="BV27" i="5" s="1"/>
  <c r="BW27" i="5" s="1"/>
  <c r="BX27" i="5" s="1"/>
  <c r="BY27" i="5" s="1"/>
  <c r="BZ27" i="5" s="1"/>
  <c r="CA27" i="5" s="1"/>
  <c r="CB27" i="5" s="1"/>
  <c r="CC27" i="5" s="1"/>
  <c r="CD27" i="5" s="1"/>
  <c r="CE27" i="5" s="1"/>
  <c r="CF27" i="5" s="1"/>
  <c r="CG27" i="5" s="1"/>
  <c r="CH27" i="5" s="1"/>
  <c r="CI27" i="5" s="1"/>
  <c r="CJ27" i="5" s="1"/>
  <c r="CK27" i="5" s="1"/>
  <c r="CL27" i="5" s="1"/>
  <c r="CM27" i="5" s="1"/>
  <c r="CN27" i="5" s="1"/>
  <c r="CO27" i="5" s="1"/>
  <c r="CP27" i="5" s="1"/>
  <c r="CQ27" i="5" s="1"/>
  <c r="CR27" i="5" s="1"/>
  <c r="CS27" i="5" s="1"/>
  <c r="CT27" i="5" s="1"/>
  <c r="CU27" i="5" s="1"/>
  <c r="CV27" i="5" s="1"/>
  <c r="CW27" i="5" s="1"/>
  <c r="CX27" i="5" s="1"/>
  <c r="CY27" i="5" s="1"/>
  <c r="CZ27" i="5" s="1"/>
  <c r="BC26" i="5"/>
  <c r="BD26" i="5" s="1"/>
  <c r="BE26" i="5" s="1"/>
  <c r="BF26" i="5" s="1"/>
  <c r="BG26" i="5" s="1"/>
  <c r="BH26" i="5" s="1"/>
  <c r="BI26" i="5" s="1"/>
  <c r="BJ26" i="5" s="1"/>
  <c r="BK26" i="5" s="1"/>
  <c r="BL26" i="5" s="1"/>
  <c r="BM26" i="5" s="1"/>
  <c r="BN26" i="5" s="1"/>
  <c r="BO26" i="5" s="1"/>
  <c r="BP26" i="5" s="1"/>
  <c r="BQ26" i="5" s="1"/>
  <c r="BR26" i="5" s="1"/>
  <c r="BS26" i="5" s="1"/>
  <c r="BT26" i="5" s="1"/>
  <c r="BU26" i="5" s="1"/>
  <c r="BV26" i="5" s="1"/>
  <c r="BW26" i="5" s="1"/>
  <c r="BX26" i="5" s="1"/>
  <c r="BY26" i="5" s="1"/>
  <c r="BZ26" i="5" s="1"/>
  <c r="CA26" i="5" s="1"/>
  <c r="CB26" i="5" s="1"/>
  <c r="CC26" i="5" s="1"/>
  <c r="CD26" i="5" s="1"/>
  <c r="CE26" i="5" s="1"/>
  <c r="CF26" i="5" s="1"/>
  <c r="CG26" i="5" s="1"/>
  <c r="CH26" i="5" s="1"/>
  <c r="CI26" i="5" s="1"/>
  <c r="CJ26" i="5" s="1"/>
  <c r="CK26" i="5" s="1"/>
  <c r="CL26" i="5" s="1"/>
  <c r="CM26" i="5" s="1"/>
  <c r="CN26" i="5" s="1"/>
  <c r="CO26" i="5" s="1"/>
  <c r="CP26" i="5" s="1"/>
  <c r="CQ26" i="5" s="1"/>
  <c r="CR26" i="5" s="1"/>
  <c r="CS26" i="5" s="1"/>
  <c r="CT26" i="5" s="1"/>
  <c r="CU26" i="5" s="1"/>
  <c r="CV26" i="5" s="1"/>
  <c r="CW26" i="5" s="1"/>
  <c r="CX26" i="5" s="1"/>
  <c r="CY26" i="5" s="1"/>
  <c r="CZ26" i="5" s="1"/>
  <c r="AD27" i="8"/>
  <c r="AD24" i="8"/>
  <c r="AE24" i="8" s="1"/>
  <c r="AF24" i="8" s="1"/>
  <c r="AG24" i="8" s="1"/>
  <c r="AH24" i="8" s="1"/>
  <c r="AI24" i="8" s="1"/>
  <c r="AJ24" i="8" s="1"/>
  <c r="AK24" i="8" s="1"/>
  <c r="AL24" i="8" s="1"/>
  <c r="AM24" i="8" s="1"/>
  <c r="AN24" i="8" s="1"/>
  <c r="AO24" i="8" s="1"/>
  <c r="AP24" i="8" s="1"/>
  <c r="AQ24" i="8" s="1"/>
  <c r="AR24" i="8" s="1"/>
  <c r="AS24" i="8" s="1"/>
  <c r="AT24" i="8" s="1"/>
  <c r="AU24" i="8" s="1"/>
  <c r="AV24" i="8" s="1"/>
  <c r="AW24" i="8" s="1"/>
  <c r="AX24" i="8" s="1"/>
  <c r="AY24" i="8" s="1"/>
  <c r="AZ24" i="8" s="1"/>
  <c r="BA24" i="8" s="1"/>
  <c r="BC24" i="8" s="1"/>
  <c r="BD24" i="8" s="1"/>
  <c r="BE24" i="8" s="1"/>
  <c r="BF24" i="8" s="1"/>
  <c r="BG24" i="8" s="1"/>
  <c r="BH24" i="8" s="1"/>
  <c r="BI24" i="8" s="1"/>
  <c r="BJ24" i="8" s="1"/>
  <c r="BK24" i="8" s="1"/>
  <c r="BL24" i="8" s="1"/>
  <c r="BM24" i="8" s="1"/>
  <c r="BN24" i="8" s="1"/>
  <c r="BO24" i="8" s="1"/>
  <c r="BP24" i="8" s="1"/>
  <c r="BQ24" i="8" s="1"/>
  <c r="BR24" i="8" s="1"/>
  <c r="BS24" i="8" s="1"/>
  <c r="BT24" i="8" s="1"/>
  <c r="BU24" i="8" s="1"/>
  <c r="BV24" i="8" s="1"/>
  <c r="BW24" i="8" s="1"/>
  <c r="BX24" i="8" s="1"/>
  <c r="BY24" i="8" s="1"/>
  <c r="BZ24" i="8" s="1"/>
  <c r="CA24" i="8" s="1"/>
  <c r="CB24" i="8" s="1"/>
  <c r="CC24" i="8" s="1"/>
  <c r="CD24" i="8" s="1"/>
  <c r="CE24" i="8" s="1"/>
  <c r="CF24" i="8" s="1"/>
  <c r="CG24" i="8" s="1"/>
  <c r="CH24" i="8" s="1"/>
  <c r="CI24" i="8" s="1"/>
  <c r="CJ24" i="8" s="1"/>
  <c r="CK24" i="8" s="1"/>
  <c r="CL24" i="8" s="1"/>
  <c r="CM24" i="8" s="1"/>
  <c r="CN24" i="8" s="1"/>
  <c r="CO24" i="8" s="1"/>
  <c r="CP24" i="8" s="1"/>
  <c r="CQ24" i="8" s="1"/>
  <c r="CR24" i="8" s="1"/>
  <c r="CS24" i="8" s="1"/>
  <c r="CT24" i="8" s="1"/>
  <c r="CU24" i="8" s="1"/>
  <c r="CV24" i="8" s="1"/>
  <c r="CW24" i="8" s="1"/>
  <c r="CX24" i="8" s="1"/>
  <c r="CY24" i="8" s="1"/>
  <c r="CZ24" i="8" s="1"/>
  <c r="BC26" i="8"/>
  <c r="BD26" i="8" s="1"/>
  <c r="BE26" i="8" s="1"/>
  <c r="BF26" i="8" s="1"/>
  <c r="BG26" i="8" s="1"/>
  <c r="BH26" i="8" s="1"/>
  <c r="BI26" i="8" s="1"/>
  <c r="BJ26" i="8" s="1"/>
  <c r="BK26" i="8" s="1"/>
  <c r="BL26" i="8" s="1"/>
  <c r="BM26" i="8" s="1"/>
  <c r="BN26" i="8" s="1"/>
  <c r="BO26" i="8" s="1"/>
  <c r="BP26" i="8" s="1"/>
  <c r="BQ26" i="8" s="1"/>
  <c r="BR26" i="8" s="1"/>
  <c r="BS26" i="8" s="1"/>
  <c r="BT26" i="8" s="1"/>
  <c r="BU26" i="8" s="1"/>
  <c r="BV26" i="8" s="1"/>
  <c r="BW26" i="8" s="1"/>
  <c r="BX26" i="8" s="1"/>
  <c r="BY26" i="8" s="1"/>
  <c r="BZ26" i="8" s="1"/>
  <c r="CA26" i="8" s="1"/>
  <c r="CB26" i="8" s="1"/>
  <c r="CC26" i="8" s="1"/>
  <c r="CD26" i="8" s="1"/>
  <c r="CE26" i="8" s="1"/>
  <c r="CF26" i="8" s="1"/>
  <c r="CG26" i="8" s="1"/>
  <c r="CH26" i="8" s="1"/>
  <c r="CI26" i="8" s="1"/>
  <c r="CJ26" i="8" s="1"/>
  <c r="CK26" i="8" s="1"/>
  <c r="CL26" i="8" s="1"/>
  <c r="CM26" i="8" s="1"/>
  <c r="CN26" i="8" s="1"/>
  <c r="CO26" i="8" s="1"/>
  <c r="CP26" i="8" s="1"/>
  <c r="CQ26" i="8" s="1"/>
  <c r="CR26" i="8" s="1"/>
  <c r="CS26" i="8" s="1"/>
  <c r="CT26" i="8" s="1"/>
  <c r="CU26" i="8" s="1"/>
  <c r="CV26" i="8" s="1"/>
  <c r="CW26" i="8" s="1"/>
  <c r="CX26" i="8" s="1"/>
  <c r="CY26" i="8" s="1"/>
  <c r="CZ26" i="8" s="1"/>
  <c r="BC25" i="8"/>
  <c r="AD24" i="9"/>
  <c r="AE24" i="9" s="1"/>
  <c r="AF24" i="9" s="1"/>
  <c r="AG24" i="9" s="1"/>
  <c r="AH24" i="9" s="1"/>
  <c r="AI24" i="9" s="1"/>
  <c r="AJ24" i="9" s="1"/>
  <c r="AK24" i="9" s="1"/>
  <c r="AL24" i="9" s="1"/>
  <c r="AM24" i="9" s="1"/>
  <c r="AN24" i="9" s="1"/>
  <c r="AO24" i="9" s="1"/>
  <c r="AP24" i="9" s="1"/>
  <c r="AQ24" i="9" s="1"/>
  <c r="AR24" i="9" s="1"/>
  <c r="AS24" i="9" s="1"/>
  <c r="AT24" i="9" s="1"/>
  <c r="AU24" i="9" s="1"/>
  <c r="AV24" i="9" s="1"/>
  <c r="AW24" i="9" s="1"/>
  <c r="AX24" i="9" s="1"/>
  <c r="AY24" i="9" s="1"/>
  <c r="AZ24" i="9" s="1"/>
  <c r="BA24" i="9" s="1"/>
  <c r="BC24" i="9" s="1"/>
  <c r="BD24" i="9" s="1"/>
  <c r="BE24" i="9" s="1"/>
  <c r="BF24" i="9" s="1"/>
  <c r="BG24" i="9" s="1"/>
  <c r="BH24" i="9" s="1"/>
  <c r="BI24" i="9" s="1"/>
  <c r="BJ24" i="9" s="1"/>
  <c r="BK24" i="9" s="1"/>
  <c r="BL24" i="9" s="1"/>
  <c r="BM24" i="9" s="1"/>
  <c r="BN24" i="9" s="1"/>
  <c r="BO24" i="9" s="1"/>
  <c r="BP24" i="9" s="1"/>
  <c r="BQ24" i="9" s="1"/>
  <c r="BR24" i="9" s="1"/>
  <c r="BS24" i="9" s="1"/>
  <c r="BT24" i="9" s="1"/>
  <c r="BU24" i="9" s="1"/>
  <c r="BV24" i="9" s="1"/>
  <c r="BW24" i="9" s="1"/>
  <c r="BX24" i="9" s="1"/>
  <c r="BY24" i="9" s="1"/>
  <c r="BZ24" i="9" s="1"/>
  <c r="CA24" i="9" s="1"/>
  <c r="CB24" i="9" s="1"/>
  <c r="CC24" i="9" s="1"/>
  <c r="CD24" i="9" s="1"/>
  <c r="CE24" i="9" s="1"/>
  <c r="CF24" i="9" s="1"/>
  <c r="CG24" i="9" s="1"/>
  <c r="CH24" i="9" s="1"/>
  <c r="CI24" i="9" s="1"/>
  <c r="CJ24" i="9" s="1"/>
  <c r="CK24" i="9" s="1"/>
  <c r="CL24" i="9" s="1"/>
  <c r="CM24" i="9" s="1"/>
  <c r="CN24" i="9" s="1"/>
  <c r="CO24" i="9" s="1"/>
  <c r="CP24" i="9" s="1"/>
  <c r="CQ24" i="9" s="1"/>
  <c r="CR24" i="9" s="1"/>
  <c r="CS24" i="9" s="1"/>
  <c r="CT24" i="9" s="1"/>
  <c r="CU24" i="9" s="1"/>
  <c r="CV24" i="9" s="1"/>
  <c r="CW24" i="9" s="1"/>
  <c r="CX24" i="9" s="1"/>
  <c r="CY24" i="9" s="1"/>
  <c r="CZ24" i="9" s="1"/>
  <c r="AD27" i="9"/>
  <c r="AE27" i="9" s="1"/>
  <c r="AF27" i="9" s="1"/>
  <c r="AG27" i="9" s="1"/>
  <c r="AH27" i="9" s="1"/>
  <c r="AI27" i="9" s="1"/>
  <c r="AJ27" i="9" s="1"/>
  <c r="AK27" i="9" s="1"/>
  <c r="AL27" i="9" s="1"/>
  <c r="AM27" i="9" s="1"/>
  <c r="AN27" i="9" s="1"/>
  <c r="AO27" i="9" s="1"/>
  <c r="AP27" i="9" s="1"/>
  <c r="AQ27" i="9" s="1"/>
  <c r="AR27" i="9" s="1"/>
  <c r="AS27" i="9" s="1"/>
  <c r="AT27" i="9" s="1"/>
  <c r="AU27" i="9" s="1"/>
  <c r="AV27" i="9" s="1"/>
  <c r="AW27" i="9" s="1"/>
  <c r="AX27" i="9" s="1"/>
  <c r="AY27" i="9" s="1"/>
  <c r="AZ27" i="9" s="1"/>
  <c r="BA27" i="9" s="1"/>
  <c r="AD25" i="9"/>
  <c r="AD26" i="9"/>
  <c r="AE26" i="9" s="1"/>
  <c r="AF26" i="9" s="1"/>
  <c r="AG26" i="9" s="1"/>
  <c r="AH26" i="9" s="1"/>
  <c r="AI26" i="9" s="1"/>
  <c r="AJ26" i="9" s="1"/>
  <c r="AK26" i="9" s="1"/>
  <c r="AL26" i="9" s="1"/>
  <c r="AM26" i="9" s="1"/>
  <c r="AN26" i="9" s="1"/>
  <c r="AO26" i="9" s="1"/>
  <c r="AP26" i="9" s="1"/>
  <c r="AQ26" i="9" s="1"/>
  <c r="AR26" i="9" s="1"/>
  <c r="AS26" i="9" s="1"/>
  <c r="AT26" i="9" s="1"/>
  <c r="AU26" i="9" s="1"/>
  <c r="AV26" i="9" s="1"/>
  <c r="AW26" i="9" s="1"/>
  <c r="AX26" i="9" s="1"/>
  <c r="AY26" i="9" s="1"/>
  <c r="AZ26" i="9" s="1"/>
  <c r="BA26" i="9" s="1"/>
  <c r="BC26" i="9" s="1"/>
  <c r="BD26" i="9" s="1"/>
  <c r="BE26" i="9" s="1"/>
  <c r="BF26" i="9" s="1"/>
  <c r="BG26" i="9" s="1"/>
  <c r="BH26" i="9" s="1"/>
  <c r="BI26" i="9" s="1"/>
  <c r="BJ26" i="9" s="1"/>
  <c r="BK26" i="9" s="1"/>
  <c r="BL26" i="9" s="1"/>
  <c r="BM26" i="9" s="1"/>
  <c r="BN26" i="9" s="1"/>
  <c r="BO26" i="9" s="1"/>
  <c r="BP26" i="9" s="1"/>
  <c r="BQ26" i="9" s="1"/>
  <c r="BR26" i="9" s="1"/>
  <c r="BS26" i="9" s="1"/>
  <c r="BT26" i="9" s="1"/>
  <c r="BU26" i="9" s="1"/>
  <c r="BV26" i="9" s="1"/>
  <c r="BW26" i="9" s="1"/>
  <c r="BX26" i="9" s="1"/>
  <c r="BY26" i="9" s="1"/>
  <c r="BZ26" i="9" s="1"/>
  <c r="CA26" i="9" s="1"/>
  <c r="CB26" i="9" s="1"/>
  <c r="CC26" i="9" s="1"/>
  <c r="CD26" i="9" s="1"/>
  <c r="CE26" i="9" s="1"/>
  <c r="CF26" i="9" s="1"/>
  <c r="CG26" i="9" s="1"/>
  <c r="CH26" i="9" s="1"/>
  <c r="CI26" i="9" s="1"/>
  <c r="CJ26" i="9" s="1"/>
  <c r="CK26" i="9" s="1"/>
  <c r="CL26" i="9" s="1"/>
  <c r="CM26" i="9" s="1"/>
  <c r="CN26" i="9" s="1"/>
  <c r="CO26" i="9" s="1"/>
  <c r="CP26" i="9" s="1"/>
  <c r="CQ26" i="9" s="1"/>
  <c r="CR26" i="9" s="1"/>
  <c r="CS26" i="9" s="1"/>
  <c r="CT26" i="9" s="1"/>
  <c r="CU26" i="9" s="1"/>
  <c r="CV26" i="9" s="1"/>
  <c r="CW26" i="9" s="1"/>
  <c r="CX26" i="9" s="1"/>
  <c r="CY26" i="9" s="1"/>
  <c r="CZ26" i="9" s="1"/>
  <c r="AD22" i="9"/>
  <c r="BC27" i="9"/>
  <c r="BD27" i="9" s="1"/>
  <c r="BE27" i="9" s="1"/>
  <c r="BF27" i="9" s="1"/>
  <c r="BG27" i="9" s="1"/>
  <c r="BH27" i="9" s="1"/>
  <c r="BI27" i="9" s="1"/>
  <c r="BJ27" i="9" s="1"/>
  <c r="BK27" i="9" s="1"/>
  <c r="BL27" i="9" s="1"/>
  <c r="BM27" i="9" s="1"/>
  <c r="BN27" i="9" s="1"/>
  <c r="BO27" i="9" s="1"/>
  <c r="BP27" i="9" s="1"/>
  <c r="BQ27" i="9" s="1"/>
  <c r="BR27" i="9" s="1"/>
  <c r="BS27" i="9" s="1"/>
  <c r="BT27" i="9" s="1"/>
  <c r="BU27" i="9" s="1"/>
  <c r="BV27" i="9" s="1"/>
  <c r="BW27" i="9" s="1"/>
  <c r="BX27" i="9" s="1"/>
  <c r="BY27" i="9" s="1"/>
  <c r="BZ27" i="9" s="1"/>
  <c r="CA27" i="9" s="1"/>
  <c r="CB27" i="9" s="1"/>
  <c r="CC27" i="9" s="1"/>
  <c r="CD27" i="9" s="1"/>
  <c r="CE27" i="9" s="1"/>
  <c r="CF27" i="9" s="1"/>
  <c r="CG27" i="9" s="1"/>
  <c r="CH27" i="9" s="1"/>
  <c r="CI27" i="9" s="1"/>
  <c r="CJ27" i="9" s="1"/>
  <c r="CK27" i="9" s="1"/>
  <c r="CL27" i="9" s="1"/>
  <c r="CM27" i="9" s="1"/>
  <c r="CN27" i="9" s="1"/>
  <c r="CO27" i="9" s="1"/>
  <c r="CP27" i="9" s="1"/>
  <c r="CQ27" i="9" s="1"/>
  <c r="CR27" i="9" s="1"/>
  <c r="CS27" i="9" s="1"/>
  <c r="CT27" i="9" s="1"/>
  <c r="CU27" i="9" s="1"/>
  <c r="CV27" i="9" s="1"/>
  <c r="CW27" i="9" s="1"/>
  <c r="CX27" i="9" s="1"/>
  <c r="CY27" i="9" s="1"/>
  <c r="CZ27" i="9" s="1"/>
  <c r="BC20" i="9"/>
  <c r="BC25" i="9"/>
  <c r="AD26" i="10"/>
  <c r="AE26" i="10" s="1"/>
  <c r="AF26" i="10" s="1"/>
  <c r="AG26" i="10" s="1"/>
  <c r="AH26" i="10" s="1"/>
  <c r="AI26" i="10" s="1"/>
  <c r="AJ26" i="10" s="1"/>
  <c r="AK26" i="10" s="1"/>
  <c r="AL26" i="10" s="1"/>
  <c r="AM26" i="10" s="1"/>
  <c r="AN26" i="10" s="1"/>
  <c r="AO26" i="10" s="1"/>
  <c r="AP26" i="10" s="1"/>
  <c r="AQ26" i="10" s="1"/>
  <c r="AR26" i="10" s="1"/>
  <c r="AS26" i="10" s="1"/>
  <c r="AT26" i="10" s="1"/>
  <c r="AU26" i="10" s="1"/>
  <c r="AV26" i="10" s="1"/>
  <c r="AW26" i="10" s="1"/>
  <c r="AX26" i="10" s="1"/>
  <c r="AY26" i="10" s="1"/>
  <c r="AZ26" i="10" s="1"/>
  <c r="BA26" i="10" s="1"/>
  <c r="BC26" i="10" s="1"/>
  <c r="BD26" i="10" s="1"/>
  <c r="BE26" i="10" s="1"/>
  <c r="BF26" i="10" s="1"/>
  <c r="BG26" i="10" s="1"/>
  <c r="BH26" i="10" s="1"/>
  <c r="BI26" i="10" s="1"/>
  <c r="BJ26" i="10" s="1"/>
  <c r="BK26" i="10" s="1"/>
  <c r="BL26" i="10" s="1"/>
  <c r="BM26" i="10" s="1"/>
  <c r="BN26" i="10" s="1"/>
  <c r="BO26" i="10" s="1"/>
  <c r="BP26" i="10" s="1"/>
  <c r="BQ26" i="10" s="1"/>
  <c r="BR26" i="10" s="1"/>
  <c r="BS26" i="10" s="1"/>
  <c r="BT26" i="10" s="1"/>
  <c r="BU26" i="10" s="1"/>
  <c r="BV26" i="10" s="1"/>
  <c r="BW26" i="10" s="1"/>
  <c r="BX26" i="10" s="1"/>
  <c r="BY26" i="10" s="1"/>
  <c r="BZ26" i="10" s="1"/>
  <c r="CA26" i="10" s="1"/>
  <c r="CB26" i="10" s="1"/>
  <c r="CC26" i="10" s="1"/>
  <c r="CD26" i="10" s="1"/>
  <c r="CE26" i="10" s="1"/>
  <c r="CF26" i="10" s="1"/>
  <c r="CG26" i="10" s="1"/>
  <c r="CH26" i="10" s="1"/>
  <c r="CI26" i="10" s="1"/>
  <c r="CJ26" i="10" s="1"/>
  <c r="CK26" i="10" s="1"/>
  <c r="CL26" i="10" s="1"/>
  <c r="CM26" i="10" s="1"/>
  <c r="CN26" i="10" s="1"/>
  <c r="CO26" i="10" s="1"/>
  <c r="CP26" i="10" s="1"/>
  <c r="CQ26" i="10" s="1"/>
  <c r="CR26" i="10" s="1"/>
  <c r="CS26" i="10" s="1"/>
  <c r="CT26" i="10" s="1"/>
  <c r="CU26" i="10" s="1"/>
  <c r="CV26" i="10" s="1"/>
  <c r="CW26" i="10" s="1"/>
  <c r="CX26" i="10" s="1"/>
  <c r="CY26" i="10" s="1"/>
  <c r="CZ26" i="10" s="1"/>
  <c r="AD19" i="10"/>
  <c r="AE19" i="10" s="1"/>
  <c r="AF19" i="10" s="1"/>
  <c r="AG19" i="10" s="1"/>
  <c r="AH19" i="10" s="1"/>
  <c r="AI19" i="10" s="1"/>
  <c r="AJ19" i="10" s="1"/>
  <c r="AK19" i="10" s="1"/>
  <c r="AL19" i="10" s="1"/>
  <c r="AM19" i="10" s="1"/>
  <c r="AN19" i="10" s="1"/>
  <c r="AO19" i="10" s="1"/>
  <c r="AP19" i="10" s="1"/>
  <c r="AQ19" i="10" s="1"/>
  <c r="AR19" i="10" s="1"/>
  <c r="AS19" i="10" s="1"/>
  <c r="AT19" i="10" s="1"/>
  <c r="AU19" i="10" s="1"/>
  <c r="AV19" i="10" s="1"/>
  <c r="AW19" i="10" s="1"/>
  <c r="AX19" i="10" s="1"/>
  <c r="AY19" i="10" s="1"/>
  <c r="AZ19" i="10" s="1"/>
  <c r="BA19" i="10" s="1"/>
  <c r="BC19" i="10" s="1"/>
  <c r="BD19" i="10" s="1"/>
  <c r="BE19" i="10" s="1"/>
  <c r="BF19" i="10" s="1"/>
  <c r="BG19" i="10" s="1"/>
  <c r="BH19" i="10" s="1"/>
  <c r="BI19" i="10" s="1"/>
  <c r="BJ19" i="10" s="1"/>
  <c r="BK19" i="10" s="1"/>
  <c r="BL19" i="10" s="1"/>
  <c r="BM19" i="10" s="1"/>
  <c r="BN19" i="10" s="1"/>
  <c r="BO19" i="10" s="1"/>
  <c r="BP19" i="10" s="1"/>
  <c r="BQ19" i="10" s="1"/>
  <c r="BR19" i="10" s="1"/>
  <c r="BS19" i="10" s="1"/>
  <c r="BT19" i="10" s="1"/>
  <c r="BU19" i="10" s="1"/>
  <c r="BV19" i="10" s="1"/>
  <c r="BW19" i="10" s="1"/>
  <c r="BX19" i="10" s="1"/>
  <c r="BY19" i="10" s="1"/>
  <c r="BZ19" i="10" s="1"/>
  <c r="CA19" i="10" s="1"/>
  <c r="CB19" i="10" s="1"/>
  <c r="CC19" i="10" s="1"/>
  <c r="CD19" i="10" s="1"/>
  <c r="CE19" i="10" s="1"/>
  <c r="CF19" i="10" s="1"/>
  <c r="CG19" i="10" s="1"/>
  <c r="CH19" i="10" s="1"/>
  <c r="CI19" i="10" s="1"/>
  <c r="CJ19" i="10" s="1"/>
  <c r="CK19" i="10" s="1"/>
  <c r="CL19" i="10" s="1"/>
  <c r="CM19" i="10" s="1"/>
  <c r="CN19" i="10" s="1"/>
  <c r="CO19" i="10" s="1"/>
  <c r="CP19" i="10" s="1"/>
  <c r="CQ19" i="10" s="1"/>
  <c r="CR19" i="10" s="1"/>
  <c r="CS19" i="10" s="1"/>
  <c r="CT19" i="10" s="1"/>
  <c r="CU19" i="10" s="1"/>
  <c r="CV19" i="10" s="1"/>
  <c r="CW19" i="10" s="1"/>
  <c r="CX19" i="10" s="1"/>
  <c r="CY19" i="10" s="1"/>
  <c r="CZ19" i="10" s="1"/>
  <c r="AD16" i="10"/>
  <c r="AE16" i="10" s="1"/>
  <c r="AF16" i="10" s="1"/>
  <c r="AG16" i="10" s="1"/>
  <c r="AH16" i="10" s="1"/>
  <c r="AI16" i="10" s="1"/>
  <c r="AJ16" i="10" s="1"/>
  <c r="AK16" i="10" s="1"/>
  <c r="AL16" i="10" s="1"/>
  <c r="AM16" i="10" s="1"/>
  <c r="AN16" i="10" s="1"/>
  <c r="AO16" i="10" s="1"/>
  <c r="AP16" i="10" s="1"/>
  <c r="AQ16" i="10" s="1"/>
  <c r="AR16" i="10" s="1"/>
  <c r="AS16" i="10" s="1"/>
  <c r="AT16" i="10" s="1"/>
  <c r="AU16" i="10" s="1"/>
  <c r="AV16" i="10" s="1"/>
  <c r="AW16" i="10" s="1"/>
  <c r="AX16" i="10" s="1"/>
  <c r="AY16" i="10" s="1"/>
  <c r="AZ16" i="10" s="1"/>
  <c r="BA16" i="10" s="1"/>
  <c r="BC16" i="10" s="1"/>
  <c r="BD16" i="10" s="1"/>
  <c r="BE16" i="10" s="1"/>
  <c r="BF16" i="10" s="1"/>
  <c r="BG16" i="10" s="1"/>
  <c r="BH16" i="10" s="1"/>
  <c r="BI16" i="10" s="1"/>
  <c r="BJ16" i="10" s="1"/>
  <c r="BK16" i="10" s="1"/>
  <c r="BL16" i="10" s="1"/>
  <c r="BM16" i="10" s="1"/>
  <c r="BN16" i="10" s="1"/>
  <c r="BO16" i="10" s="1"/>
  <c r="BP16" i="10" s="1"/>
  <c r="BQ16" i="10" s="1"/>
  <c r="BR16" i="10" s="1"/>
  <c r="BS16" i="10" s="1"/>
  <c r="BT16" i="10" s="1"/>
  <c r="BU16" i="10" s="1"/>
  <c r="BV16" i="10" s="1"/>
  <c r="BW16" i="10" s="1"/>
  <c r="BX16" i="10" s="1"/>
  <c r="BY16" i="10" s="1"/>
  <c r="BZ16" i="10" s="1"/>
  <c r="CA16" i="10" s="1"/>
  <c r="CB16" i="10" s="1"/>
  <c r="CC16" i="10" s="1"/>
  <c r="CD16" i="10" s="1"/>
  <c r="CE16" i="10" s="1"/>
  <c r="CF16" i="10" s="1"/>
  <c r="CG16" i="10" s="1"/>
  <c r="CH16" i="10" s="1"/>
  <c r="CI16" i="10" s="1"/>
  <c r="CJ16" i="10" s="1"/>
  <c r="CK16" i="10" s="1"/>
  <c r="CL16" i="10" s="1"/>
  <c r="CM16" i="10" s="1"/>
  <c r="CN16" i="10" s="1"/>
  <c r="CO16" i="10" s="1"/>
  <c r="CP16" i="10" s="1"/>
  <c r="CQ16" i="10" s="1"/>
  <c r="CR16" i="10" s="1"/>
  <c r="CS16" i="10" s="1"/>
  <c r="CT16" i="10" s="1"/>
  <c r="CU16" i="10" s="1"/>
  <c r="CV16" i="10" s="1"/>
  <c r="CW16" i="10" s="1"/>
  <c r="CX16" i="10" s="1"/>
  <c r="CY16" i="10" s="1"/>
  <c r="CZ16" i="10" s="1"/>
  <c r="AD23" i="10"/>
  <c r="AE23" i="10" s="1"/>
  <c r="AF23" i="10" s="1"/>
  <c r="AG23" i="10" s="1"/>
  <c r="AH23" i="10" s="1"/>
  <c r="AI23" i="10" s="1"/>
  <c r="AJ23" i="10" s="1"/>
  <c r="AK23" i="10" s="1"/>
  <c r="AL23" i="10" s="1"/>
  <c r="AM23" i="10" s="1"/>
  <c r="AN23" i="10" s="1"/>
  <c r="AO23" i="10" s="1"/>
  <c r="AP23" i="10" s="1"/>
  <c r="AQ23" i="10" s="1"/>
  <c r="AR23" i="10" s="1"/>
  <c r="AS23" i="10" s="1"/>
  <c r="AT23" i="10" s="1"/>
  <c r="AU23" i="10" s="1"/>
  <c r="AV23" i="10" s="1"/>
  <c r="AW23" i="10" s="1"/>
  <c r="AX23" i="10" s="1"/>
  <c r="AY23" i="10" s="1"/>
  <c r="AZ23" i="10" s="1"/>
  <c r="BA23" i="10" s="1"/>
  <c r="BC23" i="10" s="1"/>
  <c r="BD23" i="10" s="1"/>
  <c r="BE23" i="10" s="1"/>
  <c r="BF23" i="10" s="1"/>
  <c r="BG23" i="10" s="1"/>
  <c r="BH23" i="10" s="1"/>
  <c r="BI23" i="10" s="1"/>
  <c r="BJ23" i="10" s="1"/>
  <c r="BK23" i="10" s="1"/>
  <c r="BL23" i="10" s="1"/>
  <c r="BM23" i="10" s="1"/>
  <c r="BN23" i="10" s="1"/>
  <c r="BO23" i="10" s="1"/>
  <c r="BP23" i="10" s="1"/>
  <c r="BQ23" i="10" s="1"/>
  <c r="BR23" i="10" s="1"/>
  <c r="BS23" i="10" s="1"/>
  <c r="BT23" i="10" s="1"/>
  <c r="BU23" i="10" s="1"/>
  <c r="BV23" i="10" s="1"/>
  <c r="BW23" i="10" s="1"/>
  <c r="BX23" i="10" s="1"/>
  <c r="BY23" i="10" s="1"/>
  <c r="BZ23" i="10" s="1"/>
  <c r="CA23" i="10" s="1"/>
  <c r="CB23" i="10" s="1"/>
  <c r="CC23" i="10" s="1"/>
  <c r="CD23" i="10" s="1"/>
  <c r="CE23" i="10" s="1"/>
  <c r="CF23" i="10" s="1"/>
  <c r="CG23" i="10" s="1"/>
  <c r="CH23" i="10" s="1"/>
  <c r="CI23" i="10" s="1"/>
  <c r="CJ23" i="10" s="1"/>
  <c r="CK23" i="10" s="1"/>
  <c r="CL23" i="10" s="1"/>
  <c r="CM23" i="10" s="1"/>
  <c r="CN23" i="10" s="1"/>
  <c r="CO23" i="10" s="1"/>
  <c r="CP23" i="10" s="1"/>
  <c r="CQ23" i="10" s="1"/>
  <c r="CR23" i="10" s="1"/>
  <c r="CS23" i="10" s="1"/>
  <c r="CT23" i="10" s="1"/>
  <c r="CU23" i="10" s="1"/>
  <c r="CV23" i="10" s="1"/>
  <c r="CW23" i="10" s="1"/>
  <c r="CX23" i="10" s="1"/>
  <c r="CY23" i="10" s="1"/>
  <c r="CZ23" i="10" s="1"/>
  <c r="BC21" i="10"/>
  <c r="BC25" i="10"/>
  <c r="BD25" i="10" s="1"/>
  <c r="BE25" i="10" s="1"/>
  <c r="BF25" i="10" s="1"/>
  <c r="BG25" i="10" s="1"/>
  <c r="BH25" i="10" s="1"/>
  <c r="BI25" i="10" s="1"/>
  <c r="BJ25" i="10" s="1"/>
  <c r="BK25" i="10" s="1"/>
  <c r="BL25" i="10" s="1"/>
  <c r="BM25" i="10" s="1"/>
  <c r="BN25" i="10" s="1"/>
  <c r="BO25" i="10" s="1"/>
  <c r="BP25" i="10" s="1"/>
  <c r="BQ25" i="10" s="1"/>
  <c r="BR25" i="10" s="1"/>
  <c r="BS25" i="10" s="1"/>
  <c r="BT25" i="10" s="1"/>
  <c r="BU25" i="10" s="1"/>
  <c r="BV25" i="10" s="1"/>
  <c r="BW25" i="10" s="1"/>
  <c r="BX25" i="10" s="1"/>
  <c r="BY25" i="10" s="1"/>
  <c r="BZ25" i="10" s="1"/>
  <c r="CA25" i="10" s="1"/>
  <c r="CB25" i="10" s="1"/>
  <c r="CC25" i="10" s="1"/>
  <c r="CD25" i="10" s="1"/>
  <c r="CE25" i="10" s="1"/>
  <c r="CF25" i="10" s="1"/>
  <c r="CG25" i="10" s="1"/>
  <c r="CH25" i="10" s="1"/>
  <c r="CI25" i="10" s="1"/>
  <c r="CJ25" i="10" s="1"/>
  <c r="CK25" i="10" s="1"/>
  <c r="CL25" i="10" s="1"/>
  <c r="CM25" i="10" s="1"/>
  <c r="CN25" i="10" s="1"/>
  <c r="CO25" i="10" s="1"/>
  <c r="CP25" i="10" s="1"/>
  <c r="CQ25" i="10" s="1"/>
  <c r="CR25" i="10" s="1"/>
  <c r="CS25" i="10" s="1"/>
  <c r="CT25" i="10" s="1"/>
  <c r="CU25" i="10" s="1"/>
  <c r="CV25" i="10" s="1"/>
  <c r="CW25" i="10" s="1"/>
  <c r="CX25" i="10" s="1"/>
  <c r="CY25" i="10" s="1"/>
  <c r="CZ25" i="10" s="1"/>
  <c r="BC18" i="10"/>
  <c r="BD18" i="10" s="1"/>
  <c r="BE18" i="10" s="1"/>
  <c r="BF18" i="10" s="1"/>
  <c r="BG18" i="10" s="1"/>
  <c r="BH18" i="10" s="1"/>
  <c r="BI18" i="10" s="1"/>
  <c r="BJ18" i="10" s="1"/>
  <c r="BK18" i="10" s="1"/>
  <c r="BL18" i="10" s="1"/>
  <c r="BM18" i="10" s="1"/>
  <c r="BN18" i="10" s="1"/>
  <c r="BO18" i="10" s="1"/>
  <c r="BP18" i="10" s="1"/>
  <c r="BQ18" i="10" s="1"/>
  <c r="BR18" i="10" s="1"/>
  <c r="BS18" i="10" s="1"/>
  <c r="BT18" i="10" s="1"/>
  <c r="BU18" i="10" s="1"/>
  <c r="BV18" i="10" s="1"/>
  <c r="BW18" i="10" s="1"/>
  <c r="BX18" i="10" s="1"/>
  <c r="BY18" i="10" s="1"/>
  <c r="BZ18" i="10" s="1"/>
  <c r="CA18" i="10" s="1"/>
  <c r="CB18" i="10" s="1"/>
  <c r="CC18" i="10" s="1"/>
  <c r="CD18" i="10" s="1"/>
  <c r="CE18" i="10" s="1"/>
  <c r="CF18" i="10" s="1"/>
  <c r="CG18" i="10" s="1"/>
  <c r="CH18" i="10" s="1"/>
  <c r="CI18" i="10" s="1"/>
  <c r="CJ18" i="10" s="1"/>
  <c r="CK18" i="10" s="1"/>
  <c r="CL18" i="10" s="1"/>
  <c r="CM18" i="10" s="1"/>
  <c r="CN18" i="10" s="1"/>
  <c r="CO18" i="10" s="1"/>
  <c r="CP18" i="10" s="1"/>
  <c r="CQ18" i="10" s="1"/>
  <c r="CR18" i="10" s="1"/>
  <c r="CS18" i="10" s="1"/>
  <c r="CT18" i="10" s="1"/>
  <c r="CU18" i="10" s="1"/>
  <c r="CV18" i="10" s="1"/>
  <c r="CW18" i="10" s="1"/>
  <c r="CX18" i="10" s="1"/>
  <c r="CY18" i="10" s="1"/>
  <c r="CZ18" i="10" s="1"/>
  <c r="BC14" i="10"/>
  <c r="BD14" i="10" s="1"/>
  <c r="BE14" i="10" s="1"/>
  <c r="BF14" i="10" s="1"/>
  <c r="BG14" i="10" s="1"/>
  <c r="BH14" i="10" s="1"/>
  <c r="BI14" i="10" s="1"/>
  <c r="BJ14" i="10" s="1"/>
  <c r="BK14" i="10" s="1"/>
  <c r="BL14" i="10" s="1"/>
  <c r="BM14" i="10" s="1"/>
  <c r="BN14" i="10" s="1"/>
  <c r="BO14" i="10" s="1"/>
  <c r="BP14" i="10" s="1"/>
  <c r="BQ14" i="10" s="1"/>
  <c r="BR14" i="10" s="1"/>
  <c r="BS14" i="10" s="1"/>
  <c r="BT14" i="10" s="1"/>
  <c r="BU14" i="10" s="1"/>
  <c r="BV14" i="10" s="1"/>
  <c r="BW14" i="10" s="1"/>
  <c r="BX14" i="10" s="1"/>
  <c r="BY14" i="10" s="1"/>
  <c r="BZ14" i="10" s="1"/>
  <c r="CA14" i="10" s="1"/>
  <c r="CB14" i="10" s="1"/>
  <c r="CC14" i="10" s="1"/>
  <c r="CD14" i="10" s="1"/>
  <c r="CE14" i="10" s="1"/>
  <c r="CF14" i="10" s="1"/>
  <c r="CG14" i="10" s="1"/>
  <c r="CH14" i="10" s="1"/>
  <c r="CI14" i="10" s="1"/>
  <c r="CJ14" i="10" s="1"/>
  <c r="CK14" i="10" s="1"/>
  <c r="CL14" i="10" s="1"/>
  <c r="CM14" i="10" s="1"/>
  <c r="CN14" i="10" s="1"/>
  <c r="CO14" i="10" s="1"/>
  <c r="CP14" i="10" s="1"/>
  <c r="CQ14" i="10" s="1"/>
  <c r="CR14" i="10" s="1"/>
  <c r="CS14" i="10" s="1"/>
  <c r="CT14" i="10" s="1"/>
  <c r="CU14" i="10" s="1"/>
  <c r="CV14" i="10" s="1"/>
  <c r="CW14" i="10" s="1"/>
  <c r="CX14" i="10" s="1"/>
  <c r="CY14" i="10" s="1"/>
  <c r="CZ14" i="10" s="1"/>
  <c r="AE25" i="5" l="1"/>
  <c r="AD56" i="5" a="1"/>
  <c r="AD56" i="5" s="1"/>
  <c r="G25" i="5"/>
  <c r="F56" i="5" a="1"/>
  <c r="F56" i="5" s="1"/>
  <c r="G22" i="5"/>
  <c r="F53" i="5" a="1"/>
  <c r="F53" i="5" s="1"/>
  <c r="AE25" i="9"/>
  <c r="AD57" i="9" a="1"/>
  <c r="AD57" i="9" s="1"/>
  <c r="BD21" i="9"/>
  <c r="BC53" i="9" a="1"/>
  <c r="BC53" i="9" s="1"/>
  <c r="BD25" i="9"/>
  <c r="BC57" i="9" a="1"/>
  <c r="BC57" i="9" s="1"/>
  <c r="G21" i="9"/>
  <c r="F53" i="9" a="1"/>
  <c r="F53" i="9" s="1"/>
  <c r="G22" i="9"/>
  <c r="F54" i="9" a="1"/>
  <c r="F54" i="9" s="1"/>
  <c r="BD20" i="9"/>
  <c r="BC52" i="9" a="1"/>
  <c r="BC52" i="9" s="1"/>
  <c r="AE22" i="9"/>
  <c r="AD54" i="9" a="1"/>
  <c r="AD54" i="9" s="1"/>
  <c r="G25" i="9"/>
  <c r="F57" i="9" a="1"/>
  <c r="F57" i="9" s="1"/>
  <c r="AE25" i="8"/>
  <c r="AD57" i="8" a="1"/>
  <c r="AD57" i="8" s="1"/>
  <c r="BD25" i="8"/>
  <c r="BC57" i="8" a="1"/>
  <c r="BC57" i="8" s="1"/>
  <c r="G25" i="8"/>
  <c r="F57" i="8" a="1"/>
  <c r="F57" i="8" s="1"/>
  <c r="G22" i="8"/>
  <c r="F54" i="8" a="1"/>
  <c r="F54" i="8" s="1"/>
  <c r="AE23" i="8"/>
  <c r="BD21" i="10"/>
  <c r="BC52" i="10" a="1"/>
  <c r="BC52" i="10" s="1"/>
  <c r="G21" i="10"/>
  <c r="F52" i="10" a="1"/>
  <c r="F52" i="10" s="1"/>
  <c r="AE27" i="8"/>
  <c r="G27" i="8"/>
  <c r="G21" i="8"/>
  <c r="F53" i="8" a="1"/>
  <c r="F53" i="8" s="1"/>
  <c r="H22" i="5" l="1"/>
  <c r="G53" i="5" a="1"/>
  <c r="G53" i="5" s="1"/>
  <c r="H25" i="5"/>
  <c r="G56" i="5" a="1"/>
  <c r="G56" i="5" s="1"/>
  <c r="AF25" i="5"/>
  <c r="AE56" i="5" a="1"/>
  <c r="AE56" i="5" s="1"/>
  <c r="H25" i="9"/>
  <c r="G57" i="9" a="1"/>
  <c r="G57" i="9" s="1"/>
  <c r="H21" i="9"/>
  <c r="G53" i="9" a="1"/>
  <c r="G53" i="9" s="1"/>
  <c r="H22" i="9"/>
  <c r="G54" i="9" a="1"/>
  <c r="G54" i="9" s="1"/>
  <c r="AF25" i="9"/>
  <c r="AE57" i="9" a="1"/>
  <c r="AE57" i="9" s="1"/>
  <c r="AF22" i="9"/>
  <c r="AE54" i="9" a="1"/>
  <c r="AE54" i="9" s="1"/>
  <c r="BE25" i="9"/>
  <c r="BD57" i="9" a="1"/>
  <c r="BD57" i="9" s="1"/>
  <c r="BE20" i="9"/>
  <c r="BD52" i="9" a="1"/>
  <c r="BD52" i="9" s="1"/>
  <c r="BE21" i="9"/>
  <c r="BD53" i="9" a="1"/>
  <c r="BD53" i="9" s="1"/>
  <c r="H22" i="8"/>
  <c r="G54" i="8" a="1"/>
  <c r="G54" i="8" s="1"/>
  <c r="H25" i="8"/>
  <c r="G57" i="8" a="1"/>
  <c r="G57" i="8" s="1"/>
  <c r="BE25" i="8"/>
  <c r="BD57" i="8" a="1"/>
  <c r="BD57" i="8" s="1"/>
  <c r="AF25" i="8"/>
  <c r="AE57" i="8" a="1"/>
  <c r="AE57" i="8" s="1"/>
  <c r="AF23" i="8"/>
  <c r="BE21" i="10"/>
  <c r="BD52" i="10" a="1"/>
  <c r="BD52" i="10" s="1"/>
  <c r="H21" i="10"/>
  <c r="G52" i="10" a="1"/>
  <c r="G52" i="10" s="1"/>
  <c r="AF27" i="8"/>
  <c r="H27" i="8"/>
  <c r="H21" i="8"/>
  <c r="G53" i="8" a="1"/>
  <c r="G53" i="8" s="1"/>
  <c r="BB33" i="12"/>
  <c r="BB65" i="12" s="1"/>
  <c r="AC33" i="12"/>
  <c r="AD33" i="12" s="1"/>
  <c r="AD65" i="12" s="1"/>
  <c r="E33" i="12"/>
  <c r="F33" i="12" s="1"/>
  <c r="F65" i="12" s="1"/>
  <c r="BB10" i="12"/>
  <c r="BB41" i="12" s="1" a="1"/>
  <c r="BB41" i="12" s="1"/>
  <c r="BB11" i="12"/>
  <c r="BB12" i="12"/>
  <c r="BB43" i="12" s="1" a="1"/>
  <c r="BB43" i="12" s="1"/>
  <c r="BB14" i="12"/>
  <c r="BB15" i="12"/>
  <c r="BB16" i="12"/>
  <c r="BB47" i="12" s="1" a="1"/>
  <c r="BB47" i="12" s="1"/>
  <c r="BB17" i="12"/>
  <c r="BB48" i="12" s="1" a="1"/>
  <c r="BB48" i="12" s="1"/>
  <c r="BB18" i="12"/>
  <c r="BB19" i="12"/>
  <c r="BB20" i="12"/>
  <c r="BC20" i="12" s="1"/>
  <c r="BB21" i="12"/>
  <c r="BB22" i="12"/>
  <c r="BB23" i="12"/>
  <c r="BB54" i="12" s="1" a="1"/>
  <c r="BB54" i="12" s="1"/>
  <c r="BB24" i="12"/>
  <c r="BC24" i="12" s="1"/>
  <c r="BB25" i="12"/>
  <c r="BB26" i="12"/>
  <c r="BC26" i="12" s="1"/>
  <c r="BB27" i="12"/>
  <c r="BB29" i="12"/>
  <c r="BB30" i="12"/>
  <c r="BC30" i="12" s="1"/>
  <c r="BB31" i="12"/>
  <c r="BB9" i="12"/>
  <c r="BB40" i="12" s="1" a="1"/>
  <c r="BB40" i="12" s="1"/>
  <c r="AC10" i="12"/>
  <c r="AC41" i="12" s="1" a="1"/>
  <c r="AC41" i="12" s="1"/>
  <c r="AC11" i="12"/>
  <c r="AC12" i="12"/>
  <c r="AD12" i="12" s="1"/>
  <c r="AD43" i="12" s="1" a="1"/>
  <c r="AD43" i="12" s="1"/>
  <c r="AC14" i="12"/>
  <c r="AC15" i="12"/>
  <c r="AD15" i="12" s="1"/>
  <c r="AC16" i="12"/>
  <c r="AC17" i="12"/>
  <c r="AD17" i="12" s="1"/>
  <c r="AD48" i="12" s="1" a="1"/>
  <c r="AD48" i="12" s="1"/>
  <c r="AC18" i="12"/>
  <c r="AD18" i="12" s="1"/>
  <c r="AC19" i="12"/>
  <c r="AC50" i="12" s="1" a="1"/>
  <c r="AC50" i="12" s="1"/>
  <c r="AC20" i="12"/>
  <c r="AD20" i="12" s="1"/>
  <c r="AC21" i="12"/>
  <c r="AC22" i="12"/>
  <c r="AD22" i="12" s="1"/>
  <c r="AC23" i="12"/>
  <c r="AC54" i="12" s="1" a="1"/>
  <c r="AC54" i="12" s="1"/>
  <c r="AC24" i="12"/>
  <c r="AD24" i="12" s="1"/>
  <c r="AC25" i="12"/>
  <c r="AD25" i="12" s="1"/>
  <c r="AC26" i="12"/>
  <c r="AD26" i="12" s="1"/>
  <c r="AC27" i="12"/>
  <c r="AD27" i="12" s="1"/>
  <c r="AC29" i="12"/>
  <c r="AC30" i="12"/>
  <c r="AC31" i="12"/>
  <c r="AD31" i="12" s="1"/>
  <c r="AC9" i="12"/>
  <c r="E10" i="12"/>
  <c r="E41" i="12" s="1" a="1"/>
  <c r="E41" i="12" s="1"/>
  <c r="E11" i="12"/>
  <c r="E12" i="12"/>
  <c r="F12" i="12" s="1"/>
  <c r="F43" i="12" s="1" a="1"/>
  <c r="F43" i="12" s="1"/>
  <c r="E14" i="12"/>
  <c r="E15" i="12"/>
  <c r="F15" i="12" s="1"/>
  <c r="E16" i="12"/>
  <c r="E17" i="12"/>
  <c r="E48" i="12" s="1" a="1"/>
  <c r="E48" i="12" s="1"/>
  <c r="E18" i="12"/>
  <c r="F18" i="12" s="1"/>
  <c r="E19" i="12"/>
  <c r="F19" i="12" s="1"/>
  <c r="E20" i="12"/>
  <c r="E21" i="12"/>
  <c r="E22" i="12"/>
  <c r="F22" i="12" s="1"/>
  <c r="E23" i="12"/>
  <c r="E54" i="12" s="1" a="1"/>
  <c r="E54" i="12" s="1"/>
  <c r="E24" i="12"/>
  <c r="F24" i="12" s="1"/>
  <c r="E25" i="12"/>
  <c r="F25" i="12" s="1"/>
  <c r="E26" i="12"/>
  <c r="E27" i="12"/>
  <c r="F27" i="12" s="1"/>
  <c r="E29" i="12"/>
  <c r="E30" i="12"/>
  <c r="E31" i="12"/>
  <c r="F31" i="12" s="1"/>
  <c r="E9" i="12"/>
  <c r="D62" i="12" a="1"/>
  <c r="D62" i="12" s="1"/>
  <c r="D61" i="12" a="1"/>
  <c r="D61" i="12" s="1"/>
  <c r="D58" i="12" a="1"/>
  <c r="D58" i="12" s="1"/>
  <c r="D56" i="12" a="1"/>
  <c r="D56" i="12" s="1"/>
  <c r="D53" i="12" a="1"/>
  <c r="D53" i="12" s="1"/>
  <c r="D52" i="12" a="1"/>
  <c r="D52" i="12" s="1"/>
  <c r="D51" i="12" a="1"/>
  <c r="D51" i="12" s="1"/>
  <c r="D47" i="12" a="1"/>
  <c r="D47" i="12" s="1"/>
  <c r="D42" i="12" a="1"/>
  <c r="D42" i="12" s="1"/>
  <c r="D41" i="12" a="1"/>
  <c r="D41" i="12" s="1"/>
  <c r="D40" i="12" a="1"/>
  <c r="D40" i="12" s="1"/>
  <c r="D33" i="12"/>
  <c r="D65" i="12" s="1"/>
  <c r="AD10" i="12"/>
  <c r="AD41" i="12" s="1" a="1"/>
  <c r="AD41" i="12" s="1"/>
  <c r="BB33" i="11"/>
  <c r="BC33" i="11" s="1"/>
  <c r="BC65" i="11" s="1"/>
  <c r="AC33" i="11"/>
  <c r="AC65" i="11" s="1"/>
  <c r="E33" i="11"/>
  <c r="BB10" i="11"/>
  <c r="BB11" i="11"/>
  <c r="BC11" i="11" s="1"/>
  <c r="BB12" i="11"/>
  <c r="BB14" i="11"/>
  <c r="BC14" i="11" s="1"/>
  <c r="BB15" i="11"/>
  <c r="BB16" i="11"/>
  <c r="BB47" i="11" s="1" a="1"/>
  <c r="BB47" i="11" s="1"/>
  <c r="BB17" i="11"/>
  <c r="BB18" i="11"/>
  <c r="BB19" i="11"/>
  <c r="BB20" i="11"/>
  <c r="BB21" i="11"/>
  <c r="BB22" i="11"/>
  <c r="BC22" i="11" s="1"/>
  <c r="BB23" i="11"/>
  <c r="BB24" i="11"/>
  <c r="BB25" i="11"/>
  <c r="BC25" i="11" s="1"/>
  <c r="BB26" i="11"/>
  <c r="BB27" i="11"/>
  <c r="BC27" i="11" s="1"/>
  <c r="BB29" i="11"/>
  <c r="BB30" i="11"/>
  <c r="BB31" i="11"/>
  <c r="BC31" i="11" s="1"/>
  <c r="BB9" i="11"/>
  <c r="BB40" i="11" s="1" a="1"/>
  <c r="BB40" i="11" s="1"/>
  <c r="AC10" i="11"/>
  <c r="AC11" i="11"/>
  <c r="AD11" i="11" s="1"/>
  <c r="AD42" i="11" s="1" a="1"/>
  <c r="AD42" i="11" s="1"/>
  <c r="AC12" i="11"/>
  <c r="AC14" i="11"/>
  <c r="AD14" i="11" s="1"/>
  <c r="AC15" i="11"/>
  <c r="AD15" i="11" s="1"/>
  <c r="AC16" i="11"/>
  <c r="AD16" i="11" s="1"/>
  <c r="AC17" i="11"/>
  <c r="AD17" i="11" s="1"/>
  <c r="AC18" i="11"/>
  <c r="AD18" i="11" s="1"/>
  <c r="AC19" i="11"/>
  <c r="AD19" i="11" s="1"/>
  <c r="AC20" i="11"/>
  <c r="AD20" i="11" s="1"/>
  <c r="AC21" i="11"/>
  <c r="AD21" i="11" s="1"/>
  <c r="AC22" i="11"/>
  <c r="AD22" i="11" s="1"/>
  <c r="AC23" i="11"/>
  <c r="AC24" i="11"/>
  <c r="AD24" i="11" s="1"/>
  <c r="AC25" i="11"/>
  <c r="AC26" i="11"/>
  <c r="AD26" i="11" s="1"/>
  <c r="AC27" i="11"/>
  <c r="AC29" i="11"/>
  <c r="AD29" i="11" s="1"/>
  <c r="AC30" i="11"/>
  <c r="AD30" i="11" s="1"/>
  <c r="AC31" i="11"/>
  <c r="AD31" i="11" s="1"/>
  <c r="AC9" i="11"/>
  <c r="AD9" i="11" s="1"/>
  <c r="AD40" i="11" s="1" a="1"/>
  <c r="AD40" i="11" s="1"/>
  <c r="E10" i="11"/>
  <c r="F10" i="11" s="1"/>
  <c r="E11" i="11"/>
  <c r="F11" i="11" s="1"/>
  <c r="E12" i="11"/>
  <c r="F12" i="11" s="1"/>
  <c r="E14" i="11"/>
  <c r="F14" i="11" s="1"/>
  <c r="E15" i="11"/>
  <c r="F15" i="11" s="1"/>
  <c r="E16" i="11"/>
  <c r="E47" i="11" s="1" a="1"/>
  <c r="E47" i="11" s="1"/>
  <c r="E17" i="11"/>
  <c r="F17" i="11" s="1"/>
  <c r="E18" i="11"/>
  <c r="F18" i="11" s="1"/>
  <c r="E19" i="11"/>
  <c r="E20" i="11"/>
  <c r="E51" i="11" s="1" a="1"/>
  <c r="E51" i="11" s="1"/>
  <c r="E21" i="11"/>
  <c r="E22" i="11"/>
  <c r="F22" i="11" s="1"/>
  <c r="F53" i="11" s="1" a="1"/>
  <c r="F53" i="11" s="1"/>
  <c r="E23" i="11"/>
  <c r="E24" i="11"/>
  <c r="E25" i="11"/>
  <c r="E26" i="11"/>
  <c r="F26" i="11" s="1"/>
  <c r="E27" i="11"/>
  <c r="E29" i="11"/>
  <c r="F29" i="11" s="1"/>
  <c r="E30" i="11"/>
  <c r="E61" i="11" s="1" a="1"/>
  <c r="E61" i="11" s="1"/>
  <c r="E31" i="11"/>
  <c r="F31" i="11" s="1"/>
  <c r="E9" i="11"/>
  <c r="E40" i="11" s="1" a="1"/>
  <c r="E40" i="11" s="1"/>
  <c r="D62" i="11" a="1"/>
  <c r="D62" i="11" s="1"/>
  <c r="D61" i="11" a="1"/>
  <c r="D61" i="11" s="1"/>
  <c r="D58" i="11" a="1"/>
  <c r="D58" i="11" s="1"/>
  <c r="D56" i="11" a="1"/>
  <c r="D56" i="11" s="1"/>
  <c r="D53" i="11" a="1"/>
  <c r="D53" i="11" s="1"/>
  <c r="D52" i="11" a="1"/>
  <c r="D52" i="11" s="1"/>
  <c r="D51" i="11" a="1"/>
  <c r="D51" i="11" s="1"/>
  <c r="D47" i="11" a="1"/>
  <c r="D47" i="11" s="1"/>
  <c r="D42" i="11" a="1"/>
  <c r="D42" i="11" s="1"/>
  <c r="D41" i="11" a="1"/>
  <c r="D41" i="11" s="1"/>
  <c r="D40" i="11" a="1"/>
  <c r="D40" i="11" s="1"/>
  <c r="D33" i="11"/>
  <c r="D65" i="11" s="1"/>
  <c r="BC21" i="11"/>
  <c r="BC20" i="11"/>
  <c r="BB33" i="10"/>
  <c r="AC33" i="10"/>
  <c r="AD33" i="10" s="1"/>
  <c r="E33" i="10"/>
  <c r="F33" i="10" s="1"/>
  <c r="BB10" i="10"/>
  <c r="BC10" i="10" s="1"/>
  <c r="BC41" i="10" s="1" a="1"/>
  <c r="BC41" i="10" s="1"/>
  <c r="BB11" i="10"/>
  <c r="BB42" i="10" s="1" a="1"/>
  <c r="BB42" i="10" s="1"/>
  <c r="BB12" i="10"/>
  <c r="BB29" i="10"/>
  <c r="BB30" i="10"/>
  <c r="BC30" i="10" s="1"/>
  <c r="BB31" i="10"/>
  <c r="BB9" i="10"/>
  <c r="AC10" i="10"/>
  <c r="AC41" i="10" s="1" a="1"/>
  <c r="AC41" i="10" s="1"/>
  <c r="AC11" i="10"/>
  <c r="AC42" i="10" s="1" a="1"/>
  <c r="AC42" i="10" s="1"/>
  <c r="AC12" i="10"/>
  <c r="AC29" i="10"/>
  <c r="AD29" i="10" s="1"/>
  <c r="AC30" i="10"/>
  <c r="AD30" i="10" s="1"/>
  <c r="AC31" i="10"/>
  <c r="AC62" i="10" s="1" a="1"/>
  <c r="AC62" i="10" s="1"/>
  <c r="AC9" i="10"/>
  <c r="AD9" i="10" s="1"/>
  <c r="E10" i="10"/>
  <c r="E41" i="10" s="1" a="1"/>
  <c r="E41" i="10" s="1"/>
  <c r="E11" i="10"/>
  <c r="E42" i="10" s="1" a="1"/>
  <c r="E42" i="10" s="1"/>
  <c r="E12" i="10"/>
  <c r="E14" i="10"/>
  <c r="E29" i="10"/>
  <c r="E30" i="10"/>
  <c r="F30" i="10" s="1"/>
  <c r="F61" i="10" s="1" a="1"/>
  <c r="F61" i="10" s="1"/>
  <c r="E31" i="10"/>
  <c r="F31" i="10" s="1"/>
  <c r="E9" i="10"/>
  <c r="F9" i="10" s="1"/>
  <c r="D62" i="10" a="1"/>
  <c r="D62" i="10" s="1"/>
  <c r="D61" i="10" a="1"/>
  <c r="D61" i="10" s="1"/>
  <c r="D51" i="10" a="1"/>
  <c r="D51" i="10" s="1"/>
  <c r="D47" i="10" a="1"/>
  <c r="D47" i="10" s="1"/>
  <c r="D42" i="10" a="1"/>
  <c r="D42" i="10" s="1"/>
  <c r="D41" i="10" a="1"/>
  <c r="D41" i="10" s="1"/>
  <c r="D40" i="10" a="1"/>
  <c r="D40" i="10" s="1"/>
  <c r="D33" i="10"/>
  <c r="D65" i="10" s="1"/>
  <c r="BB33" i="9"/>
  <c r="BC33" i="9" s="1"/>
  <c r="BC66" i="9" s="1"/>
  <c r="BC73" i="9" s="1"/>
  <c r="AC33" i="9"/>
  <c r="AC66" i="9" s="1"/>
  <c r="AC73" i="9" s="1"/>
  <c r="E33" i="9"/>
  <c r="E66" i="9" s="1"/>
  <c r="E73" i="9" s="1"/>
  <c r="D33" i="9"/>
  <c r="D66" i="9" s="1"/>
  <c r="BB10" i="9"/>
  <c r="BB42" i="9" s="1" a="1"/>
  <c r="BB42" i="9" s="1"/>
  <c r="BB11" i="9"/>
  <c r="BB43" i="9" s="1" a="1"/>
  <c r="BB43" i="9" s="1"/>
  <c r="BB12" i="9"/>
  <c r="BC12" i="9" s="1"/>
  <c r="BB14" i="9"/>
  <c r="BC14" i="9" s="1"/>
  <c r="BB15" i="9"/>
  <c r="BB16" i="9"/>
  <c r="BC16" i="9" s="1"/>
  <c r="BB17" i="9"/>
  <c r="BB18" i="9"/>
  <c r="BB19" i="9"/>
  <c r="BC19" i="9" s="1"/>
  <c r="BB29" i="9"/>
  <c r="BC29" i="9" s="1"/>
  <c r="BB30" i="9"/>
  <c r="BB62" i="9" s="1" a="1"/>
  <c r="BB62" i="9" s="1"/>
  <c r="BB31" i="9"/>
  <c r="BC31" i="9" s="1"/>
  <c r="BC63" i="9" s="1" a="1"/>
  <c r="BC63" i="9" s="1"/>
  <c r="BB9" i="9"/>
  <c r="BC9" i="9" s="1"/>
  <c r="BC41" i="9" s="1" a="1"/>
  <c r="BC41" i="9" s="1"/>
  <c r="AC10" i="9"/>
  <c r="AC11" i="9"/>
  <c r="AC43" i="9" s="1" a="1"/>
  <c r="AC43" i="9" s="1"/>
  <c r="AC12" i="9"/>
  <c r="AC14" i="9"/>
  <c r="AD14" i="9" s="1"/>
  <c r="AC15" i="9"/>
  <c r="AC16" i="9"/>
  <c r="AC48" i="9" s="1" a="1"/>
  <c r="AC48" i="9" s="1"/>
  <c r="AC17" i="9"/>
  <c r="AC18" i="9"/>
  <c r="AD18" i="9" s="1"/>
  <c r="AC19" i="9"/>
  <c r="AC29" i="9"/>
  <c r="AC30" i="9"/>
  <c r="AC31" i="9"/>
  <c r="AC9" i="9"/>
  <c r="AD9" i="9" s="1"/>
  <c r="E10" i="9"/>
  <c r="E11" i="9"/>
  <c r="E43" i="9" s="1" a="1"/>
  <c r="E43" i="9" s="1"/>
  <c r="E12" i="9"/>
  <c r="E14" i="9"/>
  <c r="F14" i="9" s="1"/>
  <c r="E15" i="9"/>
  <c r="E16" i="9"/>
  <c r="F16" i="9" s="1"/>
  <c r="F48" i="9" s="1" a="1"/>
  <c r="F48" i="9" s="1"/>
  <c r="E17" i="9"/>
  <c r="E18" i="9"/>
  <c r="F18" i="9" s="1"/>
  <c r="E19" i="9"/>
  <c r="E20" i="9"/>
  <c r="E29" i="9"/>
  <c r="E30" i="9"/>
  <c r="E31" i="9"/>
  <c r="E9" i="9"/>
  <c r="F9" i="9" s="1"/>
  <c r="D63" i="9" a="1"/>
  <c r="D63" i="9" s="1"/>
  <c r="D62" i="9" a="1"/>
  <c r="D62" i="9" s="1"/>
  <c r="D52" i="9" a="1"/>
  <c r="D52" i="9" s="1"/>
  <c r="D48" i="9" a="1"/>
  <c r="D48" i="9" s="1"/>
  <c r="D43" i="9" a="1"/>
  <c r="D43" i="9" s="1"/>
  <c r="D42" i="9" a="1"/>
  <c r="D42" i="9" s="1"/>
  <c r="D41" i="9" a="1"/>
  <c r="D41" i="9" s="1"/>
  <c r="BC11" i="9"/>
  <c r="BC43" i="9" s="1" a="1"/>
  <c r="BC43" i="9" s="1"/>
  <c r="BC10" i="9"/>
  <c r="BB66" i="8"/>
  <c r="AC66" i="8"/>
  <c r="E66" i="8"/>
  <c r="E67" i="8" s="1"/>
  <c r="E73" i="8" s="1"/>
  <c r="D66" i="8"/>
  <c r="D65" i="5"/>
  <c r="BB67" i="8" l="1"/>
  <c r="BB73" i="8" s="1"/>
  <c r="AC67" i="8"/>
  <c r="AC73" i="8" s="1"/>
  <c r="AG25" i="5"/>
  <c r="AF56" i="5" a="1"/>
  <c r="AF56" i="5" s="1"/>
  <c r="I25" i="5"/>
  <c r="H56" i="5" a="1"/>
  <c r="H56" i="5" s="1"/>
  <c r="I22" i="5"/>
  <c r="H53" i="5" a="1"/>
  <c r="H53" i="5" s="1"/>
  <c r="I25" i="9"/>
  <c r="H57" i="9" a="1"/>
  <c r="H57" i="9" s="1"/>
  <c r="BF21" i="9"/>
  <c r="BE53" i="9" a="1"/>
  <c r="BE53" i="9" s="1"/>
  <c r="AG25" i="9"/>
  <c r="AF57" i="9" a="1"/>
  <c r="AF57" i="9" s="1"/>
  <c r="BF20" i="9"/>
  <c r="BE52" i="9" a="1"/>
  <c r="BE52" i="9" s="1"/>
  <c r="I22" i="9"/>
  <c r="H54" i="9" a="1"/>
  <c r="H54" i="9" s="1"/>
  <c r="F20" i="9"/>
  <c r="F52" i="9" s="1" a="1"/>
  <c r="F52" i="9" s="1"/>
  <c r="E52" i="9" a="1"/>
  <c r="E52" i="9" s="1"/>
  <c r="AG22" i="9"/>
  <c r="AF54" i="9" a="1"/>
  <c r="AF54" i="9" s="1"/>
  <c r="BF25" i="9"/>
  <c r="BE57" i="9" a="1"/>
  <c r="BE57" i="9" s="1"/>
  <c r="I21" i="9"/>
  <c r="H53" i="9" a="1"/>
  <c r="H53" i="9" s="1"/>
  <c r="AG25" i="8"/>
  <c r="AF57" i="8" a="1"/>
  <c r="AF57" i="8" s="1"/>
  <c r="BF25" i="8"/>
  <c r="BE57" i="8" a="1"/>
  <c r="BE57" i="8" s="1"/>
  <c r="I25" i="8"/>
  <c r="H57" i="8" a="1"/>
  <c r="H57" i="8" s="1"/>
  <c r="I22" i="8"/>
  <c r="H54" i="8" a="1"/>
  <c r="H54" i="8" s="1"/>
  <c r="AG23" i="8"/>
  <c r="BF21" i="10"/>
  <c r="BE52" i="10" a="1"/>
  <c r="BE52" i="10" s="1"/>
  <c r="I21" i="10"/>
  <c r="H52" i="10" a="1"/>
  <c r="H52" i="10" s="1"/>
  <c r="AG27" i="8"/>
  <c r="I27" i="8"/>
  <c r="I21" i="8"/>
  <c r="H53" i="8" a="1"/>
  <c r="H53" i="8" s="1"/>
  <c r="E61" i="10" a="1"/>
  <c r="E61" i="10" s="1"/>
  <c r="AC43" i="12" a="1"/>
  <c r="AC43" i="12" s="1"/>
  <c r="AD19" i="12"/>
  <c r="F16" i="11"/>
  <c r="F47" i="11" s="1" a="1"/>
  <c r="F47" i="11" s="1"/>
  <c r="BB41" i="10" a="1"/>
  <c r="BB41" i="10" s="1"/>
  <c r="AD33" i="9"/>
  <c r="AD66" i="9" s="1"/>
  <c r="AD73" i="9" s="1"/>
  <c r="F9" i="11"/>
  <c r="F40" i="11" s="1" a="1"/>
  <c r="F40" i="11" s="1"/>
  <c r="G20" i="9"/>
  <c r="BB42" i="11" a="1"/>
  <c r="BB42" i="11" s="1"/>
  <c r="E43" i="12" a="1"/>
  <c r="E43" i="12" s="1"/>
  <c r="F23" i="12"/>
  <c r="F54" i="12" s="1" a="1"/>
  <c r="F54" i="12" s="1"/>
  <c r="BB41" i="9" a="1"/>
  <c r="BB41" i="9" s="1"/>
  <c r="E43" i="11" a="1"/>
  <c r="E43" i="11" s="1"/>
  <c r="AD11" i="10"/>
  <c r="AE11" i="10" s="1"/>
  <c r="AE42" i="10" s="1" a="1"/>
  <c r="AE42" i="10" s="1"/>
  <c r="E53" i="11" a="1"/>
  <c r="E53" i="11" s="1"/>
  <c r="AD16" i="9"/>
  <c r="AD48" i="9" s="1" a="1"/>
  <c r="AD48" i="9" s="1"/>
  <c r="F17" i="12"/>
  <c r="F48" i="12" s="1" a="1"/>
  <c r="F48" i="12" s="1"/>
  <c r="BB63" i="9" a="1"/>
  <c r="BB63" i="9" s="1"/>
  <c r="AD23" i="12"/>
  <c r="AD54" i="12" s="1" a="1"/>
  <c r="AD54" i="12" s="1"/>
  <c r="E65" i="12"/>
  <c r="BB56" i="11" a="1"/>
  <c r="BB56" i="11" s="1"/>
  <c r="F30" i="11"/>
  <c r="F61" i="11" s="1" a="1"/>
  <c r="F61" i="11" s="1"/>
  <c r="BC9" i="11"/>
  <c r="BC40" i="11" s="1" a="1"/>
  <c r="BC40" i="11" s="1"/>
  <c r="AC42" i="11" a="1"/>
  <c r="AC42" i="11" s="1"/>
  <c r="BC18" i="11"/>
  <c r="BD18" i="11" s="1"/>
  <c r="F33" i="9"/>
  <c r="F66" i="9" s="1"/>
  <c r="F73" i="9" s="1"/>
  <c r="F10" i="12"/>
  <c r="F41" i="12" s="1" a="1"/>
  <c r="F41" i="12" s="1"/>
  <c r="F26" i="12"/>
  <c r="G26" i="12" s="1"/>
  <c r="H26" i="12" s="1"/>
  <c r="E50" i="12" a="1"/>
  <c r="E50" i="12" s="1"/>
  <c r="AD12" i="11"/>
  <c r="AE12" i="11" s="1"/>
  <c r="AC40" i="11" a="1"/>
  <c r="AC40" i="11" s="1"/>
  <c r="BC23" i="11"/>
  <c r="BD23" i="11" s="1"/>
  <c r="F19" i="11"/>
  <c r="G19" i="11" s="1"/>
  <c r="E41" i="11" a="1"/>
  <c r="E41" i="11" s="1"/>
  <c r="F42" i="11" a="1"/>
  <c r="F42" i="11" s="1"/>
  <c r="G11" i="11"/>
  <c r="H11" i="11" s="1"/>
  <c r="E42" i="11" a="1"/>
  <c r="E42" i="11" s="1"/>
  <c r="BC16" i="11"/>
  <c r="BD16" i="11" s="1"/>
  <c r="AD12" i="10"/>
  <c r="AE12" i="10" s="1"/>
  <c r="BC29" i="10"/>
  <c r="BD29" i="10" s="1"/>
  <c r="F11" i="10"/>
  <c r="F42" i="10" s="1" a="1"/>
  <c r="F42" i="10" s="1"/>
  <c r="F29" i="10"/>
  <c r="G29" i="10" s="1"/>
  <c r="E62" i="10" a="1"/>
  <c r="E62" i="10" s="1"/>
  <c r="E65" i="10"/>
  <c r="AC65" i="10"/>
  <c r="AC65" i="12"/>
  <c r="AE24" i="12"/>
  <c r="AF24" i="12" s="1"/>
  <c r="AC48" i="12" a="1"/>
  <c r="AC48" i="12" s="1"/>
  <c r="AE26" i="12"/>
  <c r="G24" i="12"/>
  <c r="F29" i="12"/>
  <c r="F14" i="12"/>
  <c r="E47" i="12" a="1"/>
  <c r="E47" i="12" s="1"/>
  <c r="F16" i="12"/>
  <c r="F11" i="12"/>
  <c r="E40" i="12" a="1"/>
  <c r="E40" i="12" s="1"/>
  <c r="F9" i="12"/>
  <c r="AC47" i="12" a="1"/>
  <c r="AC47" i="12" s="1"/>
  <c r="AD16" i="12"/>
  <c r="AD14" i="12"/>
  <c r="AE18" i="12"/>
  <c r="AD11" i="12"/>
  <c r="AC40" i="12" a="1"/>
  <c r="AC40" i="12" s="1"/>
  <c r="AD9" i="12"/>
  <c r="BB50" i="12" a="1"/>
  <c r="BB50" i="12" s="1"/>
  <c r="BC19" i="12"/>
  <c r="BC9" i="12"/>
  <c r="BC11" i="12"/>
  <c r="BC14" i="12"/>
  <c r="BC16" i="12"/>
  <c r="F21" i="12"/>
  <c r="BC21" i="12"/>
  <c r="AE22" i="12"/>
  <c r="F50" i="12" a="1"/>
  <c r="F50" i="12" s="1"/>
  <c r="G19" i="12"/>
  <c r="BD20" i="12"/>
  <c r="BD26" i="12"/>
  <c r="G18" i="12"/>
  <c r="F20" i="12"/>
  <c r="AE20" i="12"/>
  <c r="BC22" i="12"/>
  <c r="BD24" i="12"/>
  <c r="AD50" i="12" a="1"/>
  <c r="AD50" i="12" s="1"/>
  <c r="AE19" i="12"/>
  <c r="G22" i="12"/>
  <c r="AE10" i="12"/>
  <c r="BC10" i="12"/>
  <c r="G12" i="12"/>
  <c r="AE12" i="12"/>
  <c r="BC12" i="12"/>
  <c r="G15" i="12"/>
  <c r="AE15" i="12"/>
  <c r="BC15" i="12"/>
  <c r="AE17" i="12"/>
  <c r="BC17" i="12"/>
  <c r="BC18" i="12"/>
  <c r="AD21" i="12"/>
  <c r="G31" i="12"/>
  <c r="BC31" i="12"/>
  <c r="AE31" i="12"/>
  <c r="AD30" i="12"/>
  <c r="BC23" i="12"/>
  <c r="G25" i="12"/>
  <c r="AE25" i="12"/>
  <c r="BC25" i="12"/>
  <c r="G27" i="12"/>
  <c r="AE27" i="12"/>
  <c r="BC27" i="12"/>
  <c r="BC29" i="12"/>
  <c r="F30" i="12"/>
  <c r="BD30" i="12"/>
  <c r="AD29" i="12"/>
  <c r="G33" i="12"/>
  <c r="AE33" i="12"/>
  <c r="BC33" i="12"/>
  <c r="BB65" i="11"/>
  <c r="BC24" i="11"/>
  <c r="BD24" i="11" s="1"/>
  <c r="G14" i="11"/>
  <c r="AD47" i="11" a="1"/>
  <c r="AD47" i="11" s="1"/>
  <c r="AE16" i="11"/>
  <c r="AF16" i="11" s="1"/>
  <c r="AE24" i="11"/>
  <c r="AE31" i="11"/>
  <c r="AE21" i="11"/>
  <c r="AC47" i="11" a="1"/>
  <c r="AC47" i="11" s="1"/>
  <c r="AE14" i="11"/>
  <c r="AF14" i="11" s="1"/>
  <c r="AE20" i="11"/>
  <c r="AF20" i="11" s="1"/>
  <c r="AE18" i="11"/>
  <c r="F62" i="11" a="1"/>
  <c r="F62" i="11" s="1"/>
  <c r="G31" i="11"/>
  <c r="G62" i="11" s="1" a="1"/>
  <c r="G62" i="11" s="1"/>
  <c r="F24" i="11"/>
  <c r="E62" i="11" a="1"/>
  <c r="E62" i="11" s="1"/>
  <c r="G18" i="11"/>
  <c r="H18" i="11" s="1"/>
  <c r="AE9" i="11"/>
  <c r="BC42" i="11" a="1"/>
  <c r="BC42" i="11" s="1"/>
  <c r="BD11" i="11"/>
  <c r="AE15" i="11"/>
  <c r="G17" i="11"/>
  <c r="AD23" i="11"/>
  <c r="BC15" i="11"/>
  <c r="BD14" i="11"/>
  <c r="AE17" i="11"/>
  <c r="BC26" i="11"/>
  <c r="BC17" i="11"/>
  <c r="BD22" i="11"/>
  <c r="F43" i="11" a="1"/>
  <c r="F43" i="11" s="1"/>
  <c r="G12" i="11"/>
  <c r="AE19" i="11"/>
  <c r="BC10" i="11"/>
  <c r="BC19" i="11"/>
  <c r="AD10" i="11"/>
  <c r="AE11" i="11"/>
  <c r="G15" i="11"/>
  <c r="F41" i="11" a="1"/>
  <c r="F41" i="11" s="1"/>
  <c r="G10" i="11"/>
  <c r="BC12" i="11"/>
  <c r="AE26" i="11"/>
  <c r="BD27" i="11"/>
  <c r="F23" i="11"/>
  <c r="BC56" i="11" a="1"/>
  <c r="BC56" i="11" s="1"/>
  <c r="BD25" i="11"/>
  <c r="F20" i="11"/>
  <c r="F21" i="11"/>
  <c r="BD31" i="11"/>
  <c r="F27" i="11"/>
  <c r="G29" i="11"/>
  <c r="G22" i="11"/>
  <c r="E56" i="11" a="1"/>
  <c r="E56" i="11" s="1"/>
  <c r="F25" i="11"/>
  <c r="AD27" i="11"/>
  <c r="BD21" i="11"/>
  <c r="G26" i="11"/>
  <c r="AE29" i="11"/>
  <c r="BC30" i="11"/>
  <c r="BD20" i="11"/>
  <c r="AE22" i="11"/>
  <c r="AC56" i="11" a="1"/>
  <c r="AC56" i="11" s="1"/>
  <c r="AD25" i="11"/>
  <c r="BC29" i="11"/>
  <c r="AE30" i="11"/>
  <c r="E65" i="11"/>
  <c r="F33" i="11"/>
  <c r="AD33" i="11"/>
  <c r="BD33" i="11"/>
  <c r="AE30" i="10"/>
  <c r="AF30" i="10" s="1"/>
  <c r="AD31" i="10"/>
  <c r="AD62" i="10" s="1" a="1"/>
  <c r="AD62" i="10" s="1"/>
  <c r="AE29" i="10"/>
  <c r="G30" i="10"/>
  <c r="H30" i="10" s="1"/>
  <c r="G9" i="10"/>
  <c r="AE9" i="10"/>
  <c r="BC9" i="10"/>
  <c r="BC11" i="10"/>
  <c r="BC12" i="10"/>
  <c r="F10" i="10"/>
  <c r="AD10" i="10"/>
  <c r="F12" i="10"/>
  <c r="F14" i="10"/>
  <c r="G14" i="10" s="1"/>
  <c r="H14" i="10" s="1"/>
  <c r="I14" i="10" s="1"/>
  <c r="J14" i="10" s="1"/>
  <c r="K14" i="10" s="1"/>
  <c r="L14" i="10" s="1"/>
  <c r="M14" i="10" s="1"/>
  <c r="N14" i="10" s="1"/>
  <c r="O14" i="10" s="1"/>
  <c r="P14" i="10" s="1"/>
  <c r="Q14" i="10" s="1"/>
  <c r="R14" i="10" s="1"/>
  <c r="S14" i="10" s="1"/>
  <c r="T14" i="10" s="1"/>
  <c r="U14" i="10" s="1"/>
  <c r="V14" i="10" s="1"/>
  <c r="W14" i="10" s="1"/>
  <c r="X14" i="10" s="1"/>
  <c r="Y14" i="10" s="1"/>
  <c r="Z14" i="10" s="1"/>
  <c r="AA14" i="10" s="1"/>
  <c r="AB14" i="10" s="1"/>
  <c r="AD14" i="10" s="1"/>
  <c r="AE14" i="10" s="1"/>
  <c r="AF14" i="10" s="1"/>
  <c r="AG14" i="10" s="1"/>
  <c r="AH14" i="10" s="1"/>
  <c r="AI14" i="10" s="1"/>
  <c r="AJ14" i="10" s="1"/>
  <c r="AK14" i="10" s="1"/>
  <c r="AL14" i="10" s="1"/>
  <c r="AM14" i="10" s="1"/>
  <c r="AN14" i="10" s="1"/>
  <c r="AO14" i="10" s="1"/>
  <c r="AP14" i="10" s="1"/>
  <c r="AQ14" i="10" s="1"/>
  <c r="AR14" i="10" s="1"/>
  <c r="AS14" i="10" s="1"/>
  <c r="AT14" i="10" s="1"/>
  <c r="AU14" i="10" s="1"/>
  <c r="AV14" i="10" s="1"/>
  <c r="AW14" i="10" s="1"/>
  <c r="AX14" i="10" s="1"/>
  <c r="AY14" i="10" s="1"/>
  <c r="AZ14" i="10" s="1"/>
  <c r="BA14" i="10" s="1"/>
  <c r="BD10" i="10"/>
  <c r="BD30" i="10"/>
  <c r="BB65" i="10"/>
  <c r="BC33" i="10"/>
  <c r="F62" i="10" a="1"/>
  <c r="F62" i="10" s="1"/>
  <c r="G31" i="10"/>
  <c r="F65" i="10"/>
  <c r="G33" i="10"/>
  <c r="BB62" i="10" a="1"/>
  <c r="BB62" i="10" s="1"/>
  <c r="BC31" i="10"/>
  <c r="AD65" i="10"/>
  <c r="AE33" i="10"/>
  <c r="BB66" i="9"/>
  <c r="BB73" i="9" s="1"/>
  <c r="BC30" i="9"/>
  <c r="BD30" i="9" s="1"/>
  <c r="BD11" i="9"/>
  <c r="BB48" i="9" a="1"/>
  <c r="BB48" i="9" s="1"/>
  <c r="G14" i="9"/>
  <c r="BD9" i="9"/>
  <c r="AD41" i="9" a="1"/>
  <c r="AD41" i="9" s="1"/>
  <c r="AE9" i="9"/>
  <c r="AC41" i="9" a="1"/>
  <c r="AC41" i="9" s="1"/>
  <c r="E48" i="9" a="1"/>
  <c r="E48" i="9" s="1"/>
  <c r="G18" i="9"/>
  <c r="H18" i="9" s="1"/>
  <c r="F41" i="9" a="1"/>
  <c r="F41" i="9" s="1"/>
  <c r="G9" i="9"/>
  <c r="E41" i="9" a="1"/>
  <c r="E41" i="9" s="1"/>
  <c r="BC42" i="9" a="1"/>
  <c r="BC42" i="9" s="1"/>
  <c r="BD10" i="9"/>
  <c r="BD12" i="9"/>
  <c r="BC48" i="9" a="1"/>
  <c r="BC48" i="9" s="1"/>
  <c r="BD16" i="9"/>
  <c r="AE14" i="9"/>
  <c r="BD14" i="9"/>
  <c r="F12" i="9"/>
  <c r="AD17" i="9"/>
  <c r="AC42" i="9" a="1"/>
  <c r="AC42" i="9" s="1"/>
  <c r="AD10" i="9"/>
  <c r="AD12" i="9"/>
  <c r="F15" i="9"/>
  <c r="G16" i="9"/>
  <c r="AE18" i="9"/>
  <c r="F17" i="9"/>
  <c r="E42" i="9" a="1"/>
  <c r="E42" i="9" s="1"/>
  <c r="F10" i="9"/>
  <c r="AD15" i="9"/>
  <c r="BD19" i="9"/>
  <c r="F19" i="9"/>
  <c r="BC15" i="9"/>
  <c r="BC17" i="9"/>
  <c r="BD29" i="9"/>
  <c r="F11" i="9"/>
  <c r="AD11" i="9"/>
  <c r="BC18" i="9"/>
  <c r="F29" i="9"/>
  <c r="E62" i="9" a="1"/>
  <c r="E62" i="9" s="1"/>
  <c r="F30" i="9"/>
  <c r="BD33" i="9"/>
  <c r="AD19" i="9"/>
  <c r="AD29" i="9"/>
  <c r="AC62" i="9" a="1"/>
  <c r="AC62" i="9" s="1"/>
  <c r="AD30" i="9"/>
  <c r="AC63" i="9" a="1"/>
  <c r="AC63" i="9" s="1"/>
  <c r="AD31" i="9"/>
  <c r="E63" i="9" a="1"/>
  <c r="E63" i="9" s="1"/>
  <c r="F31" i="9"/>
  <c r="BC62" i="9" a="1"/>
  <c r="BC62" i="9" s="1"/>
  <c r="BD31" i="9"/>
  <c r="BB10" i="8"/>
  <c r="BB42" i="8" s="1" a="1"/>
  <c r="BB42" i="8" s="1"/>
  <c r="BB11" i="8"/>
  <c r="BB43" i="8" s="1" a="1"/>
  <c r="BB43" i="8" s="1"/>
  <c r="BB12" i="8"/>
  <c r="BB14" i="8"/>
  <c r="BB15" i="8"/>
  <c r="BB16" i="8"/>
  <c r="BB48" i="8" s="1" a="1"/>
  <c r="BB48" i="8" s="1"/>
  <c r="BB17" i="8"/>
  <c r="BB18" i="8"/>
  <c r="BB19" i="8"/>
  <c r="BB20" i="8"/>
  <c r="BB52" i="8" s="1" a="1"/>
  <c r="BB52" i="8" s="1"/>
  <c r="BB29" i="8"/>
  <c r="BB30" i="8"/>
  <c r="BB62" i="8" s="1" a="1"/>
  <c r="BB62" i="8" s="1"/>
  <c r="BB31" i="8"/>
  <c r="BB9" i="8"/>
  <c r="BB41" i="8" s="1" a="1"/>
  <c r="BB41" i="8" s="1"/>
  <c r="AC10" i="8"/>
  <c r="AC42" i="8" s="1" a="1"/>
  <c r="AC42" i="8" s="1"/>
  <c r="AC11" i="8"/>
  <c r="AC12" i="8"/>
  <c r="AC14" i="8"/>
  <c r="AC15" i="8"/>
  <c r="AC16" i="8"/>
  <c r="AC17" i="8"/>
  <c r="AC18" i="8"/>
  <c r="AC19" i="8"/>
  <c r="AC20" i="8"/>
  <c r="AC52" i="8" s="1" a="1"/>
  <c r="AC52" i="8" s="1"/>
  <c r="AC29" i="8"/>
  <c r="AC30" i="8"/>
  <c r="AC31" i="8"/>
  <c r="AC63" i="8" s="1" a="1"/>
  <c r="AC63" i="8" s="1"/>
  <c r="AC9" i="8"/>
  <c r="AC41" i="8" s="1" a="1"/>
  <c r="AC41" i="8" s="1"/>
  <c r="E29" i="8"/>
  <c r="E30" i="8"/>
  <c r="E31" i="8"/>
  <c r="E63" i="8" s="1" a="1"/>
  <c r="E63" i="8" s="1"/>
  <c r="E19" i="8"/>
  <c r="E20" i="8"/>
  <c r="E52" i="8" s="1" a="1"/>
  <c r="E52" i="8" s="1"/>
  <c r="E14" i="8"/>
  <c r="E15" i="8"/>
  <c r="E16" i="8"/>
  <c r="E17" i="8"/>
  <c r="E18" i="8"/>
  <c r="E10" i="8"/>
  <c r="F10" i="8" s="1"/>
  <c r="F42" i="8" s="1" a="1"/>
  <c r="F42" i="8" s="1"/>
  <c r="E11" i="8"/>
  <c r="E12" i="8"/>
  <c r="F12" i="8" s="1"/>
  <c r="E9" i="8"/>
  <c r="E41" i="8" s="1" a="1"/>
  <c r="E41" i="8" s="1"/>
  <c r="D63" i="8" a="1"/>
  <c r="D63" i="8" s="1"/>
  <c r="D62" i="8" a="1"/>
  <c r="D62" i="8" s="1"/>
  <c r="D52" i="8" a="1"/>
  <c r="D52" i="8" s="1"/>
  <c r="D48" i="8" a="1"/>
  <c r="D48" i="8" s="1"/>
  <c r="D43" i="8" a="1"/>
  <c r="D43" i="8" s="1"/>
  <c r="D42" i="8" a="1"/>
  <c r="D42" i="8" s="1"/>
  <c r="D41" i="8" a="1"/>
  <c r="D41" i="8" s="1"/>
  <c r="BC33" i="8"/>
  <c r="AD33" i="8"/>
  <c r="F33" i="8"/>
  <c r="J22" i="5" l="1"/>
  <c r="I53" i="5" a="1"/>
  <c r="I53" i="5" s="1"/>
  <c r="AH25" i="5"/>
  <c r="AG56" i="5" a="1"/>
  <c r="AG56" i="5" s="1"/>
  <c r="J25" i="5"/>
  <c r="I56" i="5" a="1"/>
  <c r="I56" i="5" s="1"/>
  <c r="BG20" i="9"/>
  <c r="BF52" i="9" a="1"/>
  <c r="BF52" i="9" s="1"/>
  <c r="BG25" i="9"/>
  <c r="BF57" i="9" a="1"/>
  <c r="BF57" i="9" s="1"/>
  <c r="AH22" i="9"/>
  <c r="AG54" i="9" a="1"/>
  <c r="AG54" i="9" s="1"/>
  <c r="AH25" i="9"/>
  <c r="AG57" i="9" a="1"/>
  <c r="AG57" i="9" s="1"/>
  <c r="H20" i="9"/>
  <c r="G52" i="9" a="1"/>
  <c r="G52" i="9" s="1"/>
  <c r="BG21" i="9"/>
  <c r="BF53" i="9" a="1"/>
  <c r="BF53" i="9" s="1"/>
  <c r="J21" i="9"/>
  <c r="I53" i="9" a="1"/>
  <c r="I53" i="9" s="1"/>
  <c r="J22" i="9"/>
  <c r="I54" i="9" a="1"/>
  <c r="I54" i="9" s="1"/>
  <c r="J25" i="9"/>
  <c r="I57" i="9" a="1"/>
  <c r="I57" i="9" s="1"/>
  <c r="AH25" i="8"/>
  <c r="AG57" i="8" a="1"/>
  <c r="AG57" i="8" s="1"/>
  <c r="J25" i="8"/>
  <c r="I57" i="8" a="1"/>
  <c r="I57" i="8" s="1"/>
  <c r="J22" i="8"/>
  <c r="I54" i="8" a="1"/>
  <c r="I54" i="8" s="1"/>
  <c r="BG25" i="8"/>
  <c r="BF57" i="8" a="1"/>
  <c r="BF57" i="8" s="1"/>
  <c r="AH23" i="8"/>
  <c r="BG21" i="10"/>
  <c r="BF52" i="10" a="1"/>
  <c r="BF52" i="10" s="1"/>
  <c r="J21" i="10"/>
  <c r="I52" i="10" a="1"/>
  <c r="I52" i="10" s="1"/>
  <c r="AH27" i="8"/>
  <c r="J27" i="8"/>
  <c r="J21" i="8"/>
  <c r="I53" i="8" a="1"/>
  <c r="I53" i="8" s="1"/>
  <c r="AE33" i="9"/>
  <c r="AF33" i="9" s="1"/>
  <c r="AD42" i="10" a="1"/>
  <c r="AD42" i="10" s="1"/>
  <c r="G16" i="11"/>
  <c r="H16" i="11" s="1"/>
  <c r="H47" i="11" s="1" a="1"/>
  <c r="H47" i="11" s="1"/>
  <c r="G9" i="11"/>
  <c r="G30" i="11"/>
  <c r="G23" i="12"/>
  <c r="G54" i="12" s="1" a="1"/>
  <c r="G54" i="12" s="1"/>
  <c r="AE23" i="12"/>
  <c r="AF11" i="10"/>
  <c r="AG11" i="10" s="1"/>
  <c r="G33" i="9"/>
  <c r="H33" i="9" s="1"/>
  <c r="G42" i="11" a="1"/>
  <c r="G42" i="11" s="1"/>
  <c r="E42" i="8" a="1"/>
  <c r="E42" i="8" s="1"/>
  <c r="AE16" i="9"/>
  <c r="AE48" i="9" s="1" a="1"/>
  <c r="AE48" i="9" s="1"/>
  <c r="H31" i="11"/>
  <c r="H62" i="11" s="1" a="1"/>
  <c r="H62" i="11" s="1"/>
  <c r="G61" i="10" a="1"/>
  <c r="G61" i="10" s="1"/>
  <c r="G11" i="10"/>
  <c r="G42" i="10" s="1" a="1"/>
  <c r="G42" i="10" s="1"/>
  <c r="AE47" i="11" a="1"/>
  <c r="AE47" i="11" s="1"/>
  <c r="G17" i="12"/>
  <c r="G48" i="12" s="1" a="1"/>
  <c r="G48" i="12" s="1"/>
  <c r="G10" i="12"/>
  <c r="G41" i="12" s="1" a="1"/>
  <c r="G41" i="12" s="1"/>
  <c r="BD9" i="11"/>
  <c r="BD40" i="11" s="1" a="1"/>
  <c r="BD40" i="11" s="1"/>
  <c r="BC47" i="11" a="1"/>
  <c r="BC47" i="11" s="1"/>
  <c r="AF29" i="10"/>
  <c r="AG29" i="10" s="1"/>
  <c r="AF24" i="11"/>
  <c r="H14" i="11"/>
  <c r="I14" i="11" s="1"/>
  <c r="AE66" i="9"/>
  <c r="AE73" i="9" s="1"/>
  <c r="G33" i="8"/>
  <c r="F66" i="8"/>
  <c r="AE33" i="8"/>
  <c r="AD66" i="8"/>
  <c r="BD33" i="8"/>
  <c r="BC66" i="8"/>
  <c r="AF26" i="12"/>
  <c r="AG26" i="12" s="1"/>
  <c r="H24" i="12"/>
  <c r="I24" i="12" s="1"/>
  <c r="G24" i="11"/>
  <c r="AF18" i="11"/>
  <c r="G29" i="12"/>
  <c r="BE30" i="12"/>
  <c r="BD31" i="12"/>
  <c r="AE41" i="12" a="1"/>
  <c r="AE41" i="12" s="1"/>
  <c r="AF10" i="12"/>
  <c r="F40" i="12" a="1"/>
  <c r="F40" i="12" s="1"/>
  <c r="G9" i="12"/>
  <c r="AF25" i="12"/>
  <c r="BD15" i="12"/>
  <c r="BC47" i="12" a="1"/>
  <c r="BC47" i="12" s="1"/>
  <c r="BD16" i="12"/>
  <c r="AE11" i="12"/>
  <c r="G30" i="12"/>
  <c r="H25" i="12"/>
  <c r="H31" i="12"/>
  <c r="AF15" i="12"/>
  <c r="BD14" i="12"/>
  <c r="AF18" i="12"/>
  <c r="G11" i="12"/>
  <c r="G21" i="12"/>
  <c r="BC65" i="12"/>
  <c r="BD33" i="12"/>
  <c r="BC54" i="12" a="1"/>
  <c r="BC54" i="12" s="1"/>
  <c r="BD23" i="12"/>
  <c r="H15" i="12"/>
  <c r="AG24" i="12"/>
  <c r="BE26" i="12"/>
  <c r="I26" i="12"/>
  <c r="BD11" i="12"/>
  <c r="AE65" i="12"/>
  <c r="AF33" i="12"/>
  <c r="BD29" i="12"/>
  <c r="AE30" i="12"/>
  <c r="AE21" i="12"/>
  <c r="BC43" i="12" a="1"/>
  <c r="BC43" i="12" s="1"/>
  <c r="BD12" i="12"/>
  <c r="H22" i="12"/>
  <c r="BC40" i="12" a="1"/>
  <c r="BC40" i="12" s="1"/>
  <c r="BD9" i="12"/>
  <c r="BC50" i="12" a="1"/>
  <c r="BC50" i="12" s="1"/>
  <c r="BD19" i="12"/>
  <c r="AE14" i="12"/>
  <c r="F47" i="12" a="1"/>
  <c r="F47" i="12" s="1"/>
  <c r="G16" i="12"/>
  <c r="G65" i="12"/>
  <c r="H33" i="12"/>
  <c r="BD27" i="12"/>
  <c r="BD18" i="12"/>
  <c r="AE43" i="12" a="1"/>
  <c r="AE43" i="12" s="1"/>
  <c r="AF12" i="12"/>
  <c r="AE50" i="12" a="1"/>
  <c r="AE50" i="12" s="1"/>
  <c r="AF19" i="12"/>
  <c r="BD22" i="12"/>
  <c r="BE20" i="12"/>
  <c r="AF22" i="12"/>
  <c r="BD25" i="12"/>
  <c r="H18" i="12"/>
  <c r="AE29" i="12"/>
  <c r="AF27" i="12"/>
  <c r="AF31" i="12"/>
  <c r="BC48" i="12" a="1"/>
  <c r="BC48" i="12" s="1"/>
  <c r="BD17" i="12"/>
  <c r="G43" i="12" a="1"/>
  <c r="G43" i="12" s="1"/>
  <c r="H12" i="12"/>
  <c r="AF20" i="12"/>
  <c r="BD21" i="12"/>
  <c r="AE54" i="12" a="1"/>
  <c r="AE54" i="12" s="1"/>
  <c r="AF23" i="12"/>
  <c r="AD40" i="12" a="1"/>
  <c r="AD40" i="12" s="1"/>
  <c r="AE9" i="12"/>
  <c r="AD47" i="12" a="1"/>
  <c r="AD47" i="12" s="1"/>
  <c r="AE16" i="12"/>
  <c r="G14" i="12"/>
  <c r="H27" i="12"/>
  <c r="AE48" i="12" a="1"/>
  <c r="AE48" i="12" s="1"/>
  <c r="AF17" i="12"/>
  <c r="BC41" i="12" a="1"/>
  <c r="BC41" i="12" s="1"/>
  <c r="BD10" i="12"/>
  <c r="BE24" i="12"/>
  <c r="G20" i="12"/>
  <c r="G50" i="12" a="1"/>
  <c r="G50" i="12" s="1"/>
  <c r="H19" i="12"/>
  <c r="AF31" i="11"/>
  <c r="AF21" i="11"/>
  <c r="AG21" i="11" s="1"/>
  <c r="G53" i="11" a="1"/>
  <c r="G53" i="11" s="1"/>
  <c r="H22" i="11"/>
  <c r="BE23" i="11"/>
  <c r="H15" i="11"/>
  <c r="F65" i="11"/>
  <c r="G33" i="11"/>
  <c r="BE20" i="11"/>
  <c r="BE31" i="11"/>
  <c r="BD19" i="11"/>
  <c r="AG20" i="11"/>
  <c r="G43" i="11" a="1"/>
  <c r="G43" i="11" s="1"/>
  <c r="H12" i="11"/>
  <c r="BD26" i="11"/>
  <c r="BE14" i="11"/>
  <c r="AF15" i="11"/>
  <c r="H29" i="11"/>
  <c r="H24" i="11"/>
  <c r="AF19" i="11"/>
  <c r="BE22" i="11"/>
  <c r="H19" i="11"/>
  <c r="BD15" i="11"/>
  <c r="AG14" i="11"/>
  <c r="BD29" i="11"/>
  <c r="BD30" i="11"/>
  <c r="G21" i="11"/>
  <c r="G23" i="11"/>
  <c r="AF12" i="11"/>
  <c r="AF30" i="11"/>
  <c r="G27" i="11"/>
  <c r="F51" i="11" a="1"/>
  <c r="F51" i="11" s="1"/>
  <c r="G20" i="11"/>
  <c r="BD10" i="11"/>
  <c r="H42" i="11" a="1"/>
  <c r="H42" i="11" s="1"/>
  <c r="I11" i="11"/>
  <c r="AF17" i="11"/>
  <c r="AE23" i="11"/>
  <c r="BD42" i="11" a="1"/>
  <c r="BD42" i="11" s="1"/>
  <c r="BE11" i="11"/>
  <c r="AD56" i="11" a="1"/>
  <c r="AD56" i="11" s="1"/>
  <c r="AE25" i="11"/>
  <c r="AF29" i="11"/>
  <c r="AE27" i="11"/>
  <c r="BE27" i="11"/>
  <c r="BD12" i="11"/>
  <c r="AF11" i="11"/>
  <c r="AE42" i="11" a="1"/>
  <c r="AE42" i="11" s="1"/>
  <c r="BE21" i="11"/>
  <c r="BD65" i="11"/>
  <c r="BE33" i="11"/>
  <c r="BE24" i="11"/>
  <c r="AE10" i="11"/>
  <c r="I18" i="11"/>
  <c r="BD47" i="11" a="1"/>
  <c r="BD47" i="11" s="1"/>
  <c r="BE16" i="11"/>
  <c r="BD17" i="11"/>
  <c r="AF47" i="11" a="1"/>
  <c r="AF47" i="11" s="1"/>
  <c r="AG16" i="11"/>
  <c r="H17" i="11"/>
  <c r="AE40" i="11" a="1"/>
  <c r="AE40" i="11" s="1"/>
  <c r="AF9" i="11"/>
  <c r="G61" i="11" a="1"/>
  <c r="G61" i="11" s="1"/>
  <c r="H30" i="11"/>
  <c r="AD65" i="11"/>
  <c r="AE33" i="11"/>
  <c r="AF22" i="11"/>
  <c r="H26" i="11"/>
  <c r="F56" i="11" a="1"/>
  <c r="F56" i="11" s="1"/>
  <c r="G25" i="11"/>
  <c r="BD56" i="11" a="1"/>
  <c r="BD56" i="11" s="1"/>
  <c r="BE25" i="11"/>
  <c r="AF26" i="11"/>
  <c r="G41" i="11" a="1"/>
  <c r="G41" i="11" s="1"/>
  <c r="H10" i="11"/>
  <c r="BE18" i="11"/>
  <c r="G40" i="11" a="1"/>
  <c r="G40" i="11" s="1"/>
  <c r="H9" i="11"/>
  <c r="AE31" i="10"/>
  <c r="AF31" i="10" s="1"/>
  <c r="G65" i="10"/>
  <c r="H33" i="10"/>
  <c r="BD41" i="10" a="1"/>
  <c r="BD41" i="10" s="1"/>
  <c r="BE10" i="10"/>
  <c r="BD9" i="10"/>
  <c r="BE30" i="10"/>
  <c r="AF9" i="10"/>
  <c r="AG30" i="10"/>
  <c r="H29" i="10"/>
  <c r="H9" i="10"/>
  <c r="AE65" i="10"/>
  <c r="AF33" i="10"/>
  <c r="BE29" i="10"/>
  <c r="G62" i="10" a="1"/>
  <c r="G62" i="10" s="1"/>
  <c r="H31" i="10"/>
  <c r="AF12" i="10"/>
  <c r="BC65" i="10"/>
  <c r="BD33" i="10"/>
  <c r="H61" i="10" a="1"/>
  <c r="H61" i="10" s="1"/>
  <c r="I30" i="10"/>
  <c r="G12" i="10"/>
  <c r="BD12" i="10"/>
  <c r="AF42" i="10" a="1"/>
  <c r="AF42" i="10" s="1"/>
  <c r="F41" i="10" a="1"/>
  <c r="F41" i="10" s="1"/>
  <c r="G10" i="10"/>
  <c r="BC62" i="10" a="1"/>
  <c r="BC62" i="10" s="1"/>
  <c r="BD31" i="10"/>
  <c r="AD41" i="10" a="1"/>
  <c r="AD41" i="10" s="1"/>
  <c r="AE10" i="10"/>
  <c r="BC42" i="10" a="1"/>
  <c r="BC42" i="10" s="1"/>
  <c r="BD11" i="10"/>
  <c r="BD43" i="9" a="1"/>
  <c r="BD43" i="9" s="1"/>
  <c r="BE11" i="9"/>
  <c r="H14" i="9"/>
  <c r="BD41" i="9" a="1"/>
  <c r="BD41" i="9" s="1"/>
  <c r="BE9" i="9"/>
  <c r="AE41" i="9" a="1"/>
  <c r="AE41" i="9" s="1"/>
  <c r="AF9" i="9"/>
  <c r="G41" i="9" a="1"/>
  <c r="G41" i="9" s="1"/>
  <c r="H9" i="9"/>
  <c r="F63" i="9" a="1"/>
  <c r="F63" i="9" s="1"/>
  <c r="G31" i="9"/>
  <c r="AD62" i="9" a="1"/>
  <c r="AD62" i="9" s="1"/>
  <c r="AE30" i="9"/>
  <c r="AE19" i="9"/>
  <c r="BD17" i="9"/>
  <c r="BD66" i="9"/>
  <c r="BD73" i="9" s="1"/>
  <c r="BE33" i="9"/>
  <c r="BD18" i="9"/>
  <c r="BD15" i="9"/>
  <c r="AE29" i="9"/>
  <c r="AD43" i="9" a="1"/>
  <c r="AD43" i="9" s="1"/>
  <c r="AE11" i="9"/>
  <c r="AE12" i="9"/>
  <c r="G12" i="9"/>
  <c r="BD48" i="9" a="1"/>
  <c r="BD48" i="9" s="1"/>
  <c r="BE16" i="9"/>
  <c r="G15" i="9"/>
  <c r="AE17" i="9"/>
  <c r="AF66" i="9"/>
  <c r="AF73" i="9" s="1"/>
  <c r="AG33" i="9"/>
  <c r="F62" i="9" a="1"/>
  <c r="F62" i="9" s="1"/>
  <c r="G30" i="9"/>
  <c r="AE15" i="9"/>
  <c r="AD42" i="9" a="1"/>
  <c r="AD42" i="9" s="1"/>
  <c r="AE10" i="9"/>
  <c r="BE12" i="9"/>
  <c r="F43" i="9" a="1"/>
  <c r="F43" i="9" s="1"/>
  <c r="G11" i="9"/>
  <c r="G17" i="9"/>
  <c r="BD63" i="9" a="1"/>
  <c r="BD63" i="9" s="1"/>
  <c r="BE31" i="9"/>
  <c r="G66" i="9"/>
  <c r="G73" i="9" s="1"/>
  <c r="AD63" i="9" a="1"/>
  <c r="AD63" i="9" s="1"/>
  <c r="AE31" i="9"/>
  <c r="G29" i="9"/>
  <c r="AF18" i="9"/>
  <c r="BE14" i="9"/>
  <c r="BD42" i="9" a="1"/>
  <c r="BD42" i="9" s="1"/>
  <c r="BE10" i="9"/>
  <c r="BD62" i="9" a="1"/>
  <c r="BD62" i="9" s="1"/>
  <c r="BE30" i="9"/>
  <c r="BE29" i="9"/>
  <c r="G19" i="9"/>
  <c r="BE19" i="9"/>
  <c r="I18" i="9"/>
  <c r="F42" i="9" a="1"/>
  <c r="F42" i="9" s="1"/>
  <c r="G10" i="9"/>
  <c r="G48" i="9" a="1"/>
  <c r="G48" i="9" s="1"/>
  <c r="H16" i="9"/>
  <c r="AF14" i="9"/>
  <c r="BC11" i="8"/>
  <c r="BC43" i="8" s="1" a="1"/>
  <c r="BC43" i="8" s="1"/>
  <c r="BC29" i="8"/>
  <c r="BD29" i="8" s="1"/>
  <c r="AD31" i="8"/>
  <c r="AD63" i="8" s="1" a="1"/>
  <c r="AD63" i="8" s="1"/>
  <c r="AD10" i="8"/>
  <c r="AD42" i="8" s="1" a="1"/>
  <c r="AD42" i="8" s="1"/>
  <c r="AD19" i="8"/>
  <c r="AD17" i="8"/>
  <c r="BC14" i="8"/>
  <c r="BC30" i="8"/>
  <c r="BD30" i="8" s="1"/>
  <c r="F15" i="8"/>
  <c r="F18" i="8"/>
  <c r="F31" i="8"/>
  <c r="F63" i="8" s="1" a="1"/>
  <c r="F63" i="8" s="1"/>
  <c r="BC9" i="8"/>
  <c r="BC41" i="8" s="1" a="1"/>
  <c r="BC41" i="8" s="1"/>
  <c r="BC12" i="8"/>
  <c r="AD20" i="8"/>
  <c r="AD52" i="8" s="1" a="1"/>
  <c r="AD52" i="8" s="1"/>
  <c r="BC16" i="8"/>
  <c r="BC48" i="8" s="1" a="1"/>
  <c r="BC48" i="8" s="1"/>
  <c r="AD15" i="8"/>
  <c r="AD12" i="8"/>
  <c r="BC15" i="8"/>
  <c r="G10" i="8"/>
  <c r="G42" i="8" s="1" a="1"/>
  <c r="G42" i="8" s="1"/>
  <c r="G12" i="8"/>
  <c r="H12" i="8" s="1"/>
  <c r="F17" i="8"/>
  <c r="F9" i="8"/>
  <c r="F14" i="8"/>
  <c r="AD29" i="8"/>
  <c r="AC43" i="8" a="1"/>
  <c r="AC43" i="8" s="1"/>
  <c r="AD11" i="8"/>
  <c r="AD18" i="8"/>
  <c r="BC18" i="8"/>
  <c r="F19" i="8"/>
  <c r="E43" i="8" a="1"/>
  <c r="E43" i="8" s="1"/>
  <c r="F11" i="8"/>
  <c r="E48" i="8" a="1"/>
  <c r="E48" i="8" s="1"/>
  <c r="F16" i="8"/>
  <c r="AD9" i="8"/>
  <c r="BC10" i="8"/>
  <c r="AC48" i="8" a="1"/>
  <c r="AC48" i="8" s="1"/>
  <c r="AD16" i="8"/>
  <c r="AD14" i="8"/>
  <c r="F20" i="8"/>
  <c r="F52" i="8" s="1" a="1"/>
  <c r="F52" i="8" s="1"/>
  <c r="BC17" i="8"/>
  <c r="BC19" i="8"/>
  <c r="BC20" i="8"/>
  <c r="BC52" i="8" s="1" a="1"/>
  <c r="BC52" i="8" s="1"/>
  <c r="F29" i="8"/>
  <c r="AC62" i="8" a="1"/>
  <c r="AC62" i="8" s="1"/>
  <c r="AD30" i="8"/>
  <c r="E62" i="8" a="1"/>
  <c r="E62" i="8" s="1"/>
  <c r="F30" i="8"/>
  <c r="BB63" i="8" a="1"/>
  <c r="BB63" i="8" s="1"/>
  <c r="BC31" i="8"/>
  <c r="BC67" i="8" l="1"/>
  <c r="BC73" i="8" s="1"/>
  <c r="AD73" i="8"/>
  <c r="AD67" i="8"/>
  <c r="F67" i="8"/>
  <c r="F73" i="8" s="1"/>
  <c r="K25" i="5"/>
  <c r="J56" i="5" a="1"/>
  <c r="J56" i="5" s="1"/>
  <c r="AI25" i="5"/>
  <c r="AH56" i="5" a="1"/>
  <c r="AH56" i="5" s="1"/>
  <c r="K22" i="5"/>
  <c r="J53" i="5" a="1"/>
  <c r="J53" i="5" s="1"/>
  <c r="K22" i="9"/>
  <c r="J54" i="9" a="1"/>
  <c r="J54" i="9" s="1"/>
  <c r="AI25" i="9"/>
  <c r="AH57" i="9" a="1"/>
  <c r="AH57" i="9" s="1"/>
  <c r="I20" i="9"/>
  <c r="H52" i="9" a="1"/>
  <c r="H52" i="9" s="1"/>
  <c r="BH20" i="9"/>
  <c r="BG52" i="9" a="1"/>
  <c r="BG52" i="9" s="1"/>
  <c r="K21" i="9"/>
  <c r="J53" i="9" a="1"/>
  <c r="J53" i="9" s="1"/>
  <c r="AI22" i="9"/>
  <c r="AH54" i="9" a="1"/>
  <c r="AH54" i="9" s="1"/>
  <c r="K25" i="9"/>
  <c r="J57" i="9" a="1"/>
  <c r="J57" i="9" s="1"/>
  <c r="BH21" i="9"/>
  <c r="BG53" i="9" a="1"/>
  <c r="BG53" i="9" s="1"/>
  <c r="BH25" i="9"/>
  <c r="BG57" i="9" a="1"/>
  <c r="BG57" i="9" s="1"/>
  <c r="BH25" i="8"/>
  <c r="BG57" i="8" a="1"/>
  <c r="BG57" i="8" s="1"/>
  <c r="K22" i="8"/>
  <c r="J54" i="8" a="1"/>
  <c r="J54" i="8" s="1"/>
  <c r="K25" i="8"/>
  <c r="J57" i="8" a="1"/>
  <c r="J57" i="8" s="1"/>
  <c r="AI25" i="8"/>
  <c r="AH57" i="8" a="1"/>
  <c r="AH57" i="8" s="1"/>
  <c r="AI23" i="8"/>
  <c r="BH21" i="10"/>
  <c r="BG52" i="10" a="1"/>
  <c r="BG52" i="10" s="1"/>
  <c r="K21" i="10"/>
  <c r="J52" i="10" a="1"/>
  <c r="J52" i="10" s="1"/>
  <c r="AI27" i="8"/>
  <c r="K27" i="8"/>
  <c r="K21" i="8"/>
  <c r="J53" i="8" a="1"/>
  <c r="J53" i="8" s="1"/>
  <c r="I16" i="11"/>
  <c r="I47" i="11" s="1" a="1"/>
  <c r="I47" i="11" s="1"/>
  <c r="G47" i="11" a="1"/>
  <c r="G47" i="11" s="1"/>
  <c r="H23" i="12"/>
  <c r="I31" i="11"/>
  <c r="I62" i="11" s="1" a="1"/>
  <c r="I62" i="11" s="1"/>
  <c r="AF16" i="9"/>
  <c r="AF48" i="9" s="1" a="1"/>
  <c r="AF48" i="9" s="1"/>
  <c r="H11" i="10"/>
  <c r="I11" i="10" s="1"/>
  <c r="H17" i="12"/>
  <c r="H48" i="12" s="1" a="1"/>
  <c r="H48" i="12" s="1"/>
  <c r="H10" i="12"/>
  <c r="I10" i="12" s="1"/>
  <c r="BE9" i="11"/>
  <c r="BF9" i="11" s="1"/>
  <c r="BD15" i="8"/>
  <c r="BE15" i="8" s="1"/>
  <c r="BD12" i="8"/>
  <c r="BE12" i="8" s="1"/>
  <c r="I14" i="9"/>
  <c r="J14" i="9" s="1"/>
  <c r="AE62" i="10" a="1"/>
  <c r="AE62" i="10" s="1"/>
  <c r="AG24" i="11"/>
  <c r="AH24" i="11" s="1"/>
  <c r="BC62" i="8" a="1"/>
  <c r="BC62" i="8" s="1"/>
  <c r="BD11" i="8"/>
  <c r="BD43" i="8" s="1" a="1"/>
  <c r="BD43" i="8" s="1"/>
  <c r="BE33" i="8"/>
  <c r="BD66" i="8"/>
  <c r="AF33" i="8"/>
  <c r="AE66" i="8"/>
  <c r="H33" i="8"/>
  <c r="G66" i="8"/>
  <c r="AG18" i="11"/>
  <c r="AH18" i="11" s="1"/>
  <c r="H29" i="12"/>
  <c r="H20" i="12"/>
  <c r="I27" i="12"/>
  <c r="H43" i="12" a="1"/>
  <c r="H43" i="12" s="1"/>
  <c r="I12" i="12"/>
  <c r="AF29" i="12"/>
  <c r="AG22" i="12"/>
  <c r="G47" i="12" a="1"/>
  <c r="G47" i="12" s="1"/>
  <c r="H16" i="12"/>
  <c r="I22" i="12"/>
  <c r="BE29" i="12"/>
  <c r="J26" i="12"/>
  <c r="BD54" i="12" a="1"/>
  <c r="BD54" i="12" s="1"/>
  <c r="BE23" i="12"/>
  <c r="AG18" i="12"/>
  <c r="AG15" i="12"/>
  <c r="AF11" i="12"/>
  <c r="H54" i="12" a="1"/>
  <c r="H54" i="12" s="1"/>
  <c r="I23" i="12"/>
  <c r="AE40" i="12" a="1"/>
  <c r="AE40" i="12" s="1"/>
  <c r="AF9" i="12"/>
  <c r="AF43" i="12" a="1"/>
  <c r="AF43" i="12" s="1"/>
  <c r="AG12" i="12"/>
  <c r="G40" i="12" a="1"/>
  <c r="G40" i="12" s="1"/>
  <c r="H9" i="12"/>
  <c r="BF24" i="12"/>
  <c r="AF54" i="12" a="1"/>
  <c r="AF54" i="12" s="1"/>
  <c r="AG23" i="12"/>
  <c r="BD48" i="12" a="1"/>
  <c r="BD48" i="12" s="1"/>
  <c r="BE17" i="12"/>
  <c r="I18" i="12"/>
  <c r="BF20" i="12"/>
  <c r="BE18" i="12"/>
  <c r="AF14" i="12"/>
  <c r="BD43" i="12" a="1"/>
  <c r="BD43" i="12" s="1"/>
  <c r="BE12" i="12"/>
  <c r="AF65" i="12"/>
  <c r="AG33" i="12"/>
  <c r="BF26" i="12"/>
  <c r="BD65" i="12"/>
  <c r="BE33" i="12"/>
  <c r="J24" i="12"/>
  <c r="I31" i="12"/>
  <c r="BD47" i="12" a="1"/>
  <c r="BD47" i="12" s="1"/>
  <c r="BE16" i="12"/>
  <c r="AF41" i="12" a="1"/>
  <c r="AF41" i="12" s="1"/>
  <c r="AG10" i="12"/>
  <c r="BD41" i="12" a="1"/>
  <c r="BD41" i="12" s="1"/>
  <c r="BE10" i="12"/>
  <c r="H14" i="12"/>
  <c r="BE21" i="12"/>
  <c r="AG31" i="12"/>
  <c r="BE22" i="12"/>
  <c r="BE27" i="12"/>
  <c r="BD50" i="12" a="1"/>
  <c r="BD50" i="12" s="1"/>
  <c r="BE19" i="12"/>
  <c r="AF21" i="12"/>
  <c r="AH26" i="12"/>
  <c r="AH24" i="12"/>
  <c r="H21" i="12"/>
  <c r="BE14" i="12"/>
  <c r="I25" i="12"/>
  <c r="BE15" i="12"/>
  <c r="BE31" i="12"/>
  <c r="H50" i="12" a="1"/>
  <c r="H50" i="12" s="1"/>
  <c r="I19" i="12"/>
  <c r="AF48" i="12" a="1"/>
  <c r="AF48" i="12" s="1"/>
  <c r="AG17" i="12"/>
  <c r="AE47" i="12" a="1"/>
  <c r="AE47" i="12" s="1"/>
  <c r="AF16" i="12"/>
  <c r="AG20" i="12"/>
  <c r="AG27" i="12"/>
  <c r="BE25" i="12"/>
  <c r="AF50" i="12" a="1"/>
  <c r="AF50" i="12" s="1"/>
  <c r="AG19" i="12"/>
  <c r="H65" i="12"/>
  <c r="I33" i="12"/>
  <c r="BD40" i="12" a="1"/>
  <c r="BD40" i="12" s="1"/>
  <c r="BE9" i="12"/>
  <c r="AF30" i="12"/>
  <c r="BE11" i="12"/>
  <c r="I15" i="12"/>
  <c r="H11" i="12"/>
  <c r="H30" i="12"/>
  <c r="AG25" i="12"/>
  <c r="BF30" i="12"/>
  <c r="AG31" i="11"/>
  <c r="H41" i="11" a="1"/>
  <c r="H41" i="11" s="1"/>
  <c r="I10" i="11"/>
  <c r="I26" i="11"/>
  <c r="H61" i="11" a="1"/>
  <c r="H61" i="11" s="1"/>
  <c r="I30" i="11"/>
  <c r="BE17" i="11"/>
  <c r="BF24" i="11"/>
  <c r="BE42" i="11" a="1"/>
  <c r="BE42" i="11" s="1"/>
  <c r="BF11" i="11"/>
  <c r="AG30" i="11"/>
  <c r="H21" i="11"/>
  <c r="BF22" i="11"/>
  <c r="AG26" i="11"/>
  <c r="AG22" i="11"/>
  <c r="AF40" i="11" a="1"/>
  <c r="AF40" i="11" s="1"/>
  <c r="AG9" i="11"/>
  <c r="BE47" i="11" a="1"/>
  <c r="BE47" i="11" s="1"/>
  <c r="BF16" i="11"/>
  <c r="AH21" i="11"/>
  <c r="AF27" i="11"/>
  <c r="AF23" i="11"/>
  <c r="BE10" i="11"/>
  <c r="AG12" i="11"/>
  <c r="AH14" i="11"/>
  <c r="AG19" i="11"/>
  <c r="H43" i="11" a="1"/>
  <c r="H43" i="11" s="1"/>
  <c r="I12" i="11"/>
  <c r="AG15" i="11"/>
  <c r="AH20" i="11"/>
  <c r="G65" i="11"/>
  <c r="H33" i="11"/>
  <c r="BF23" i="11"/>
  <c r="AF42" i="11" a="1"/>
  <c r="AF42" i="11" s="1"/>
  <c r="AG11" i="11"/>
  <c r="I29" i="11"/>
  <c r="H40" i="11" a="1"/>
  <c r="H40" i="11" s="1"/>
  <c r="I9" i="11"/>
  <c r="BE56" i="11" a="1"/>
  <c r="BE56" i="11" s="1"/>
  <c r="BF25" i="11"/>
  <c r="I17" i="11"/>
  <c r="J18" i="11"/>
  <c r="BE65" i="11"/>
  <c r="BF33" i="11"/>
  <c r="BE12" i="11"/>
  <c r="AG29" i="11"/>
  <c r="AG17" i="11"/>
  <c r="G51" i="11" a="1"/>
  <c r="G51" i="11" s="1"/>
  <c r="H20" i="11"/>
  <c r="BE30" i="11"/>
  <c r="BE15" i="11"/>
  <c r="J14" i="11"/>
  <c r="BF20" i="11"/>
  <c r="BF14" i="11"/>
  <c r="BE19" i="11"/>
  <c r="I15" i="11"/>
  <c r="H53" i="11" a="1"/>
  <c r="H53" i="11" s="1"/>
  <c r="I22" i="11"/>
  <c r="BF18" i="11"/>
  <c r="G56" i="11" a="1"/>
  <c r="G56" i="11" s="1"/>
  <c r="H25" i="11"/>
  <c r="AE65" i="11"/>
  <c r="AF33" i="11"/>
  <c r="AG47" i="11" a="1"/>
  <c r="AG47" i="11" s="1"/>
  <c r="AH16" i="11"/>
  <c r="AF10" i="11"/>
  <c r="BF21" i="11"/>
  <c r="BF27" i="11"/>
  <c r="AE56" i="11" a="1"/>
  <c r="AE56" i="11" s="1"/>
  <c r="AF25" i="11"/>
  <c r="I42" i="11" a="1"/>
  <c r="I42" i="11" s="1"/>
  <c r="J11" i="11"/>
  <c r="H27" i="11"/>
  <c r="H23" i="11"/>
  <c r="BE29" i="11"/>
  <c r="I19" i="11"/>
  <c r="I24" i="11"/>
  <c r="BE26" i="11"/>
  <c r="BF31" i="11"/>
  <c r="AE41" i="10" a="1"/>
  <c r="AE41" i="10" s="1"/>
  <c r="AF10" i="10"/>
  <c r="AG42" i="10" a="1"/>
  <c r="AG42" i="10" s="1"/>
  <c r="AH11" i="10"/>
  <c r="H12" i="10"/>
  <c r="H62" i="10" a="1"/>
  <c r="H62" i="10" s="1"/>
  <c r="I31" i="10"/>
  <c r="AH30" i="10"/>
  <c r="BE9" i="10"/>
  <c r="BD65" i="10"/>
  <c r="BE33" i="10"/>
  <c r="BF29" i="10"/>
  <c r="BF30" i="10"/>
  <c r="BE41" i="10" a="1"/>
  <c r="BE41" i="10" s="1"/>
  <c r="BF10" i="10"/>
  <c r="AH29" i="10"/>
  <c r="BD62" i="10" a="1"/>
  <c r="BD62" i="10" s="1"/>
  <c r="BE31" i="10"/>
  <c r="BE12" i="10"/>
  <c r="I61" i="10" a="1"/>
  <c r="I61" i="10" s="1"/>
  <c r="J30" i="10"/>
  <c r="AF65" i="10"/>
  <c r="AG33" i="10"/>
  <c r="I9" i="10"/>
  <c r="I29" i="10"/>
  <c r="AG9" i="10"/>
  <c r="H65" i="10"/>
  <c r="I33" i="10"/>
  <c r="BD42" i="10" a="1"/>
  <c r="BD42" i="10" s="1"/>
  <c r="BE11" i="10"/>
  <c r="G41" i="10" a="1"/>
  <c r="G41" i="10" s="1"/>
  <c r="H10" i="10"/>
  <c r="AG12" i="10"/>
  <c r="AF62" i="10" a="1"/>
  <c r="AF62" i="10" s="1"/>
  <c r="AG31" i="10"/>
  <c r="BF11" i="9"/>
  <c r="BE43" i="9" a="1"/>
  <c r="BE43" i="9" s="1"/>
  <c r="BE41" i="9" a="1"/>
  <c r="BE41" i="9" s="1"/>
  <c r="BF9" i="9"/>
  <c r="AF41" i="9" a="1"/>
  <c r="AF41" i="9" s="1"/>
  <c r="AG9" i="9"/>
  <c r="H41" i="9" a="1"/>
  <c r="H41" i="9" s="1"/>
  <c r="I9" i="9"/>
  <c r="G62" i="9" a="1"/>
  <c r="G62" i="9" s="1"/>
  <c r="H30" i="9"/>
  <c r="BE48" i="9" a="1"/>
  <c r="BE48" i="9" s="1"/>
  <c r="BF16" i="9"/>
  <c r="AE43" i="9" a="1"/>
  <c r="AE43" i="9" s="1"/>
  <c r="AF11" i="9"/>
  <c r="BE66" i="9"/>
  <c r="BE73" i="9" s="1"/>
  <c r="BF33" i="9"/>
  <c r="BF14" i="9"/>
  <c r="AE42" i="9" a="1"/>
  <c r="AE42" i="9" s="1"/>
  <c r="AF10" i="9"/>
  <c r="AF19" i="9"/>
  <c r="H66" i="9"/>
  <c r="H73" i="9" s="1"/>
  <c r="I33" i="9"/>
  <c r="AG14" i="9"/>
  <c r="BF19" i="9"/>
  <c r="BE62" i="9" a="1"/>
  <c r="BE62" i="9" s="1"/>
  <c r="BF30" i="9"/>
  <c r="H29" i="9"/>
  <c r="BE63" i="9" a="1"/>
  <c r="BE63" i="9" s="1"/>
  <c r="BF31" i="9"/>
  <c r="AF15" i="9"/>
  <c r="AG66" i="9"/>
  <c r="AG73" i="9" s="1"/>
  <c r="AH33" i="9"/>
  <c r="AF17" i="9"/>
  <c r="H12" i="9"/>
  <c r="BE15" i="9"/>
  <c r="BE17" i="9"/>
  <c r="AE62" i="9" a="1"/>
  <c r="AE62" i="9" s="1"/>
  <c r="AF30" i="9"/>
  <c r="H48" i="9" a="1"/>
  <c r="H48" i="9" s="1"/>
  <c r="I16" i="9"/>
  <c r="H19" i="9"/>
  <c r="H17" i="9"/>
  <c r="G43" i="9" a="1"/>
  <c r="G43" i="9" s="1"/>
  <c r="H11" i="9"/>
  <c r="AG18" i="9"/>
  <c r="BF12" i="9"/>
  <c r="H15" i="9"/>
  <c r="AF12" i="9"/>
  <c r="AF29" i="9"/>
  <c r="BE18" i="9"/>
  <c r="G63" i="9" a="1"/>
  <c r="G63" i="9" s="1"/>
  <c r="H31" i="9"/>
  <c r="J18" i="9"/>
  <c r="G42" i="9" a="1"/>
  <c r="G42" i="9" s="1"/>
  <c r="H10" i="9"/>
  <c r="BF29" i="9"/>
  <c r="BE42" i="9" a="1"/>
  <c r="BE42" i="9" s="1"/>
  <c r="BF10" i="9"/>
  <c r="AE63" i="9" a="1"/>
  <c r="AE63" i="9" s="1"/>
  <c r="AF31" i="9"/>
  <c r="BD14" i="8"/>
  <c r="BE14" i="8" s="1"/>
  <c r="BD9" i="8"/>
  <c r="BD41" i="8" s="1" a="1"/>
  <c r="BD41" i="8" s="1"/>
  <c r="AE17" i="8"/>
  <c r="AF17" i="8" s="1"/>
  <c r="AE31" i="8"/>
  <c r="AE63" i="8" s="1" a="1"/>
  <c r="AE63" i="8" s="1"/>
  <c r="G31" i="8"/>
  <c r="G63" i="8" s="1" a="1"/>
  <c r="G63" i="8" s="1"/>
  <c r="H10" i="8"/>
  <c r="H42" i="8" s="1" a="1"/>
  <c r="H42" i="8" s="1"/>
  <c r="G18" i="8"/>
  <c r="H18" i="8" s="1"/>
  <c r="AE19" i="8"/>
  <c r="AE10" i="8"/>
  <c r="AE12" i="8"/>
  <c r="BD16" i="8"/>
  <c r="BD48" i="8" s="1" a="1"/>
  <c r="BD48" i="8" s="1"/>
  <c r="AE20" i="8"/>
  <c r="AE52" i="8" s="1" a="1"/>
  <c r="AE52" i="8" s="1"/>
  <c r="AE15" i="8"/>
  <c r="G15" i="8"/>
  <c r="BC63" i="8" a="1"/>
  <c r="BC63" i="8" s="1"/>
  <c r="BD31" i="8"/>
  <c r="BD20" i="8"/>
  <c r="BD52" i="8" s="1" a="1"/>
  <c r="BD52" i="8" s="1"/>
  <c r="BD17" i="8"/>
  <c r="G20" i="8"/>
  <c r="G52" i="8" s="1" a="1"/>
  <c r="G52" i="8" s="1"/>
  <c r="AD48" i="8" a="1"/>
  <c r="AD48" i="8" s="1"/>
  <c r="AE16" i="8"/>
  <c r="AD41" i="8" a="1"/>
  <c r="AD41" i="8" s="1"/>
  <c r="AE9" i="8"/>
  <c r="F41" i="8" a="1"/>
  <c r="F41" i="8" s="1"/>
  <c r="G9" i="8"/>
  <c r="F62" i="8" a="1"/>
  <c r="F62" i="8" s="1"/>
  <c r="G30" i="8"/>
  <c r="G29" i="8"/>
  <c r="BE29" i="8"/>
  <c r="F43" i="8" a="1"/>
  <c r="F43" i="8" s="1"/>
  <c r="G11" i="8"/>
  <c r="G19" i="8"/>
  <c r="AD43" i="8" a="1"/>
  <c r="AD43" i="8" s="1"/>
  <c r="AE11" i="8"/>
  <c r="AE29" i="8"/>
  <c r="G17" i="8"/>
  <c r="AD62" i="8" a="1"/>
  <c r="AD62" i="8" s="1"/>
  <c r="AE30" i="8"/>
  <c r="BD62" i="8" a="1"/>
  <c r="BD62" i="8" s="1"/>
  <c r="BE30" i="8"/>
  <c r="BD19" i="8"/>
  <c r="AE14" i="8"/>
  <c r="BD18" i="8"/>
  <c r="I12" i="8"/>
  <c r="BC42" i="8" a="1"/>
  <c r="BC42" i="8" s="1"/>
  <c r="BD10" i="8"/>
  <c r="F48" i="8" a="1"/>
  <c r="F48" i="8" s="1"/>
  <c r="G16" i="8"/>
  <c r="AE18" i="8"/>
  <c r="G14" i="8"/>
  <c r="BD67" i="8" l="1"/>
  <c r="BD73" i="8" s="1"/>
  <c r="AE73" i="8"/>
  <c r="AE67" i="8"/>
  <c r="G67" i="8"/>
  <c r="G73" i="8" s="1"/>
  <c r="L22" i="5"/>
  <c r="K53" i="5" a="1"/>
  <c r="K53" i="5" s="1"/>
  <c r="AJ25" i="5"/>
  <c r="AI56" i="5" a="1"/>
  <c r="AI56" i="5" s="1"/>
  <c r="L25" i="5"/>
  <c r="K56" i="5" a="1"/>
  <c r="K56" i="5" s="1"/>
  <c r="BI21" i="9"/>
  <c r="BH53" i="9" a="1"/>
  <c r="BH53" i="9" s="1"/>
  <c r="L22" i="9"/>
  <c r="K54" i="9" a="1"/>
  <c r="K54" i="9" s="1"/>
  <c r="BI20" i="9"/>
  <c r="BH52" i="9" a="1"/>
  <c r="BH52" i="9" s="1"/>
  <c r="L25" i="9"/>
  <c r="K57" i="9" a="1"/>
  <c r="K57" i="9" s="1"/>
  <c r="J20" i="9"/>
  <c r="I52" i="9" a="1"/>
  <c r="I52" i="9" s="1"/>
  <c r="L21" i="9"/>
  <c r="K53" i="9" a="1"/>
  <c r="K53" i="9" s="1"/>
  <c r="BI25" i="9"/>
  <c r="BH57" i="9" a="1"/>
  <c r="BH57" i="9" s="1"/>
  <c r="AJ22" i="9"/>
  <c r="AI54" i="9" a="1"/>
  <c r="AI54" i="9" s="1"/>
  <c r="AJ25" i="9"/>
  <c r="AI57" i="9" a="1"/>
  <c r="AI57" i="9" s="1"/>
  <c r="AJ25" i="8"/>
  <c r="AI57" i="8" a="1"/>
  <c r="AI57" i="8" s="1"/>
  <c r="L25" i="8"/>
  <c r="K57" i="8" a="1"/>
  <c r="K57" i="8" s="1"/>
  <c r="L22" i="8"/>
  <c r="K54" i="8" a="1"/>
  <c r="K54" i="8" s="1"/>
  <c r="BI25" i="8"/>
  <c r="BH57" i="8" a="1"/>
  <c r="BH57" i="8" s="1"/>
  <c r="AJ23" i="8"/>
  <c r="BI21" i="10"/>
  <c r="BH52" i="10" a="1"/>
  <c r="BH52" i="10" s="1"/>
  <c r="L21" i="10"/>
  <c r="K52" i="10" a="1"/>
  <c r="K52" i="10" s="1"/>
  <c r="AJ27" i="8"/>
  <c r="L27" i="8"/>
  <c r="L21" i="8"/>
  <c r="K53" i="8" a="1"/>
  <c r="K53" i="8" s="1"/>
  <c r="J16" i="11"/>
  <c r="BE40" i="11" a="1"/>
  <c r="BE40" i="11" s="1"/>
  <c r="J31" i="11"/>
  <c r="H42" i="10" a="1"/>
  <c r="H42" i="10" s="1"/>
  <c r="AG16" i="9"/>
  <c r="AH16" i="9" s="1"/>
  <c r="AH48" i="9" s="1" a="1"/>
  <c r="AH48" i="9" s="1"/>
  <c r="H41" i="12" a="1"/>
  <c r="H41" i="12" s="1"/>
  <c r="I17" i="12"/>
  <c r="I48" i="12" s="1" a="1"/>
  <c r="I48" i="12" s="1"/>
  <c r="BE9" i="8"/>
  <c r="BF9" i="8" s="1"/>
  <c r="AF31" i="8"/>
  <c r="AG31" i="8" s="1"/>
  <c r="BE11" i="8"/>
  <c r="BE43" i="8" s="1" a="1"/>
  <c r="BE43" i="8" s="1"/>
  <c r="I10" i="8"/>
  <c r="I42" i="8" s="1" a="1"/>
  <c r="I42" i="8" s="1"/>
  <c r="I33" i="8"/>
  <c r="H66" i="8"/>
  <c r="AG33" i="8"/>
  <c r="AF66" i="8"/>
  <c r="BF33" i="8"/>
  <c r="BE66" i="8"/>
  <c r="I29" i="12"/>
  <c r="BF29" i="12"/>
  <c r="I30" i="12"/>
  <c r="BF11" i="12"/>
  <c r="AG50" i="12" a="1"/>
  <c r="AG50" i="12" s="1"/>
  <c r="AH19" i="12"/>
  <c r="AF47" i="12" a="1"/>
  <c r="AF47" i="12" s="1"/>
  <c r="AG16" i="12"/>
  <c r="BF15" i="12"/>
  <c r="I21" i="12"/>
  <c r="BE50" i="12" a="1"/>
  <c r="BE50" i="12" s="1"/>
  <c r="BF19" i="12"/>
  <c r="AH31" i="12"/>
  <c r="AG41" i="12" a="1"/>
  <c r="AG41" i="12" s="1"/>
  <c r="AH10" i="12"/>
  <c r="K24" i="12"/>
  <c r="BE43" i="12" a="1"/>
  <c r="BE43" i="12" s="1"/>
  <c r="BF12" i="12"/>
  <c r="J18" i="12"/>
  <c r="BG24" i="12"/>
  <c r="AH18" i="12"/>
  <c r="J22" i="12"/>
  <c r="I43" i="12" a="1"/>
  <c r="I43" i="12" s="1"/>
  <c r="J12" i="12"/>
  <c r="BF14" i="12"/>
  <c r="J15" i="12"/>
  <c r="AH20" i="12"/>
  <c r="AG21" i="12"/>
  <c r="BE41" i="12" a="1"/>
  <c r="BE41" i="12" s="1"/>
  <c r="BF10" i="12"/>
  <c r="AG29" i="12"/>
  <c r="BG30" i="12"/>
  <c r="AG30" i="12"/>
  <c r="BF25" i="12"/>
  <c r="AG48" i="12" a="1"/>
  <c r="AG48" i="12" s="1"/>
  <c r="AH17" i="12"/>
  <c r="AI24" i="12"/>
  <c r="BF27" i="12"/>
  <c r="BF21" i="12"/>
  <c r="I41" i="12" a="1"/>
  <c r="I41" i="12" s="1"/>
  <c r="J10" i="12"/>
  <c r="BE65" i="12"/>
  <c r="BF33" i="12"/>
  <c r="AG14" i="12"/>
  <c r="BE48" i="12" a="1"/>
  <c r="BE48" i="12" s="1"/>
  <c r="BF17" i="12"/>
  <c r="H40" i="12" a="1"/>
  <c r="H40" i="12" s="1"/>
  <c r="I9" i="12"/>
  <c r="I54" i="12" a="1"/>
  <c r="I54" i="12" s="1"/>
  <c r="J23" i="12"/>
  <c r="BE54" i="12" a="1"/>
  <c r="BE54" i="12" s="1"/>
  <c r="BF23" i="12"/>
  <c r="H47" i="12" a="1"/>
  <c r="H47" i="12" s="1"/>
  <c r="I16" i="12"/>
  <c r="J27" i="12"/>
  <c r="BG20" i="12"/>
  <c r="AH15" i="12"/>
  <c r="AH25" i="12"/>
  <c r="I11" i="12"/>
  <c r="BE40" i="12" a="1"/>
  <c r="BE40" i="12" s="1"/>
  <c r="BF9" i="12"/>
  <c r="AH27" i="12"/>
  <c r="I50" i="12" a="1"/>
  <c r="I50" i="12" s="1"/>
  <c r="J19" i="12"/>
  <c r="J25" i="12"/>
  <c r="AI26" i="12"/>
  <c r="BF22" i="12"/>
  <c r="I14" i="12"/>
  <c r="BE47" i="12" a="1"/>
  <c r="BE47" i="12" s="1"/>
  <c r="BF16" i="12"/>
  <c r="BG26" i="12"/>
  <c r="BF18" i="12"/>
  <c r="AG54" i="12" a="1"/>
  <c r="AG54" i="12" s="1"/>
  <c r="AH23" i="12"/>
  <c r="AG43" i="12" a="1"/>
  <c r="AG43" i="12" s="1"/>
  <c r="AH12" i="12"/>
  <c r="AG11" i="12"/>
  <c r="K26" i="12"/>
  <c r="AH22" i="12"/>
  <c r="I20" i="12"/>
  <c r="I65" i="12"/>
  <c r="J33" i="12"/>
  <c r="BF31" i="12"/>
  <c r="J31" i="12"/>
  <c r="AG65" i="12"/>
  <c r="AH33" i="12"/>
  <c r="AF40" i="12" a="1"/>
  <c r="AF40" i="12" s="1"/>
  <c r="AG9" i="12"/>
  <c r="AH31" i="11"/>
  <c r="J24" i="11"/>
  <c r="BG20" i="11"/>
  <c r="J47" i="11" a="1"/>
  <c r="J47" i="11" s="1"/>
  <c r="K16" i="11"/>
  <c r="BF12" i="11"/>
  <c r="AG42" i="11" a="1"/>
  <c r="AG42" i="11" s="1"/>
  <c r="AH11" i="11"/>
  <c r="AH15" i="11"/>
  <c r="BG22" i="11"/>
  <c r="AI18" i="11"/>
  <c r="BF17" i="11"/>
  <c r="BF40" i="11" a="1"/>
  <c r="BF40" i="11" s="1"/>
  <c r="BG9" i="11"/>
  <c r="K14" i="11"/>
  <c r="H51" i="11" a="1"/>
  <c r="H51" i="11" s="1"/>
  <c r="I20" i="11"/>
  <c r="BF65" i="11"/>
  <c r="BG33" i="11"/>
  <c r="BF56" i="11" a="1"/>
  <c r="BF56" i="11" s="1"/>
  <c r="BG25" i="11"/>
  <c r="BG23" i="11"/>
  <c r="J62" i="11" a="1"/>
  <c r="J62" i="11" s="1"/>
  <c r="K31" i="11"/>
  <c r="BF42" i="11" a="1"/>
  <c r="BF42" i="11" s="1"/>
  <c r="BG11" i="11"/>
  <c r="I61" i="11" a="1"/>
  <c r="I61" i="11" s="1"/>
  <c r="J30" i="11"/>
  <c r="AI24" i="11"/>
  <c r="I27" i="11"/>
  <c r="BG21" i="11"/>
  <c r="H56" i="11" a="1"/>
  <c r="H56" i="11" s="1"/>
  <c r="I25" i="11"/>
  <c r="BF19" i="11"/>
  <c r="I43" i="11" a="1"/>
  <c r="I43" i="11" s="1"/>
  <c r="J12" i="11"/>
  <c r="AH12" i="11"/>
  <c r="AI21" i="11"/>
  <c r="AH22" i="11"/>
  <c r="AG27" i="11"/>
  <c r="BG31" i="11"/>
  <c r="BF15" i="11"/>
  <c r="AH17" i="11"/>
  <c r="K18" i="11"/>
  <c r="I40" i="11" a="1"/>
  <c r="I40" i="11" s="1"/>
  <c r="J9" i="11"/>
  <c r="H65" i="11"/>
  <c r="I33" i="11"/>
  <c r="I21" i="11"/>
  <c r="J26" i="11"/>
  <c r="I23" i="11"/>
  <c r="BG27" i="11"/>
  <c r="AF65" i="11"/>
  <c r="AG33" i="11"/>
  <c r="AG40" i="11" a="1"/>
  <c r="AG40" i="11" s="1"/>
  <c r="AH9" i="11"/>
  <c r="J19" i="11"/>
  <c r="J42" i="11" a="1"/>
  <c r="J42" i="11" s="1"/>
  <c r="K11" i="11"/>
  <c r="AG10" i="11"/>
  <c r="BG18" i="11"/>
  <c r="BG14" i="11"/>
  <c r="AH19" i="11"/>
  <c r="BF10" i="11"/>
  <c r="AH26" i="11"/>
  <c r="J15" i="11"/>
  <c r="BF26" i="11"/>
  <c r="BF30" i="11"/>
  <c r="AH29" i="11"/>
  <c r="J17" i="11"/>
  <c r="J29" i="11"/>
  <c r="AI20" i="11"/>
  <c r="AH30" i="11"/>
  <c r="BG24" i="11"/>
  <c r="I41" i="11" a="1"/>
  <c r="I41" i="11" s="1"/>
  <c r="J10" i="11"/>
  <c r="BF29" i="11"/>
  <c r="AF56" i="11" a="1"/>
  <c r="AF56" i="11" s="1"/>
  <c r="AG25" i="11"/>
  <c r="AH47" i="11" a="1"/>
  <c r="AH47" i="11" s="1"/>
  <c r="AI16" i="11"/>
  <c r="I53" i="11" a="1"/>
  <c r="I53" i="11" s="1"/>
  <c r="J22" i="11"/>
  <c r="AI14" i="11"/>
  <c r="AG23" i="11"/>
  <c r="BF47" i="11" a="1"/>
  <c r="BF47" i="11" s="1"/>
  <c r="BG16" i="11"/>
  <c r="H41" i="10" a="1"/>
  <c r="H41" i="10" s="1"/>
  <c r="I10" i="10"/>
  <c r="AH9" i="10"/>
  <c r="J61" i="10" a="1"/>
  <c r="J61" i="10" s="1"/>
  <c r="K30" i="10"/>
  <c r="AH42" i="10" a="1"/>
  <c r="AH42" i="10" s="1"/>
  <c r="AI11" i="10"/>
  <c r="AG62" i="10" a="1"/>
  <c r="AG62" i="10" s="1"/>
  <c r="AH31" i="10"/>
  <c r="J29" i="10"/>
  <c r="AG65" i="10"/>
  <c r="AH33" i="10"/>
  <c r="AI29" i="10"/>
  <c r="I42" i="10" a="1"/>
  <c r="I42" i="10" s="1"/>
  <c r="J11" i="10"/>
  <c r="BE65" i="10"/>
  <c r="BF33" i="10"/>
  <c r="AH12" i="10"/>
  <c r="I65" i="10"/>
  <c r="J33" i="10"/>
  <c r="BE42" i="10" a="1"/>
  <c r="BE42" i="10" s="1"/>
  <c r="BF11" i="10"/>
  <c r="J9" i="10"/>
  <c r="BF12" i="10"/>
  <c r="BF41" i="10" a="1"/>
  <c r="BF41" i="10" s="1"/>
  <c r="BG10" i="10"/>
  <c r="BG29" i="10"/>
  <c r="AI30" i="10"/>
  <c r="AF41" i="10" a="1"/>
  <c r="AF41" i="10" s="1"/>
  <c r="AG10" i="10"/>
  <c r="BE62" i="10" a="1"/>
  <c r="BE62" i="10" s="1"/>
  <c r="BF31" i="10"/>
  <c r="BG30" i="10"/>
  <c r="BF9" i="10"/>
  <c r="I62" i="10" a="1"/>
  <c r="I62" i="10" s="1"/>
  <c r="J31" i="10"/>
  <c r="I12" i="10"/>
  <c r="BG11" i="9"/>
  <c r="BF43" i="9" a="1"/>
  <c r="BF43" i="9" s="1"/>
  <c r="BF41" i="9" a="1"/>
  <c r="BF41" i="9" s="1"/>
  <c r="BG9" i="9"/>
  <c r="AG41" i="9" a="1"/>
  <c r="AG41" i="9" s="1"/>
  <c r="AH9" i="9"/>
  <c r="I41" i="9" a="1"/>
  <c r="I41" i="9" s="1"/>
  <c r="J9" i="9"/>
  <c r="I66" i="9"/>
  <c r="I73" i="9" s="1"/>
  <c r="J33" i="9"/>
  <c r="BF42" i="9" a="1"/>
  <c r="BF42" i="9" s="1"/>
  <c r="BG10" i="9"/>
  <c r="H63" i="9" a="1"/>
  <c r="H63" i="9" s="1"/>
  <c r="I31" i="9"/>
  <c r="AG29" i="9"/>
  <c r="H43" i="9" a="1"/>
  <c r="H43" i="9" s="1"/>
  <c r="I11" i="9"/>
  <c r="I19" i="9"/>
  <c r="BF15" i="9"/>
  <c r="AG17" i="9"/>
  <c r="BG19" i="9"/>
  <c r="BG29" i="9"/>
  <c r="AG12" i="9"/>
  <c r="BG12" i="9"/>
  <c r="I17" i="9"/>
  <c r="I48" i="9" a="1"/>
  <c r="I48" i="9" s="1"/>
  <c r="J16" i="9"/>
  <c r="AH66" i="9"/>
  <c r="AH73" i="9" s="1"/>
  <c r="AI33" i="9"/>
  <c r="BF63" i="9" a="1"/>
  <c r="BF63" i="9" s="1"/>
  <c r="BG31" i="9"/>
  <c r="AH14" i="9"/>
  <c r="AF43" i="9" a="1"/>
  <c r="AF43" i="9" s="1"/>
  <c r="AG11" i="9"/>
  <c r="H42" i="9" a="1"/>
  <c r="H42" i="9" s="1"/>
  <c r="I10" i="9"/>
  <c r="BF18" i="9"/>
  <c r="I15" i="9"/>
  <c r="AH18" i="9"/>
  <c r="AF62" i="9" a="1"/>
  <c r="AF62" i="9" s="1"/>
  <c r="AG30" i="9"/>
  <c r="AG15" i="9"/>
  <c r="I29" i="9"/>
  <c r="AG19" i="9"/>
  <c r="AF42" i="9" a="1"/>
  <c r="AF42" i="9" s="1"/>
  <c r="AG10" i="9"/>
  <c r="BF66" i="9"/>
  <c r="BF73" i="9" s="1"/>
  <c r="BG33" i="9"/>
  <c r="BF48" i="9" a="1"/>
  <c r="BF48" i="9" s="1"/>
  <c r="BG16" i="9"/>
  <c r="AF63" i="9" a="1"/>
  <c r="AF63" i="9" s="1"/>
  <c r="AG31" i="9"/>
  <c r="K18" i="9"/>
  <c r="BF17" i="9"/>
  <c r="I12" i="9"/>
  <c r="H62" i="9" a="1"/>
  <c r="H62" i="9" s="1"/>
  <c r="I30" i="9"/>
  <c r="BF62" i="9" a="1"/>
  <c r="BF62" i="9" s="1"/>
  <c r="BG30" i="9"/>
  <c r="K14" i="9"/>
  <c r="BG14" i="9"/>
  <c r="AF19" i="8"/>
  <c r="AG19" i="8" s="1"/>
  <c r="H31" i="8"/>
  <c r="I31" i="8" s="1"/>
  <c r="BE16" i="8"/>
  <c r="BF16" i="8" s="1"/>
  <c r="AF10" i="8"/>
  <c r="AE42" i="8" a="1"/>
  <c r="AE42" i="8" s="1"/>
  <c r="BF14" i="8"/>
  <c r="AF20" i="8"/>
  <c r="H15" i="8"/>
  <c r="AF15" i="8"/>
  <c r="AF12" i="8"/>
  <c r="BD42" i="8" a="1"/>
  <c r="BD42" i="8" s="1"/>
  <c r="BE10" i="8"/>
  <c r="J12" i="8"/>
  <c r="AE62" i="8" a="1"/>
  <c r="AE62" i="8" s="1"/>
  <c r="AF30" i="8"/>
  <c r="AF29" i="8"/>
  <c r="BF29" i="8"/>
  <c r="G41" i="8" a="1"/>
  <c r="G41" i="8" s="1"/>
  <c r="H9" i="8"/>
  <c r="AF18" i="8"/>
  <c r="BE18" i="8"/>
  <c r="AF14" i="8"/>
  <c r="BE19" i="8"/>
  <c r="BF15" i="8"/>
  <c r="AE43" i="8" a="1"/>
  <c r="AE43" i="8" s="1"/>
  <c r="AF11" i="8"/>
  <c r="H29" i="8"/>
  <c r="AE41" i="8" a="1"/>
  <c r="AE41" i="8" s="1"/>
  <c r="AF9" i="8"/>
  <c r="BE17" i="8"/>
  <c r="BF12" i="8"/>
  <c r="H17" i="8"/>
  <c r="H19" i="8"/>
  <c r="G62" i="8" a="1"/>
  <c r="G62" i="8" s="1"/>
  <c r="H30" i="8"/>
  <c r="AE48" i="8" a="1"/>
  <c r="AE48" i="8" s="1"/>
  <c r="AF16" i="8"/>
  <c r="BD63" i="8" a="1"/>
  <c r="BD63" i="8" s="1"/>
  <c r="BE31" i="8"/>
  <c r="H14" i="8"/>
  <c r="G48" i="8" a="1"/>
  <c r="G48" i="8" s="1"/>
  <c r="H16" i="8"/>
  <c r="I18" i="8"/>
  <c r="BE62" i="8" a="1"/>
  <c r="BE62" i="8" s="1"/>
  <c r="BF30" i="8"/>
  <c r="AG17" i="8"/>
  <c r="G43" i="8" a="1"/>
  <c r="G43" i="8" s="1"/>
  <c r="H11" i="8"/>
  <c r="H20" i="8"/>
  <c r="H52" i="8" s="1" a="1"/>
  <c r="H52" i="8" s="1"/>
  <c r="BE20" i="8"/>
  <c r="BE52" i="8" s="1" a="1"/>
  <c r="BE52" i="8" s="1"/>
  <c r="BE67" i="8" l="1"/>
  <c r="BE73" i="8" s="1"/>
  <c r="AF67" i="8"/>
  <c r="AF73" i="8" s="1"/>
  <c r="H67" i="8"/>
  <c r="H73" i="8" s="1"/>
  <c r="M25" i="5"/>
  <c r="L56" i="5" a="1"/>
  <c r="L56" i="5" s="1"/>
  <c r="M22" i="5"/>
  <c r="L53" i="5" a="1"/>
  <c r="L53" i="5" s="1"/>
  <c r="AK25" i="5"/>
  <c r="AJ56" i="5" a="1"/>
  <c r="AJ56" i="5" s="1"/>
  <c r="AK22" i="9"/>
  <c r="AJ54" i="9" a="1"/>
  <c r="AJ54" i="9" s="1"/>
  <c r="M25" i="9"/>
  <c r="L57" i="9" a="1"/>
  <c r="L57" i="9" s="1"/>
  <c r="BJ25" i="9"/>
  <c r="BI57" i="9" a="1"/>
  <c r="BI57" i="9" s="1"/>
  <c r="BJ20" i="9"/>
  <c r="BI52" i="9" a="1"/>
  <c r="BI52" i="9" s="1"/>
  <c r="M21" i="9"/>
  <c r="L53" i="9" a="1"/>
  <c r="L53" i="9" s="1"/>
  <c r="M22" i="9"/>
  <c r="L54" i="9" a="1"/>
  <c r="L54" i="9" s="1"/>
  <c r="AK25" i="9"/>
  <c r="AJ57" i="9" a="1"/>
  <c r="AJ57" i="9" s="1"/>
  <c r="K20" i="9"/>
  <c r="J52" i="9" a="1"/>
  <c r="J52" i="9" s="1"/>
  <c r="BJ21" i="9"/>
  <c r="BI53" i="9" a="1"/>
  <c r="BI53" i="9" s="1"/>
  <c r="BF11" i="8"/>
  <c r="BF43" i="8" s="1" a="1"/>
  <c r="BF43" i="8" s="1"/>
  <c r="M22" i="8"/>
  <c r="L54" i="8" a="1"/>
  <c r="L54" i="8" s="1"/>
  <c r="BJ25" i="8"/>
  <c r="BI57" i="8" a="1"/>
  <c r="BI57" i="8" s="1"/>
  <c r="M25" i="8"/>
  <c r="L57" i="8" a="1"/>
  <c r="L57" i="8" s="1"/>
  <c r="AG20" i="8"/>
  <c r="AG52" i="8" s="1" a="1"/>
  <c r="AG52" i="8" s="1"/>
  <c r="AF52" i="8" a="1"/>
  <c r="AF52" i="8" s="1"/>
  <c r="AK25" i="8"/>
  <c r="AJ57" i="8" a="1"/>
  <c r="AJ57" i="8" s="1"/>
  <c r="AK23" i="8"/>
  <c r="BJ21" i="10"/>
  <c r="BI52" i="10" a="1"/>
  <c r="BI52" i="10" s="1"/>
  <c r="M21" i="10"/>
  <c r="L52" i="10" a="1"/>
  <c r="L52" i="10" s="1"/>
  <c r="AK27" i="8"/>
  <c r="M27" i="8"/>
  <c r="M21" i="8"/>
  <c r="L53" i="8" a="1"/>
  <c r="L53" i="8" s="1"/>
  <c r="J17" i="12"/>
  <c r="J48" i="12" s="1" a="1"/>
  <c r="J48" i="12" s="1"/>
  <c r="BE41" i="8" a="1"/>
  <c r="BE41" i="8" s="1"/>
  <c r="AF63" i="8" a="1"/>
  <c r="AF63" i="8" s="1"/>
  <c r="H63" i="8" a="1"/>
  <c r="H63" i="8" s="1"/>
  <c r="AG48" i="9" a="1"/>
  <c r="AG48" i="9" s="1"/>
  <c r="AI16" i="9"/>
  <c r="AJ16" i="9" s="1"/>
  <c r="J10" i="8"/>
  <c r="K10" i="8" s="1"/>
  <c r="AH33" i="8"/>
  <c r="AG66" i="8"/>
  <c r="BG33" i="8"/>
  <c r="BF66" i="8"/>
  <c r="J33" i="8"/>
  <c r="I66" i="8"/>
  <c r="J29" i="12"/>
  <c r="BF50" i="12" a="1"/>
  <c r="BF50" i="12" s="1"/>
  <c r="BG19" i="12"/>
  <c r="J11" i="12"/>
  <c r="BF41" i="12" a="1"/>
  <c r="BF41" i="12" s="1"/>
  <c r="BG10" i="12"/>
  <c r="AI18" i="12"/>
  <c r="L24" i="12"/>
  <c r="J21" i="12"/>
  <c r="BG11" i="12"/>
  <c r="AH29" i="12"/>
  <c r="BF47" i="12" a="1"/>
  <c r="BF47" i="12" s="1"/>
  <c r="BG16" i="12"/>
  <c r="AJ24" i="12"/>
  <c r="AG40" i="12" a="1"/>
  <c r="AG40" i="12" s="1"/>
  <c r="AH9" i="12"/>
  <c r="BG31" i="12"/>
  <c r="AI22" i="12"/>
  <c r="AH54" i="12" a="1"/>
  <c r="AH54" i="12" s="1"/>
  <c r="AI23" i="12"/>
  <c r="J14" i="12"/>
  <c r="J50" i="12" a="1"/>
  <c r="J50" i="12" s="1"/>
  <c r="K19" i="12"/>
  <c r="AI25" i="12"/>
  <c r="K27" i="12"/>
  <c r="I40" i="12" a="1"/>
  <c r="I40" i="12" s="1"/>
  <c r="J9" i="12"/>
  <c r="J41" i="12" a="1"/>
  <c r="J41" i="12" s="1"/>
  <c r="K10" i="12"/>
  <c r="BF43" i="12" a="1"/>
  <c r="BF43" i="12" s="1"/>
  <c r="BG12" i="12"/>
  <c r="J20" i="12"/>
  <c r="BH20" i="12"/>
  <c r="AH30" i="12"/>
  <c r="AH21" i="12"/>
  <c r="BG14" i="12"/>
  <c r="BH24" i="12"/>
  <c r="AH41" i="12" a="1"/>
  <c r="AH41" i="12" s="1"/>
  <c r="AI10" i="12"/>
  <c r="BG15" i="12"/>
  <c r="J30" i="12"/>
  <c r="K22" i="12"/>
  <c r="K17" i="12"/>
  <c r="K25" i="12"/>
  <c r="BF65" i="12"/>
  <c r="BG33" i="12"/>
  <c r="AH65" i="12"/>
  <c r="AI33" i="12"/>
  <c r="J65" i="12"/>
  <c r="K33" i="12"/>
  <c r="L26" i="12"/>
  <c r="BG18" i="12"/>
  <c r="BG22" i="12"/>
  <c r="AI27" i="12"/>
  <c r="AI15" i="12"/>
  <c r="I47" i="12" a="1"/>
  <c r="I47" i="12" s="1"/>
  <c r="J16" i="12"/>
  <c r="BF48" i="12" a="1"/>
  <c r="BF48" i="12" s="1"/>
  <c r="BG17" i="12"/>
  <c r="BG21" i="12"/>
  <c r="AH48" i="12" a="1"/>
  <c r="AH48" i="12" s="1"/>
  <c r="AI17" i="12"/>
  <c r="BH30" i="12"/>
  <c r="AH50" i="12" a="1"/>
  <c r="AH50" i="12" s="1"/>
  <c r="AI19" i="12"/>
  <c r="AH43" i="12" a="1"/>
  <c r="AH43" i="12" s="1"/>
  <c r="AI12" i="12"/>
  <c r="J54" i="12" a="1"/>
  <c r="J54" i="12" s="1"/>
  <c r="K23" i="12"/>
  <c r="AI20" i="12"/>
  <c r="J43" i="12" a="1"/>
  <c r="J43" i="12" s="1"/>
  <c r="K12" i="12"/>
  <c r="K18" i="12"/>
  <c r="AI31" i="12"/>
  <c r="AG47" i="12" a="1"/>
  <c r="AG47" i="12" s="1"/>
  <c r="AH16" i="12"/>
  <c r="BG29" i="12"/>
  <c r="K15" i="12"/>
  <c r="K31" i="12"/>
  <c r="AH11" i="12"/>
  <c r="BH26" i="12"/>
  <c r="AJ26" i="12"/>
  <c r="BF40" i="12" a="1"/>
  <c r="BF40" i="12" s="1"/>
  <c r="BG9" i="12"/>
  <c r="BF54" i="12" a="1"/>
  <c r="BF54" i="12" s="1"/>
  <c r="BG23" i="12"/>
  <c r="AH14" i="12"/>
  <c r="BG27" i="12"/>
  <c r="BG25" i="12"/>
  <c r="AI31" i="11"/>
  <c r="BH14" i="11"/>
  <c r="K19" i="11"/>
  <c r="J23" i="11"/>
  <c r="I65" i="11"/>
  <c r="J33" i="11"/>
  <c r="BG15" i="11"/>
  <c r="AJ21" i="11"/>
  <c r="I56" i="11" a="1"/>
  <c r="I56" i="11" s="1"/>
  <c r="J25" i="11"/>
  <c r="BH23" i="11"/>
  <c r="L14" i="11"/>
  <c r="BH22" i="11"/>
  <c r="BG12" i="11"/>
  <c r="J53" i="11" a="1"/>
  <c r="J53" i="11" s="1"/>
  <c r="K22" i="11"/>
  <c r="AJ20" i="11"/>
  <c r="J61" i="11" a="1"/>
  <c r="J61" i="11" s="1"/>
  <c r="K30" i="11"/>
  <c r="BH18" i="11"/>
  <c r="AH40" i="11" a="1"/>
  <c r="AH40" i="11" s="1"/>
  <c r="AI9" i="11"/>
  <c r="K26" i="11"/>
  <c r="J40" i="11" a="1"/>
  <c r="J40" i="11" s="1"/>
  <c r="K9" i="11"/>
  <c r="BH31" i="11"/>
  <c r="AI12" i="11"/>
  <c r="BH21" i="11"/>
  <c r="BG56" i="11" a="1"/>
  <c r="BG56" i="11" s="1"/>
  <c r="BH25" i="11"/>
  <c r="BG40" i="11" a="1"/>
  <c r="BG40" i="11" s="1"/>
  <c r="BH9" i="11"/>
  <c r="AI15" i="11"/>
  <c r="K47" i="11" a="1"/>
  <c r="K47" i="11" s="1"/>
  <c r="L16" i="11"/>
  <c r="BG30" i="11"/>
  <c r="BG47" i="11" a="1"/>
  <c r="BG47" i="11" s="1"/>
  <c r="BH16" i="11"/>
  <c r="AI47" i="11" a="1"/>
  <c r="AI47" i="11" s="1"/>
  <c r="AJ16" i="11"/>
  <c r="J41" i="11" a="1"/>
  <c r="J41" i="11" s="1"/>
  <c r="K10" i="11"/>
  <c r="K29" i="11"/>
  <c r="BG26" i="11"/>
  <c r="BG10" i="11"/>
  <c r="BG42" i="11" a="1"/>
  <c r="BG42" i="11" s="1"/>
  <c r="BH11" i="11"/>
  <c r="AH10" i="11"/>
  <c r="AG65" i="11"/>
  <c r="AH33" i="11"/>
  <c r="L18" i="11"/>
  <c r="AH27" i="11"/>
  <c r="J43" i="11" a="1"/>
  <c r="J43" i="11" s="1"/>
  <c r="K12" i="11"/>
  <c r="J27" i="11"/>
  <c r="BG65" i="11"/>
  <c r="BH33" i="11"/>
  <c r="BG17" i="11"/>
  <c r="AH42" i="11" a="1"/>
  <c r="AH42" i="11" s="1"/>
  <c r="AI11" i="11"/>
  <c r="BH20" i="11"/>
  <c r="AH23" i="11"/>
  <c r="AG56" i="11" a="1"/>
  <c r="AG56" i="11" s="1"/>
  <c r="AH25" i="11"/>
  <c r="BH24" i="11"/>
  <c r="K17" i="11"/>
  <c r="K15" i="11"/>
  <c r="AI19" i="11"/>
  <c r="K62" i="11" a="1"/>
  <c r="K62" i="11" s="1"/>
  <c r="L31" i="11"/>
  <c r="K42" i="11" a="1"/>
  <c r="K42" i="11" s="1"/>
  <c r="L11" i="11"/>
  <c r="BH27" i="11"/>
  <c r="J21" i="11"/>
  <c r="AI17" i="11"/>
  <c r="AI22" i="11"/>
  <c r="BG19" i="11"/>
  <c r="AJ24" i="11"/>
  <c r="I51" i="11" a="1"/>
  <c r="I51" i="11" s="1"/>
  <c r="J20" i="11"/>
  <c r="AJ18" i="11"/>
  <c r="K24" i="11"/>
  <c r="AJ14" i="11"/>
  <c r="BG29" i="11"/>
  <c r="AI30" i="11"/>
  <c r="AI29" i="11"/>
  <c r="AI26" i="11"/>
  <c r="AG41" i="10" a="1"/>
  <c r="AG41" i="10" s="1"/>
  <c r="AH10" i="10"/>
  <c r="BG41" i="10" a="1"/>
  <c r="BG41" i="10" s="1"/>
  <c r="BH10" i="10"/>
  <c r="BF65" i="10"/>
  <c r="BG33" i="10"/>
  <c r="J42" i="10" a="1"/>
  <c r="J42" i="10" s="1"/>
  <c r="K11" i="10"/>
  <c r="K29" i="10"/>
  <c r="BG9" i="10"/>
  <c r="I41" i="10" a="1"/>
  <c r="I41" i="10" s="1"/>
  <c r="J10" i="10"/>
  <c r="BG12" i="10"/>
  <c r="BF42" i="10" a="1"/>
  <c r="BF42" i="10" s="1"/>
  <c r="BG11" i="10"/>
  <c r="J65" i="10"/>
  <c r="K33" i="10"/>
  <c r="AJ29" i="10"/>
  <c r="J12" i="10"/>
  <c r="BF62" i="10" a="1"/>
  <c r="BF62" i="10" s="1"/>
  <c r="BG31" i="10"/>
  <c r="BH30" i="10"/>
  <c r="BH29" i="10"/>
  <c r="AI12" i="10"/>
  <c r="AH62" i="10" a="1"/>
  <c r="AH62" i="10" s="1"/>
  <c r="AI31" i="10"/>
  <c r="J62" i="10" a="1"/>
  <c r="J62" i="10" s="1"/>
  <c r="K31" i="10"/>
  <c r="K61" i="10" a="1"/>
  <c r="K61" i="10" s="1"/>
  <c r="L30" i="10"/>
  <c r="AI42" i="10" a="1"/>
  <c r="AI42" i="10" s="1"/>
  <c r="AJ11" i="10"/>
  <c r="AJ30" i="10"/>
  <c r="K9" i="10"/>
  <c r="AH65" i="10"/>
  <c r="AI33" i="10"/>
  <c r="AI9" i="10"/>
  <c r="BG43" i="9" a="1"/>
  <c r="BG43" i="9" s="1"/>
  <c r="BH11" i="9"/>
  <c r="BG41" i="9" a="1"/>
  <c r="BG41" i="9" s="1"/>
  <c r="BH9" i="9"/>
  <c r="AH41" i="9" a="1"/>
  <c r="AH41" i="9" s="1"/>
  <c r="AI9" i="9"/>
  <c r="J41" i="9" a="1"/>
  <c r="J41" i="9" s="1"/>
  <c r="K9" i="9"/>
  <c r="BG17" i="9"/>
  <c r="AG42" i="9" a="1"/>
  <c r="AG42" i="9" s="1"/>
  <c r="AH10" i="9"/>
  <c r="J29" i="9"/>
  <c r="AH12" i="9"/>
  <c r="BH19" i="9"/>
  <c r="J19" i="9"/>
  <c r="I63" i="9" a="1"/>
  <c r="I63" i="9" s="1"/>
  <c r="J31" i="9"/>
  <c r="J15" i="9"/>
  <c r="AI48" i="9" a="1"/>
  <c r="AI48" i="9" s="1"/>
  <c r="L14" i="9"/>
  <c r="I62" i="9" a="1"/>
  <c r="I62" i="9" s="1"/>
  <c r="J30" i="9"/>
  <c r="L18" i="9"/>
  <c r="J48" i="9" a="1"/>
  <c r="J48" i="9" s="1"/>
  <c r="K16" i="9"/>
  <c r="I43" i="9" a="1"/>
  <c r="I43" i="9" s="1"/>
  <c r="J11" i="9"/>
  <c r="BG42" i="9" a="1"/>
  <c r="BG42" i="9" s="1"/>
  <c r="BH10" i="9"/>
  <c r="AG62" i="9" a="1"/>
  <c r="AG62" i="9" s="1"/>
  <c r="AH30" i="9"/>
  <c r="BG18" i="9"/>
  <c r="BG63" i="9" a="1"/>
  <c r="BG63" i="9" s="1"/>
  <c r="BH31" i="9"/>
  <c r="BH14" i="9"/>
  <c r="BG62" i="9" a="1"/>
  <c r="BG62" i="9" s="1"/>
  <c r="BH30" i="9"/>
  <c r="AG63" i="9" a="1"/>
  <c r="AG63" i="9" s="1"/>
  <c r="AH31" i="9"/>
  <c r="BG48" i="9" a="1"/>
  <c r="BG48" i="9" s="1"/>
  <c r="BH16" i="9"/>
  <c r="AH19" i="9"/>
  <c r="J17" i="9"/>
  <c r="BH29" i="9"/>
  <c r="AH17" i="9"/>
  <c r="I42" i="9" a="1"/>
  <c r="I42" i="9" s="1"/>
  <c r="J10" i="9"/>
  <c r="AG43" i="9" a="1"/>
  <c r="AG43" i="9" s="1"/>
  <c r="AH11" i="9"/>
  <c r="J12" i="9"/>
  <c r="BG66" i="9"/>
  <c r="BG73" i="9" s="1"/>
  <c r="BH33" i="9"/>
  <c r="AI66" i="9"/>
  <c r="AI73" i="9" s="1"/>
  <c r="AJ33" i="9"/>
  <c r="BH12" i="9"/>
  <c r="BG15" i="9"/>
  <c r="AH29" i="9"/>
  <c r="J66" i="9"/>
  <c r="J73" i="9" s="1"/>
  <c r="K33" i="9"/>
  <c r="AH15" i="9"/>
  <c r="AI18" i="9"/>
  <c r="AI14" i="9"/>
  <c r="BE48" i="8" a="1"/>
  <c r="BE48" i="8" s="1"/>
  <c r="BG14" i="8"/>
  <c r="BH14" i="8" s="1"/>
  <c r="AF42" i="8" a="1"/>
  <c r="AF42" i="8" s="1"/>
  <c r="AG10" i="8"/>
  <c r="I15" i="8"/>
  <c r="AG12" i="8"/>
  <c r="AG15" i="8"/>
  <c r="AH17" i="8"/>
  <c r="H48" i="8" a="1"/>
  <c r="H48" i="8" s="1"/>
  <c r="I16" i="8"/>
  <c r="BF19" i="8"/>
  <c r="BG29" i="8"/>
  <c r="AH19" i="8"/>
  <c r="I14" i="8"/>
  <c r="K12" i="8"/>
  <c r="H62" i="8" a="1"/>
  <c r="H62" i="8" s="1"/>
  <c r="I30" i="8"/>
  <c r="I17" i="8"/>
  <c r="BG12" i="8"/>
  <c r="BF17" i="8"/>
  <c r="AG14" i="8"/>
  <c r="BF20" i="8"/>
  <c r="BF52" i="8" s="1" a="1"/>
  <c r="BF52" i="8" s="1"/>
  <c r="J18" i="8"/>
  <c r="AF41" i="8" a="1"/>
  <c r="AF41" i="8" s="1"/>
  <c r="AG9" i="8"/>
  <c r="AF43" i="8" a="1"/>
  <c r="AF43" i="8" s="1"/>
  <c r="AG11" i="8"/>
  <c r="BF18" i="8"/>
  <c r="H41" i="8" a="1"/>
  <c r="H41" i="8" s="1"/>
  <c r="I9" i="8"/>
  <c r="AG29" i="8"/>
  <c r="BE42" i="8" a="1"/>
  <c r="BE42" i="8" s="1"/>
  <c r="BF10" i="8"/>
  <c r="AF48" i="8" a="1"/>
  <c r="AF48" i="8" s="1"/>
  <c r="AG16" i="8"/>
  <c r="BF62" i="8" a="1"/>
  <c r="BF62" i="8" s="1"/>
  <c r="BG30" i="8"/>
  <c r="BE63" i="8" a="1"/>
  <c r="BE63" i="8" s="1"/>
  <c r="BF31" i="8"/>
  <c r="I63" i="8" a="1"/>
  <c r="I63" i="8" s="1"/>
  <c r="J31" i="8"/>
  <c r="BF41" i="8" a="1"/>
  <c r="BF41" i="8" s="1"/>
  <c r="BG9" i="8"/>
  <c r="I19" i="8"/>
  <c r="I20" i="8"/>
  <c r="I52" i="8" s="1" a="1"/>
  <c r="I52" i="8" s="1"/>
  <c r="H43" i="8" a="1"/>
  <c r="H43" i="8" s="1"/>
  <c r="I11" i="8"/>
  <c r="AG63" i="8" a="1"/>
  <c r="AG63" i="8" s="1"/>
  <c r="AH31" i="8"/>
  <c r="BG11" i="8"/>
  <c r="I29" i="8"/>
  <c r="BG15" i="8"/>
  <c r="BF48" i="8" a="1"/>
  <c r="BF48" i="8" s="1"/>
  <c r="BG16" i="8"/>
  <c r="AG18" i="8"/>
  <c r="AF62" i="8" a="1"/>
  <c r="AF62" i="8" s="1"/>
  <c r="AG30" i="8"/>
  <c r="BF67" i="8" l="1"/>
  <c r="BF73" i="8" s="1"/>
  <c r="AG67" i="8"/>
  <c r="AG73" i="8" s="1"/>
  <c r="I67" i="8"/>
  <c r="I73" i="8" s="1"/>
  <c r="AL25" i="5"/>
  <c r="AK56" i="5" a="1"/>
  <c r="AK56" i="5" s="1"/>
  <c r="N22" i="5"/>
  <c r="M53" i="5" a="1"/>
  <c r="M53" i="5" s="1"/>
  <c r="N25" i="5"/>
  <c r="M56" i="5" a="1"/>
  <c r="M56" i="5" s="1"/>
  <c r="L20" i="9"/>
  <c r="K52" i="9" a="1"/>
  <c r="K52" i="9" s="1"/>
  <c r="BK20" i="9"/>
  <c r="BJ52" i="9" a="1"/>
  <c r="BJ52" i="9" s="1"/>
  <c r="AL22" i="9"/>
  <c r="AK54" i="9" a="1"/>
  <c r="AK54" i="9" s="1"/>
  <c r="N21" i="9"/>
  <c r="M53" i="9" a="1"/>
  <c r="M53" i="9" s="1"/>
  <c r="AL25" i="9"/>
  <c r="AK57" i="9" a="1"/>
  <c r="AK57" i="9" s="1"/>
  <c r="BK25" i="9"/>
  <c r="BJ57" i="9" a="1"/>
  <c r="BJ57" i="9" s="1"/>
  <c r="BK21" i="9"/>
  <c r="BJ53" i="9" a="1"/>
  <c r="BJ53" i="9" s="1"/>
  <c r="N22" i="9"/>
  <c r="M54" i="9" a="1"/>
  <c r="M54" i="9" s="1"/>
  <c r="N25" i="9"/>
  <c r="M57" i="9" a="1"/>
  <c r="M57" i="9" s="1"/>
  <c r="AH20" i="8"/>
  <c r="AH52" i="8" s="1" a="1"/>
  <c r="AH52" i="8" s="1"/>
  <c r="J42" i="8" a="1"/>
  <c r="J42" i="8" s="1"/>
  <c r="N25" i="8"/>
  <c r="M57" i="8" a="1"/>
  <c r="M57" i="8" s="1"/>
  <c r="BK25" i="8"/>
  <c r="BJ57" i="8" a="1"/>
  <c r="BJ57" i="8" s="1"/>
  <c r="AL25" i="8"/>
  <c r="AK57" i="8" a="1"/>
  <c r="AK57" i="8" s="1"/>
  <c r="N22" i="8"/>
  <c r="M54" i="8" a="1"/>
  <c r="M54" i="8" s="1"/>
  <c r="AL23" i="8"/>
  <c r="BK21" i="10"/>
  <c r="BJ52" i="10" a="1"/>
  <c r="BJ52" i="10" s="1"/>
  <c r="N21" i="10"/>
  <c r="M52" i="10" a="1"/>
  <c r="M52" i="10" s="1"/>
  <c r="AL27" i="8"/>
  <c r="N27" i="8"/>
  <c r="N21" i="8"/>
  <c r="M53" i="8" a="1"/>
  <c r="M53" i="8" s="1"/>
  <c r="K33" i="8"/>
  <c r="J66" i="8"/>
  <c r="BH33" i="8"/>
  <c r="BG66" i="8"/>
  <c r="AI33" i="8"/>
  <c r="AH66" i="8"/>
  <c r="K29" i="12"/>
  <c r="AH40" i="12" a="1"/>
  <c r="AH40" i="12" s="1"/>
  <c r="AI9" i="12"/>
  <c r="BG54" i="12" a="1"/>
  <c r="BG54" i="12" s="1"/>
  <c r="BH23" i="12"/>
  <c r="BH29" i="12"/>
  <c r="K43" i="12" a="1"/>
  <c r="K43" i="12" s="1"/>
  <c r="L12" i="12"/>
  <c r="AI50" i="12" a="1"/>
  <c r="AI50" i="12" s="1"/>
  <c r="AJ19" i="12"/>
  <c r="BG48" i="12" a="1"/>
  <c r="BG48" i="12" s="1"/>
  <c r="BH17" i="12"/>
  <c r="BH22" i="12"/>
  <c r="AI65" i="12"/>
  <c r="AJ33" i="12"/>
  <c r="L22" i="12"/>
  <c r="BI24" i="12"/>
  <c r="AI30" i="12"/>
  <c r="L27" i="12"/>
  <c r="AI54" i="12" a="1"/>
  <c r="AI54" i="12" s="1"/>
  <c r="AJ23" i="12"/>
  <c r="AK24" i="12"/>
  <c r="K21" i="12"/>
  <c r="BG41" i="12" a="1"/>
  <c r="BG41" i="12" s="1"/>
  <c r="BH10" i="12"/>
  <c r="L15" i="12"/>
  <c r="AI43" i="12" a="1"/>
  <c r="AI43" i="12" s="1"/>
  <c r="AJ12" i="12"/>
  <c r="AJ27" i="12"/>
  <c r="K48" i="12" a="1"/>
  <c r="K48" i="12" s="1"/>
  <c r="L17" i="12"/>
  <c r="BH11" i="12"/>
  <c r="BH25" i="12"/>
  <c r="BG40" i="12" a="1"/>
  <c r="BG40" i="12" s="1"/>
  <c r="BH9" i="12"/>
  <c r="J40" i="12" a="1"/>
  <c r="J40" i="12" s="1"/>
  <c r="K9" i="12"/>
  <c r="AH47" i="12" a="1"/>
  <c r="AH47" i="12" s="1"/>
  <c r="AI16" i="12"/>
  <c r="AJ20" i="12"/>
  <c r="BI30" i="12"/>
  <c r="J47" i="12" a="1"/>
  <c r="J47" i="12" s="1"/>
  <c r="K16" i="12"/>
  <c r="BH18" i="12"/>
  <c r="BG65" i="12"/>
  <c r="BH33" i="12"/>
  <c r="K30" i="12"/>
  <c r="BH14" i="12"/>
  <c r="BI20" i="12"/>
  <c r="AJ25" i="12"/>
  <c r="AJ22" i="12"/>
  <c r="BG47" i="12" a="1"/>
  <c r="BG47" i="12" s="1"/>
  <c r="BH16" i="12"/>
  <c r="M24" i="12"/>
  <c r="K11" i="12"/>
  <c r="K14" i="12"/>
  <c r="BH27" i="12"/>
  <c r="AK26" i="12"/>
  <c r="L31" i="12"/>
  <c r="L18" i="12"/>
  <c r="BH21" i="12"/>
  <c r="K65" i="12"/>
  <c r="L33" i="12"/>
  <c r="AI41" i="12" a="1"/>
  <c r="AI41" i="12" s="1"/>
  <c r="AJ10" i="12"/>
  <c r="AI11" i="12"/>
  <c r="AJ31" i="12"/>
  <c r="K54" i="12" a="1"/>
  <c r="K54" i="12" s="1"/>
  <c r="L23" i="12"/>
  <c r="AI48" i="12" a="1"/>
  <c r="AI48" i="12" s="1"/>
  <c r="AJ17" i="12"/>
  <c r="AJ15" i="12"/>
  <c r="M26" i="12"/>
  <c r="L25" i="12"/>
  <c r="BH15" i="12"/>
  <c r="AI21" i="12"/>
  <c r="K20" i="12"/>
  <c r="K41" i="12" a="1"/>
  <c r="K41" i="12" s="1"/>
  <c r="L10" i="12"/>
  <c r="K50" i="12" a="1"/>
  <c r="K50" i="12" s="1"/>
  <c r="L19" i="12"/>
  <c r="BH31" i="12"/>
  <c r="AI29" i="12"/>
  <c r="AJ18" i="12"/>
  <c r="BG50" i="12" a="1"/>
  <c r="BG50" i="12" s="1"/>
  <c r="BH19" i="12"/>
  <c r="BG43" i="12" a="1"/>
  <c r="BG43" i="12" s="1"/>
  <c r="BH12" i="12"/>
  <c r="AI14" i="12"/>
  <c r="BI26" i="12"/>
  <c r="AJ31" i="11"/>
  <c r="L17" i="11"/>
  <c r="BH42" i="11" a="1"/>
  <c r="BH42" i="11" s="1"/>
  <c r="BI11" i="11"/>
  <c r="L29" i="11"/>
  <c r="AJ15" i="11"/>
  <c r="AJ12" i="11"/>
  <c r="AI40" i="11" a="1"/>
  <c r="AI40" i="11" s="1"/>
  <c r="AJ9" i="11"/>
  <c r="K53" i="11" a="1"/>
  <c r="K53" i="11" s="1"/>
  <c r="L22" i="11"/>
  <c r="BI23" i="11"/>
  <c r="J65" i="11"/>
  <c r="K33" i="11"/>
  <c r="BH29" i="11"/>
  <c r="AK18" i="11"/>
  <c r="AJ22" i="11"/>
  <c r="K27" i="11"/>
  <c r="K41" i="11" a="1"/>
  <c r="K41" i="11" s="1"/>
  <c r="L10" i="11"/>
  <c r="BH30" i="11"/>
  <c r="BH40" i="11" a="1"/>
  <c r="BH40" i="11" s="1"/>
  <c r="BI9" i="11"/>
  <c r="BI31" i="11"/>
  <c r="BI18" i="11"/>
  <c r="BH12" i="11"/>
  <c r="J56" i="11" a="1"/>
  <c r="J56" i="11" s="1"/>
  <c r="K25" i="11"/>
  <c r="K23" i="11"/>
  <c r="BI20" i="11"/>
  <c r="AJ26" i="11"/>
  <c r="AK14" i="11"/>
  <c r="J51" i="11" a="1"/>
  <c r="J51" i="11" s="1"/>
  <c r="K20" i="11"/>
  <c r="AJ17" i="11"/>
  <c r="L62" i="11" a="1"/>
  <c r="L62" i="11" s="1"/>
  <c r="M31" i="11"/>
  <c r="BI24" i="11"/>
  <c r="AI42" i="11" a="1"/>
  <c r="AI42" i="11" s="1"/>
  <c r="AJ11" i="11"/>
  <c r="K43" i="11" a="1"/>
  <c r="K43" i="11" s="1"/>
  <c r="L12" i="11"/>
  <c r="AH65" i="11"/>
  <c r="AI33" i="11"/>
  <c r="L42" i="11" a="1"/>
  <c r="L42" i="11" s="1"/>
  <c r="M11" i="11"/>
  <c r="BH10" i="11"/>
  <c r="AJ47" i="11" a="1"/>
  <c r="AJ47" i="11" s="1"/>
  <c r="AK16" i="11"/>
  <c r="BH56" i="11" a="1"/>
  <c r="BH56" i="11" s="1"/>
  <c r="BI25" i="11"/>
  <c r="K40" i="11" a="1"/>
  <c r="K40" i="11" s="1"/>
  <c r="L9" i="11"/>
  <c r="K61" i="11" a="1"/>
  <c r="K61" i="11" s="1"/>
  <c r="L30" i="11"/>
  <c r="BI22" i="11"/>
  <c r="AK21" i="11"/>
  <c r="L19" i="11"/>
  <c r="AJ29" i="11"/>
  <c r="L24" i="11"/>
  <c r="AK24" i="11"/>
  <c r="K21" i="11"/>
  <c r="AJ19" i="11"/>
  <c r="AH56" i="11" a="1"/>
  <c r="AH56" i="11" s="1"/>
  <c r="AI25" i="11"/>
  <c r="BH17" i="11"/>
  <c r="AI27" i="11"/>
  <c r="AI10" i="11"/>
  <c r="BH26" i="11"/>
  <c r="BH47" i="11" a="1"/>
  <c r="BH47" i="11" s="1"/>
  <c r="BI16" i="11"/>
  <c r="L47" i="11" a="1"/>
  <c r="L47" i="11" s="1"/>
  <c r="M16" i="11"/>
  <c r="BI21" i="11"/>
  <c r="L26" i="11"/>
  <c r="AK20" i="11"/>
  <c r="M14" i="11"/>
  <c r="BH15" i="11"/>
  <c r="BI14" i="11"/>
  <c r="AJ30" i="11"/>
  <c r="BH19" i="11"/>
  <c r="BI27" i="11"/>
  <c r="L15" i="11"/>
  <c r="AI23" i="11"/>
  <c r="BH65" i="11"/>
  <c r="BI33" i="11"/>
  <c r="M18" i="11"/>
  <c r="L9" i="10"/>
  <c r="AJ42" i="10" a="1"/>
  <c r="AJ42" i="10" s="1"/>
  <c r="AK11" i="10"/>
  <c r="AJ12" i="10"/>
  <c r="BI29" i="10"/>
  <c r="AK29" i="10"/>
  <c r="K12" i="10"/>
  <c r="BG42" i="10" a="1"/>
  <c r="BG42" i="10" s="1"/>
  <c r="BH11" i="10"/>
  <c r="BG65" i="10"/>
  <c r="BH33" i="10"/>
  <c r="BH41" i="10" a="1"/>
  <c r="BH41" i="10" s="1"/>
  <c r="BI10" i="10"/>
  <c r="AJ9" i="10"/>
  <c r="J41" i="10" a="1"/>
  <c r="J41" i="10" s="1"/>
  <c r="K10" i="10"/>
  <c r="AI65" i="10"/>
  <c r="AJ33" i="10"/>
  <c r="AK30" i="10"/>
  <c r="L61" i="10" a="1"/>
  <c r="L61" i="10" s="1"/>
  <c r="M30" i="10"/>
  <c r="K62" i="10" a="1"/>
  <c r="K62" i="10" s="1"/>
  <c r="L31" i="10"/>
  <c r="BI30" i="10"/>
  <c r="BH12" i="10"/>
  <c r="L29" i="10"/>
  <c r="AI62" i="10" a="1"/>
  <c r="AI62" i="10" s="1"/>
  <c r="AJ31" i="10"/>
  <c r="BG62" i="10" a="1"/>
  <c r="BG62" i="10" s="1"/>
  <c r="BH31" i="10"/>
  <c r="K65" i="10"/>
  <c r="L33" i="10"/>
  <c r="K42" i="10" a="1"/>
  <c r="K42" i="10" s="1"/>
  <c r="L11" i="10"/>
  <c r="AH41" i="10" a="1"/>
  <c r="AH41" i="10" s="1"/>
  <c r="AI10" i="10"/>
  <c r="BH9" i="10"/>
  <c r="BH43" i="9" a="1"/>
  <c r="BH43" i="9" s="1"/>
  <c r="BI11" i="9"/>
  <c r="BI9" i="9"/>
  <c r="BH41" i="9" a="1"/>
  <c r="BH41" i="9" s="1"/>
  <c r="AI41" i="9" a="1"/>
  <c r="AI41" i="9" s="1"/>
  <c r="AJ9" i="9"/>
  <c r="K41" i="9" a="1"/>
  <c r="K41" i="9" s="1"/>
  <c r="L9" i="9"/>
  <c r="BH63" i="9" a="1"/>
  <c r="BH63" i="9" s="1"/>
  <c r="BI31" i="9"/>
  <c r="AJ18" i="9"/>
  <c r="AI17" i="9"/>
  <c r="BH48" i="9" a="1"/>
  <c r="BH48" i="9" s="1"/>
  <c r="BI16" i="9"/>
  <c r="BI14" i="9"/>
  <c r="BH15" i="9"/>
  <c r="BH18" i="9"/>
  <c r="M14" i="9"/>
  <c r="J63" i="9" a="1"/>
  <c r="J63" i="9" s="1"/>
  <c r="K31" i="9"/>
  <c r="K12" i="9"/>
  <c r="AH63" i="9" a="1"/>
  <c r="AH63" i="9" s="1"/>
  <c r="AI31" i="9"/>
  <c r="AH62" i="9" a="1"/>
  <c r="AH62" i="9" s="1"/>
  <c r="AI30" i="9"/>
  <c r="K48" i="9" a="1"/>
  <c r="K48" i="9" s="1"/>
  <c r="L16" i="9"/>
  <c r="M18" i="9"/>
  <c r="AJ48" i="9" a="1"/>
  <c r="AJ48" i="9" s="1"/>
  <c r="AK16" i="9"/>
  <c r="K19" i="9"/>
  <c r="K29" i="9"/>
  <c r="BH17" i="9"/>
  <c r="BH66" i="9"/>
  <c r="BH73" i="9" s="1"/>
  <c r="BI33" i="9"/>
  <c r="AH43" i="9" a="1"/>
  <c r="AH43" i="9" s="1"/>
  <c r="AI11" i="9"/>
  <c r="K17" i="9"/>
  <c r="AJ14" i="9"/>
  <c r="AI15" i="9"/>
  <c r="BI29" i="9"/>
  <c r="K66" i="9"/>
  <c r="K73" i="9" s="1"/>
  <c r="L33" i="9"/>
  <c r="BI12" i="9"/>
  <c r="BH42" i="9" a="1"/>
  <c r="BH42" i="9" s="1"/>
  <c r="BI10" i="9"/>
  <c r="BI19" i="9"/>
  <c r="AH42" i="9" a="1"/>
  <c r="AH42" i="9" s="1"/>
  <c r="AI10" i="9"/>
  <c r="BH62" i="9" a="1"/>
  <c r="BH62" i="9" s="1"/>
  <c r="BI30" i="9"/>
  <c r="J42" i="9" a="1"/>
  <c r="J42" i="9" s="1"/>
  <c r="K10" i="9"/>
  <c r="AI19" i="9"/>
  <c r="AI29" i="9"/>
  <c r="AJ66" i="9"/>
  <c r="AJ73" i="9" s="1"/>
  <c r="AK33" i="9"/>
  <c r="J43" i="9" a="1"/>
  <c r="J43" i="9" s="1"/>
  <c r="K11" i="9"/>
  <c r="J62" i="9" a="1"/>
  <c r="J62" i="9" s="1"/>
  <c r="K30" i="9"/>
  <c r="K15" i="9"/>
  <c r="AI12" i="9"/>
  <c r="AG42" i="8" a="1"/>
  <c r="AG42" i="8" s="1"/>
  <c r="AH10" i="8"/>
  <c r="J15" i="8"/>
  <c r="AH15" i="8"/>
  <c r="AH12" i="8"/>
  <c r="BG41" i="8" a="1"/>
  <c r="BG41" i="8" s="1"/>
  <c r="BH9" i="8"/>
  <c r="AG62" i="8" a="1"/>
  <c r="AG62" i="8" s="1"/>
  <c r="AH30" i="8"/>
  <c r="I43" i="8" a="1"/>
  <c r="I43" i="8" s="1"/>
  <c r="J11" i="8"/>
  <c r="J63" i="8" a="1"/>
  <c r="J63" i="8" s="1"/>
  <c r="K31" i="8"/>
  <c r="BG18" i="8"/>
  <c r="AH14" i="8"/>
  <c r="BH12" i="8"/>
  <c r="BG19" i="8"/>
  <c r="K42" i="8" a="1"/>
  <c r="K42" i="8" s="1"/>
  <c r="L10" i="8"/>
  <c r="BF42" i="8" a="1"/>
  <c r="BF42" i="8" s="1"/>
  <c r="BG10" i="8"/>
  <c r="BI14" i="8"/>
  <c r="J29" i="8"/>
  <c r="J20" i="8"/>
  <c r="J52" i="8" s="1" a="1"/>
  <c r="J52" i="8" s="1"/>
  <c r="J19" i="8"/>
  <c r="BG62" i="8" a="1"/>
  <c r="BG62" i="8" s="1"/>
  <c r="BH30" i="8"/>
  <c r="AH29" i="8"/>
  <c r="AG43" i="8" a="1"/>
  <c r="AG43" i="8" s="1"/>
  <c r="AH11" i="8"/>
  <c r="BG17" i="8"/>
  <c r="J17" i="8"/>
  <c r="J14" i="8"/>
  <c r="BH29" i="8"/>
  <c r="AI17" i="8"/>
  <c r="AH63" i="8" a="1"/>
  <c r="AH63" i="8" s="1"/>
  <c r="AI31" i="8"/>
  <c r="BF63" i="8" a="1"/>
  <c r="BF63" i="8" s="1"/>
  <c r="BG31" i="8"/>
  <c r="K18" i="8"/>
  <c r="I48" i="8" a="1"/>
  <c r="I48" i="8" s="1"/>
  <c r="J16" i="8"/>
  <c r="BH15" i="8"/>
  <c r="AH18" i="8"/>
  <c r="L12" i="8"/>
  <c r="BG43" i="8" a="1"/>
  <c r="BG43" i="8" s="1"/>
  <c r="BH11" i="8"/>
  <c r="AG48" i="8" a="1"/>
  <c r="AG48" i="8" s="1"/>
  <c r="AH16" i="8"/>
  <c r="I41" i="8" a="1"/>
  <c r="I41" i="8" s="1"/>
  <c r="J9" i="8"/>
  <c r="AG41" i="8" a="1"/>
  <c r="AG41" i="8" s="1"/>
  <c r="AH9" i="8"/>
  <c r="BG20" i="8"/>
  <c r="BG52" i="8" s="1" a="1"/>
  <c r="BG52" i="8" s="1"/>
  <c r="I62" i="8" a="1"/>
  <c r="I62" i="8" s="1"/>
  <c r="J30" i="8"/>
  <c r="AI19" i="8"/>
  <c r="BG48" i="8" a="1"/>
  <c r="BG48" i="8" s="1"/>
  <c r="BH16" i="8"/>
  <c r="BG67" i="8" l="1"/>
  <c r="BG73" i="8" s="1"/>
  <c r="AH67" i="8"/>
  <c r="AH73" i="8" s="1"/>
  <c r="J73" i="8"/>
  <c r="J67" i="8"/>
  <c r="O25" i="5"/>
  <c r="N56" i="5" a="1"/>
  <c r="N56" i="5" s="1"/>
  <c r="O22" i="5"/>
  <c r="N53" i="5" a="1"/>
  <c r="N53" i="5" s="1"/>
  <c r="AM25" i="5"/>
  <c r="AL56" i="5" a="1"/>
  <c r="AL56" i="5" s="1"/>
  <c r="M20" i="9"/>
  <c r="L52" i="9" a="1"/>
  <c r="L52" i="9" s="1"/>
  <c r="O22" i="9"/>
  <c r="N54" i="9" a="1"/>
  <c r="N54" i="9" s="1"/>
  <c r="BL21" i="9"/>
  <c r="BK53" i="9" a="1"/>
  <c r="BK53" i="9" s="1"/>
  <c r="AM22" i="9"/>
  <c r="AL54" i="9" a="1"/>
  <c r="AL54" i="9" s="1"/>
  <c r="O25" i="9"/>
  <c r="N57" i="9" a="1"/>
  <c r="N57" i="9" s="1"/>
  <c r="O21" i="9"/>
  <c r="N53" i="9" a="1"/>
  <c r="N53" i="9" s="1"/>
  <c r="AM25" i="9"/>
  <c r="AL57" i="9" a="1"/>
  <c r="AL57" i="9" s="1"/>
  <c r="BL25" i="9"/>
  <c r="BK57" i="9" a="1"/>
  <c r="BK57" i="9" s="1"/>
  <c r="BL20" i="9"/>
  <c r="BK52" i="9" a="1"/>
  <c r="BK52" i="9" s="1"/>
  <c r="AI20" i="8"/>
  <c r="AI52" i="8" s="1" a="1"/>
  <c r="AI52" i="8" s="1"/>
  <c r="O22" i="8"/>
  <c r="N54" i="8" a="1"/>
  <c r="N54" i="8" s="1"/>
  <c r="AM25" i="8"/>
  <c r="AL57" i="8" a="1"/>
  <c r="AL57" i="8" s="1"/>
  <c r="O25" i="8"/>
  <c r="N57" i="8" a="1"/>
  <c r="N57" i="8" s="1"/>
  <c r="BL25" i="8"/>
  <c r="BK57" i="8" a="1"/>
  <c r="BK57" i="8" s="1"/>
  <c r="AM23" i="8"/>
  <c r="BL21" i="10"/>
  <c r="BK52" i="10" a="1"/>
  <c r="BK52" i="10" s="1"/>
  <c r="O21" i="10"/>
  <c r="N52" i="10" a="1"/>
  <c r="N52" i="10" s="1"/>
  <c r="AM27" i="8"/>
  <c r="O27" i="8"/>
  <c r="O21" i="8"/>
  <c r="N53" i="8" a="1"/>
  <c r="N53" i="8" s="1"/>
  <c r="AJ33" i="8"/>
  <c r="AI66" i="8"/>
  <c r="BI33" i="8"/>
  <c r="BH66" i="8"/>
  <c r="L33" i="8"/>
  <c r="K66" i="8"/>
  <c r="L29" i="12"/>
  <c r="L50" i="12" a="1"/>
  <c r="L50" i="12" s="1"/>
  <c r="M19" i="12"/>
  <c r="BI15" i="12"/>
  <c r="L14" i="12"/>
  <c r="AK22" i="12"/>
  <c r="BI14" i="12"/>
  <c r="K47" i="12" a="1"/>
  <c r="K47" i="12" s="1"/>
  <c r="L16" i="12"/>
  <c r="AJ30" i="12"/>
  <c r="K40" i="12" a="1"/>
  <c r="K40" i="12" s="1"/>
  <c r="L9" i="12"/>
  <c r="BI25" i="12"/>
  <c r="BJ26" i="12"/>
  <c r="AK18" i="12"/>
  <c r="L41" i="12" a="1"/>
  <c r="L41" i="12" s="1"/>
  <c r="M10" i="12"/>
  <c r="M25" i="12"/>
  <c r="L54" i="12" a="1"/>
  <c r="L54" i="12" s="1"/>
  <c r="M23" i="12"/>
  <c r="AJ41" i="12" a="1"/>
  <c r="AJ41" i="12" s="1"/>
  <c r="AK10" i="12"/>
  <c r="M31" i="12"/>
  <c r="L11" i="12"/>
  <c r="AK25" i="12"/>
  <c r="L30" i="12"/>
  <c r="BJ30" i="12"/>
  <c r="BI11" i="12"/>
  <c r="M15" i="12"/>
  <c r="AJ54" i="12" a="1"/>
  <c r="AJ54" i="12" s="1"/>
  <c r="AK23" i="12"/>
  <c r="BJ24" i="12"/>
  <c r="BH48" i="12" a="1"/>
  <c r="BH48" i="12" s="1"/>
  <c r="BI17" i="12"/>
  <c r="AJ43" i="12" a="1"/>
  <c r="AJ43" i="12" s="1"/>
  <c r="AK12" i="12"/>
  <c r="BH54" i="12" a="1"/>
  <c r="BH54" i="12" s="1"/>
  <c r="BI23" i="12"/>
  <c r="AJ48" i="12" a="1"/>
  <c r="AJ48" i="12" s="1"/>
  <c r="AK17" i="12"/>
  <c r="BI29" i="12"/>
  <c r="AJ14" i="12"/>
  <c r="AJ29" i="12"/>
  <c r="L20" i="12"/>
  <c r="N26" i="12"/>
  <c r="AK31" i="12"/>
  <c r="L65" i="12"/>
  <c r="M33" i="12"/>
  <c r="AL26" i="12"/>
  <c r="N24" i="12"/>
  <c r="BH65" i="12"/>
  <c r="BI33" i="12"/>
  <c r="AK20" i="12"/>
  <c r="L48" i="12" a="1"/>
  <c r="L48" i="12" s="1"/>
  <c r="M17" i="12"/>
  <c r="BH41" i="12" a="1"/>
  <c r="BH41" i="12" s="1"/>
  <c r="BI10" i="12"/>
  <c r="M27" i="12"/>
  <c r="M22" i="12"/>
  <c r="AJ50" i="12" a="1"/>
  <c r="AJ50" i="12" s="1"/>
  <c r="AK19" i="12"/>
  <c r="BI22" i="12"/>
  <c r="BH40" i="12" a="1"/>
  <c r="BH40" i="12" s="1"/>
  <c r="BI9" i="12"/>
  <c r="AI40" i="12" a="1"/>
  <c r="AI40" i="12" s="1"/>
  <c r="AJ9" i="12"/>
  <c r="BH50" i="12" a="1"/>
  <c r="BH50" i="12" s="1"/>
  <c r="BI19" i="12"/>
  <c r="M18" i="12"/>
  <c r="AL24" i="12"/>
  <c r="BH43" i="12" a="1"/>
  <c r="BH43" i="12" s="1"/>
  <c r="BI12" i="12"/>
  <c r="BI31" i="12"/>
  <c r="AJ21" i="12"/>
  <c r="AK15" i="12"/>
  <c r="AJ11" i="12"/>
  <c r="BI21" i="12"/>
  <c r="BI27" i="12"/>
  <c r="BH47" i="12" a="1"/>
  <c r="BH47" i="12" s="1"/>
  <c r="BI16" i="12"/>
  <c r="BJ20" i="12"/>
  <c r="BI18" i="12"/>
  <c r="AI47" i="12" a="1"/>
  <c r="AI47" i="12" s="1"/>
  <c r="AJ16" i="12"/>
  <c r="AK27" i="12"/>
  <c r="L21" i="12"/>
  <c r="AJ65" i="12"/>
  <c r="AK33" i="12"/>
  <c r="L43" i="12" a="1"/>
  <c r="L43" i="12" s="1"/>
  <c r="M12" i="12"/>
  <c r="AK31" i="11"/>
  <c r="AJ27" i="11"/>
  <c r="L21" i="11"/>
  <c r="L43" i="11" a="1"/>
  <c r="L43" i="11" s="1"/>
  <c r="M12" i="11"/>
  <c r="AK17" i="11"/>
  <c r="BJ20" i="11"/>
  <c r="BJ18" i="11"/>
  <c r="L41" i="11" a="1"/>
  <c r="L41" i="11" s="1"/>
  <c r="M10" i="11"/>
  <c r="AL18" i="11"/>
  <c r="L53" i="11" a="1"/>
  <c r="L53" i="11" s="1"/>
  <c r="M22" i="11"/>
  <c r="M15" i="11"/>
  <c r="M19" i="11"/>
  <c r="L40" i="11" a="1"/>
  <c r="L40" i="11" s="1"/>
  <c r="M9" i="11"/>
  <c r="BI10" i="11"/>
  <c r="BI17" i="11"/>
  <c r="AL24" i="11"/>
  <c r="AJ42" i="11" a="1"/>
  <c r="AJ42" i="11" s="1"/>
  <c r="AK11" i="11"/>
  <c r="K51" i="11" a="1"/>
  <c r="K51" i="11" s="1"/>
  <c r="L20" i="11"/>
  <c r="L23" i="11"/>
  <c r="BJ31" i="11"/>
  <c r="BI29" i="11"/>
  <c r="AJ40" i="11" a="1"/>
  <c r="AJ40" i="11" s="1"/>
  <c r="AK9" i="11"/>
  <c r="M29" i="11"/>
  <c r="N18" i="11"/>
  <c r="BJ27" i="11"/>
  <c r="BJ14" i="11"/>
  <c r="M26" i="11"/>
  <c r="BI26" i="11"/>
  <c r="AL21" i="11"/>
  <c r="BI56" i="11" a="1"/>
  <c r="BI56" i="11" s="1"/>
  <c r="BJ25" i="11"/>
  <c r="M42" i="11" a="1"/>
  <c r="M42" i="11" s="1"/>
  <c r="N11" i="11"/>
  <c r="AK30" i="11"/>
  <c r="AL20" i="11"/>
  <c r="BI47" i="11" a="1"/>
  <c r="BI47" i="11" s="1"/>
  <c r="BJ16" i="11"/>
  <c r="AI56" i="11" a="1"/>
  <c r="AI56" i="11" s="1"/>
  <c r="AJ25" i="11"/>
  <c r="M24" i="11"/>
  <c r="BJ24" i="11"/>
  <c r="AL14" i="11"/>
  <c r="K56" i="11" a="1"/>
  <c r="K56" i="11" s="1"/>
  <c r="L25" i="11"/>
  <c r="BI40" i="11" a="1"/>
  <c r="BI40" i="11" s="1"/>
  <c r="BJ9" i="11"/>
  <c r="L27" i="11"/>
  <c r="K65" i="11"/>
  <c r="L33" i="11"/>
  <c r="AK12" i="11"/>
  <c r="BI42" i="11" a="1"/>
  <c r="BI42" i="11" s="1"/>
  <c r="BJ11" i="11"/>
  <c r="BI65" i="11"/>
  <c r="BJ33" i="11"/>
  <c r="BI19" i="11"/>
  <c r="BI15" i="11"/>
  <c r="BJ21" i="11"/>
  <c r="BJ22" i="11"/>
  <c r="AJ10" i="11"/>
  <c r="AK19" i="11"/>
  <c r="AK29" i="11"/>
  <c r="AI65" i="11"/>
  <c r="AJ33" i="11"/>
  <c r="M62" i="11" a="1"/>
  <c r="M62" i="11" s="1"/>
  <c r="N31" i="11"/>
  <c r="AK26" i="11"/>
  <c r="BI12" i="11"/>
  <c r="BI30" i="11"/>
  <c r="AK22" i="11"/>
  <c r="BJ23" i="11"/>
  <c r="AK15" i="11"/>
  <c r="M17" i="11"/>
  <c r="AJ23" i="11"/>
  <c r="N14" i="11"/>
  <c r="M47" i="11" a="1"/>
  <c r="M47" i="11" s="1"/>
  <c r="N16" i="11"/>
  <c r="L61" i="11" a="1"/>
  <c r="L61" i="11" s="1"/>
  <c r="M30" i="11"/>
  <c r="AK47" i="11" a="1"/>
  <c r="AK47" i="11" s="1"/>
  <c r="AL16" i="11"/>
  <c r="BH65" i="10"/>
  <c r="BI33" i="10"/>
  <c r="L12" i="10"/>
  <c r="K41" i="10" a="1"/>
  <c r="K41" i="10" s="1"/>
  <c r="L10" i="10"/>
  <c r="L42" i="10" a="1"/>
  <c r="L42" i="10" s="1"/>
  <c r="M11" i="10"/>
  <c r="BI9" i="10"/>
  <c r="AJ62" i="10" a="1"/>
  <c r="AJ62" i="10" s="1"/>
  <c r="AK31" i="10"/>
  <c r="AL30" i="10"/>
  <c r="AK9" i="10"/>
  <c r="BH42" i="10" a="1"/>
  <c r="BH42" i="10" s="1"/>
  <c r="BI11" i="10"/>
  <c r="AI41" i="10" a="1"/>
  <c r="AI41" i="10" s="1"/>
  <c r="AJ10" i="10"/>
  <c r="L65" i="10"/>
  <c r="M33" i="10"/>
  <c r="M29" i="10"/>
  <c r="L62" i="10" a="1"/>
  <c r="L62" i="10" s="1"/>
  <c r="M31" i="10"/>
  <c r="AJ65" i="10"/>
  <c r="AK33" i="10"/>
  <c r="BJ29" i="10"/>
  <c r="AK42" i="10" a="1"/>
  <c r="AK42" i="10" s="1"/>
  <c r="AL11" i="10"/>
  <c r="BI41" i="10" a="1"/>
  <c r="BI41" i="10" s="1"/>
  <c r="BJ10" i="10"/>
  <c r="BH62" i="10" a="1"/>
  <c r="BH62" i="10" s="1"/>
  <c r="BI31" i="10"/>
  <c r="BI12" i="10"/>
  <c r="BJ30" i="10"/>
  <c r="M61" i="10" a="1"/>
  <c r="M61" i="10" s="1"/>
  <c r="N30" i="10"/>
  <c r="AL29" i="10"/>
  <c r="AK12" i="10"/>
  <c r="M9" i="10"/>
  <c r="BI43" i="9" a="1"/>
  <c r="BI43" i="9" s="1"/>
  <c r="BJ11" i="9"/>
  <c r="BI41" i="9" a="1"/>
  <c r="BI41" i="9" s="1"/>
  <c r="BJ9" i="9"/>
  <c r="AJ41" i="9" a="1"/>
  <c r="AJ41" i="9" s="1"/>
  <c r="AK9" i="9"/>
  <c r="L41" i="9" a="1"/>
  <c r="L41" i="9" s="1"/>
  <c r="M9" i="9"/>
  <c r="L15" i="9"/>
  <c r="K42" i="9" a="1"/>
  <c r="K42" i="9" s="1"/>
  <c r="L10" i="9"/>
  <c r="AI43" i="9" a="1"/>
  <c r="AI43" i="9" s="1"/>
  <c r="AJ11" i="9"/>
  <c r="K62" i="9" a="1"/>
  <c r="K62" i="9" s="1"/>
  <c r="L30" i="9"/>
  <c r="BI17" i="9"/>
  <c r="N18" i="9"/>
  <c r="AI63" i="9" a="1"/>
  <c r="AI63" i="9" s="1"/>
  <c r="AJ31" i="9"/>
  <c r="BJ14" i="9"/>
  <c r="AK66" i="9"/>
  <c r="AK73" i="9" s="1"/>
  <c r="AL33" i="9"/>
  <c r="L29" i="9"/>
  <c r="L48" i="9" a="1"/>
  <c r="L48" i="9" s="1"/>
  <c r="M16" i="9"/>
  <c r="BI48" i="9" a="1"/>
  <c r="BI48" i="9" s="1"/>
  <c r="BJ16" i="9"/>
  <c r="BI62" i="9" a="1"/>
  <c r="BI62" i="9" s="1"/>
  <c r="BJ30" i="9"/>
  <c r="AJ19" i="9"/>
  <c r="L66" i="9"/>
  <c r="L73" i="9" s="1"/>
  <c r="M33" i="9"/>
  <c r="AJ15" i="9"/>
  <c r="L17" i="9"/>
  <c r="BI66" i="9"/>
  <c r="BI73" i="9" s="1"/>
  <c r="BJ33" i="9"/>
  <c r="BJ12" i="9"/>
  <c r="AJ12" i="9"/>
  <c r="K43" i="9" a="1"/>
  <c r="K43" i="9" s="1"/>
  <c r="L11" i="9"/>
  <c r="AJ29" i="9"/>
  <c r="BJ19" i="9"/>
  <c r="BI42" i="9" a="1"/>
  <c r="BI42" i="9" s="1"/>
  <c r="BJ10" i="9"/>
  <c r="L19" i="9"/>
  <c r="AI62" i="9" a="1"/>
  <c r="AI62" i="9" s="1"/>
  <c r="AJ30" i="9"/>
  <c r="L12" i="9"/>
  <c r="K63" i="9" a="1"/>
  <c r="K63" i="9" s="1"/>
  <c r="L31" i="9"/>
  <c r="BI18" i="9"/>
  <c r="AJ17" i="9"/>
  <c r="AK18" i="9"/>
  <c r="AI42" i="9" a="1"/>
  <c r="AI42" i="9" s="1"/>
  <c r="AJ10" i="9"/>
  <c r="BJ29" i="9"/>
  <c r="AK14" i="9"/>
  <c r="AK48" i="9" a="1"/>
  <c r="AK48" i="9" s="1"/>
  <c r="AL16" i="9"/>
  <c r="N14" i="9"/>
  <c r="BI15" i="9"/>
  <c r="BI63" i="9" a="1"/>
  <c r="BI63" i="9" s="1"/>
  <c r="BJ31" i="9"/>
  <c r="AI10" i="8"/>
  <c r="AH42" i="8" a="1"/>
  <c r="AH42" i="8" s="1"/>
  <c r="AI12" i="8"/>
  <c r="AI15" i="8"/>
  <c r="K15" i="8"/>
  <c r="BH48" i="8" a="1"/>
  <c r="BH48" i="8" s="1"/>
  <c r="BI16" i="8"/>
  <c r="BH20" i="8"/>
  <c r="BH52" i="8" s="1" a="1"/>
  <c r="BH52" i="8" s="1"/>
  <c r="AI18" i="8"/>
  <c r="BG63" i="8" a="1"/>
  <c r="BG63" i="8" s="1"/>
  <c r="BH31" i="8"/>
  <c r="BI29" i="8"/>
  <c r="L42" i="8" a="1"/>
  <c r="L42" i="8" s="1"/>
  <c r="M10" i="8"/>
  <c r="BH18" i="8"/>
  <c r="AJ19" i="8"/>
  <c r="AH41" i="8" a="1"/>
  <c r="AH41" i="8" s="1"/>
  <c r="AI9" i="8"/>
  <c r="BI15" i="8"/>
  <c r="AI63" i="8" a="1"/>
  <c r="AI63" i="8" s="1"/>
  <c r="AJ31" i="8"/>
  <c r="K14" i="8"/>
  <c r="AH43" i="8" a="1"/>
  <c r="AH43" i="8" s="1"/>
  <c r="AI11" i="8"/>
  <c r="K19" i="8"/>
  <c r="BI12" i="8"/>
  <c r="J43" i="8" a="1"/>
  <c r="J43" i="8" s="1"/>
  <c r="K11" i="8"/>
  <c r="J62" i="8" a="1"/>
  <c r="J62" i="8" s="1"/>
  <c r="K30" i="8"/>
  <c r="K9" i="8"/>
  <c r="J41" i="8" a="1"/>
  <c r="J41" i="8" s="1"/>
  <c r="BH43" i="8" a="1"/>
  <c r="BH43" i="8" s="1"/>
  <c r="BI11" i="8"/>
  <c r="J48" i="8" a="1"/>
  <c r="J48" i="8" s="1"/>
  <c r="K16" i="8"/>
  <c r="AJ17" i="8"/>
  <c r="K17" i="8"/>
  <c r="AI29" i="8"/>
  <c r="K20" i="8"/>
  <c r="K52" i="8" s="1" a="1"/>
  <c r="K52" i="8" s="1"/>
  <c r="BJ14" i="8"/>
  <c r="BH19" i="8"/>
  <c r="AI14" i="8"/>
  <c r="AH62" i="8" a="1"/>
  <c r="AH62" i="8" s="1"/>
  <c r="AI30" i="8"/>
  <c r="AH48" i="8" a="1"/>
  <c r="AH48" i="8" s="1"/>
  <c r="AI16" i="8"/>
  <c r="M12" i="8"/>
  <c r="L18" i="8"/>
  <c r="BH17" i="8"/>
  <c r="BH62" i="8" a="1"/>
  <c r="BH62" i="8" s="1"/>
  <c r="BI30" i="8"/>
  <c r="K29" i="8"/>
  <c r="BG42" i="8" a="1"/>
  <c r="BG42" i="8" s="1"/>
  <c r="BH10" i="8"/>
  <c r="K63" i="8" a="1"/>
  <c r="K63" i="8" s="1"/>
  <c r="L31" i="8"/>
  <c r="BH41" i="8" a="1"/>
  <c r="BH41" i="8" s="1"/>
  <c r="BI9" i="8"/>
  <c r="BH67" i="8" l="1"/>
  <c r="BH73" i="8" s="1"/>
  <c r="AI67" i="8"/>
  <c r="AI73" i="8" s="1"/>
  <c r="K67" i="8"/>
  <c r="K73" i="8" s="1"/>
  <c r="AN25" i="5"/>
  <c r="AM56" i="5" a="1"/>
  <c r="AM56" i="5" s="1"/>
  <c r="P25" i="5"/>
  <c r="O56" i="5" a="1"/>
  <c r="O56" i="5" s="1"/>
  <c r="P22" i="5"/>
  <c r="O53" i="5" a="1"/>
  <c r="O53" i="5" s="1"/>
  <c r="BM25" i="9"/>
  <c r="BL57" i="9" a="1"/>
  <c r="BL57" i="9" s="1"/>
  <c r="AN22" i="9"/>
  <c r="AM54" i="9" a="1"/>
  <c r="AM54" i="9" s="1"/>
  <c r="AN25" i="9"/>
  <c r="AM57" i="9" a="1"/>
  <c r="AM57" i="9" s="1"/>
  <c r="BM21" i="9"/>
  <c r="BL53" i="9" a="1"/>
  <c r="BL53" i="9" s="1"/>
  <c r="P21" i="9"/>
  <c r="O53" i="9" a="1"/>
  <c r="O53" i="9" s="1"/>
  <c r="P22" i="9"/>
  <c r="O54" i="9" a="1"/>
  <c r="O54" i="9" s="1"/>
  <c r="BM20" i="9"/>
  <c r="BL52" i="9" a="1"/>
  <c r="BL52" i="9" s="1"/>
  <c r="P25" i="9"/>
  <c r="O57" i="9" a="1"/>
  <c r="O57" i="9" s="1"/>
  <c r="N20" i="9"/>
  <c r="M52" i="9" a="1"/>
  <c r="M52" i="9" s="1"/>
  <c r="AJ20" i="8"/>
  <c r="AJ52" i="8" s="1" a="1"/>
  <c r="AJ52" i="8" s="1"/>
  <c r="BM25" i="8"/>
  <c r="BL57" i="8" a="1"/>
  <c r="BL57" i="8" s="1"/>
  <c r="P25" i="8"/>
  <c r="O57" i="8" a="1"/>
  <c r="O57" i="8" s="1"/>
  <c r="AN25" i="8"/>
  <c r="AM57" i="8" a="1"/>
  <c r="AM57" i="8" s="1"/>
  <c r="P22" i="8"/>
  <c r="O54" i="8" a="1"/>
  <c r="O54" i="8" s="1"/>
  <c r="AN23" i="8"/>
  <c r="BM21" i="10"/>
  <c r="BL52" i="10" a="1"/>
  <c r="BL52" i="10" s="1"/>
  <c r="P21" i="10"/>
  <c r="O52" i="10" a="1"/>
  <c r="O52" i="10" s="1"/>
  <c r="AN27" i="8"/>
  <c r="P27" i="8"/>
  <c r="P21" i="8"/>
  <c r="O53" i="8" a="1"/>
  <c r="O53" i="8" s="1"/>
  <c r="M33" i="8"/>
  <c r="L66" i="8"/>
  <c r="BJ33" i="8"/>
  <c r="BI66" i="8"/>
  <c r="AK33" i="8"/>
  <c r="AJ66" i="8"/>
  <c r="M29" i="12"/>
  <c r="AK41" i="12" a="1"/>
  <c r="AK41" i="12" s="1"/>
  <c r="AL10" i="12"/>
  <c r="BJ18" i="12"/>
  <c r="BJ31" i="12"/>
  <c r="AK50" i="12" a="1"/>
  <c r="AK50" i="12" s="1"/>
  <c r="AL19" i="12"/>
  <c r="O24" i="12"/>
  <c r="BJ29" i="12"/>
  <c r="M21" i="12"/>
  <c r="AL25" i="12"/>
  <c r="M54" i="12" a="1"/>
  <c r="M54" i="12" s="1"/>
  <c r="N23" i="12"/>
  <c r="BK26" i="12"/>
  <c r="L47" i="12" a="1"/>
  <c r="L47" i="12" s="1"/>
  <c r="M16" i="12"/>
  <c r="M14" i="12"/>
  <c r="BK20" i="12"/>
  <c r="AK11" i="12"/>
  <c r="BI43" i="12" a="1"/>
  <c r="BI43" i="12" s="1"/>
  <c r="BJ12" i="12"/>
  <c r="AJ40" i="12" a="1"/>
  <c r="AJ40" i="12" s="1"/>
  <c r="AK9" i="12"/>
  <c r="N22" i="12"/>
  <c r="AL20" i="12"/>
  <c r="AM26" i="12"/>
  <c r="M20" i="12"/>
  <c r="AK48" i="12" a="1"/>
  <c r="AK48" i="12" s="1"/>
  <c r="AL17" i="12"/>
  <c r="BI48" i="12" a="1"/>
  <c r="BI48" i="12" s="1"/>
  <c r="BJ17" i="12"/>
  <c r="BJ11" i="12"/>
  <c r="AK30" i="12"/>
  <c r="N15" i="12"/>
  <c r="M43" i="12" a="1"/>
  <c r="M43" i="12" s="1"/>
  <c r="N12" i="12"/>
  <c r="AL27" i="12"/>
  <c r="M11" i="12"/>
  <c r="N25" i="12"/>
  <c r="BJ25" i="12"/>
  <c r="BJ14" i="12"/>
  <c r="BJ15" i="12"/>
  <c r="AL18" i="12"/>
  <c r="BJ21" i="12"/>
  <c r="BI50" i="12" a="1"/>
  <c r="BI50" i="12" s="1"/>
  <c r="BJ19" i="12"/>
  <c r="M48" i="12" a="1"/>
  <c r="M48" i="12" s="1"/>
  <c r="N17" i="12"/>
  <c r="O26" i="12"/>
  <c r="AK43" i="12" a="1"/>
  <c r="AK43" i="12" s="1"/>
  <c r="AL12" i="12"/>
  <c r="BI47" i="12" a="1"/>
  <c r="BI47" i="12" s="1"/>
  <c r="BJ16" i="12"/>
  <c r="AL15" i="12"/>
  <c r="AM24" i="12"/>
  <c r="BI40" i="12" a="1"/>
  <c r="BI40" i="12" s="1"/>
  <c r="BJ9" i="12"/>
  <c r="N27" i="12"/>
  <c r="BI65" i="12"/>
  <c r="BJ33" i="12"/>
  <c r="M65" i="12"/>
  <c r="N33" i="12"/>
  <c r="AK29" i="12"/>
  <c r="BI54" i="12" a="1"/>
  <c r="BI54" i="12" s="1"/>
  <c r="BJ23" i="12"/>
  <c r="BK24" i="12"/>
  <c r="AK65" i="12"/>
  <c r="AL33" i="12"/>
  <c r="BK30" i="12"/>
  <c r="N31" i="12"/>
  <c r="M41" i="12" a="1"/>
  <c r="M41" i="12" s="1"/>
  <c r="N10" i="12"/>
  <c r="L40" i="12" a="1"/>
  <c r="L40" i="12" s="1"/>
  <c r="M9" i="12"/>
  <c r="AL22" i="12"/>
  <c r="M50" i="12" a="1"/>
  <c r="M50" i="12" s="1"/>
  <c r="N19" i="12"/>
  <c r="M30" i="12"/>
  <c r="AJ47" i="12" a="1"/>
  <c r="AJ47" i="12" s="1"/>
  <c r="AK16" i="12"/>
  <c r="BJ27" i="12"/>
  <c r="AK21" i="12"/>
  <c r="N18" i="12"/>
  <c r="BJ22" i="12"/>
  <c r="BI41" i="12" a="1"/>
  <c r="BI41" i="12" s="1"/>
  <c r="BJ10" i="12"/>
  <c r="AL31" i="12"/>
  <c r="AK14" i="12"/>
  <c r="AK54" i="12" a="1"/>
  <c r="AK54" i="12" s="1"/>
  <c r="AL23" i="12"/>
  <c r="AL31" i="11"/>
  <c r="O14" i="11"/>
  <c r="AL15" i="11"/>
  <c r="BJ12" i="11"/>
  <c r="AL29" i="11"/>
  <c r="BJ47" i="11" a="1"/>
  <c r="BJ47" i="11" s="1"/>
  <c r="BK16" i="11"/>
  <c r="AM24" i="11"/>
  <c r="N19" i="11"/>
  <c r="AM18" i="11"/>
  <c r="AL17" i="11"/>
  <c r="BJ56" i="11" a="1"/>
  <c r="BJ56" i="11" s="1"/>
  <c r="BK25" i="11"/>
  <c r="BK14" i="11"/>
  <c r="AK40" i="11" a="1"/>
  <c r="AK40" i="11" s="1"/>
  <c r="AL9" i="11"/>
  <c r="AL47" i="11" a="1"/>
  <c r="AL47" i="11" s="1"/>
  <c r="AM16" i="11"/>
  <c r="BK23" i="11"/>
  <c r="AL26" i="11"/>
  <c r="AL19" i="11"/>
  <c r="AM20" i="11"/>
  <c r="BJ17" i="11"/>
  <c r="N15" i="11"/>
  <c r="M41" i="11" a="1"/>
  <c r="M41" i="11" s="1"/>
  <c r="N10" i="11"/>
  <c r="M43" i="11" a="1"/>
  <c r="M43" i="11" s="1"/>
  <c r="N12" i="11"/>
  <c r="M27" i="11"/>
  <c r="BK21" i="11"/>
  <c r="BJ42" i="11" a="1"/>
  <c r="BJ42" i="11" s="1"/>
  <c r="BK11" i="11"/>
  <c r="BJ40" i="11" a="1"/>
  <c r="BJ40" i="11" s="1"/>
  <c r="BK9" i="11"/>
  <c r="N24" i="11"/>
  <c r="AM21" i="11"/>
  <c r="BK27" i="11"/>
  <c r="BJ29" i="11"/>
  <c r="L51" i="11" a="1"/>
  <c r="L51" i="11" s="1"/>
  <c r="M20" i="11"/>
  <c r="M23" i="11"/>
  <c r="M61" i="11" a="1"/>
  <c r="M61" i="11" s="1"/>
  <c r="N30" i="11"/>
  <c r="AK23" i="11"/>
  <c r="AL22" i="11"/>
  <c r="N62" i="11" a="1"/>
  <c r="N62" i="11" s="1"/>
  <c r="O31" i="11"/>
  <c r="AK10" i="11"/>
  <c r="AL30" i="11"/>
  <c r="BJ10" i="11"/>
  <c r="BK18" i="11"/>
  <c r="M21" i="11"/>
  <c r="BJ65" i="11"/>
  <c r="BK33" i="11"/>
  <c r="BK24" i="11"/>
  <c r="BJ15" i="11"/>
  <c r="AL12" i="11"/>
  <c r="L56" i="11" a="1"/>
  <c r="L56" i="11" s="1"/>
  <c r="M25" i="11"/>
  <c r="AJ56" i="11" a="1"/>
  <c r="AJ56" i="11" s="1"/>
  <c r="AK25" i="11"/>
  <c r="BJ26" i="11"/>
  <c r="O18" i="11"/>
  <c r="AK42" i="11" a="1"/>
  <c r="AK42" i="11" s="1"/>
  <c r="AL11" i="11"/>
  <c r="BK22" i="11"/>
  <c r="N47" i="11" a="1"/>
  <c r="N47" i="11" s="1"/>
  <c r="O16" i="11"/>
  <c r="N17" i="11"/>
  <c r="BJ30" i="11"/>
  <c r="AJ65" i="11"/>
  <c r="AK33" i="11"/>
  <c r="M40" i="11" a="1"/>
  <c r="M40" i="11" s="1"/>
  <c r="N9" i="11"/>
  <c r="M53" i="11" a="1"/>
  <c r="M53" i="11" s="1"/>
  <c r="N22" i="11"/>
  <c r="BK20" i="11"/>
  <c r="AK27" i="11"/>
  <c r="BJ19" i="11"/>
  <c r="L65" i="11"/>
  <c r="M33" i="11"/>
  <c r="AM14" i="11"/>
  <c r="N42" i="11" a="1"/>
  <c r="N42" i="11" s="1"/>
  <c r="O11" i="11"/>
  <c r="N26" i="11"/>
  <c r="N29" i="11"/>
  <c r="BK31" i="11"/>
  <c r="AK65" i="10"/>
  <c r="AL33" i="10"/>
  <c r="AJ41" i="10" a="1"/>
  <c r="AJ41" i="10" s="1"/>
  <c r="AK10" i="10"/>
  <c r="BI42" i="10" a="1"/>
  <c r="BI42" i="10" s="1"/>
  <c r="BJ11" i="10"/>
  <c r="AL42" i="10" a="1"/>
  <c r="AL42" i="10" s="1"/>
  <c r="AM11" i="10"/>
  <c r="M62" i="10" a="1"/>
  <c r="M62" i="10" s="1"/>
  <c r="N31" i="10"/>
  <c r="AL9" i="10"/>
  <c r="N9" i="10"/>
  <c r="N61" i="10" a="1"/>
  <c r="N61" i="10" s="1"/>
  <c r="O30" i="10"/>
  <c r="BI62" i="10" a="1"/>
  <c r="BI62" i="10" s="1"/>
  <c r="BJ31" i="10"/>
  <c r="BK29" i="10"/>
  <c r="AK62" i="10" a="1"/>
  <c r="AK62" i="10" s="1"/>
  <c r="AL31" i="10"/>
  <c r="M12" i="10"/>
  <c r="AL12" i="10"/>
  <c r="BK30" i="10"/>
  <c r="BJ41" i="10" a="1"/>
  <c r="BJ41" i="10" s="1"/>
  <c r="BK10" i="10"/>
  <c r="BJ9" i="10"/>
  <c r="M42" i="10" a="1"/>
  <c r="M42" i="10" s="1"/>
  <c r="N11" i="10"/>
  <c r="N29" i="10"/>
  <c r="M65" i="10"/>
  <c r="N33" i="10"/>
  <c r="BI65" i="10"/>
  <c r="BJ33" i="10"/>
  <c r="AM29" i="10"/>
  <c r="BJ12" i="10"/>
  <c r="AM30" i="10"/>
  <c r="L41" i="10" a="1"/>
  <c r="L41" i="10" s="1"/>
  <c r="M10" i="10"/>
  <c r="BJ43" i="9" a="1"/>
  <c r="BJ43" i="9" s="1"/>
  <c r="BK11" i="9"/>
  <c r="BK9" i="9"/>
  <c r="BJ41" i="9" a="1"/>
  <c r="BJ41" i="9" s="1"/>
  <c r="AK41" i="9" a="1"/>
  <c r="AK41" i="9" s="1"/>
  <c r="AL9" i="9"/>
  <c r="M41" i="9" a="1"/>
  <c r="M41" i="9" s="1"/>
  <c r="N9" i="9"/>
  <c r="BJ63" i="9" a="1"/>
  <c r="BJ63" i="9" s="1"/>
  <c r="BK31" i="9"/>
  <c r="AK17" i="9"/>
  <c r="AJ62" i="9" a="1"/>
  <c r="AJ62" i="9" s="1"/>
  <c r="AK30" i="9"/>
  <c r="AK12" i="9"/>
  <c r="M66" i="9"/>
  <c r="M73" i="9" s="1"/>
  <c r="N33" i="9"/>
  <c r="AJ42" i="9" a="1"/>
  <c r="AJ42" i="9" s="1"/>
  <c r="AK10" i="9"/>
  <c r="BJ62" i="9" a="1"/>
  <c r="BJ62" i="9" s="1"/>
  <c r="BK30" i="9"/>
  <c r="BJ18" i="9"/>
  <c r="M19" i="9"/>
  <c r="BJ66" i="9"/>
  <c r="BJ73" i="9" s="1"/>
  <c r="BK33" i="9"/>
  <c r="AJ63" i="9" a="1"/>
  <c r="AJ63" i="9" s="1"/>
  <c r="AK31" i="9"/>
  <c r="L42" i="9" a="1"/>
  <c r="L42" i="9" s="1"/>
  <c r="M10" i="9"/>
  <c r="M29" i="9"/>
  <c r="AJ43" i="9" a="1"/>
  <c r="AJ43" i="9" s="1"/>
  <c r="AK11" i="9"/>
  <c r="AK19" i="9"/>
  <c r="BJ15" i="9"/>
  <c r="AL48" i="9" a="1"/>
  <c r="AL48" i="9" s="1"/>
  <c r="AM16" i="9"/>
  <c r="AL14" i="9"/>
  <c r="L63" i="9" a="1"/>
  <c r="L63" i="9" s="1"/>
  <c r="M31" i="9"/>
  <c r="BJ42" i="9" a="1"/>
  <c r="BJ42" i="9" s="1"/>
  <c r="BK10" i="9"/>
  <c r="AK29" i="9"/>
  <c r="M17" i="9"/>
  <c r="BK14" i="9"/>
  <c r="O18" i="9"/>
  <c r="BJ48" i="9" a="1"/>
  <c r="BJ48" i="9" s="1"/>
  <c r="BK16" i="9"/>
  <c r="M48" i="9" a="1"/>
  <c r="M48" i="9" s="1"/>
  <c r="N16" i="9"/>
  <c r="O14" i="9"/>
  <c r="BK29" i="9"/>
  <c r="AL18" i="9"/>
  <c r="M12" i="9"/>
  <c r="BK19" i="9"/>
  <c r="L43" i="9" a="1"/>
  <c r="L43" i="9" s="1"/>
  <c r="M11" i="9"/>
  <c r="BK12" i="9"/>
  <c r="AK15" i="9"/>
  <c r="AL66" i="9"/>
  <c r="AL73" i="9" s="1"/>
  <c r="AM33" i="9"/>
  <c r="BJ17" i="9"/>
  <c r="L62" i="9" a="1"/>
  <c r="L62" i="9" s="1"/>
  <c r="M30" i="9"/>
  <c r="M15" i="9"/>
  <c r="AJ10" i="8"/>
  <c r="AI42" i="8" a="1"/>
  <c r="AI42" i="8" s="1"/>
  <c r="AJ12" i="8"/>
  <c r="L15" i="8"/>
  <c r="AJ15" i="8"/>
  <c r="AI62" i="8" a="1"/>
  <c r="AI62" i="8" s="1"/>
  <c r="AJ30" i="8"/>
  <c r="BK14" i="8"/>
  <c r="AK17" i="8"/>
  <c r="AI43" i="8" a="1"/>
  <c r="AI43" i="8" s="1"/>
  <c r="AJ11" i="8"/>
  <c r="BI48" i="8" a="1"/>
  <c r="BI48" i="8" s="1"/>
  <c r="BJ16" i="8"/>
  <c r="L63" i="8" a="1"/>
  <c r="L63" i="8" s="1"/>
  <c r="M31" i="8"/>
  <c r="L29" i="8"/>
  <c r="M18" i="8"/>
  <c r="L14" i="8"/>
  <c r="M42" i="8" a="1"/>
  <c r="M42" i="8" s="1"/>
  <c r="N10" i="8"/>
  <c r="BJ29" i="8"/>
  <c r="BI62" i="8" a="1"/>
  <c r="BI62" i="8" s="1"/>
  <c r="BJ30" i="8"/>
  <c r="K41" i="8" a="1"/>
  <c r="K41" i="8" s="1"/>
  <c r="L9" i="8"/>
  <c r="K43" i="8" a="1"/>
  <c r="K43" i="8" s="1"/>
  <c r="L11" i="8"/>
  <c r="AJ63" i="8" a="1"/>
  <c r="AJ63" i="8" s="1"/>
  <c r="AK31" i="8"/>
  <c r="AJ9" i="8"/>
  <c r="AI41" i="8" a="1"/>
  <c r="AI41" i="8" s="1"/>
  <c r="BH63" i="8" a="1"/>
  <c r="BH63" i="8" s="1"/>
  <c r="BI31" i="8"/>
  <c r="BI20" i="8"/>
  <c r="BI52" i="8" s="1" a="1"/>
  <c r="BI52" i="8" s="1"/>
  <c r="L20" i="8"/>
  <c r="L52" i="8" s="1" a="1"/>
  <c r="L52" i="8" s="1"/>
  <c r="K48" i="8" a="1"/>
  <c r="K48" i="8" s="1"/>
  <c r="L16" i="8"/>
  <c r="K62" i="8" a="1"/>
  <c r="K62" i="8" s="1"/>
  <c r="L30" i="8"/>
  <c r="BJ15" i="8"/>
  <c r="AK19" i="8"/>
  <c r="BI18" i="8"/>
  <c r="AJ14" i="8"/>
  <c r="AJ29" i="8"/>
  <c r="BI41" i="8" a="1"/>
  <c r="BI41" i="8" s="1"/>
  <c r="BJ9" i="8"/>
  <c r="BI17" i="8"/>
  <c r="N12" i="8"/>
  <c r="L19" i="8"/>
  <c r="BH42" i="8" a="1"/>
  <c r="BH42" i="8" s="1"/>
  <c r="BI10" i="8"/>
  <c r="AI48" i="8" a="1"/>
  <c r="AI48" i="8" s="1"/>
  <c r="AJ16" i="8"/>
  <c r="BJ12" i="8"/>
  <c r="AJ18" i="8"/>
  <c r="BI19" i="8"/>
  <c r="L17" i="8"/>
  <c r="BI43" i="8" a="1"/>
  <c r="BI43" i="8" s="1"/>
  <c r="BJ11" i="8"/>
  <c r="BI67" i="8" l="1"/>
  <c r="BI73" i="8" s="1"/>
  <c r="AJ67" i="8"/>
  <c r="AJ73" i="8" s="1"/>
  <c r="L67" i="8"/>
  <c r="L73" i="8" s="1"/>
  <c r="Q22" i="5"/>
  <c r="P53" i="5" a="1"/>
  <c r="P53" i="5" s="1"/>
  <c r="Q25" i="5"/>
  <c r="P56" i="5" a="1"/>
  <c r="P56" i="5" s="1"/>
  <c r="AO25" i="5"/>
  <c r="AN56" i="5" a="1"/>
  <c r="AN56" i="5" s="1"/>
  <c r="BN21" i="9"/>
  <c r="BM53" i="9" a="1"/>
  <c r="BM53" i="9" s="1"/>
  <c r="Q25" i="9"/>
  <c r="P57" i="9" a="1"/>
  <c r="P57" i="9" s="1"/>
  <c r="BN20" i="9"/>
  <c r="BM52" i="9" a="1"/>
  <c r="BM52" i="9" s="1"/>
  <c r="AO25" i="9"/>
  <c r="AN57" i="9" a="1"/>
  <c r="AN57" i="9" s="1"/>
  <c r="Q22" i="9"/>
  <c r="P54" i="9" a="1"/>
  <c r="P54" i="9" s="1"/>
  <c r="AO22" i="9"/>
  <c r="AN54" i="9" a="1"/>
  <c r="AN54" i="9" s="1"/>
  <c r="O20" i="9"/>
  <c r="N52" i="9" a="1"/>
  <c r="N52" i="9" s="1"/>
  <c r="Q21" i="9"/>
  <c r="P53" i="9" a="1"/>
  <c r="P53" i="9" s="1"/>
  <c r="BN25" i="9"/>
  <c r="BM57" i="9" a="1"/>
  <c r="BM57" i="9" s="1"/>
  <c r="AK20" i="8"/>
  <c r="AK52" i="8" s="1" a="1"/>
  <c r="AK52" i="8" s="1"/>
  <c r="Q22" i="8"/>
  <c r="P54" i="8" a="1"/>
  <c r="P54" i="8" s="1"/>
  <c r="AO25" i="8"/>
  <c r="AN57" i="8" a="1"/>
  <c r="AN57" i="8" s="1"/>
  <c r="BN25" i="8"/>
  <c r="BM57" i="8" a="1"/>
  <c r="BM57" i="8" s="1"/>
  <c r="Q25" i="8"/>
  <c r="P57" i="8" a="1"/>
  <c r="P57" i="8" s="1"/>
  <c r="AO23" i="8"/>
  <c r="BN21" i="10"/>
  <c r="BM52" i="10" a="1"/>
  <c r="BM52" i="10" s="1"/>
  <c r="Q21" i="10"/>
  <c r="P52" i="10" a="1"/>
  <c r="P52" i="10" s="1"/>
  <c r="AO27" i="8"/>
  <c r="Q27" i="8"/>
  <c r="Q21" i="8"/>
  <c r="P53" i="8" a="1"/>
  <c r="P53" i="8" s="1"/>
  <c r="AL33" i="8"/>
  <c r="AK66" i="8"/>
  <c r="BK33" i="8"/>
  <c r="BJ66" i="8"/>
  <c r="N33" i="8"/>
  <c r="M66" i="8"/>
  <c r="N29" i="12"/>
  <c r="BK22" i="12"/>
  <c r="AM25" i="12"/>
  <c r="AL65" i="12"/>
  <c r="AM33" i="12"/>
  <c r="N65" i="12"/>
  <c r="O33" i="12"/>
  <c r="AN24" i="12"/>
  <c r="P26" i="12"/>
  <c r="AM18" i="12"/>
  <c r="O25" i="12"/>
  <c r="AL14" i="12"/>
  <c r="AK47" i="12" a="1"/>
  <c r="AK47" i="12" s="1"/>
  <c r="AL16" i="12"/>
  <c r="M40" i="12" a="1"/>
  <c r="M40" i="12" s="1"/>
  <c r="N9" i="12"/>
  <c r="N43" i="12" a="1"/>
  <c r="N43" i="12" s="1"/>
  <c r="O12" i="12"/>
  <c r="BJ48" i="12" a="1"/>
  <c r="BJ48" i="12" s="1"/>
  <c r="BK17" i="12"/>
  <c r="AM20" i="12"/>
  <c r="AL11" i="12"/>
  <c r="AL50" i="12" a="1"/>
  <c r="AL50" i="12" s="1"/>
  <c r="AM19" i="12"/>
  <c r="AM31" i="12"/>
  <c r="O18" i="12"/>
  <c r="N30" i="12"/>
  <c r="N41" i="12" a="1"/>
  <c r="N41" i="12" s="1"/>
  <c r="O10" i="12"/>
  <c r="O15" i="12"/>
  <c r="AL48" i="12" a="1"/>
  <c r="AL48" i="12" s="1"/>
  <c r="AM17" i="12"/>
  <c r="O22" i="12"/>
  <c r="BL20" i="12"/>
  <c r="M47" i="12" a="1"/>
  <c r="M47" i="12" s="1"/>
  <c r="N16" i="12"/>
  <c r="N21" i="12"/>
  <c r="BK31" i="12"/>
  <c r="AL30" i="12"/>
  <c r="N20" i="12"/>
  <c r="AK40" i="12" a="1"/>
  <c r="AK40" i="12" s="1"/>
  <c r="AL9" i="12"/>
  <c r="N14" i="12"/>
  <c r="BL26" i="12"/>
  <c r="BK18" i="12"/>
  <c r="BL24" i="12"/>
  <c r="AM15" i="12"/>
  <c r="BK15" i="12"/>
  <c r="BJ54" i="12" a="1"/>
  <c r="BJ54" i="12" s="1"/>
  <c r="BK23" i="12"/>
  <c r="O27" i="12"/>
  <c r="BJ47" i="12" a="1"/>
  <c r="BJ47" i="12" s="1"/>
  <c r="BK16" i="12"/>
  <c r="BJ50" i="12" a="1"/>
  <c r="BJ50" i="12" s="1"/>
  <c r="BK19" i="12"/>
  <c r="BK14" i="12"/>
  <c r="BJ65" i="12"/>
  <c r="BK33" i="12"/>
  <c r="N48" i="12" a="1"/>
  <c r="N48" i="12" s="1"/>
  <c r="O17" i="12"/>
  <c r="N11" i="12"/>
  <c r="AL54" i="12" a="1"/>
  <c r="AL54" i="12" s="1"/>
  <c r="AM23" i="12"/>
  <c r="AL21" i="12"/>
  <c r="N50" i="12" a="1"/>
  <c r="N50" i="12" s="1"/>
  <c r="O19" i="12"/>
  <c r="O31" i="12"/>
  <c r="BK29" i="12"/>
  <c r="BJ41" i="12" a="1"/>
  <c r="BJ41" i="12" s="1"/>
  <c r="BK10" i="12"/>
  <c r="BK27" i="12"/>
  <c r="AM22" i="12"/>
  <c r="BL30" i="12"/>
  <c r="AM27" i="12"/>
  <c r="BK11" i="12"/>
  <c r="AN26" i="12"/>
  <c r="BJ43" i="12" a="1"/>
  <c r="BJ43" i="12" s="1"/>
  <c r="BK12" i="12"/>
  <c r="N54" i="12" a="1"/>
  <c r="N54" i="12" s="1"/>
  <c r="O23" i="12"/>
  <c r="P24" i="12"/>
  <c r="AL41" i="12" a="1"/>
  <c r="AL41" i="12" s="1"/>
  <c r="AM10" i="12"/>
  <c r="AL29" i="12"/>
  <c r="BJ40" i="12" a="1"/>
  <c r="BJ40" i="12" s="1"/>
  <c r="BK9" i="12"/>
  <c r="AL43" i="12" a="1"/>
  <c r="AL43" i="12" s="1"/>
  <c r="AM12" i="12"/>
  <c r="BK21" i="12"/>
  <c r="BK25" i="12"/>
  <c r="AM31" i="11"/>
  <c r="AM22" i="11"/>
  <c r="M51" i="11" a="1"/>
  <c r="M51" i="11" s="1"/>
  <c r="N20" i="11"/>
  <c r="O24" i="11"/>
  <c r="N27" i="11"/>
  <c r="BK17" i="11"/>
  <c r="BK19" i="11"/>
  <c r="BK65" i="11"/>
  <c r="BL33" i="11"/>
  <c r="AM29" i="11"/>
  <c r="P11" i="11"/>
  <c r="O42" i="11" a="1"/>
  <c r="O42" i="11" s="1"/>
  <c r="N40" i="11" a="1"/>
  <c r="N40" i="11" s="1"/>
  <c r="O9" i="11"/>
  <c r="O47" i="11" a="1"/>
  <c r="O47" i="11" s="1"/>
  <c r="P16" i="11"/>
  <c r="P18" i="11"/>
  <c r="AM12" i="11"/>
  <c r="N21" i="11"/>
  <c r="AM30" i="11"/>
  <c r="BL23" i="11"/>
  <c r="BL14" i="11"/>
  <c r="O19" i="11"/>
  <c r="BK12" i="11"/>
  <c r="N53" i="11" a="1"/>
  <c r="N53" i="11" s="1"/>
  <c r="O22" i="11"/>
  <c r="O17" i="11"/>
  <c r="M56" i="11" a="1"/>
  <c r="M56" i="11" s="1"/>
  <c r="N25" i="11"/>
  <c r="BK10" i="11"/>
  <c r="AN18" i="11"/>
  <c r="AL23" i="11"/>
  <c r="BK29" i="11"/>
  <c r="BK40" i="11" a="1"/>
  <c r="BK40" i="11" s="1"/>
  <c r="BL9" i="11"/>
  <c r="N43" i="11" a="1"/>
  <c r="N43" i="11" s="1"/>
  <c r="O12" i="11"/>
  <c r="AM26" i="11"/>
  <c r="BL31" i="11"/>
  <c r="AN14" i="11"/>
  <c r="AL27" i="11"/>
  <c r="AK65" i="11"/>
  <c r="AL33" i="11"/>
  <c r="BL22" i="11"/>
  <c r="BK26" i="11"/>
  <c r="BK15" i="11"/>
  <c r="BL18" i="11"/>
  <c r="AN20" i="11"/>
  <c r="BK56" i="11" a="1"/>
  <c r="BK56" i="11" s="1"/>
  <c r="BL25" i="11"/>
  <c r="AN24" i="11"/>
  <c r="AM15" i="11"/>
  <c r="O26" i="11"/>
  <c r="AL40" i="11" a="1"/>
  <c r="AL40" i="11" s="1"/>
  <c r="AM9" i="11"/>
  <c r="AL10" i="11"/>
  <c r="N61" i="11" a="1"/>
  <c r="N61" i="11" s="1"/>
  <c r="O30" i="11"/>
  <c r="BL27" i="11"/>
  <c r="BK42" i="11" a="1"/>
  <c r="BK42" i="11" s="1"/>
  <c r="BL11" i="11"/>
  <c r="N41" i="11" a="1"/>
  <c r="N41" i="11" s="1"/>
  <c r="O10" i="11"/>
  <c r="O29" i="11"/>
  <c r="M65" i="11"/>
  <c r="N33" i="11"/>
  <c r="BL20" i="11"/>
  <c r="BK30" i="11"/>
  <c r="AL42" i="11" a="1"/>
  <c r="AL42" i="11" s="1"/>
  <c r="AM11" i="11"/>
  <c r="AK56" i="11" a="1"/>
  <c r="AK56" i="11" s="1"/>
  <c r="AL25" i="11"/>
  <c r="BL24" i="11"/>
  <c r="AM19" i="11"/>
  <c r="AM47" i="11" a="1"/>
  <c r="AM47" i="11" s="1"/>
  <c r="AN16" i="11"/>
  <c r="AM17" i="11"/>
  <c r="BK47" i="11" a="1"/>
  <c r="BK47" i="11" s="1"/>
  <c r="BL16" i="11"/>
  <c r="P14" i="11"/>
  <c r="O62" i="11" a="1"/>
  <c r="O62" i="11" s="1"/>
  <c r="P31" i="11"/>
  <c r="N23" i="11"/>
  <c r="AN21" i="11"/>
  <c r="BL21" i="11"/>
  <c r="O15" i="11"/>
  <c r="BL30" i="10"/>
  <c r="O9" i="10"/>
  <c r="AM42" i="10" a="1"/>
  <c r="AM42" i="10" s="1"/>
  <c r="AN11" i="10"/>
  <c r="AK41" i="10" a="1"/>
  <c r="AK41" i="10" s="1"/>
  <c r="AL10" i="10"/>
  <c r="AN29" i="10"/>
  <c r="BK41" i="10" a="1"/>
  <c r="BK41" i="10" s="1"/>
  <c r="BL10" i="10"/>
  <c r="AM12" i="10"/>
  <c r="BJ62" i="10" a="1"/>
  <c r="BJ62" i="10" s="1"/>
  <c r="BK31" i="10"/>
  <c r="M41" i="10" a="1"/>
  <c r="M41" i="10" s="1"/>
  <c r="N10" i="10"/>
  <c r="AL62" i="10" a="1"/>
  <c r="AL62" i="10" s="1"/>
  <c r="AM31" i="10"/>
  <c r="N65" i="10"/>
  <c r="O33" i="10"/>
  <c r="N42" i="10" a="1"/>
  <c r="N42" i="10" s="1"/>
  <c r="O11" i="10"/>
  <c r="N12" i="10"/>
  <c r="N62" i="10" a="1"/>
  <c r="N62" i="10" s="1"/>
  <c r="O31" i="10"/>
  <c r="AL65" i="10"/>
  <c r="AM33" i="10"/>
  <c r="BJ65" i="10"/>
  <c r="BK33" i="10"/>
  <c r="O29" i="10"/>
  <c r="BK9" i="10"/>
  <c r="BL29" i="10"/>
  <c r="O61" i="10" a="1"/>
  <c r="O61" i="10" s="1"/>
  <c r="P30" i="10"/>
  <c r="AM9" i="10"/>
  <c r="BJ42" i="10" a="1"/>
  <c r="BJ42" i="10" s="1"/>
  <c r="BK11" i="10"/>
  <c r="AN30" i="10"/>
  <c r="BK12" i="10"/>
  <c r="BK43" i="9" a="1"/>
  <c r="BK43" i="9" s="1"/>
  <c r="BL11" i="9"/>
  <c r="BK41" i="9" a="1"/>
  <c r="BK41" i="9" s="1"/>
  <c r="BL9" i="9"/>
  <c r="AL41" i="9" a="1"/>
  <c r="AL41" i="9" s="1"/>
  <c r="AM9" i="9"/>
  <c r="N41" i="9" a="1"/>
  <c r="N41" i="9" s="1"/>
  <c r="O9" i="9"/>
  <c r="N12" i="9"/>
  <c r="P18" i="9"/>
  <c r="BK62" i="9" a="1"/>
  <c r="BK62" i="9" s="1"/>
  <c r="BL30" i="9"/>
  <c r="N15" i="9"/>
  <c r="AM66" i="9"/>
  <c r="AM73" i="9" s="1"/>
  <c r="AN33" i="9"/>
  <c r="BL19" i="9"/>
  <c r="N17" i="9"/>
  <c r="M63" i="9" a="1"/>
  <c r="M63" i="9" s="1"/>
  <c r="N31" i="9"/>
  <c r="AL17" i="9"/>
  <c r="N29" i="9"/>
  <c r="AK63" i="9" a="1"/>
  <c r="AK63" i="9" s="1"/>
  <c r="AL31" i="9"/>
  <c r="P14" i="9"/>
  <c r="AL12" i="9"/>
  <c r="BK48" i="9" a="1"/>
  <c r="BK48" i="9" s="1"/>
  <c r="BL16" i="9"/>
  <c r="AM14" i="9"/>
  <c r="BK17" i="9"/>
  <c r="BL12" i="9"/>
  <c r="AM18" i="9"/>
  <c r="BL14" i="9"/>
  <c r="AL29" i="9"/>
  <c r="AM48" i="9" a="1"/>
  <c r="AM48" i="9" s="1"/>
  <c r="AN16" i="9"/>
  <c r="AL19" i="9"/>
  <c r="AK43" i="9" a="1"/>
  <c r="AK43" i="9" s="1"/>
  <c r="AL11" i="9"/>
  <c r="AK42" i="9" a="1"/>
  <c r="AK42" i="9" s="1"/>
  <c r="AL10" i="9"/>
  <c r="AL15" i="9"/>
  <c r="M42" i="9" a="1"/>
  <c r="M42" i="9" s="1"/>
  <c r="N10" i="9"/>
  <c r="N19" i="9"/>
  <c r="M43" i="9" a="1"/>
  <c r="M43" i="9" s="1"/>
  <c r="N11" i="9"/>
  <c r="BL29" i="9"/>
  <c r="BK42" i="9" a="1"/>
  <c r="BK42" i="9" s="1"/>
  <c r="BL10" i="9"/>
  <c r="BK15" i="9"/>
  <c r="N66" i="9"/>
  <c r="N73" i="9" s="1"/>
  <c r="O33" i="9"/>
  <c r="AK62" i="9" a="1"/>
  <c r="AK62" i="9" s="1"/>
  <c r="AL30" i="9"/>
  <c r="BK63" i="9" a="1"/>
  <c r="BK63" i="9" s="1"/>
  <c r="BL31" i="9"/>
  <c r="M62" i="9" a="1"/>
  <c r="M62" i="9" s="1"/>
  <c r="N30" i="9"/>
  <c r="N48" i="9" a="1"/>
  <c r="N48" i="9" s="1"/>
  <c r="O16" i="9"/>
  <c r="BK66" i="9"/>
  <c r="BK73" i="9" s="1"/>
  <c r="BL33" i="9"/>
  <c r="BK18" i="9"/>
  <c r="AJ42" i="8" a="1"/>
  <c r="AJ42" i="8" s="1"/>
  <c r="AK10" i="8"/>
  <c r="AK12" i="8"/>
  <c r="AK15" i="8"/>
  <c r="M15" i="8"/>
  <c r="BJ18" i="8"/>
  <c r="BK29" i="8"/>
  <c r="M14" i="8"/>
  <c r="N18" i="8"/>
  <c r="O12" i="8"/>
  <c r="N42" i="8" a="1"/>
  <c r="N42" i="8" s="1"/>
  <c r="O10" i="8"/>
  <c r="M29" i="8"/>
  <c r="AL17" i="8"/>
  <c r="AL19" i="8"/>
  <c r="M17" i="8"/>
  <c r="BJ17" i="8"/>
  <c r="AK29" i="8"/>
  <c r="L62" i="8" a="1"/>
  <c r="L62" i="8" s="1"/>
  <c r="M30" i="8"/>
  <c r="BJ20" i="8"/>
  <c r="BJ52" i="8" s="1" a="1"/>
  <c r="BJ52" i="8" s="1"/>
  <c r="L41" i="8" a="1"/>
  <c r="L41" i="8" s="1"/>
  <c r="M9" i="8"/>
  <c r="BJ43" i="8" a="1"/>
  <c r="BJ43" i="8" s="1"/>
  <c r="BK11" i="8"/>
  <c r="AJ48" i="8" a="1"/>
  <c r="AJ48" i="8" s="1"/>
  <c r="AK16" i="8"/>
  <c r="L43" i="8" a="1"/>
  <c r="L43" i="8" s="1"/>
  <c r="M11" i="8"/>
  <c r="BK15" i="8"/>
  <c r="AJ41" i="8" a="1"/>
  <c r="AJ41" i="8" s="1"/>
  <c r="AK9" i="8"/>
  <c r="M63" i="8" a="1"/>
  <c r="M63" i="8" s="1"/>
  <c r="N31" i="8"/>
  <c r="AJ43" i="8" a="1"/>
  <c r="AJ43" i="8" s="1"/>
  <c r="AK11" i="8"/>
  <c r="BL14" i="8"/>
  <c r="BJ19" i="8"/>
  <c r="BI42" i="8" a="1"/>
  <c r="BI42" i="8" s="1"/>
  <c r="BJ10" i="8"/>
  <c r="BJ41" i="8" a="1"/>
  <c r="BJ41" i="8" s="1"/>
  <c r="BK9" i="8"/>
  <c r="AK14" i="8"/>
  <c r="L48" i="8" a="1"/>
  <c r="L48" i="8" s="1"/>
  <c r="M16" i="8"/>
  <c r="BI63" i="8" a="1"/>
  <c r="BI63" i="8" s="1"/>
  <c r="BJ31" i="8"/>
  <c r="AK63" i="8" a="1"/>
  <c r="AK63" i="8" s="1"/>
  <c r="AL31" i="8"/>
  <c r="AK18" i="8"/>
  <c r="BJ48" i="8" a="1"/>
  <c r="BJ48" i="8" s="1"/>
  <c r="BK16" i="8"/>
  <c r="AJ62" i="8" a="1"/>
  <c r="AJ62" i="8" s="1"/>
  <c r="AK30" i="8"/>
  <c r="BK12" i="8"/>
  <c r="M19" i="8"/>
  <c r="M20" i="8"/>
  <c r="M52" i="8" s="1" a="1"/>
  <c r="M52" i="8" s="1"/>
  <c r="BJ62" i="8" a="1"/>
  <c r="BJ62" i="8" s="1"/>
  <c r="BK30" i="8"/>
  <c r="BJ73" i="8" l="1"/>
  <c r="BJ67" i="8"/>
  <c r="AK67" i="8"/>
  <c r="AK73" i="8" s="1"/>
  <c r="M67" i="8"/>
  <c r="M73" i="8" s="1"/>
  <c r="AP25" i="5"/>
  <c r="AO56" i="5" a="1"/>
  <c r="AO56" i="5" s="1"/>
  <c r="R25" i="5"/>
  <c r="Q56" i="5" a="1"/>
  <c r="Q56" i="5" s="1"/>
  <c r="R22" i="5"/>
  <c r="Q53" i="5" a="1"/>
  <c r="Q53" i="5" s="1"/>
  <c r="R21" i="9"/>
  <c r="Q53" i="9" a="1"/>
  <c r="Q53" i="9" s="1"/>
  <c r="AP25" i="9"/>
  <c r="AO57" i="9" a="1"/>
  <c r="AO57" i="9" s="1"/>
  <c r="P20" i="9"/>
  <c r="O52" i="9" a="1"/>
  <c r="O52" i="9" s="1"/>
  <c r="BO20" i="9"/>
  <c r="BN52" i="9" a="1"/>
  <c r="BN52" i="9" s="1"/>
  <c r="AP22" i="9"/>
  <c r="AO54" i="9" a="1"/>
  <c r="AO54" i="9" s="1"/>
  <c r="R25" i="9"/>
  <c r="Q57" i="9" a="1"/>
  <c r="Q57" i="9" s="1"/>
  <c r="BO25" i="9"/>
  <c r="BN57" i="9" a="1"/>
  <c r="BN57" i="9" s="1"/>
  <c r="R22" i="9"/>
  <c r="Q54" i="9" a="1"/>
  <c r="Q54" i="9" s="1"/>
  <c r="BO21" i="9"/>
  <c r="BN53" i="9" a="1"/>
  <c r="BN53" i="9" s="1"/>
  <c r="AL20" i="8"/>
  <c r="AL52" i="8" s="1" a="1"/>
  <c r="AL52" i="8" s="1"/>
  <c r="R25" i="8"/>
  <c r="Q57" i="8" a="1"/>
  <c r="Q57" i="8" s="1"/>
  <c r="BO25" i="8"/>
  <c r="BN57" i="8" a="1"/>
  <c r="BN57" i="8" s="1"/>
  <c r="R22" i="8"/>
  <c r="Q54" i="8" a="1"/>
  <c r="Q54" i="8" s="1"/>
  <c r="AP25" i="8"/>
  <c r="AO57" i="8" a="1"/>
  <c r="AO57" i="8" s="1"/>
  <c r="AP23" i="8"/>
  <c r="BO21" i="10"/>
  <c r="BN52" i="10" a="1"/>
  <c r="BN52" i="10" s="1"/>
  <c r="R21" i="10"/>
  <c r="Q52" i="10" a="1"/>
  <c r="Q52" i="10" s="1"/>
  <c r="AP27" i="8"/>
  <c r="R27" i="8"/>
  <c r="R21" i="8"/>
  <c r="Q53" i="8" a="1"/>
  <c r="Q53" i="8" s="1"/>
  <c r="O33" i="8"/>
  <c r="N66" i="8"/>
  <c r="BL33" i="8"/>
  <c r="BK66" i="8"/>
  <c r="AM33" i="8"/>
  <c r="AL66" i="8"/>
  <c r="O29" i="12"/>
  <c r="P31" i="12"/>
  <c r="BL25" i="12"/>
  <c r="AM29" i="12"/>
  <c r="AN27" i="12"/>
  <c r="BK41" i="12" a="1"/>
  <c r="BK41" i="12" s="1"/>
  <c r="BL10" i="12"/>
  <c r="O50" i="12" a="1"/>
  <c r="O50" i="12" s="1"/>
  <c r="P19" i="12"/>
  <c r="O11" i="12"/>
  <c r="AL47" i="12" a="1"/>
  <c r="AL47" i="12" s="1"/>
  <c r="AM16" i="12"/>
  <c r="Q26" i="12"/>
  <c r="BL11" i="12"/>
  <c r="N40" i="12" a="1"/>
  <c r="N40" i="12" s="1"/>
  <c r="O9" i="12"/>
  <c r="BL18" i="12"/>
  <c r="BK50" i="12" a="1"/>
  <c r="BK50" i="12" s="1"/>
  <c r="BL19" i="12"/>
  <c r="BL15" i="12"/>
  <c r="BM26" i="12"/>
  <c r="AM30" i="12"/>
  <c r="BM20" i="12"/>
  <c r="O41" i="12" a="1"/>
  <c r="O41" i="12" s="1"/>
  <c r="P10" i="12"/>
  <c r="AM50" i="12" a="1"/>
  <c r="AM50" i="12" s="1"/>
  <c r="AN19" i="12"/>
  <c r="BK48" i="12" a="1"/>
  <c r="BK48" i="12" s="1"/>
  <c r="BL17" i="12"/>
  <c r="P15" i="12"/>
  <c r="BL21" i="12"/>
  <c r="AM41" i="12" a="1"/>
  <c r="AM41" i="12" s="1"/>
  <c r="AN10" i="12"/>
  <c r="BK43" i="12" a="1"/>
  <c r="BK43" i="12" s="1"/>
  <c r="BL12" i="12"/>
  <c r="BM30" i="12"/>
  <c r="AM21" i="12"/>
  <c r="O48" i="12" a="1"/>
  <c r="O48" i="12" s="1"/>
  <c r="P17" i="12"/>
  <c r="AM14" i="12"/>
  <c r="AO24" i="12"/>
  <c r="AN25" i="12"/>
  <c r="BL27" i="12"/>
  <c r="AN18" i="12"/>
  <c r="BL14" i="12"/>
  <c r="BK54" i="12" a="1"/>
  <c r="BK54" i="12" s="1"/>
  <c r="BL23" i="12"/>
  <c r="O20" i="12"/>
  <c r="N47" i="12" a="1"/>
  <c r="N47" i="12" s="1"/>
  <c r="O16" i="12"/>
  <c r="AN20" i="12"/>
  <c r="BK47" i="12" a="1"/>
  <c r="BK47" i="12" s="1"/>
  <c r="BL16" i="12"/>
  <c r="AN15" i="12"/>
  <c r="O14" i="12"/>
  <c r="BL31" i="12"/>
  <c r="P22" i="12"/>
  <c r="O30" i="12"/>
  <c r="O43" i="12" a="1"/>
  <c r="O43" i="12" s="1"/>
  <c r="P12" i="12"/>
  <c r="O54" i="12" a="1"/>
  <c r="O54" i="12" s="1"/>
  <c r="P23" i="12"/>
  <c r="AM54" i="12" a="1"/>
  <c r="AM54" i="12" s="1"/>
  <c r="AN23" i="12"/>
  <c r="AN31" i="12"/>
  <c r="AM43" i="12" a="1"/>
  <c r="AM43" i="12" s="1"/>
  <c r="AN12" i="12"/>
  <c r="Q24" i="12"/>
  <c r="AO26" i="12"/>
  <c r="AN22" i="12"/>
  <c r="BL29" i="12"/>
  <c r="BK65" i="12"/>
  <c r="BL33" i="12"/>
  <c r="P25" i="12"/>
  <c r="O65" i="12"/>
  <c r="P33" i="12"/>
  <c r="BL22" i="12"/>
  <c r="BK40" i="12" a="1"/>
  <c r="BK40" i="12" s="1"/>
  <c r="BL9" i="12"/>
  <c r="AM65" i="12"/>
  <c r="AN33" i="12"/>
  <c r="P27" i="12"/>
  <c r="BM24" i="12"/>
  <c r="AL40" i="12" a="1"/>
  <c r="AL40" i="12" s="1"/>
  <c r="AM9" i="12"/>
  <c r="O21" i="12"/>
  <c r="AM48" i="12" a="1"/>
  <c r="AM48" i="12" s="1"/>
  <c r="AN17" i="12"/>
  <c r="P18" i="12"/>
  <c r="AM11" i="12"/>
  <c r="AN31" i="11"/>
  <c r="BM22" i="11"/>
  <c r="BM31" i="11"/>
  <c r="BL29" i="11"/>
  <c r="O27" i="11"/>
  <c r="AN17" i="11"/>
  <c r="BL65" i="11"/>
  <c r="BM33" i="11"/>
  <c r="BM18" i="11"/>
  <c r="AL65" i="11"/>
  <c r="AM33" i="11"/>
  <c r="AN26" i="11"/>
  <c r="AM23" i="11"/>
  <c r="P24" i="11"/>
  <c r="BM24" i="11"/>
  <c r="BM20" i="11"/>
  <c r="BL42" i="11" a="1"/>
  <c r="BL42" i="11" s="1"/>
  <c r="BM11" i="11"/>
  <c r="AO24" i="11"/>
  <c r="P15" i="11"/>
  <c r="P62" i="11" a="1"/>
  <c r="P62" i="11" s="1"/>
  <c r="Q31" i="11"/>
  <c r="AN47" i="11" a="1"/>
  <c r="AN47" i="11" s="1"/>
  <c r="AO16" i="11"/>
  <c r="AL56" i="11" a="1"/>
  <c r="AL56" i="11" s="1"/>
  <c r="AM25" i="11"/>
  <c r="N65" i="11"/>
  <c r="O33" i="11"/>
  <c r="BM27" i="11"/>
  <c r="BL56" i="11" a="1"/>
  <c r="BL56" i="11" s="1"/>
  <c r="BM25" i="11"/>
  <c r="P17" i="11"/>
  <c r="BM14" i="11"/>
  <c r="AN12" i="11"/>
  <c r="BL19" i="11"/>
  <c r="N56" i="11" a="1"/>
  <c r="N56" i="11" s="1"/>
  <c r="O25" i="11"/>
  <c r="BL15" i="11"/>
  <c r="AM27" i="11"/>
  <c r="O43" i="11" a="1"/>
  <c r="O43" i="11" s="1"/>
  <c r="P12" i="11"/>
  <c r="N51" i="11" a="1"/>
  <c r="N51" i="11" s="1"/>
  <c r="O20" i="11"/>
  <c r="O23" i="11"/>
  <c r="AM40" i="11" a="1"/>
  <c r="AM40" i="11" s="1"/>
  <c r="AN9" i="11"/>
  <c r="O21" i="11"/>
  <c r="BM21" i="11"/>
  <c r="Q14" i="11"/>
  <c r="AN19" i="11"/>
  <c r="AM42" i="11" a="1"/>
  <c r="AM42" i="11" s="1"/>
  <c r="AN11" i="11"/>
  <c r="P29" i="11"/>
  <c r="O61" i="11" a="1"/>
  <c r="O61" i="11" s="1"/>
  <c r="P30" i="11"/>
  <c r="P26" i="11"/>
  <c r="AO18" i="11"/>
  <c r="O53" i="11" a="1"/>
  <c r="O53" i="11" s="1"/>
  <c r="P22" i="11"/>
  <c r="BM23" i="11"/>
  <c r="Q18" i="11"/>
  <c r="P19" i="11"/>
  <c r="BL26" i="11"/>
  <c r="AO14" i="11"/>
  <c r="BL40" i="11" a="1"/>
  <c r="BL40" i="11" s="1"/>
  <c r="BM9" i="11"/>
  <c r="P42" i="11" a="1"/>
  <c r="P42" i="11" s="1"/>
  <c r="Q11" i="11"/>
  <c r="BL17" i="11"/>
  <c r="AN22" i="11"/>
  <c r="O40" i="11" a="1"/>
  <c r="O40" i="11" s="1"/>
  <c r="P9" i="11"/>
  <c r="AO21" i="11"/>
  <c r="BL47" i="11" a="1"/>
  <c r="BL47" i="11" s="1"/>
  <c r="BM16" i="11"/>
  <c r="BL30" i="11"/>
  <c r="O41" i="11" a="1"/>
  <c r="O41" i="11" s="1"/>
  <c r="P10" i="11"/>
  <c r="AM10" i="11"/>
  <c r="AN15" i="11"/>
  <c r="AO20" i="11"/>
  <c r="BL10" i="11"/>
  <c r="BL12" i="11"/>
  <c r="AN30" i="11"/>
  <c r="P47" i="11" a="1"/>
  <c r="P47" i="11" s="1"/>
  <c r="Q16" i="11"/>
  <c r="AN29" i="11"/>
  <c r="AN12" i="10"/>
  <c r="P9" i="10"/>
  <c r="BM30" i="10"/>
  <c r="P61" i="10" a="1"/>
  <c r="P61" i="10" s="1"/>
  <c r="Q30" i="10"/>
  <c r="O12" i="10"/>
  <c r="O42" i="10" a="1"/>
  <c r="O42" i="10" s="1"/>
  <c r="P11" i="10"/>
  <c r="BK62" i="10" a="1"/>
  <c r="BK62" i="10" s="1"/>
  <c r="BL31" i="10"/>
  <c r="BL41" i="10" a="1"/>
  <c r="BL41" i="10" s="1"/>
  <c r="BM10" i="10"/>
  <c r="AL41" i="10" a="1"/>
  <c r="AL41" i="10" s="1"/>
  <c r="AM10" i="10"/>
  <c r="BL12" i="10"/>
  <c r="BK42" i="10" a="1"/>
  <c r="BK42" i="10" s="1"/>
  <c r="BL11" i="10"/>
  <c r="BM29" i="10"/>
  <c r="O62" i="10" a="1"/>
  <c r="O62" i="10" s="1"/>
  <c r="P31" i="10"/>
  <c r="O65" i="10"/>
  <c r="P33" i="10"/>
  <c r="AN42" i="10" a="1"/>
  <c r="AN42" i="10" s="1"/>
  <c r="AO11" i="10"/>
  <c r="AO30" i="10"/>
  <c r="BL9" i="10"/>
  <c r="AM62" i="10" a="1"/>
  <c r="AM62" i="10" s="1"/>
  <c r="AN31" i="10"/>
  <c r="AO29" i="10"/>
  <c r="AN9" i="10"/>
  <c r="P29" i="10"/>
  <c r="BK65" i="10"/>
  <c r="BL33" i="10"/>
  <c r="AM65" i="10"/>
  <c r="AN33" i="10"/>
  <c r="N41" i="10" a="1"/>
  <c r="N41" i="10" s="1"/>
  <c r="O10" i="10"/>
  <c r="BL43" i="9" a="1"/>
  <c r="BL43" i="9" s="1"/>
  <c r="BM11" i="9"/>
  <c r="BL41" i="9" a="1"/>
  <c r="BL41" i="9" s="1"/>
  <c r="BM9" i="9"/>
  <c r="AM41" i="9" a="1"/>
  <c r="AM41" i="9" s="1"/>
  <c r="AN9" i="9"/>
  <c r="O41" i="9" a="1"/>
  <c r="O41" i="9" s="1"/>
  <c r="P9" i="9"/>
  <c r="AL62" i="9" a="1"/>
  <c r="AL62" i="9" s="1"/>
  <c r="AM30" i="9"/>
  <c r="BL18" i="9"/>
  <c r="AL63" i="9" a="1"/>
  <c r="AL63" i="9" s="1"/>
  <c r="AM31" i="9"/>
  <c r="N63" i="9" a="1"/>
  <c r="N63" i="9" s="1"/>
  <c r="O31" i="9"/>
  <c r="BM19" i="9"/>
  <c r="O19" i="9"/>
  <c r="BM12" i="9"/>
  <c r="O29" i="9"/>
  <c r="O17" i="9"/>
  <c r="AN66" i="9"/>
  <c r="AN73" i="9" s="1"/>
  <c r="AO33" i="9"/>
  <c r="O66" i="9"/>
  <c r="O73" i="9" s="1"/>
  <c r="P33" i="9"/>
  <c r="AM11" i="9"/>
  <c r="AL43" i="9" a="1"/>
  <c r="AL43" i="9" s="1"/>
  <c r="BM14" i="9"/>
  <c r="BL17" i="9"/>
  <c r="AM12" i="9"/>
  <c r="BL15" i="9"/>
  <c r="BM29" i="9"/>
  <c r="O15" i="9"/>
  <c r="Q18" i="9"/>
  <c r="AM29" i="9"/>
  <c r="BL48" i="9" a="1"/>
  <c r="BL48" i="9" s="1"/>
  <c r="BM16" i="9"/>
  <c r="AM19" i="9"/>
  <c r="O48" i="9" a="1"/>
  <c r="O48" i="9" s="1"/>
  <c r="P16" i="9"/>
  <c r="BL66" i="9"/>
  <c r="BL73" i="9" s="1"/>
  <c r="BM33" i="9"/>
  <c r="N62" i="9" a="1"/>
  <c r="N62" i="9" s="1"/>
  <c r="O30" i="9"/>
  <c r="BL42" i="9" a="1"/>
  <c r="BL42" i="9" s="1"/>
  <c r="BM10" i="9"/>
  <c r="N43" i="9" a="1"/>
  <c r="N43" i="9" s="1"/>
  <c r="O11" i="9"/>
  <c r="Q14" i="9"/>
  <c r="AM17" i="9"/>
  <c r="BL62" i="9" a="1"/>
  <c r="BL62" i="9" s="1"/>
  <c r="BM30" i="9"/>
  <c r="O12" i="9"/>
  <c r="N42" i="9" a="1"/>
  <c r="N42" i="9" s="1"/>
  <c r="O10" i="9"/>
  <c r="BL63" i="9" a="1"/>
  <c r="BL63" i="9" s="1"/>
  <c r="BM31" i="9"/>
  <c r="AM15" i="9"/>
  <c r="AL42" i="9" a="1"/>
  <c r="AL42" i="9" s="1"/>
  <c r="AM10" i="9"/>
  <c r="AN48" i="9" a="1"/>
  <c r="AN48" i="9" s="1"/>
  <c r="AO16" i="9"/>
  <c r="AN18" i="9"/>
  <c r="AN14" i="9"/>
  <c r="AK42" i="8" a="1"/>
  <c r="AK42" i="8" s="1"/>
  <c r="AL10" i="8"/>
  <c r="N15" i="8"/>
  <c r="AL15" i="8"/>
  <c r="AL12" i="8"/>
  <c r="AL63" i="8" a="1"/>
  <c r="AL63" i="8" s="1"/>
  <c r="AM31" i="8"/>
  <c r="BM14" i="8"/>
  <c r="M43" i="8" a="1"/>
  <c r="M43" i="8" s="1"/>
  <c r="N11" i="8"/>
  <c r="BJ63" i="8" a="1"/>
  <c r="BJ63" i="8" s="1"/>
  <c r="BK31" i="8"/>
  <c r="BJ42" i="8" a="1"/>
  <c r="BJ42" i="8" s="1"/>
  <c r="BK10" i="8"/>
  <c r="AK43" i="8" a="1"/>
  <c r="AK43" i="8" s="1"/>
  <c r="AL11" i="8"/>
  <c r="AL29" i="8"/>
  <c r="N17" i="8"/>
  <c r="N29" i="8"/>
  <c r="O18" i="8"/>
  <c r="BK18" i="8"/>
  <c r="AK41" i="8" a="1"/>
  <c r="AK41" i="8" s="1"/>
  <c r="AL9" i="8"/>
  <c r="AM19" i="8"/>
  <c r="AK48" i="8" a="1"/>
  <c r="AK48" i="8" s="1"/>
  <c r="AL16" i="8"/>
  <c r="BK41" i="8" a="1"/>
  <c r="BK41" i="8" s="1"/>
  <c r="BL9" i="8"/>
  <c r="AK62" i="8" a="1"/>
  <c r="AK62" i="8" s="1"/>
  <c r="AL30" i="8"/>
  <c r="M41" i="8" a="1"/>
  <c r="M41" i="8" s="1"/>
  <c r="N9" i="8"/>
  <c r="M48" i="8" a="1"/>
  <c r="M48" i="8" s="1"/>
  <c r="N16" i="8"/>
  <c r="BK17" i="8"/>
  <c r="P12" i="8"/>
  <c r="N14" i="8"/>
  <c r="N19" i="8"/>
  <c r="BL15" i="8"/>
  <c r="AL14" i="8"/>
  <c r="BK19" i="8"/>
  <c r="BK20" i="8"/>
  <c r="BK52" i="8" s="1" a="1"/>
  <c r="BK52" i="8" s="1"/>
  <c r="AM17" i="8"/>
  <c r="O42" i="8" a="1"/>
  <c r="O42" i="8" s="1"/>
  <c r="P10" i="8"/>
  <c r="BL29" i="8"/>
  <c r="M62" i="8" a="1"/>
  <c r="M62" i="8" s="1"/>
  <c r="N30" i="8"/>
  <c r="BK62" i="8" a="1"/>
  <c r="BK62" i="8" s="1"/>
  <c r="BL30" i="8"/>
  <c r="AL18" i="8"/>
  <c r="N63" i="8" a="1"/>
  <c r="N63" i="8" s="1"/>
  <c r="O31" i="8"/>
  <c r="N20" i="8"/>
  <c r="N52" i="8" s="1" a="1"/>
  <c r="N52" i="8" s="1"/>
  <c r="BL12" i="8"/>
  <c r="BK48" i="8" a="1"/>
  <c r="BK48" i="8" s="1"/>
  <c r="BL16" i="8"/>
  <c r="BK43" i="8" a="1"/>
  <c r="BK43" i="8" s="1"/>
  <c r="BL11" i="8"/>
  <c r="BK67" i="8" l="1"/>
  <c r="BK73" i="8" s="1"/>
  <c r="AL67" i="8"/>
  <c r="AL73" i="8" s="1"/>
  <c r="N67" i="8"/>
  <c r="N73" i="8" s="1"/>
  <c r="S22" i="5"/>
  <c r="R53" i="5" a="1"/>
  <c r="R53" i="5" s="1"/>
  <c r="S25" i="5"/>
  <c r="R56" i="5" a="1"/>
  <c r="R56" i="5" s="1"/>
  <c r="AQ25" i="5"/>
  <c r="AP56" i="5" a="1"/>
  <c r="AP56" i="5" s="1"/>
  <c r="AQ22" i="9"/>
  <c r="AP54" i="9" a="1"/>
  <c r="AP54" i="9" s="1"/>
  <c r="S22" i="9"/>
  <c r="R54" i="9" a="1"/>
  <c r="R54" i="9" s="1"/>
  <c r="BP20" i="9"/>
  <c r="BO52" i="9" a="1"/>
  <c r="BO52" i="9" s="1"/>
  <c r="BP21" i="9"/>
  <c r="BO53" i="9" a="1"/>
  <c r="BO53" i="9" s="1"/>
  <c r="S21" i="9"/>
  <c r="R53" i="9" a="1"/>
  <c r="R53" i="9" s="1"/>
  <c r="BP25" i="9"/>
  <c r="BO57" i="9" a="1"/>
  <c r="BO57" i="9" s="1"/>
  <c r="Q20" i="9"/>
  <c r="P52" i="9" a="1"/>
  <c r="P52" i="9" s="1"/>
  <c r="S25" i="9"/>
  <c r="R57" i="9" a="1"/>
  <c r="R57" i="9" s="1"/>
  <c r="AQ25" i="9"/>
  <c r="AP57" i="9" a="1"/>
  <c r="AP57" i="9" s="1"/>
  <c r="AM20" i="8"/>
  <c r="AM52" i="8" s="1" a="1"/>
  <c r="AM52" i="8" s="1"/>
  <c r="S25" i="8"/>
  <c r="R57" i="8" a="1"/>
  <c r="R57" i="8" s="1"/>
  <c r="AQ25" i="8"/>
  <c r="AP57" i="8" a="1"/>
  <c r="AP57" i="8" s="1"/>
  <c r="S22" i="8"/>
  <c r="R54" i="8" a="1"/>
  <c r="R54" i="8" s="1"/>
  <c r="BP25" i="8"/>
  <c r="BO57" i="8" a="1"/>
  <c r="BO57" i="8" s="1"/>
  <c r="AQ23" i="8"/>
  <c r="BP21" i="10"/>
  <c r="BO52" i="10" a="1"/>
  <c r="BO52" i="10" s="1"/>
  <c r="S21" i="10"/>
  <c r="R52" i="10" a="1"/>
  <c r="R52" i="10" s="1"/>
  <c r="AQ27" i="8"/>
  <c r="S27" i="8"/>
  <c r="S21" i="8"/>
  <c r="R53" i="8" a="1"/>
  <c r="R53" i="8" s="1"/>
  <c r="AN33" i="8"/>
  <c r="AM66" i="8"/>
  <c r="BM33" i="8"/>
  <c r="BL66" i="8"/>
  <c r="P33" i="8"/>
  <c r="O66" i="8"/>
  <c r="P29" i="12"/>
  <c r="AN48" i="12" a="1"/>
  <c r="AN48" i="12" s="1"/>
  <c r="AO17" i="12"/>
  <c r="Q27" i="12"/>
  <c r="R24" i="12"/>
  <c r="P54" i="12" a="1"/>
  <c r="P54" i="12" s="1"/>
  <c r="Q23" i="12"/>
  <c r="Q22" i="12"/>
  <c r="BL47" i="12" a="1"/>
  <c r="BL47" i="12" s="1"/>
  <c r="BM16" i="12"/>
  <c r="BL54" i="12" a="1"/>
  <c r="BL54" i="12" s="1"/>
  <c r="BM23" i="12"/>
  <c r="AO25" i="12"/>
  <c r="AN21" i="12"/>
  <c r="AN41" i="12" a="1"/>
  <c r="AN41" i="12" s="1"/>
  <c r="AO10" i="12"/>
  <c r="AN50" i="12" a="1"/>
  <c r="AN50" i="12" s="1"/>
  <c r="AO19" i="12"/>
  <c r="BN26" i="12"/>
  <c r="O40" i="12" a="1"/>
  <c r="O40" i="12" s="1"/>
  <c r="P9" i="12"/>
  <c r="P11" i="12"/>
  <c r="BM22" i="12"/>
  <c r="P21" i="12"/>
  <c r="P65" i="12"/>
  <c r="Q33" i="12"/>
  <c r="BM29" i="12"/>
  <c r="AN43" i="12" a="1"/>
  <c r="AN43" i="12" s="1"/>
  <c r="AO12" i="12"/>
  <c r="P43" i="12" a="1"/>
  <c r="P43" i="12" s="1"/>
  <c r="Q12" i="12"/>
  <c r="BM31" i="12"/>
  <c r="AO20" i="12"/>
  <c r="BM14" i="12"/>
  <c r="AP24" i="12"/>
  <c r="BM21" i="12"/>
  <c r="P41" i="12" a="1"/>
  <c r="P41" i="12" s="1"/>
  <c r="Q10" i="12"/>
  <c r="BM15" i="12"/>
  <c r="BM11" i="12"/>
  <c r="P50" i="12" a="1"/>
  <c r="P50" i="12" s="1"/>
  <c r="Q19" i="12"/>
  <c r="AN29" i="12"/>
  <c r="AN65" i="12"/>
  <c r="AO33" i="12"/>
  <c r="AN11" i="12"/>
  <c r="AM40" i="12" a="1"/>
  <c r="AM40" i="12" s="1"/>
  <c r="AN9" i="12"/>
  <c r="Q25" i="12"/>
  <c r="AO22" i="12"/>
  <c r="AO31" i="12"/>
  <c r="P14" i="12"/>
  <c r="O47" i="12" a="1"/>
  <c r="O47" i="12" s="1"/>
  <c r="P16" i="12"/>
  <c r="AO18" i="12"/>
  <c r="AN14" i="12"/>
  <c r="BN30" i="12"/>
  <c r="Q15" i="12"/>
  <c r="BN20" i="12"/>
  <c r="BL50" i="12" a="1"/>
  <c r="BL50" i="12" s="1"/>
  <c r="BM19" i="12"/>
  <c r="R26" i="12"/>
  <c r="BL41" i="12" a="1"/>
  <c r="BL41" i="12" s="1"/>
  <c r="BM10" i="12"/>
  <c r="BM25" i="12"/>
  <c r="Q18" i="12"/>
  <c r="BN24" i="12"/>
  <c r="BL40" i="12" a="1"/>
  <c r="BL40" i="12" s="1"/>
  <c r="BM9" i="12"/>
  <c r="BL65" i="12"/>
  <c r="BM33" i="12"/>
  <c r="AP26" i="12"/>
  <c r="AN54" i="12" a="1"/>
  <c r="AN54" i="12" s="1"/>
  <c r="AO23" i="12"/>
  <c r="P30" i="12"/>
  <c r="AO15" i="12"/>
  <c r="P20" i="12"/>
  <c r="BM27" i="12"/>
  <c r="P48" i="12" a="1"/>
  <c r="P48" i="12" s="1"/>
  <c r="Q17" i="12"/>
  <c r="BL43" i="12" a="1"/>
  <c r="BL43" i="12" s="1"/>
  <c r="BM12" i="12"/>
  <c r="BL48" i="12" a="1"/>
  <c r="BL48" i="12" s="1"/>
  <c r="BM17" i="12"/>
  <c r="AN30" i="12"/>
  <c r="BM18" i="12"/>
  <c r="AM47" i="12" a="1"/>
  <c r="AM47" i="12" s="1"/>
  <c r="AN16" i="12"/>
  <c r="AO27" i="12"/>
  <c r="Q31" i="12"/>
  <c r="AO31" i="11"/>
  <c r="BM12" i="11"/>
  <c r="BN18" i="11"/>
  <c r="P27" i="11"/>
  <c r="AN10" i="11"/>
  <c r="BM47" i="11" a="1"/>
  <c r="BM47" i="11" s="1"/>
  <c r="BN16" i="11"/>
  <c r="BM17" i="11"/>
  <c r="BM26" i="11"/>
  <c r="P53" i="11" a="1"/>
  <c r="P53" i="11" s="1"/>
  <c r="Q22" i="11"/>
  <c r="P61" i="11" a="1"/>
  <c r="P61" i="11" s="1"/>
  <c r="Q30" i="11"/>
  <c r="R14" i="11"/>
  <c r="P23" i="11"/>
  <c r="BM15" i="11"/>
  <c r="AO12" i="11"/>
  <c r="AO47" i="11" a="1"/>
  <c r="AO47" i="11" s="1"/>
  <c r="AP16" i="11"/>
  <c r="BM42" i="11" a="1"/>
  <c r="BM42" i="11" s="1"/>
  <c r="BN11" i="11"/>
  <c r="BM29" i="11"/>
  <c r="BM56" i="11" a="1"/>
  <c r="BM56" i="11" s="1"/>
  <c r="BN25" i="11"/>
  <c r="AO29" i="11"/>
  <c r="BM10" i="11"/>
  <c r="AN23" i="11"/>
  <c r="AO22" i="11"/>
  <c r="AP14" i="11"/>
  <c r="BN23" i="11"/>
  <c r="AO19" i="11"/>
  <c r="AN27" i="11"/>
  <c r="AM56" i="11" a="1"/>
  <c r="AM56" i="11" s="1"/>
  <c r="AN25" i="11"/>
  <c r="P41" i="11" a="1"/>
  <c r="P41" i="11" s="1"/>
  <c r="Q10" i="11"/>
  <c r="AP21" i="11"/>
  <c r="Q42" i="11" a="1"/>
  <c r="Q42" i="11" s="1"/>
  <c r="R11" i="11"/>
  <c r="Q19" i="11"/>
  <c r="AP18" i="11"/>
  <c r="Q29" i="11"/>
  <c r="BN21" i="11"/>
  <c r="O51" i="11" a="1"/>
  <c r="O51" i="11" s="1"/>
  <c r="P20" i="11"/>
  <c r="O56" i="11" a="1"/>
  <c r="O56" i="11" s="1"/>
  <c r="P25" i="11"/>
  <c r="BN14" i="11"/>
  <c r="BN27" i="11"/>
  <c r="Q62" i="11" a="1"/>
  <c r="Q62" i="11" s="1"/>
  <c r="R31" i="11"/>
  <c r="BN20" i="11"/>
  <c r="BM65" i="11"/>
  <c r="BN33" i="11"/>
  <c r="BN31" i="11"/>
  <c r="AO15" i="11"/>
  <c r="Q26" i="11"/>
  <c r="AP24" i="11"/>
  <c r="Q47" i="11" a="1"/>
  <c r="Q47" i="11" s="1"/>
  <c r="R16" i="11"/>
  <c r="AO26" i="11"/>
  <c r="Q24" i="11"/>
  <c r="AP20" i="11"/>
  <c r="BM30" i="11"/>
  <c r="P40" i="11" a="1"/>
  <c r="P40" i="11" s="1"/>
  <c r="Q9" i="11"/>
  <c r="BM40" i="11" a="1"/>
  <c r="BM40" i="11" s="1"/>
  <c r="BN9" i="11"/>
  <c r="R18" i="11"/>
  <c r="AN42" i="11" a="1"/>
  <c r="AN42" i="11" s="1"/>
  <c r="AO11" i="11"/>
  <c r="P21" i="11"/>
  <c r="P43" i="11" a="1"/>
  <c r="P43" i="11" s="1"/>
  <c r="Q12" i="11"/>
  <c r="BM19" i="11"/>
  <c r="Q17" i="11"/>
  <c r="O65" i="11"/>
  <c r="P33" i="11"/>
  <c r="Q15" i="11"/>
  <c r="BN24" i="11"/>
  <c r="AO17" i="11"/>
  <c r="BN22" i="11"/>
  <c r="AN40" i="11" a="1"/>
  <c r="AN40" i="11" s="1"/>
  <c r="AO9" i="11"/>
  <c r="AO30" i="11"/>
  <c r="AM65" i="11"/>
  <c r="AN33" i="11"/>
  <c r="AO42" i="10" a="1"/>
  <c r="AO42" i="10" s="1"/>
  <c r="AP11" i="10"/>
  <c r="AN62" i="10" a="1"/>
  <c r="AN62" i="10" s="1"/>
  <c r="AO31" i="10"/>
  <c r="AP30" i="10"/>
  <c r="P62" i="10" a="1"/>
  <c r="P62" i="10" s="1"/>
  <c r="Q31" i="10"/>
  <c r="BN29" i="10"/>
  <c r="P42" i="10" a="1"/>
  <c r="P42" i="10" s="1"/>
  <c r="Q11" i="10"/>
  <c r="O41" i="10" a="1"/>
  <c r="O41" i="10" s="1"/>
  <c r="P10" i="10"/>
  <c r="AN65" i="10"/>
  <c r="AO33" i="10"/>
  <c r="AO9" i="10"/>
  <c r="BL62" i="10" a="1"/>
  <c r="BL62" i="10" s="1"/>
  <c r="BM31" i="10"/>
  <c r="BM9" i="10"/>
  <c r="BL42" i="10" a="1"/>
  <c r="BL42" i="10" s="1"/>
  <c r="BM11" i="10"/>
  <c r="P12" i="10"/>
  <c r="BN30" i="10"/>
  <c r="AO12" i="10"/>
  <c r="BL65" i="10"/>
  <c r="BM33" i="10"/>
  <c r="AP29" i="10"/>
  <c r="AM41" i="10" a="1"/>
  <c r="AM41" i="10" s="1"/>
  <c r="AN10" i="10"/>
  <c r="P65" i="10"/>
  <c r="Q33" i="10"/>
  <c r="BM12" i="10"/>
  <c r="Q61" i="10" a="1"/>
  <c r="Q61" i="10" s="1"/>
  <c r="R30" i="10"/>
  <c r="Q9" i="10"/>
  <c r="BM41" i="10" a="1"/>
  <c r="BM41" i="10" s="1"/>
  <c r="BN10" i="10"/>
  <c r="Q29" i="10"/>
  <c r="BM43" i="9" a="1"/>
  <c r="BM43" i="9" s="1"/>
  <c r="BN11" i="9"/>
  <c r="BM41" i="9" a="1"/>
  <c r="BM41" i="9" s="1"/>
  <c r="BN9" i="9"/>
  <c r="AO9" i="9"/>
  <c r="AN41" i="9" a="1"/>
  <c r="AN41" i="9" s="1"/>
  <c r="P41" i="9" a="1"/>
  <c r="P41" i="9" s="1"/>
  <c r="Q9" i="9"/>
  <c r="O63" i="9" a="1"/>
  <c r="O63" i="9" s="1"/>
  <c r="P31" i="9"/>
  <c r="AO14" i="9"/>
  <c r="AN15" i="9"/>
  <c r="O43" i="9" a="1"/>
  <c r="O43" i="9" s="1"/>
  <c r="P11" i="9"/>
  <c r="P48" i="9" a="1"/>
  <c r="P48" i="9" s="1"/>
  <c r="Q16" i="9"/>
  <c r="R18" i="9"/>
  <c r="BM17" i="9"/>
  <c r="AO66" i="9"/>
  <c r="AO73" i="9" s="1"/>
  <c r="AP33" i="9"/>
  <c r="P29" i="9"/>
  <c r="O42" i="9" a="1"/>
  <c r="O42" i="9" s="1"/>
  <c r="P10" i="9"/>
  <c r="P19" i="9"/>
  <c r="O62" i="9" a="1"/>
  <c r="O62" i="9" s="1"/>
  <c r="P30" i="9"/>
  <c r="BM15" i="9"/>
  <c r="BM48" i="9" a="1"/>
  <c r="BM48" i="9" s="1"/>
  <c r="BN16" i="9"/>
  <c r="P12" i="9"/>
  <c r="AN17" i="9"/>
  <c r="AM63" i="9" a="1"/>
  <c r="AM63" i="9" s="1"/>
  <c r="AN31" i="9"/>
  <c r="AM42" i="9" a="1"/>
  <c r="AM42" i="9" s="1"/>
  <c r="AN10" i="9"/>
  <c r="BM42" i="9" a="1"/>
  <c r="BM42" i="9" s="1"/>
  <c r="BN10" i="9"/>
  <c r="P15" i="9"/>
  <c r="AO48" i="9" a="1"/>
  <c r="AO48" i="9" s="1"/>
  <c r="AP16" i="9"/>
  <c r="AN29" i="9"/>
  <c r="BN29" i="9"/>
  <c r="AN12" i="9"/>
  <c r="AM62" i="9" a="1"/>
  <c r="AM62" i="9" s="1"/>
  <c r="AN30" i="9"/>
  <c r="BM66" i="9"/>
  <c r="BM73" i="9" s="1"/>
  <c r="BN33" i="9"/>
  <c r="AO18" i="9"/>
  <c r="BN14" i="9"/>
  <c r="P66" i="9"/>
  <c r="P73" i="9" s="1"/>
  <c r="Q33" i="9"/>
  <c r="P17" i="9"/>
  <c r="BM18" i="9"/>
  <c r="BM63" i="9" a="1"/>
  <c r="BM63" i="9" s="1"/>
  <c r="BN31" i="9"/>
  <c r="BM62" i="9" a="1"/>
  <c r="BM62" i="9" s="1"/>
  <c r="BN30" i="9"/>
  <c r="R14" i="9"/>
  <c r="AN19" i="9"/>
  <c r="AM43" i="9" a="1"/>
  <c r="AM43" i="9" s="1"/>
  <c r="AN11" i="9"/>
  <c r="BN12" i="9"/>
  <c r="BN19" i="9"/>
  <c r="AL42" i="8" a="1"/>
  <c r="AL42" i="8" s="1"/>
  <c r="AM10" i="8"/>
  <c r="O15" i="8"/>
  <c r="AM12" i="8"/>
  <c r="AM15" i="8"/>
  <c r="N48" i="8" a="1"/>
  <c r="N48" i="8" s="1"/>
  <c r="O16" i="8"/>
  <c r="BL20" i="8"/>
  <c r="BL52" i="8" s="1" a="1"/>
  <c r="BL52" i="8" s="1"/>
  <c r="Q12" i="8"/>
  <c r="BL18" i="8"/>
  <c r="O20" i="8"/>
  <c r="O52" i="8" s="1" a="1"/>
  <c r="O52" i="8" s="1"/>
  <c r="AM18" i="8"/>
  <c r="N62" i="8" a="1"/>
  <c r="N62" i="8" s="1"/>
  <c r="O30" i="8"/>
  <c r="P42" i="8" a="1"/>
  <c r="P42" i="8" s="1"/>
  <c r="Q10" i="8"/>
  <c r="BM15" i="8"/>
  <c r="P18" i="8"/>
  <c r="AM29" i="8"/>
  <c r="BM12" i="8"/>
  <c r="O17" i="8"/>
  <c r="AL62" i="8" a="1"/>
  <c r="AL62" i="8" s="1"/>
  <c r="AM30" i="8"/>
  <c r="AL48" i="8" a="1"/>
  <c r="AL48" i="8" s="1"/>
  <c r="AM16" i="8"/>
  <c r="AN19" i="8"/>
  <c r="BN14" i="8"/>
  <c r="BK63" i="8" a="1"/>
  <c r="BK63" i="8" s="1"/>
  <c r="BL31" i="8"/>
  <c r="BL41" i="8" a="1"/>
  <c r="BL41" i="8" s="1"/>
  <c r="BM9" i="8"/>
  <c r="BL62" i="8" a="1"/>
  <c r="BL62" i="8" s="1"/>
  <c r="BM30" i="8"/>
  <c r="AN17" i="8"/>
  <c r="BL19" i="8"/>
  <c r="O19" i="8"/>
  <c r="BL17" i="8"/>
  <c r="AL43" i="8" a="1"/>
  <c r="AL43" i="8" s="1"/>
  <c r="AM11" i="8"/>
  <c r="BL43" i="8" a="1"/>
  <c r="BL43" i="8" s="1"/>
  <c r="BM11" i="8"/>
  <c r="AM63" i="8" a="1"/>
  <c r="AM63" i="8" s="1"/>
  <c r="AN31" i="8"/>
  <c r="N41" i="8" a="1"/>
  <c r="N41" i="8" s="1"/>
  <c r="O9" i="8"/>
  <c r="BL48" i="8" a="1"/>
  <c r="BL48" i="8" s="1"/>
  <c r="BM16" i="8"/>
  <c r="O63" i="8" a="1"/>
  <c r="O63" i="8" s="1"/>
  <c r="P31" i="8"/>
  <c r="BM29" i="8"/>
  <c r="AM14" i="8"/>
  <c r="O14" i="8"/>
  <c r="AL41" i="8" a="1"/>
  <c r="AL41" i="8" s="1"/>
  <c r="AM9" i="8"/>
  <c r="O29" i="8"/>
  <c r="BK42" i="8" a="1"/>
  <c r="BK42" i="8" s="1"/>
  <c r="BL10" i="8"/>
  <c r="N43" i="8" a="1"/>
  <c r="N43" i="8" s="1"/>
  <c r="O11" i="8"/>
  <c r="BL67" i="8" l="1"/>
  <c r="BL73" i="8" s="1"/>
  <c r="AM67" i="8"/>
  <c r="AM73" i="8" s="1"/>
  <c r="O67" i="8"/>
  <c r="O73" i="8" s="1"/>
  <c r="AR25" i="5"/>
  <c r="AQ56" i="5" a="1"/>
  <c r="AQ56" i="5" s="1"/>
  <c r="T25" i="5"/>
  <c r="S56" i="5" a="1"/>
  <c r="S56" i="5" s="1"/>
  <c r="T22" i="5"/>
  <c r="S53" i="5" a="1"/>
  <c r="S53" i="5" s="1"/>
  <c r="T25" i="9"/>
  <c r="S57" i="9" a="1"/>
  <c r="S57" i="9" s="1"/>
  <c r="BQ21" i="9"/>
  <c r="BP53" i="9" a="1"/>
  <c r="BP53" i="9" s="1"/>
  <c r="R20" i="9"/>
  <c r="Q52" i="9" a="1"/>
  <c r="Q52" i="9" s="1"/>
  <c r="BQ20" i="9"/>
  <c r="BP52" i="9" a="1"/>
  <c r="BP52" i="9" s="1"/>
  <c r="BQ25" i="9"/>
  <c r="BP57" i="9" a="1"/>
  <c r="BP57" i="9" s="1"/>
  <c r="T22" i="9"/>
  <c r="S54" i="9" a="1"/>
  <c r="S54" i="9" s="1"/>
  <c r="AR25" i="9"/>
  <c r="AQ57" i="9" a="1"/>
  <c r="AQ57" i="9" s="1"/>
  <c r="T21" i="9"/>
  <c r="S53" i="9" a="1"/>
  <c r="S53" i="9" s="1"/>
  <c r="AR22" i="9"/>
  <c r="AQ54" i="9" a="1"/>
  <c r="AQ54" i="9" s="1"/>
  <c r="AN20" i="8"/>
  <c r="AN52" i="8" s="1" a="1"/>
  <c r="AN52" i="8" s="1"/>
  <c r="BQ25" i="8"/>
  <c r="BP57" i="8" a="1"/>
  <c r="BP57" i="8" s="1"/>
  <c r="T25" i="8"/>
  <c r="S57" i="8" a="1"/>
  <c r="S57" i="8" s="1"/>
  <c r="T22" i="8"/>
  <c r="S54" i="8" a="1"/>
  <c r="S54" i="8" s="1"/>
  <c r="AR25" i="8"/>
  <c r="AQ57" i="8" a="1"/>
  <c r="AQ57" i="8" s="1"/>
  <c r="AR23" i="8"/>
  <c r="BQ21" i="10"/>
  <c r="BP52" i="10" a="1"/>
  <c r="BP52" i="10" s="1"/>
  <c r="T21" i="10"/>
  <c r="S52" i="10" a="1"/>
  <c r="S52" i="10" s="1"/>
  <c r="AR27" i="8"/>
  <c r="T27" i="8"/>
  <c r="T21" i="8"/>
  <c r="S53" i="8" a="1"/>
  <c r="S53" i="8" s="1"/>
  <c r="Q33" i="8"/>
  <c r="P66" i="8"/>
  <c r="BN33" i="8"/>
  <c r="BM66" i="8"/>
  <c r="AO33" i="8"/>
  <c r="AN66" i="8"/>
  <c r="Q29" i="12"/>
  <c r="AN47" i="12" a="1"/>
  <c r="AN47" i="12" s="1"/>
  <c r="AO16" i="12"/>
  <c r="BM43" i="12" a="1"/>
  <c r="BM43" i="12" s="1"/>
  <c r="BN12" i="12"/>
  <c r="AP15" i="12"/>
  <c r="BM65" i="12"/>
  <c r="BN33" i="12"/>
  <c r="AO50" i="12" a="1"/>
  <c r="AO50" i="12" s="1"/>
  <c r="AP19" i="12"/>
  <c r="BM54" i="12" a="1"/>
  <c r="BM54" i="12" s="1"/>
  <c r="BN23" i="12"/>
  <c r="S24" i="12"/>
  <c r="BN25" i="12"/>
  <c r="BO20" i="12"/>
  <c r="AP18" i="12"/>
  <c r="AP31" i="12"/>
  <c r="AO11" i="12"/>
  <c r="BN11" i="12"/>
  <c r="BN31" i="12"/>
  <c r="Q65" i="12"/>
  <c r="R33" i="12"/>
  <c r="BN18" i="12"/>
  <c r="Q48" i="12" a="1"/>
  <c r="Q48" i="12" s="1"/>
  <c r="R17" i="12"/>
  <c r="Q30" i="12"/>
  <c r="BM40" i="12" a="1"/>
  <c r="BM40" i="12" s="1"/>
  <c r="BN9" i="12"/>
  <c r="Q11" i="12"/>
  <c r="AO41" i="12" a="1"/>
  <c r="AO41" i="12" s="1"/>
  <c r="AP10" i="12"/>
  <c r="BM47" i="12" a="1"/>
  <c r="BM47" i="12" s="1"/>
  <c r="BN16" i="12"/>
  <c r="R31" i="12"/>
  <c r="AO30" i="12"/>
  <c r="BN27" i="12"/>
  <c r="AO54" i="12" a="1"/>
  <c r="AO54" i="12" s="1"/>
  <c r="AP23" i="12"/>
  <c r="BO24" i="12"/>
  <c r="P40" i="12" a="1"/>
  <c r="P40" i="12" s="1"/>
  <c r="Q9" i="12"/>
  <c r="AO21" i="12"/>
  <c r="R22" i="12"/>
  <c r="R27" i="12"/>
  <c r="BM41" i="12" a="1"/>
  <c r="BM41" i="12" s="1"/>
  <c r="BN10" i="12"/>
  <c r="P47" i="12" a="1"/>
  <c r="P47" i="12" s="1"/>
  <c r="Q16" i="12"/>
  <c r="AP22" i="12"/>
  <c r="BN15" i="12"/>
  <c r="AQ24" i="12"/>
  <c r="Q43" i="12" a="1"/>
  <c r="Q43" i="12" s="1"/>
  <c r="R12" i="12"/>
  <c r="Q21" i="12"/>
  <c r="S26" i="12"/>
  <c r="BO30" i="12"/>
  <c r="Q14" i="12"/>
  <c r="R25" i="12"/>
  <c r="AO29" i="12"/>
  <c r="Q41" i="12" a="1"/>
  <c r="Q41" i="12" s="1"/>
  <c r="R10" i="12"/>
  <c r="BN14" i="12"/>
  <c r="AO43" i="12" a="1"/>
  <c r="AO43" i="12" s="1"/>
  <c r="AP12" i="12"/>
  <c r="R15" i="12"/>
  <c r="AO65" i="12"/>
  <c r="AP33" i="12"/>
  <c r="AP27" i="12"/>
  <c r="BM48" i="12" a="1"/>
  <c r="BM48" i="12" s="1"/>
  <c r="BN17" i="12"/>
  <c r="Q20" i="12"/>
  <c r="AQ26" i="12"/>
  <c r="R18" i="12"/>
  <c r="BO26" i="12"/>
  <c r="AP25" i="12"/>
  <c r="Q54" i="12" a="1"/>
  <c r="Q54" i="12" s="1"/>
  <c r="R23" i="12"/>
  <c r="AO48" i="12" a="1"/>
  <c r="AO48" i="12" s="1"/>
  <c r="AP17" i="12"/>
  <c r="BM50" i="12" a="1"/>
  <c r="BM50" i="12" s="1"/>
  <c r="BN19" i="12"/>
  <c r="AO14" i="12"/>
  <c r="AN40" i="12" a="1"/>
  <c r="AN40" i="12" s="1"/>
  <c r="AO9" i="12"/>
  <c r="Q50" i="12" a="1"/>
  <c r="Q50" i="12" s="1"/>
  <c r="R19" i="12"/>
  <c r="BN21" i="12"/>
  <c r="AP20" i="12"/>
  <c r="BN29" i="12"/>
  <c r="BN22" i="12"/>
  <c r="AP31" i="11"/>
  <c r="AO40" i="11" a="1"/>
  <c r="AO40" i="11" s="1"/>
  <c r="AP9" i="11"/>
  <c r="R15" i="11"/>
  <c r="Q43" i="11" a="1"/>
  <c r="Q43" i="11" s="1"/>
  <c r="R12" i="11"/>
  <c r="S18" i="11"/>
  <c r="AQ20" i="11"/>
  <c r="AQ24" i="11"/>
  <c r="BN65" i="11"/>
  <c r="BO33" i="11"/>
  <c r="BO14" i="11"/>
  <c r="R29" i="11"/>
  <c r="AQ21" i="11"/>
  <c r="AO27" i="11"/>
  <c r="AP22" i="11"/>
  <c r="BN56" i="11" a="1"/>
  <c r="BN56" i="11" s="1"/>
  <c r="BO25" i="11"/>
  <c r="S14" i="11"/>
  <c r="BN17" i="11"/>
  <c r="BO18" i="11"/>
  <c r="AN65" i="11"/>
  <c r="AO33" i="11"/>
  <c r="BO22" i="11"/>
  <c r="P65" i="11"/>
  <c r="Q33" i="11"/>
  <c r="Q21" i="11"/>
  <c r="BN40" i="11" a="1"/>
  <c r="BN40" i="11" s="1"/>
  <c r="BO9" i="11"/>
  <c r="R24" i="11"/>
  <c r="R26" i="11"/>
  <c r="BO20" i="11"/>
  <c r="P56" i="11" a="1"/>
  <c r="P56" i="11" s="1"/>
  <c r="Q25" i="11"/>
  <c r="AQ18" i="11"/>
  <c r="Q41" i="11" a="1"/>
  <c r="Q41" i="11" s="1"/>
  <c r="R10" i="11"/>
  <c r="AP19" i="11"/>
  <c r="AO23" i="11"/>
  <c r="BN29" i="11"/>
  <c r="AP12" i="11"/>
  <c r="Q61" i="11" a="1"/>
  <c r="Q61" i="11" s="1"/>
  <c r="R30" i="11"/>
  <c r="BN47" i="11" a="1"/>
  <c r="BN47" i="11" s="1"/>
  <c r="BO16" i="11"/>
  <c r="BN12" i="11"/>
  <c r="AP17" i="11"/>
  <c r="R17" i="11"/>
  <c r="AO42" i="11" a="1"/>
  <c r="AO42" i="11" s="1"/>
  <c r="AP11" i="11"/>
  <c r="Q40" i="11" a="1"/>
  <c r="Q40" i="11" s="1"/>
  <c r="R9" i="11"/>
  <c r="AP26" i="11"/>
  <c r="AP15" i="11"/>
  <c r="R62" i="11" a="1"/>
  <c r="R62" i="11" s="1"/>
  <c r="S31" i="11"/>
  <c r="P51" i="11" a="1"/>
  <c r="P51" i="11" s="1"/>
  <c r="Q20" i="11"/>
  <c r="R19" i="11"/>
  <c r="AN56" i="11" a="1"/>
  <c r="AN56" i="11" s="1"/>
  <c r="AO25" i="11"/>
  <c r="BO23" i="11"/>
  <c r="BN10" i="11"/>
  <c r="BN42" i="11" a="1"/>
  <c r="BN42" i="11" s="1"/>
  <c r="BO11" i="11"/>
  <c r="BN15" i="11"/>
  <c r="Q53" i="11" a="1"/>
  <c r="Q53" i="11" s="1"/>
  <c r="R22" i="11"/>
  <c r="AO10" i="11"/>
  <c r="AP30" i="11"/>
  <c r="BO24" i="11"/>
  <c r="BN19" i="11"/>
  <c r="BN30" i="11"/>
  <c r="R47" i="11" a="1"/>
  <c r="R47" i="11" s="1"/>
  <c r="S16" i="11"/>
  <c r="BO31" i="11"/>
  <c r="BO27" i="11"/>
  <c r="BO21" i="11"/>
  <c r="R42" i="11" a="1"/>
  <c r="R42" i="11" s="1"/>
  <c r="S11" i="11"/>
  <c r="AQ14" i="11"/>
  <c r="AP29" i="11"/>
  <c r="AP47" i="11" a="1"/>
  <c r="AP47" i="11" s="1"/>
  <c r="AQ16" i="11"/>
  <c r="Q23" i="11"/>
  <c r="BN26" i="11"/>
  <c r="Q27" i="11"/>
  <c r="AO65" i="10"/>
  <c r="AP33" i="10"/>
  <c r="AO62" i="10" a="1"/>
  <c r="AO62" i="10" s="1"/>
  <c r="AP31" i="10"/>
  <c r="AP42" i="10" a="1"/>
  <c r="AP42" i="10" s="1"/>
  <c r="AQ11" i="10"/>
  <c r="R9" i="10"/>
  <c r="AN41" i="10" a="1"/>
  <c r="AN41" i="10" s="1"/>
  <c r="AO10" i="10"/>
  <c r="P41" i="10" a="1"/>
  <c r="P41" i="10" s="1"/>
  <c r="Q10" i="10"/>
  <c r="Q42" i="10" a="1"/>
  <c r="Q42" i="10" s="1"/>
  <c r="R11" i="10"/>
  <c r="R61" i="10" a="1"/>
  <c r="R61" i="10" s="1"/>
  <c r="S30" i="10"/>
  <c r="Q65" i="10"/>
  <c r="R33" i="10"/>
  <c r="Q12" i="10"/>
  <c r="R29" i="10"/>
  <c r="BO29" i="10"/>
  <c r="AQ30" i="10"/>
  <c r="BM65" i="10"/>
  <c r="BN33" i="10"/>
  <c r="BN41" i="10" a="1"/>
  <c r="BN41" i="10" s="1"/>
  <c r="BO10" i="10"/>
  <c r="AQ29" i="10"/>
  <c r="AP12" i="10"/>
  <c r="BM42" i="10" a="1"/>
  <c r="BM42" i="10" s="1"/>
  <c r="BN11" i="10"/>
  <c r="BM62" i="10" a="1"/>
  <c r="BM62" i="10" s="1"/>
  <c r="BN31" i="10"/>
  <c r="AP9" i="10"/>
  <c r="Q62" i="10" a="1"/>
  <c r="Q62" i="10" s="1"/>
  <c r="R31" i="10"/>
  <c r="BN12" i="10"/>
  <c r="BO30" i="10"/>
  <c r="BN9" i="10"/>
  <c r="BN43" i="9" a="1"/>
  <c r="BN43" i="9" s="1"/>
  <c r="BO11" i="9"/>
  <c r="BN41" i="9" a="1"/>
  <c r="BN41" i="9" s="1"/>
  <c r="BO9" i="9"/>
  <c r="AP9" i="9"/>
  <c r="AO41" i="9" a="1"/>
  <c r="AO41" i="9" s="1"/>
  <c r="Q41" i="9" a="1"/>
  <c r="Q41" i="9" s="1"/>
  <c r="R9" i="9"/>
  <c r="S14" i="9"/>
  <c r="Q17" i="9"/>
  <c r="AO29" i="9"/>
  <c r="Q15" i="9"/>
  <c r="AN63" i="9" a="1"/>
  <c r="AN63" i="9" s="1"/>
  <c r="AO31" i="9"/>
  <c r="BN48" i="9" a="1"/>
  <c r="BN48" i="9" s="1"/>
  <c r="BO16" i="9"/>
  <c r="BO12" i="9"/>
  <c r="P62" i="9" a="1"/>
  <c r="P62" i="9" s="1"/>
  <c r="Q30" i="9"/>
  <c r="S18" i="9"/>
  <c r="AO15" i="9"/>
  <c r="P43" i="9" a="1"/>
  <c r="P43" i="9" s="1"/>
  <c r="Q11" i="9"/>
  <c r="BN62" i="9" a="1"/>
  <c r="BN62" i="9" s="1"/>
  <c r="BO30" i="9"/>
  <c r="Q66" i="9"/>
  <c r="Q73" i="9" s="1"/>
  <c r="R33" i="9"/>
  <c r="AP18" i="9"/>
  <c r="BN66" i="9"/>
  <c r="BN73" i="9" s="1"/>
  <c r="BO33" i="9"/>
  <c r="AO12" i="9"/>
  <c r="BO10" i="9"/>
  <c r="BN42" i="9" a="1"/>
  <c r="BN42" i="9" s="1"/>
  <c r="AO17" i="9"/>
  <c r="Q29" i="9"/>
  <c r="AN43" i="9" a="1"/>
  <c r="AN43" i="9" s="1"/>
  <c r="AO11" i="9"/>
  <c r="P42" i="9" a="1"/>
  <c r="P42" i="9" s="1"/>
  <c r="Q10" i="9"/>
  <c r="BN17" i="9"/>
  <c r="Q48" i="9" a="1"/>
  <c r="Q48" i="9" s="1"/>
  <c r="R16" i="9"/>
  <c r="AP14" i="9"/>
  <c r="BN63" i="9" a="1"/>
  <c r="BN63" i="9" s="1"/>
  <c r="BO31" i="9"/>
  <c r="BO14" i="9"/>
  <c r="AN62" i="9" a="1"/>
  <c r="AN62" i="9" s="1"/>
  <c r="AO30" i="9"/>
  <c r="BO29" i="9"/>
  <c r="Q12" i="9"/>
  <c r="BN15" i="9"/>
  <c r="Q19" i="9"/>
  <c r="P63" i="9" a="1"/>
  <c r="P63" i="9" s="1"/>
  <c r="Q31" i="9"/>
  <c r="BO19" i="9"/>
  <c r="AP66" i="9"/>
  <c r="AP73" i="9" s="1"/>
  <c r="AQ33" i="9"/>
  <c r="AO19" i="9"/>
  <c r="BN18" i="9"/>
  <c r="AP48" i="9" a="1"/>
  <c r="AP48" i="9" s="1"/>
  <c r="AQ16" i="9"/>
  <c r="AN42" i="9" a="1"/>
  <c r="AN42" i="9" s="1"/>
  <c r="AO10" i="9"/>
  <c r="AM42" i="8" a="1"/>
  <c r="AM42" i="8" s="1"/>
  <c r="AN10" i="8"/>
  <c r="AN15" i="8"/>
  <c r="AN12" i="8"/>
  <c r="P15" i="8"/>
  <c r="BL42" i="8" a="1"/>
  <c r="BL42" i="8" s="1"/>
  <c r="BM10" i="8"/>
  <c r="P14" i="8"/>
  <c r="AO20" i="8"/>
  <c r="AO52" i="8" s="1" a="1"/>
  <c r="AO52" i="8" s="1"/>
  <c r="AN63" i="8" a="1"/>
  <c r="AN63" i="8" s="1"/>
  <c r="AO31" i="8"/>
  <c r="BM43" i="8" a="1"/>
  <c r="BM43" i="8" s="1"/>
  <c r="BN11" i="8"/>
  <c r="AO17" i="8"/>
  <c r="AM62" i="8" a="1"/>
  <c r="AM62" i="8" s="1"/>
  <c r="AN30" i="8"/>
  <c r="AN29" i="8"/>
  <c r="O62" i="8" a="1"/>
  <c r="O62" i="8" s="1"/>
  <c r="P30" i="8"/>
  <c r="BM20" i="8"/>
  <c r="BM52" i="8" s="1" a="1"/>
  <c r="BM52" i="8" s="1"/>
  <c r="R12" i="8"/>
  <c r="AN9" i="8"/>
  <c r="AM41" i="8" a="1"/>
  <c r="AM41" i="8" s="1"/>
  <c r="Q42" i="8" a="1"/>
  <c r="Q42" i="8" s="1"/>
  <c r="R10" i="8"/>
  <c r="P29" i="8"/>
  <c r="AN14" i="8"/>
  <c r="O41" i="8" a="1"/>
  <c r="O41" i="8" s="1"/>
  <c r="P9" i="8"/>
  <c r="BM17" i="8"/>
  <c r="BO14" i="8"/>
  <c r="P17" i="8"/>
  <c r="Q18" i="8"/>
  <c r="BN15" i="8"/>
  <c r="BN29" i="8"/>
  <c r="BM19" i="8"/>
  <c r="BL63" i="8" a="1"/>
  <c r="BL63" i="8" s="1"/>
  <c r="BM31" i="8"/>
  <c r="O48" i="8" a="1"/>
  <c r="O48" i="8" s="1"/>
  <c r="P16" i="8"/>
  <c r="O43" i="8" a="1"/>
  <c r="O43" i="8" s="1"/>
  <c r="P11" i="8"/>
  <c r="BM48" i="8" a="1"/>
  <c r="BM48" i="8" s="1"/>
  <c r="BN16" i="8"/>
  <c r="AM48" i="8" a="1"/>
  <c r="AM48" i="8" s="1"/>
  <c r="AN16" i="8"/>
  <c r="P20" i="8"/>
  <c r="P52" i="8" s="1" a="1"/>
  <c r="P52" i="8" s="1"/>
  <c r="P63" i="8" a="1"/>
  <c r="P63" i="8" s="1"/>
  <c r="Q31" i="8"/>
  <c r="AM43" i="8" a="1"/>
  <c r="AM43" i="8" s="1"/>
  <c r="AN11" i="8"/>
  <c r="P19" i="8"/>
  <c r="BM62" i="8" a="1"/>
  <c r="BM62" i="8" s="1"/>
  <c r="BN30" i="8"/>
  <c r="BM41" i="8" a="1"/>
  <c r="BM41" i="8" s="1"/>
  <c r="BN9" i="8"/>
  <c r="AO19" i="8"/>
  <c r="BN12" i="8"/>
  <c r="AN18" i="8"/>
  <c r="BM18" i="8"/>
  <c r="BM67" i="8" l="1"/>
  <c r="BM73" i="8" s="1"/>
  <c r="AN67" i="8"/>
  <c r="AN73" i="8" s="1"/>
  <c r="P73" i="8"/>
  <c r="P67" i="8"/>
  <c r="U22" i="5"/>
  <c r="T53" i="5" a="1"/>
  <c r="T53" i="5" s="1"/>
  <c r="U25" i="5"/>
  <c r="T56" i="5" a="1"/>
  <c r="T56" i="5" s="1"/>
  <c r="AS25" i="5"/>
  <c r="AR56" i="5" a="1"/>
  <c r="AR56" i="5" s="1"/>
  <c r="U21" i="9"/>
  <c r="T53" i="9" a="1"/>
  <c r="T53" i="9" s="1"/>
  <c r="BR20" i="9"/>
  <c r="BQ52" i="9" a="1"/>
  <c r="BQ52" i="9" s="1"/>
  <c r="AS25" i="9"/>
  <c r="AR57" i="9" a="1"/>
  <c r="AR57" i="9" s="1"/>
  <c r="S20" i="9"/>
  <c r="R52" i="9" a="1"/>
  <c r="R52" i="9" s="1"/>
  <c r="U22" i="9"/>
  <c r="T54" i="9" a="1"/>
  <c r="T54" i="9" s="1"/>
  <c r="BR21" i="9"/>
  <c r="BQ53" i="9" a="1"/>
  <c r="BQ53" i="9" s="1"/>
  <c r="AS22" i="9"/>
  <c r="AR54" i="9" a="1"/>
  <c r="AR54" i="9" s="1"/>
  <c r="BR25" i="9"/>
  <c r="BQ57" i="9" a="1"/>
  <c r="BQ57" i="9" s="1"/>
  <c r="U25" i="9"/>
  <c r="T57" i="9" a="1"/>
  <c r="T57" i="9" s="1"/>
  <c r="AS25" i="8"/>
  <c r="AR57" i="8" a="1"/>
  <c r="AR57" i="8" s="1"/>
  <c r="BR25" i="8"/>
  <c r="BQ57" i="8" a="1"/>
  <c r="BQ57" i="8" s="1"/>
  <c r="U22" i="8"/>
  <c r="T54" i="8" a="1"/>
  <c r="T54" i="8" s="1"/>
  <c r="U25" i="8"/>
  <c r="T57" i="8" a="1"/>
  <c r="T57" i="8" s="1"/>
  <c r="AS23" i="8"/>
  <c r="BR21" i="10"/>
  <c r="BQ52" i="10" a="1"/>
  <c r="BQ52" i="10" s="1"/>
  <c r="U21" i="10"/>
  <c r="T52" i="10" a="1"/>
  <c r="T52" i="10" s="1"/>
  <c r="AS27" i="8"/>
  <c r="U27" i="8"/>
  <c r="U21" i="8"/>
  <c r="T53" i="8" a="1"/>
  <c r="T53" i="8" s="1"/>
  <c r="AP33" i="8"/>
  <c r="AO66" i="8"/>
  <c r="BO33" i="8"/>
  <c r="BN66" i="8"/>
  <c r="R33" i="8"/>
  <c r="Q66" i="8"/>
  <c r="R29" i="12"/>
  <c r="BO14" i="12"/>
  <c r="Q47" i="12" a="1"/>
  <c r="Q47" i="12" s="1"/>
  <c r="R16" i="12"/>
  <c r="AP21" i="12"/>
  <c r="BO27" i="12"/>
  <c r="AQ31" i="12"/>
  <c r="R41" i="12" a="1"/>
  <c r="R41" i="12" s="1"/>
  <c r="S10" i="12"/>
  <c r="BP30" i="12"/>
  <c r="AR24" i="12"/>
  <c r="BN41" i="12" a="1"/>
  <c r="BN41" i="12" s="1"/>
  <c r="BO10" i="12"/>
  <c r="AQ15" i="12"/>
  <c r="BN65" i="12"/>
  <c r="BO33" i="12"/>
  <c r="T24" i="12"/>
  <c r="BO22" i="12"/>
  <c r="R50" i="12" a="1"/>
  <c r="R50" i="12" s="1"/>
  <c r="S19" i="12"/>
  <c r="BN50" i="12" a="1"/>
  <c r="BN50" i="12" s="1"/>
  <c r="BO19" i="12"/>
  <c r="BP26" i="12"/>
  <c r="BN48" i="12" a="1"/>
  <c r="BN48" i="12" s="1"/>
  <c r="BO17" i="12"/>
  <c r="Q40" i="12" a="1"/>
  <c r="Q40" i="12" s="1"/>
  <c r="R9" i="12"/>
  <c r="AP30" i="12"/>
  <c r="AP41" i="12" a="1"/>
  <c r="AP41" i="12" s="1"/>
  <c r="AQ10" i="12"/>
  <c r="R48" i="12" a="1"/>
  <c r="R48" i="12" s="1"/>
  <c r="S17" i="12"/>
  <c r="AQ18" i="12"/>
  <c r="BN54" i="12" a="1"/>
  <c r="BN54" i="12" s="1"/>
  <c r="BO23" i="12"/>
  <c r="BN47" i="12" a="1"/>
  <c r="BN47" i="12" s="1"/>
  <c r="BO16" i="12"/>
  <c r="AP29" i="12"/>
  <c r="T26" i="12"/>
  <c r="BO15" i="12"/>
  <c r="BN43" i="12" a="1"/>
  <c r="BN43" i="12" s="1"/>
  <c r="BO12" i="12"/>
  <c r="BO21" i="12"/>
  <c r="R20" i="12"/>
  <c r="BO31" i="12"/>
  <c r="BO29" i="12"/>
  <c r="AO40" i="12" a="1"/>
  <c r="AO40" i="12" s="1"/>
  <c r="AP9" i="12"/>
  <c r="AP48" i="12" a="1"/>
  <c r="AP48" i="12" s="1"/>
  <c r="AQ17" i="12"/>
  <c r="S18" i="12"/>
  <c r="AQ27" i="12"/>
  <c r="S27" i="12"/>
  <c r="BP24" i="12"/>
  <c r="S31" i="12"/>
  <c r="R11" i="12"/>
  <c r="BO18" i="12"/>
  <c r="BO11" i="12"/>
  <c r="BP20" i="12"/>
  <c r="AP50" i="12" a="1"/>
  <c r="AP50" i="12" s="1"/>
  <c r="AQ19" i="12"/>
  <c r="R14" i="12"/>
  <c r="AP14" i="12"/>
  <c r="AP43" i="12" a="1"/>
  <c r="AP43" i="12" s="1"/>
  <c r="AQ12" i="12"/>
  <c r="S25" i="12"/>
  <c r="R21" i="12"/>
  <c r="AQ22" i="12"/>
  <c r="AO47" i="12" a="1"/>
  <c r="AO47" i="12" s="1"/>
  <c r="AP16" i="12"/>
  <c r="R43" i="12" a="1"/>
  <c r="R43" i="12" s="1"/>
  <c r="S12" i="12"/>
  <c r="AQ25" i="12"/>
  <c r="S15" i="12"/>
  <c r="R30" i="12"/>
  <c r="AQ20" i="12"/>
  <c r="R54" i="12" a="1"/>
  <c r="R54" i="12" s="1"/>
  <c r="S23" i="12"/>
  <c r="AR26" i="12"/>
  <c r="AP65" i="12"/>
  <c r="AQ33" i="12"/>
  <c r="S22" i="12"/>
  <c r="AP54" i="12" a="1"/>
  <c r="AP54" i="12" s="1"/>
  <c r="AQ23" i="12"/>
  <c r="BN40" i="12" a="1"/>
  <c r="BN40" i="12" s="1"/>
  <c r="BO9" i="12"/>
  <c r="R65" i="12"/>
  <c r="S33" i="12"/>
  <c r="AP11" i="12"/>
  <c r="BO25" i="12"/>
  <c r="AQ31" i="11"/>
  <c r="BP24" i="11"/>
  <c r="T14" i="11"/>
  <c r="AP10" i="11"/>
  <c r="BO10" i="11"/>
  <c r="Q51" i="11" a="1"/>
  <c r="Q51" i="11" s="1"/>
  <c r="R20" i="11"/>
  <c r="R40" i="11" a="1"/>
  <c r="R40" i="11" s="1"/>
  <c r="S9" i="11"/>
  <c r="BO12" i="11"/>
  <c r="BO17" i="11"/>
  <c r="AQ22" i="11"/>
  <c r="BP14" i="11"/>
  <c r="T18" i="11"/>
  <c r="S47" i="11" a="1"/>
  <c r="S47" i="11" s="1"/>
  <c r="T16" i="11"/>
  <c r="R27" i="11"/>
  <c r="AQ29" i="11"/>
  <c r="BP21" i="11"/>
  <c r="BO30" i="11"/>
  <c r="AQ30" i="11"/>
  <c r="BO47" i="11" a="1"/>
  <c r="BO47" i="11" s="1"/>
  <c r="BP16" i="11"/>
  <c r="AP23" i="11"/>
  <c r="Q56" i="11" a="1"/>
  <c r="Q56" i="11" s="1"/>
  <c r="R25" i="11"/>
  <c r="BO40" i="11" a="1"/>
  <c r="BO40" i="11" s="1"/>
  <c r="BP9" i="11"/>
  <c r="AO65" i="11"/>
  <c r="AP33" i="11"/>
  <c r="S42" i="11" a="1"/>
  <c r="S42" i="11" s="1"/>
  <c r="T11" i="11"/>
  <c r="BO29" i="11"/>
  <c r="AR18" i="11"/>
  <c r="S62" i="11" a="1"/>
  <c r="S62" i="11" s="1"/>
  <c r="T31" i="11"/>
  <c r="BO65" i="11"/>
  <c r="BP33" i="11"/>
  <c r="BO15" i="11"/>
  <c r="AO56" i="11" a="1"/>
  <c r="AO56" i="11" s="1"/>
  <c r="AP25" i="11"/>
  <c r="AQ15" i="11"/>
  <c r="S17" i="11"/>
  <c r="AR21" i="11"/>
  <c r="AR24" i="11"/>
  <c r="S15" i="11"/>
  <c r="AQ47" i="11" a="1"/>
  <c r="AQ47" i="11" s="1"/>
  <c r="AR16" i="11"/>
  <c r="BP22" i="11"/>
  <c r="BP23" i="11"/>
  <c r="BO26" i="11"/>
  <c r="AR14" i="11"/>
  <c r="BP27" i="11"/>
  <c r="R61" i="11" a="1"/>
  <c r="R61" i="11" s="1"/>
  <c r="S30" i="11"/>
  <c r="AQ19" i="11"/>
  <c r="BP20" i="11"/>
  <c r="R21" i="11"/>
  <c r="R53" i="11" a="1"/>
  <c r="R53" i="11" s="1"/>
  <c r="S22" i="11"/>
  <c r="AP42" i="11" a="1"/>
  <c r="AP42" i="11" s="1"/>
  <c r="AQ11" i="11"/>
  <c r="AP27" i="11"/>
  <c r="BO42" i="11" a="1"/>
  <c r="BO42" i="11" s="1"/>
  <c r="BP11" i="11"/>
  <c r="S19" i="11"/>
  <c r="AQ26" i="11"/>
  <c r="AQ17" i="11"/>
  <c r="BP18" i="11"/>
  <c r="BO56" i="11" a="1"/>
  <c r="BO56" i="11" s="1"/>
  <c r="BP25" i="11"/>
  <c r="S29" i="11"/>
  <c r="AR20" i="11"/>
  <c r="AP40" i="11" a="1"/>
  <c r="AP40" i="11" s="1"/>
  <c r="AQ9" i="11"/>
  <c r="S24" i="11"/>
  <c r="R43" i="11" a="1"/>
  <c r="R43" i="11" s="1"/>
  <c r="S12" i="11"/>
  <c r="R23" i="11"/>
  <c r="BP31" i="11"/>
  <c r="BO19" i="11"/>
  <c r="AQ12" i="11"/>
  <c r="R41" i="11" a="1"/>
  <c r="R41" i="11" s="1"/>
  <c r="S10" i="11"/>
  <c r="S26" i="11"/>
  <c r="Q65" i="11"/>
  <c r="R33" i="11"/>
  <c r="BP30" i="10"/>
  <c r="R62" i="10" a="1"/>
  <c r="R62" i="10" s="1"/>
  <c r="S31" i="10"/>
  <c r="BP29" i="10"/>
  <c r="S29" i="10"/>
  <c r="BN42" i="10" a="1"/>
  <c r="BN42" i="10" s="1"/>
  <c r="BO11" i="10"/>
  <c r="R65" i="10"/>
  <c r="S33" i="10"/>
  <c r="AO41" i="10" a="1"/>
  <c r="AO41" i="10" s="1"/>
  <c r="AP10" i="10"/>
  <c r="AP65" i="10"/>
  <c r="AQ33" i="10"/>
  <c r="S9" i="10"/>
  <c r="AP62" i="10" a="1"/>
  <c r="AP62" i="10" s="1"/>
  <c r="AQ31" i="10"/>
  <c r="BO9" i="10"/>
  <c r="AQ9" i="10"/>
  <c r="AQ12" i="10"/>
  <c r="BN65" i="10"/>
  <c r="BO33" i="10"/>
  <c r="R12" i="10"/>
  <c r="S61" i="10" a="1"/>
  <c r="S61" i="10" s="1"/>
  <c r="T30" i="10"/>
  <c r="R42" i="10" a="1"/>
  <c r="R42" i="10" s="1"/>
  <c r="S11" i="10"/>
  <c r="BO12" i="10"/>
  <c r="BN62" i="10" a="1"/>
  <c r="BN62" i="10" s="1"/>
  <c r="BO31" i="10"/>
  <c r="AR29" i="10"/>
  <c r="BO41" i="10" a="1"/>
  <c r="BO41" i="10" s="1"/>
  <c r="BP10" i="10"/>
  <c r="AR30" i="10"/>
  <c r="Q41" i="10" a="1"/>
  <c r="Q41" i="10" s="1"/>
  <c r="R10" i="10"/>
  <c r="AQ42" i="10" a="1"/>
  <c r="AQ42" i="10" s="1"/>
  <c r="AR11" i="10"/>
  <c r="BO43" i="9" a="1"/>
  <c r="BO43" i="9" s="1"/>
  <c r="BP11" i="9"/>
  <c r="BO41" i="9" a="1"/>
  <c r="BO41" i="9" s="1"/>
  <c r="BP9" i="9"/>
  <c r="AP41" i="9" a="1"/>
  <c r="AP41" i="9" s="1"/>
  <c r="AQ9" i="9"/>
  <c r="S9" i="9"/>
  <c r="R41" i="9" a="1"/>
  <c r="R41" i="9" s="1"/>
  <c r="BO15" i="9"/>
  <c r="Q62" i="9" a="1"/>
  <c r="Q62" i="9" s="1"/>
  <c r="R30" i="9"/>
  <c r="BP29" i="9"/>
  <c r="BO63" i="9" a="1"/>
  <c r="BO63" i="9" s="1"/>
  <c r="BP31" i="9"/>
  <c r="AQ14" i="9"/>
  <c r="BO42" i="9" a="1"/>
  <c r="BO42" i="9" s="1"/>
  <c r="BP10" i="9"/>
  <c r="BO48" i="9" a="1"/>
  <c r="BO48" i="9" s="1"/>
  <c r="BP16" i="9"/>
  <c r="AQ66" i="9"/>
  <c r="AQ73" i="9" s="1"/>
  <c r="AR33" i="9"/>
  <c r="AO62" i="9" a="1"/>
  <c r="AO62" i="9" s="1"/>
  <c r="AP30" i="9"/>
  <c r="R48" i="9" a="1"/>
  <c r="R48" i="9" s="1"/>
  <c r="S16" i="9"/>
  <c r="AO63" i="9" a="1"/>
  <c r="AO63" i="9" s="1"/>
  <c r="AP31" i="9"/>
  <c r="AP15" i="9"/>
  <c r="AO42" i="9" a="1"/>
  <c r="AO42" i="9" s="1"/>
  <c r="AP10" i="9"/>
  <c r="BP19" i="9"/>
  <c r="R12" i="9"/>
  <c r="AP17" i="9"/>
  <c r="AP12" i="9"/>
  <c r="BO62" i="9" a="1"/>
  <c r="BO62" i="9" s="1"/>
  <c r="BP30" i="9"/>
  <c r="T18" i="9"/>
  <c r="R66" i="9"/>
  <c r="R73" i="9" s="1"/>
  <c r="S33" i="9"/>
  <c r="AQ48" i="9" a="1"/>
  <c r="AQ48" i="9" s="1"/>
  <c r="AR16" i="9"/>
  <c r="BO17" i="9"/>
  <c r="BP12" i="9"/>
  <c r="R15" i="9"/>
  <c r="R17" i="9"/>
  <c r="R29" i="9"/>
  <c r="BO18" i="9"/>
  <c r="AO43" i="9" a="1"/>
  <c r="AO43" i="9" s="1"/>
  <c r="AP11" i="9"/>
  <c r="BO66" i="9"/>
  <c r="BO73" i="9" s="1"/>
  <c r="BP33" i="9"/>
  <c r="Q43" i="9" a="1"/>
  <c r="Q43" i="9" s="1"/>
  <c r="R11" i="9"/>
  <c r="BP14" i="9"/>
  <c r="Q42" i="9" a="1"/>
  <c r="Q42" i="9" s="1"/>
  <c r="R10" i="9"/>
  <c r="AP29" i="9"/>
  <c r="T14" i="9"/>
  <c r="AP19" i="9"/>
  <c r="Q63" i="9" a="1"/>
  <c r="Q63" i="9" s="1"/>
  <c r="R31" i="9"/>
  <c r="R19" i="9"/>
  <c r="AQ18" i="9"/>
  <c r="AN42" i="8" a="1"/>
  <c r="AN42" i="8" s="1"/>
  <c r="AO10" i="8"/>
  <c r="Q15" i="8"/>
  <c r="AO12" i="8"/>
  <c r="AO15" i="8"/>
  <c r="Q63" i="8" a="1"/>
  <c r="Q63" i="8" s="1"/>
  <c r="R31" i="8"/>
  <c r="BN48" i="8" a="1"/>
  <c r="BN48" i="8" s="1"/>
  <c r="BO16" i="8"/>
  <c r="BM63" i="8" a="1"/>
  <c r="BM63" i="8" s="1"/>
  <c r="BN31" i="8"/>
  <c r="AN41" i="8" a="1"/>
  <c r="AN41" i="8" s="1"/>
  <c r="AO9" i="8"/>
  <c r="R18" i="8"/>
  <c r="R42" i="8" a="1"/>
  <c r="R42" i="8" s="1"/>
  <c r="S10" i="8"/>
  <c r="BN18" i="8"/>
  <c r="Q17" i="8"/>
  <c r="BN17" i="8"/>
  <c r="S12" i="8"/>
  <c r="AO63" i="8" a="1"/>
  <c r="AO63" i="8" s="1"/>
  <c r="AP31" i="8"/>
  <c r="BM42" i="8" a="1"/>
  <c r="BM42" i="8" s="1"/>
  <c r="BN10" i="8"/>
  <c r="Q29" i="8"/>
  <c r="AP20" i="8"/>
  <c r="AP52" i="8" s="1" a="1"/>
  <c r="AP52" i="8" s="1"/>
  <c r="P41" i="8" a="1"/>
  <c r="P41" i="8" s="1"/>
  <c r="Q9" i="8"/>
  <c r="BN43" i="8" a="1"/>
  <c r="BN43" i="8" s="1"/>
  <c r="BO11" i="8"/>
  <c r="Q19" i="8"/>
  <c r="Q20" i="8"/>
  <c r="Q52" i="8" s="1" a="1"/>
  <c r="Q52" i="8" s="1"/>
  <c r="AO18" i="8"/>
  <c r="AP19" i="8"/>
  <c r="AN43" i="8" a="1"/>
  <c r="AN43" i="8" s="1"/>
  <c r="AO11" i="8"/>
  <c r="AN48" i="8" a="1"/>
  <c r="AN48" i="8" s="1"/>
  <c r="AO16" i="8"/>
  <c r="P48" i="8" a="1"/>
  <c r="P48" i="8" s="1"/>
  <c r="Q16" i="8"/>
  <c r="Q14" i="8"/>
  <c r="P43" i="8" a="1"/>
  <c r="P43" i="8" s="1"/>
  <c r="Q11" i="8"/>
  <c r="BP14" i="8"/>
  <c r="AO14" i="8"/>
  <c r="BN20" i="8"/>
  <c r="BN52" i="8" s="1" a="1"/>
  <c r="BN52" i="8" s="1"/>
  <c r="AO29" i="8"/>
  <c r="AP17" i="8"/>
  <c r="BO15" i="8"/>
  <c r="AN62" i="8" a="1"/>
  <c r="AN62" i="8" s="1"/>
  <c r="AO30" i="8"/>
  <c r="BN62" i="8" a="1"/>
  <c r="BN62" i="8" s="1"/>
  <c r="BO30" i="8"/>
  <c r="P62" i="8" a="1"/>
  <c r="P62" i="8" s="1"/>
  <c r="Q30" i="8"/>
  <c r="BO12" i="8"/>
  <c r="BN19" i="8"/>
  <c r="BN41" i="8" a="1"/>
  <c r="BN41" i="8" s="1"/>
  <c r="BO9" i="8"/>
  <c r="BO29" i="8"/>
  <c r="BN73" i="8" l="1"/>
  <c r="BN67" i="8"/>
  <c r="AO67" i="8"/>
  <c r="AO73" i="8" s="1"/>
  <c r="Q67" i="8"/>
  <c r="Q73" i="8" s="1"/>
  <c r="AT25" i="5"/>
  <c r="AS56" i="5" a="1"/>
  <c r="AS56" i="5" s="1"/>
  <c r="V25" i="5"/>
  <c r="U56" i="5" a="1"/>
  <c r="U56" i="5" s="1"/>
  <c r="V22" i="5"/>
  <c r="U53" i="5" a="1"/>
  <c r="U53" i="5" s="1"/>
  <c r="BS25" i="9"/>
  <c r="BR57" i="9" a="1"/>
  <c r="BR57" i="9" s="1"/>
  <c r="T20" i="9"/>
  <c r="S52" i="9" a="1"/>
  <c r="S52" i="9" s="1"/>
  <c r="BS21" i="9"/>
  <c r="BR53" i="9" a="1"/>
  <c r="BR53" i="9" s="1"/>
  <c r="BS20" i="9"/>
  <c r="BR52" i="9" a="1"/>
  <c r="BR52" i="9" s="1"/>
  <c r="AT22" i="9"/>
  <c r="AS54" i="9" a="1"/>
  <c r="AS54" i="9" s="1"/>
  <c r="AT25" i="9"/>
  <c r="AS57" i="9" a="1"/>
  <c r="AS57" i="9" s="1"/>
  <c r="V25" i="9"/>
  <c r="U57" i="9" a="1"/>
  <c r="U57" i="9" s="1"/>
  <c r="V22" i="9"/>
  <c r="U54" i="9" a="1"/>
  <c r="U54" i="9" s="1"/>
  <c r="V21" i="9"/>
  <c r="U53" i="9" a="1"/>
  <c r="U53" i="9" s="1"/>
  <c r="V25" i="8"/>
  <c r="U57" i="8" a="1"/>
  <c r="U57" i="8" s="1"/>
  <c r="AT25" i="8"/>
  <c r="AS57" i="8" a="1"/>
  <c r="AS57" i="8" s="1"/>
  <c r="V22" i="8"/>
  <c r="U54" i="8" a="1"/>
  <c r="U54" i="8" s="1"/>
  <c r="BS25" i="8"/>
  <c r="BR57" i="8" a="1"/>
  <c r="BR57" i="8" s="1"/>
  <c r="AT23" i="8"/>
  <c r="BS21" i="10"/>
  <c r="BR52" i="10" a="1"/>
  <c r="BR52" i="10" s="1"/>
  <c r="V21" i="10"/>
  <c r="U52" i="10" a="1"/>
  <c r="U52" i="10" s="1"/>
  <c r="AT27" i="8"/>
  <c r="V27" i="8"/>
  <c r="V21" i="8"/>
  <c r="U53" i="8" a="1"/>
  <c r="U53" i="8" s="1"/>
  <c r="S33" i="8"/>
  <c r="R66" i="8"/>
  <c r="BP33" i="8"/>
  <c r="BO66" i="8"/>
  <c r="AQ33" i="8"/>
  <c r="AP66" i="8"/>
  <c r="S29" i="12"/>
  <c r="S43" i="12" a="1"/>
  <c r="S43" i="12" s="1"/>
  <c r="T12" i="12"/>
  <c r="S20" i="12"/>
  <c r="U26" i="12"/>
  <c r="BO54" i="12" a="1"/>
  <c r="BO54" i="12" s="1"/>
  <c r="BP23" i="12"/>
  <c r="AQ41" i="12" a="1"/>
  <c r="AQ41" i="12" s="1"/>
  <c r="AR10" i="12"/>
  <c r="BQ26" i="12"/>
  <c r="U24" i="12"/>
  <c r="AS24" i="12"/>
  <c r="BP27" i="12"/>
  <c r="BO40" i="12" a="1"/>
  <c r="BO40" i="12" s="1"/>
  <c r="BP9" i="12"/>
  <c r="AQ65" i="12"/>
  <c r="AR33" i="12"/>
  <c r="T25" i="12"/>
  <c r="S14" i="12"/>
  <c r="T27" i="12"/>
  <c r="AP40" i="12" a="1"/>
  <c r="AP40" i="12" s="1"/>
  <c r="AQ9" i="12"/>
  <c r="BP21" i="12"/>
  <c r="AR18" i="12"/>
  <c r="BO50" i="12" a="1"/>
  <c r="BO50" i="12" s="1"/>
  <c r="BP19" i="12"/>
  <c r="BQ30" i="12"/>
  <c r="BP25" i="12"/>
  <c r="AS26" i="12"/>
  <c r="S30" i="12"/>
  <c r="AP47" i="12" a="1"/>
  <c r="AP47" i="12" s="1"/>
  <c r="AQ16" i="12"/>
  <c r="AQ43" i="12" a="1"/>
  <c r="AQ43" i="12" s="1"/>
  <c r="AR12" i="12"/>
  <c r="AQ50" i="12" a="1"/>
  <c r="AQ50" i="12" s="1"/>
  <c r="AR19" i="12"/>
  <c r="S11" i="12"/>
  <c r="AR27" i="12"/>
  <c r="BP29" i="12"/>
  <c r="BO43" i="12" a="1"/>
  <c r="BO43" i="12" s="1"/>
  <c r="BP12" i="12"/>
  <c r="AR20" i="12"/>
  <c r="BP18" i="12"/>
  <c r="AQ29" i="12"/>
  <c r="AQ30" i="12"/>
  <c r="BO65" i="12"/>
  <c r="BP33" i="12"/>
  <c r="AQ21" i="12"/>
  <c r="R40" i="12" a="1"/>
  <c r="R40" i="12" s="1"/>
  <c r="S9" i="12"/>
  <c r="S50" i="12" a="1"/>
  <c r="S50" i="12" s="1"/>
  <c r="T19" i="12"/>
  <c r="AR15" i="12"/>
  <c r="T10" i="12"/>
  <c r="S41" i="12" a="1"/>
  <c r="S41" i="12" s="1"/>
  <c r="R47" i="12" a="1"/>
  <c r="R47" i="12" s="1"/>
  <c r="S16" i="12"/>
  <c r="AQ11" i="12"/>
  <c r="S54" i="12" a="1"/>
  <c r="S54" i="12" s="1"/>
  <c r="T23" i="12"/>
  <c r="T15" i="12"/>
  <c r="BQ20" i="12"/>
  <c r="T31" i="12"/>
  <c r="T18" i="12"/>
  <c r="BP31" i="12"/>
  <c r="AQ54" i="12" a="1"/>
  <c r="AQ54" i="12" s="1"/>
  <c r="AR23" i="12"/>
  <c r="AR22" i="12"/>
  <c r="AQ14" i="12"/>
  <c r="BP15" i="12"/>
  <c r="BO47" i="12" a="1"/>
  <c r="BO47" i="12" s="1"/>
  <c r="BP16" i="12"/>
  <c r="S48" i="12" a="1"/>
  <c r="S48" i="12" s="1"/>
  <c r="T17" i="12"/>
  <c r="BO48" i="12" a="1"/>
  <c r="BO48" i="12" s="1"/>
  <c r="BP17" i="12"/>
  <c r="BP22" i="12"/>
  <c r="BO41" i="12" a="1"/>
  <c r="BO41" i="12" s="1"/>
  <c r="BP10" i="12"/>
  <c r="AR31" i="12"/>
  <c r="BP14" i="12"/>
  <c r="S65" i="12"/>
  <c r="T33" i="12"/>
  <c r="T22" i="12"/>
  <c r="AR25" i="12"/>
  <c r="S21" i="12"/>
  <c r="BP11" i="12"/>
  <c r="BQ24" i="12"/>
  <c r="AQ48" i="12" a="1"/>
  <c r="AQ48" i="12" s="1"/>
  <c r="AR17" i="12"/>
  <c r="AR31" i="11"/>
  <c r="S41" i="11" a="1"/>
  <c r="S41" i="11" s="1"/>
  <c r="T10" i="11"/>
  <c r="AQ40" i="11" a="1"/>
  <c r="AQ40" i="11" s="1"/>
  <c r="AR9" i="11"/>
  <c r="BQ18" i="11"/>
  <c r="BP42" i="11" a="1"/>
  <c r="BP42" i="11" s="1"/>
  <c r="BQ11" i="11"/>
  <c r="S21" i="11"/>
  <c r="BP26" i="11"/>
  <c r="T15" i="11"/>
  <c r="R56" i="11" a="1"/>
  <c r="R56" i="11" s="1"/>
  <c r="S25" i="11"/>
  <c r="BP30" i="11"/>
  <c r="T47" i="11" a="1"/>
  <c r="T47" i="11" s="1"/>
  <c r="U16" i="11"/>
  <c r="BP17" i="11"/>
  <c r="BP10" i="11"/>
  <c r="AR12" i="11"/>
  <c r="S23" i="11"/>
  <c r="AS20" i="11"/>
  <c r="AR17" i="11"/>
  <c r="AQ27" i="11"/>
  <c r="BQ20" i="11"/>
  <c r="BQ23" i="11"/>
  <c r="AS24" i="11"/>
  <c r="T42" i="11" a="1"/>
  <c r="T42" i="11" s="1"/>
  <c r="U11" i="11"/>
  <c r="AQ23" i="11"/>
  <c r="BQ21" i="11"/>
  <c r="U18" i="11"/>
  <c r="BP12" i="11"/>
  <c r="AQ10" i="11"/>
  <c r="AR15" i="11"/>
  <c r="T62" i="11" a="1"/>
  <c r="T62" i="11" s="1"/>
  <c r="U31" i="11"/>
  <c r="R65" i="11"/>
  <c r="S33" i="11"/>
  <c r="BP19" i="11"/>
  <c r="S43" i="11" a="1"/>
  <c r="S43" i="11" s="1"/>
  <c r="T12" i="11"/>
  <c r="T29" i="11"/>
  <c r="AR26" i="11"/>
  <c r="AQ42" i="11" a="1"/>
  <c r="AQ42" i="11" s="1"/>
  <c r="AR11" i="11"/>
  <c r="AR19" i="11"/>
  <c r="BQ27" i="11"/>
  <c r="BQ22" i="11"/>
  <c r="AS21" i="11"/>
  <c r="AP65" i="11"/>
  <c r="AQ33" i="11"/>
  <c r="BP47" i="11" a="1"/>
  <c r="BP47" i="11" s="1"/>
  <c r="BQ16" i="11"/>
  <c r="AR29" i="11"/>
  <c r="BQ14" i="11"/>
  <c r="S40" i="11" a="1"/>
  <c r="S40" i="11" s="1"/>
  <c r="T9" i="11"/>
  <c r="U14" i="11"/>
  <c r="T17" i="11"/>
  <c r="AP56" i="11" a="1"/>
  <c r="AP56" i="11" s="1"/>
  <c r="AQ25" i="11"/>
  <c r="AS18" i="11"/>
  <c r="T26" i="11"/>
  <c r="BQ31" i="11"/>
  <c r="T24" i="11"/>
  <c r="BP56" i="11" a="1"/>
  <c r="BP56" i="11" s="1"/>
  <c r="BQ25" i="11"/>
  <c r="T19" i="11"/>
  <c r="S53" i="11" a="1"/>
  <c r="S53" i="11" s="1"/>
  <c r="T22" i="11"/>
  <c r="S61" i="11" a="1"/>
  <c r="S61" i="11" s="1"/>
  <c r="T30" i="11"/>
  <c r="AS14" i="11"/>
  <c r="AR47" i="11" a="1"/>
  <c r="AR47" i="11" s="1"/>
  <c r="AS16" i="11"/>
  <c r="BP40" i="11" a="1"/>
  <c r="BP40" i="11" s="1"/>
  <c r="BQ9" i="11"/>
  <c r="AR30" i="11"/>
  <c r="S27" i="11"/>
  <c r="AR22" i="11"/>
  <c r="R51" i="11" a="1"/>
  <c r="R51" i="11" s="1"/>
  <c r="S20" i="11"/>
  <c r="BQ24" i="11"/>
  <c r="BP65" i="11"/>
  <c r="BQ33" i="11"/>
  <c r="BP15" i="11"/>
  <c r="BP29" i="11"/>
  <c r="S12" i="10"/>
  <c r="AP41" i="10" a="1"/>
  <c r="AP41" i="10" s="1"/>
  <c r="AQ10" i="10"/>
  <c r="S62" i="10" a="1"/>
  <c r="S62" i="10" s="1"/>
  <c r="T31" i="10"/>
  <c r="S42" i="10" a="1"/>
  <c r="S42" i="10" s="1"/>
  <c r="T11" i="10"/>
  <c r="AR12" i="10"/>
  <c r="AQ62" i="10" a="1"/>
  <c r="AQ62" i="10" s="1"/>
  <c r="AR31" i="10"/>
  <c r="BO42" i="10" a="1"/>
  <c r="BO42" i="10" s="1"/>
  <c r="BP11" i="10"/>
  <c r="BP41" i="10" a="1"/>
  <c r="BP41" i="10" s="1"/>
  <c r="BQ10" i="10"/>
  <c r="R41" i="10" a="1"/>
  <c r="R41" i="10" s="1"/>
  <c r="S10" i="10"/>
  <c r="AS29" i="10"/>
  <c r="BP12" i="10"/>
  <c r="AR9" i="10"/>
  <c r="BP9" i="10"/>
  <c r="T9" i="10"/>
  <c r="T29" i="10"/>
  <c r="AR42" i="10" a="1"/>
  <c r="AR42" i="10" s="1"/>
  <c r="AS11" i="10"/>
  <c r="AS30" i="10"/>
  <c r="BO62" i="10" a="1"/>
  <c r="BO62" i="10" s="1"/>
  <c r="BP31" i="10"/>
  <c r="T61" i="10" a="1"/>
  <c r="T61" i="10" s="1"/>
  <c r="U30" i="10"/>
  <c r="BO65" i="10"/>
  <c r="BP33" i="10"/>
  <c r="AQ65" i="10"/>
  <c r="AR33" i="10"/>
  <c r="S65" i="10"/>
  <c r="T33" i="10"/>
  <c r="BQ29" i="10"/>
  <c r="BQ30" i="10"/>
  <c r="BP43" i="9" a="1"/>
  <c r="BP43" i="9" s="1"/>
  <c r="BQ11" i="9"/>
  <c r="BP41" i="9" a="1"/>
  <c r="BP41" i="9" s="1"/>
  <c r="BQ9" i="9"/>
  <c r="AQ41" i="9" a="1"/>
  <c r="AQ41" i="9" s="1"/>
  <c r="AR9" i="9"/>
  <c r="S41" i="9" a="1"/>
  <c r="S41" i="9" s="1"/>
  <c r="T9" i="9"/>
  <c r="S29" i="9"/>
  <c r="BQ12" i="9"/>
  <c r="BP62" i="9" a="1"/>
  <c r="BP62" i="9" s="1"/>
  <c r="BQ30" i="9"/>
  <c r="AQ19" i="9"/>
  <c r="BP66" i="9"/>
  <c r="BP73" i="9" s="1"/>
  <c r="BQ33" i="9"/>
  <c r="AQ15" i="9"/>
  <c r="BP48" i="9" a="1"/>
  <c r="BP48" i="9" s="1"/>
  <c r="BQ16" i="9"/>
  <c r="S17" i="9"/>
  <c r="AR14" i="9"/>
  <c r="R42" i="9" a="1"/>
  <c r="R42" i="9" s="1"/>
  <c r="S10" i="9"/>
  <c r="S48" i="9" a="1"/>
  <c r="S48" i="9" s="1"/>
  <c r="T16" i="9"/>
  <c r="BP17" i="9"/>
  <c r="AR48" i="9" a="1"/>
  <c r="AR48" i="9" s="1"/>
  <c r="AS16" i="9"/>
  <c r="AQ12" i="9"/>
  <c r="BQ19" i="9"/>
  <c r="R62" i="9" a="1"/>
  <c r="R62" i="9" s="1"/>
  <c r="S30" i="9"/>
  <c r="S15" i="9"/>
  <c r="S66" i="9"/>
  <c r="S73" i="9" s="1"/>
  <c r="T33" i="9"/>
  <c r="AQ17" i="9"/>
  <c r="BP63" i="9" a="1"/>
  <c r="BP63" i="9" s="1"/>
  <c r="BQ31" i="9"/>
  <c r="BP15" i="9"/>
  <c r="AR18" i="9"/>
  <c r="S19" i="9"/>
  <c r="U14" i="9"/>
  <c r="AP43" i="9" a="1"/>
  <c r="AP43" i="9" s="1"/>
  <c r="AQ11" i="9"/>
  <c r="AP63" i="9" a="1"/>
  <c r="AP63" i="9" s="1"/>
  <c r="AQ31" i="9"/>
  <c r="AR66" i="9"/>
  <c r="AR73" i="9" s="1"/>
  <c r="AS33" i="9"/>
  <c r="BP42" i="9" a="1"/>
  <c r="BP42" i="9" s="1"/>
  <c r="BQ10" i="9"/>
  <c r="BP18" i="9"/>
  <c r="U18" i="9"/>
  <c r="S12" i="9"/>
  <c r="BQ29" i="9"/>
  <c r="R63" i="9" a="1"/>
  <c r="R63" i="9" s="1"/>
  <c r="S31" i="9"/>
  <c r="AQ29" i="9"/>
  <c r="BQ14" i="9"/>
  <c r="R43" i="9" a="1"/>
  <c r="R43" i="9" s="1"/>
  <c r="S11" i="9"/>
  <c r="AP42" i="9" a="1"/>
  <c r="AP42" i="9" s="1"/>
  <c r="AQ10" i="9"/>
  <c r="AP62" i="9" a="1"/>
  <c r="AP62" i="9" s="1"/>
  <c r="AQ30" i="9"/>
  <c r="AP10" i="8"/>
  <c r="AO42" i="8" a="1"/>
  <c r="AO42" i="8" s="1"/>
  <c r="AP15" i="8"/>
  <c r="AP12" i="8"/>
  <c r="R15" i="8"/>
  <c r="BO18" i="8"/>
  <c r="BP12" i="8"/>
  <c r="Q43" i="8" a="1"/>
  <c r="Q43" i="8" s="1"/>
  <c r="R11" i="8"/>
  <c r="AO43" i="8" a="1"/>
  <c r="AO43" i="8" s="1"/>
  <c r="AP11" i="8"/>
  <c r="R19" i="8"/>
  <c r="AQ20" i="8"/>
  <c r="AQ52" i="8" s="1" a="1"/>
  <c r="AQ52" i="8" s="1"/>
  <c r="AO41" i="8" a="1"/>
  <c r="AO41" i="8" s="1"/>
  <c r="AP9" i="8"/>
  <c r="BP29" i="8"/>
  <c r="AO62" i="8" a="1"/>
  <c r="AO62" i="8" s="1"/>
  <c r="AP30" i="8"/>
  <c r="AQ17" i="8"/>
  <c r="AP14" i="8"/>
  <c r="Q48" i="8" a="1"/>
  <c r="Q48" i="8" s="1"/>
  <c r="R16" i="8"/>
  <c r="AQ19" i="8"/>
  <c r="BO43" i="8" a="1"/>
  <c r="BO43" i="8" s="1"/>
  <c r="BP11" i="8"/>
  <c r="R29" i="8"/>
  <c r="BO17" i="8"/>
  <c r="BN63" i="8" a="1"/>
  <c r="BN63" i="8" s="1"/>
  <c r="BO31" i="8"/>
  <c r="BP9" i="8"/>
  <c r="BO41" i="8" a="1"/>
  <c r="BO41" i="8" s="1"/>
  <c r="AP29" i="8"/>
  <c r="R14" i="8"/>
  <c r="AO48" i="8" a="1"/>
  <c r="AO48" i="8" s="1"/>
  <c r="AP16" i="8"/>
  <c r="AP18" i="8"/>
  <c r="Q41" i="8" a="1"/>
  <c r="Q41" i="8" s="1"/>
  <c r="R9" i="8"/>
  <c r="BN42" i="8" a="1"/>
  <c r="BN42" i="8" s="1"/>
  <c r="BO10" i="8"/>
  <c r="T12" i="8"/>
  <c r="R17" i="8"/>
  <c r="S42" i="8" a="1"/>
  <c r="S42" i="8" s="1"/>
  <c r="T10" i="8"/>
  <c r="BO48" i="8" a="1"/>
  <c r="BO48" i="8" s="1"/>
  <c r="BP16" i="8"/>
  <c r="BP15" i="8"/>
  <c r="BQ14" i="8"/>
  <c r="BO20" i="8"/>
  <c r="BO52" i="8" s="1" a="1"/>
  <c r="BO52" i="8" s="1"/>
  <c r="R20" i="8"/>
  <c r="R52" i="8" s="1" a="1"/>
  <c r="R52" i="8" s="1"/>
  <c r="AP63" i="8" a="1"/>
  <c r="AP63" i="8" s="1"/>
  <c r="AQ31" i="8"/>
  <c r="S18" i="8"/>
  <c r="R63" i="8" a="1"/>
  <c r="R63" i="8" s="1"/>
  <c r="S31" i="8"/>
  <c r="Q62" i="8" a="1"/>
  <c r="Q62" i="8" s="1"/>
  <c r="R30" i="8"/>
  <c r="BO19" i="8"/>
  <c r="BO62" i="8" a="1"/>
  <c r="BO62" i="8" s="1"/>
  <c r="BP30" i="8"/>
  <c r="BO73" i="8" l="1"/>
  <c r="BO67" i="8"/>
  <c r="AP67" i="8"/>
  <c r="AP73" i="8" s="1"/>
  <c r="R73" i="8"/>
  <c r="R67" i="8"/>
  <c r="W22" i="5"/>
  <c r="V53" i="5" a="1"/>
  <c r="V53" i="5" s="1"/>
  <c r="W25" i="5"/>
  <c r="V56" i="5" a="1"/>
  <c r="V56" i="5" s="1"/>
  <c r="AU25" i="5"/>
  <c r="AT56" i="5" a="1"/>
  <c r="AT56" i="5" s="1"/>
  <c r="W22" i="9"/>
  <c r="V54" i="9" a="1"/>
  <c r="V54" i="9" s="1"/>
  <c r="BT20" i="9"/>
  <c r="BS52" i="9" a="1"/>
  <c r="BS52" i="9" s="1"/>
  <c r="W25" i="9"/>
  <c r="V57" i="9" a="1"/>
  <c r="V57" i="9" s="1"/>
  <c r="BT21" i="9"/>
  <c r="BS53" i="9" a="1"/>
  <c r="BS53" i="9" s="1"/>
  <c r="AU25" i="9"/>
  <c r="AT57" i="9" a="1"/>
  <c r="AT57" i="9" s="1"/>
  <c r="U20" i="9"/>
  <c r="T52" i="9" a="1"/>
  <c r="T52" i="9" s="1"/>
  <c r="W21" i="9"/>
  <c r="V53" i="9" a="1"/>
  <c r="V53" i="9" s="1"/>
  <c r="AU22" i="9"/>
  <c r="AT54" i="9" a="1"/>
  <c r="AT54" i="9" s="1"/>
  <c r="BT25" i="9"/>
  <c r="BS57" i="9" a="1"/>
  <c r="BS57" i="9" s="1"/>
  <c r="W25" i="8"/>
  <c r="V57" i="8" a="1"/>
  <c r="V57" i="8" s="1"/>
  <c r="BT25" i="8"/>
  <c r="BS57" i="8" a="1"/>
  <c r="BS57" i="8" s="1"/>
  <c r="W22" i="8"/>
  <c r="V54" i="8" a="1"/>
  <c r="V54" i="8" s="1"/>
  <c r="AU25" i="8"/>
  <c r="AT57" i="8" a="1"/>
  <c r="AT57" i="8" s="1"/>
  <c r="AU23" i="8"/>
  <c r="BT21" i="10"/>
  <c r="BS52" i="10" a="1"/>
  <c r="BS52" i="10" s="1"/>
  <c r="W21" i="10"/>
  <c r="V52" i="10" a="1"/>
  <c r="V52" i="10" s="1"/>
  <c r="AU27" i="8"/>
  <c r="W27" i="8"/>
  <c r="W21" i="8"/>
  <c r="V53" i="8" a="1"/>
  <c r="V53" i="8" s="1"/>
  <c r="AR33" i="8"/>
  <c r="AQ66" i="8"/>
  <c r="BQ33" i="8"/>
  <c r="BP66" i="8"/>
  <c r="T33" i="8"/>
  <c r="S66" i="8"/>
  <c r="T29" i="12"/>
  <c r="BP41" i="12" a="1"/>
  <c r="BP41" i="12" s="1"/>
  <c r="BQ10" i="12"/>
  <c r="U25" i="12"/>
  <c r="BP65" i="12"/>
  <c r="BQ33" i="12"/>
  <c r="T21" i="12"/>
  <c r="T65" i="12"/>
  <c r="U33" i="12"/>
  <c r="BQ22" i="12"/>
  <c r="BQ15" i="12"/>
  <c r="AQ40" i="12" a="1"/>
  <c r="AQ40" i="12" s="1"/>
  <c r="AR9" i="12"/>
  <c r="AR65" i="12"/>
  <c r="AS33" i="12"/>
  <c r="V24" i="12"/>
  <c r="V26" i="12"/>
  <c r="U22" i="12"/>
  <c r="BR30" i="12"/>
  <c r="BQ31" i="12"/>
  <c r="U15" i="12"/>
  <c r="AR30" i="12"/>
  <c r="BP43" i="12" a="1"/>
  <c r="BP43" i="12" s="1"/>
  <c r="BQ12" i="12"/>
  <c r="AR50" i="12" a="1"/>
  <c r="AR50" i="12" s="1"/>
  <c r="AS19" i="12"/>
  <c r="AT26" i="12"/>
  <c r="BP50" i="12" a="1"/>
  <c r="BP50" i="12" s="1"/>
  <c r="BQ19" i="12"/>
  <c r="BQ11" i="12"/>
  <c r="AT24" i="12"/>
  <c r="S47" i="12" a="1"/>
  <c r="S47" i="12" s="1"/>
  <c r="T16" i="12"/>
  <c r="T30" i="12"/>
  <c r="AR48" i="12" a="1"/>
  <c r="AR48" i="12" s="1"/>
  <c r="AS17" i="12"/>
  <c r="AS25" i="12"/>
  <c r="BQ14" i="12"/>
  <c r="BP48" i="12" a="1"/>
  <c r="BP48" i="12" s="1"/>
  <c r="BQ17" i="12"/>
  <c r="AR14" i="12"/>
  <c r="T41" i="12" a="1"/>
  <c r="T41" i="12" s="1"/>
  <c r="U10" i="12"/>
  <c r="U27" i="12"/>
  <c r="BP40" i="12" a="1"/>
  <c r="BP40" i="12" s="1"/>
  <c r="BQ9" i="12"/>
  <c r="BR26" i="12"/>
  <c r="T20" i="12"/>
  <c r="BP54" i="12" a="1"/>
  <c r="BP54" i="12" s="1"/>
  <c r="BQ23" i="12"/>
  <c r="AR54" i="12" a="1"/>
  <c r="AR54" i="12" s="1"/>
  <c r="AS23" i="12"/>
  <c r="S40" i="12" a="1"/>
  <c r="S40" i="12" s="1"/>
  <c r="T9" i="12"/>
  <c r="T11" i="12"/>
  <c r="U18" i="12"/>
  <c r="T54" i="12" a="1"/>
  <c r="T54" i="12" s="1"/>
  <c r="U23" i="12"/>
  <c r="AS15" i="12"/>
  <c r="AR29" i="12"/>
  <c r="BQ29" i="12"/>
  <c r="AR43" i="12" a="1"/>
  <c r="AR43" i="12" s="1"/>
  <c r="AS12" i="12"/>
  <c r="AS18" i="12"/>
  <c r="BQ21" i="12"/>
  <c r="BR24" i="12"/>
  <c r="AS31" i="12"/>
  <c r="T48" i="12" a="1"/>
  <c r="T48" i="12" s="1"/>
  <c r="U17" i="12"/>
  <c r="T14" i="12"/>
  <c r="BQ27" i="12"/>
  <c r="AR41" i="12" a="1"/>
  <c r="AR41" i="12" s="1"/>
  <c r="AS10" i="12"/>
  <c r="T43" i="12" a="1"/>
  <c r="T43" i="12" s="1"/>
  <c r="U12" i="12"/>
  <c r="BP47" i="12" a="1"/>
  <c r="BP47" i="12" s="1"/>
  <c r="BQ16" i="12"/>
  <c r="BR20" i="12"/>
  <c r="AS20" i="12"/>
  <c r="AS22" i="12"/>
  <c r="U31" i="12"/>
  <c r="AR11" i="12"/>
  <c r="T50" i="12" a="1"/>
  <c r="T50" i="12" s="1"/>
  <c r="U19" i="12"/>
  <c r="AR21" i="12"/>
  <c r="BQ18" i="12"/>
  <c r="AS27" i="12"/>
  <c r="AQ47" i="12" a="1"/>
  <c r="AQ47" i="12" s="1"/>
  <c r="AR16" i="12"/>
  <c r="BQ25" i="12"/>
  <c r="AS31" i="11"/>
  <c r="U47" i="11" a="1"/>
  <c r="U47" i="11" s="1"/>
  <c r="V16" i="11"/>
  <c r="BQ26" i="11"/>
  <c r="BR18" i="11"/>
  <c r="U19" i="11"/>
  <c r="V14" i="11"/>
  <c r="BQ47" i="11" a="1"/>
  <c r="BQ47" i="11" s="1"/>
  <c r="BR16" i="11"/>
  <c r="BR27" i="11"/>
  <c r="U29" i="11"/>
  <c r="U62" i="11" a="1"/>
  <c r="U62" i="11" s="1"/>
  <c r="V31" i="11"/>
  <c r="V18" i="11"/>
  <c r="AT24" i="11"/>
  <c r="BR24" i="11"/>
  <c r="AS30" i="11"/>
  <c r="AT14" i="11"/>
  <c r="BQ56" i="11" a="1"/>
  <c r="BQ56" i="11" s="1"/>
  <c r="BR25" i="11"/>
  <c r="BQ30" i="11"/>
  <c r="AR40" i="11" a="1"/>
  <c r="AR40" i="11" s="1"/>
  <c r="AS9" i="11"/>
  <c r="AS47" i="11" a="1"/>
  <c r="AS47" i="11" s="1"/>
  <c r="AT16" i="11"/>
  <c r="AS12" i="11"/>
  <c r="AT18" i="11"/>
  <c r="T40" i="11" a="1"/>
  <c r="T40" i="11" s="1"/>
  <c r="U9" i="11"/>
  <c r="AQ65" i="11"/>
  <c r="AR33" i="11"/>
  <c r="AS19" i="11"/>
  <c r="T43" i="11" a="1"/>
  <c r="T43" i="11" s="1"/>
  <c r="U12" i="11"/>
  <c r="AS15" i="11"/>
  <c r="BR21" i="11"/>
  <c r="BR23" i="11"/>
  <c r="AS17" i="11"/>
  <c r="T27" i="11"/>
  <c r="BQ29" i="11"/>
  <c r="S51" i="11" a="1"/>
  <c r="S51" i="11" s="1"/>
  <c r="T20" i="11"/>
  <c r="BQ40" i="11" a="1"/>
  <c r="BQ40" i="11" s="1"/>
  <c r="BR9" i="11"/>
  <c r="T61" i="11" a="1"/>
  <c r="T61" i="11" s="1"/>
  <c r="U30" i="11"/>
  <c r="U24" i="11"/>
  <c r="BQ10" i="11"/>
  <c r="S56" i="11" a="1"/>
  <c r="S56" i="11" s="1"/>
  <c r="T25" i="11"/>
  <c r="T21" i="11"/>
  <c r="AQ56" i="11" a="1"/>
  <c r="AQ56" i="11" s="1"/>
  <c r="AR25" i="11"/>
  <c r="BR14" i="11"/>
  <c r="AT21" i="11"/>
  <c r="AR42" i="11" a="1"/>
  <c r="AR42" i="11" s="1"/>
  <c r="AS11" i="11"/>
  <c r="BQ19" i="11"/>
  <c r="AR10" i="11"/>
  <c r="AR23" i="11"/>
  <c r="AT20" i="11"/>
  <c r="U26" i="11"/>
  <c r="AR27" i="11"/>
  <c r="BQ15" i="11"/>
  <c r="AS22" i="11"/>
  <c r="T53" i="11" a="1"/>
  <c r="T53" i="11" s="1"/>
  <c r="U22" i="11"/>
  <c r="BR31" i="11"/>
  <c r="BQ17" i="11"/>
  <c r="U15" i="11"/>
  <c r="BQ42" i="11" a="1"/>
  <c r="BQ42" i="11" s="1"/>
  <c r="BR11" i="11"/>
  <c r="T41" i="11" a="1"/>
  <c r="T41" i="11" s="1"/>
  <c r="U10" i="11"/>
  <c r="BQ65" i="11"/>
  <c r="BR33" i="11"/>
  <c r="U17" i="11"/>
  <c r="AS29" i="11"/>
  <c r="BR22" i="11"/>
  <c r="AS26" i="11"/>
  <c r="S65" i="11"/>
  <c r="T33" i="11"/>
  <c r="BQ12" i="11"/>
  <c r="U42" i="11" a="1"/>
  <c r="U42" i="11" s="1"/>
  <c r="V11" i="11"/>
  <c r="BR20" i="11"/>
  <c r="T23" i="11"/>
  <c r="BP62" i="10" a="1"/>
  <c r="BP62" i="10" s="1"/>
  <c r="BQ31" i="10"/>
  <c r="U29" i="10"/>
  <c r="BQ12" i="10"/>
  <c r="AR62" i="10" a="1"/>
  <c r="AR62" i="10" s="1"/>
  <c r="AS31" i="10"/>
  <c r="T42" i="10" a="1"/>
  <c r="T42" i="10" s="1"/>
  <c r="U11" i="10"/>
  <c r="AQ41" i="10" a="1"/>
  <c r="AQ41" i="10" s="1"/>
  <c r="AR10" i="10"/>
  <c r="T12" i="10"/>
  <c r="U9" i="10"/>
  <c r="BQ9" i="10"/>
  <c r="AS12" i="10"/>
  <c r="T62" i="10" a="1"/>
  <c r="T62" i="10" s="1"/>
  <c r="U31" i="10"/>
  <c r="BR30" i="10"/>
  <c r="AT30" i="10"/>
  <c r="AT29" i="10"/>
  <c r="BP42" i="10" a="1"/>
  <c r="BP42" i="10" s="1"/>
  <c r="BQ11" i="10"/>
  <c r="BR29" i="10"/>
  <c r="T65" i="10"/>
  <c r="U33" i="10"/>
  <c r="BP65" i="10"/>
  <c r="BQ33" i="10"/>
  <c r="AS42" i="10" a="1"/>
  <c r="AS42" i="10" s="1"/>
  <c r="AT11" i="10"/>
  <c r="AS9" i="10"/>
  <c r="S41" i="10" a="1"/>
  <c r="S41" i="10" s="1"/>
  <c r="T10" i="10"/>
  <c r="BQ41" i="10" a="1"/>
  <c r="BQ41" i="10" s="1"/>
  <c r="BR10" i="10"/>
  <c r="AR65" i="10"/>
  <c r="AS33" i="10"/>
  <c r="U61" i="10" a="1"/>
  <c r="U61" i="10" s="1"/>
  <c r="V30" i="10"/>
  <c r="BQ43" i="9" a="1"/>
  <c r="BQ43" i="9" s="1"/>
  <c r="BR11" i="9"/>
  <c r="BR9" i="9"/>
  <c r="BQ41" i="9" a="1"/>
  <c r="BQ41" i="9" s="1"/>
  <c r="AR41" i="9" a="1"/>
  <c r="AR41" i="9" s="1"/>
  <c r="AS9" i="9"/>
  <c r="U9" i="9"/>
  <c r="T41" i="9" a="1"/>
  <c r="T41" i="9" s="1"/>
  <c r="BQ48" i="9" a="1"/>
  <c r="BQ48" i="9" s="1"/>
  <c r="BR16" i="9"/>
  <c r="AQ43" i="9" a="1"/>
  <c r="AQ43" i="9" s="1"/>
  <c r="AR11" i="9"/>
  <c r="T19" i="9"/>
  <c r="T15" i="9"/>
  <c r="T17" i="9"/>
  <c r="AR19" i="9"/>
  <c r="S43" i="9" a="1"/>
  <c r="S43" i="9" s="1"/>
  <c r="T11" i="9"/>
  <c r="AS66" i="9"/>
  <c r="AS73" i="9" s="1"/>
  <c r="AT33" i="9"/>
  <c r="AR12" i="9"/>
  <c r="T29" i="9"/>
  <c r="AR17" i="9"/>
  <c r="AQ62" i="9" a="1"/>
  <c r="AQ62" i="9" s="1"/>
  <c r="AR30" i="9"/>
  <c r="BQ15" i="9"/>
  <c r="T66" i="9"/>
  <c r="T73" i="9" s="1"/>
  <c r="U33" i="9"/>
  <c r="AR15" i="9"/>
  <c r="BR29" i="9"/>
  <c r="AS18" i="9"/>
  <c r="BR14" i="9"/>
  <c r="AS48" i="9" a="1"/>
  <c r="AS48" i="9" s="1"/>
  <c r="AT16" i="9"/>
  <c r="BQ62" i="9" a="1"/>
  <c r="BQ62" i="9" s="1"/>
  <c r="BR30" i="9"/>
  <c r="AR29" i="9"/>
  <c r="T12" i="9"/>
  <c r="BQ18" i="9"/>
  <c r="AQ63" i="9" a="1"/>
  <c r="AQ63" i="9" s="1"/>
  <c r="AR31" i="9"/>
  <c r="S62" i="9" a="1"/>
  <c r="S62" i="9" s="1"/>
  <c r="T30" i="9"/>
  <c r="BQ17" i="9"/>
  <c r="V14" i="9"/>
  <c r="BQ63" i="9" a="1"/>
  <c r="BQ63" i="9" s="1"/>
  <c r="BR31" i="9"/>
  <c r="T48" i="9" a="1"/>
  <c r="T48" i="9" s="1"/>
  <c r="U16" i="9"/>
  <c r="S42" i="9" a="1"/>
  <c r="S42" i="9" s="1"/>
  <c r="T10" i="9"/>
  <c r="AS14" i="9"/>
  <c r="BQ66" i="9"/>
  <c r="BQ73" i="9" s="1"/>
  <c r="BR33" i="9"/>
  <c r="AQ42" i="9" a="1"/>
  <c r="AQ42" i="9" s="1"/>
  <c r="AR10" i="9"/>
  <c r="S63" i="9" a="1"/>
  <c r="S63" i="9" s="1"/>
  <c r="T31" i="9"/>
  <c r="V18" i="9"/>
  <c r="BQ42" i="9" a="1"/>
  <c r="BQ42" i="9" s="1"/>
  <c r="BR10" i="9"/>
  <c r="BR19" i="9"/>
  <c r="BR12" i="9"/>
  <c r="AP42" i="8" a="1"/>
  <c r="AP42" i="8" s="1"/>
  <c r="AQ10" i="8"/>
  <c r="AQ12" i="8"/>
  <c r="S15" i="8"/>
  <c r="AQ15" i="8"/>
  <c r="AR20" i="8"/>
  <c r="AR52" i="8" s="1" a="1"/>
  <c r="AR52" i="8" s="1"/>
  <c r="U12" i="8"/>
  <c r="AP48" i="8" a="1"/>
  <c r="AP48" i="8" s="1"/>
  <c r="AQ16" i="8"/>
  <c r="BP41" i="8" a="1"/>
  <c r="BP41" i="8" s="1"/>
  <c r="BQ9" i="8"/>
  <c r="S63" i="8" a="1"/>
  <c r="S63" i="8" s="1"/>
  <c r="T31" i="8"/>
  <c r="BP17" i="8"/>
  <c r="R43" i="8" a="1"/>
  <c r="R43" i="8" s="1"/>
  <c r="S11" i="8"/>
  <c r="AQ63" i="8" a="1"/>
  <c r="AQ63" i="8" s="1"/>
  <c r="AR31" i="8"/>
  <c r="BP20" i="8"/>
  <c r="BP52" i="8" s="1" a="1"/>
  <c r="BP52" i="8" s="1"/>
  <c r="S14" i="8"/>
  <c r="R48" i="8" a="1"/>
  <c r="R48" i="8" s="1"/>
  <c r="S16" i="8"/>
  <c r="AP41" i="8" a="1"/>
  <c r="AP41" i="8" s="1"/>
  <c r="AQ9" i="8"/>
  <c r="S19" i="8"/>
  <c r="BP19" i="8"/>
  <c r="BR14" i="8"/>
  <c r="T42" i="8" a="1"/>
  <c r="T42" i="8" s="1"/>
  <c r="U10" i="8"/>
  <c r="R41" i="8" a="1"/>
  <c r="R41" i="8" s="1"/>
  <c r="S9" i="8"/>
  <c r="BQ12" i="8"/>
  <c r="AR19" i="8"/>
  <c r="R62" i="8" a="1"/>
  <c r="R62" i="8" s="1"/>
  <c r="S30" i="8"/>
  <c r="T18" i="8"/>
  <c r="AQ29" i="8"/>
  <c r="BO63" i="8" a="1"/>
  <c r="BO63" i="8" s="1"/>
  <c r="BP31" i="8"/>
  <c r="S29" i="8"/>
  <c r="AQ14" i="8"/>
  <c r="BQ29" i="8"/>
  <c r="AP43" i="8" a="1"/>
  <c r="AP43" i="8" s="1"/>
  <c r="AQ11" i="8"/>
  <c r="AP62" i="8" a="1"/>
  <c r="AP62" i="8" s="1"/>
  <c r="AQ30" i="8"/>
  <c r="BP48" i="8" a="1"/>
  <c r="BP48" i="8" s="1"/>
  <c r="BQ16" i="8"/>
  <c r="BQ15" i="8"/>
  <c r="S17" i="8"/>
  <c r="AQ18" i="8"/>
  <c r="BP18" i="8"/>
  <c r="BO42" i="8" a="1"/>
  <c r="BO42" i="8" s="1"/>
  <c r="BP10" i="8"/>
  <c r="BP62" i="8" a="1"/>
  <c r="BP62" i="8" s="1"/>
  <c r="BQ30" i="8"/>
  <c r="S20" i="8"/>
  <c r="S52" i="8" s="1" a="1"/>
  <c r="S52" i="8" s="1"/>
  <c r="BP43" i="8" a="1"/>
  <c r="BP43" i="8" s="1"/>
  <c r="BQ11" i="8"/>
  <c r="AR17" i="8"/>
  <c r="BP73" i="8" l="1"/>
  <c r="BP67" i="8"/>
  <c r="AQ67" i="8"/>
  <c r="AQ73" i="8" s="1"/>
  <c r="S67" i="8"/>
  <c r="S73" i="8" s="1"/>
  <c r="AV25" i="5"/>
  <c r="AU56" i="5" a="1"/>
  <c r="AU56" i="5" s="1"/>
  <c r="X25" i="5"/>
  <c r="W56" i="5" a="1"/>
  <c r="W56" i="5" s="1"/>
  <c r="X22" i="5"/>
  <c r="W53" i="5" a="1"/>
  <c r="W53" i="5" s="1"/>
  <c r="X22" i="9"/>
  <c r="W54" i="9" a="1"/>
  <c r="W54" i="9" s="1"/>
  <c r="BU21" i="9"/>
  <c r="BT53" i="9" a="1"/>
  <c r="BT53" i="9" s="1"/>
  <c r="AV25" i="9"/>
  <c r="AU57" i="9" a="1"/>
  <c r="AU57" i="9" s="1"/>
  <c r="AV22" i="9"/>
  <c r="AU54" i="9" a="1"/>
  <c r="AU54" i="9" s="1"/>
  <c r="X21" i="9"/>
  <c r="W53" i="9" a="1"/>
  <c r="W53" i="9" s="1"/>
  <c r="X25" i="9"/>
  <c r="W57" i="9" a="1"/>
  <c r="W57" i="9" s="1"/>
  <c r="BU25" i="9"/>
  <c r="BT57" i="9" a="1"/>
  <c r="BT57" i="9" s="1"/>
  <c r="V20" i="9"/>
  <c r="U52" i="9" a="1"/>
  <c r="U52" i="9" s="1"/>
  <c r="BU20" i="9"/>
  <c r="BT52" i="9" a="1"/>
  <c r="BT52" i="9" s="1"/>
  <c r="AV25" i="8"/>
  <c r="AU57" i="8" a="1"/>
  <c r="AU57" i="8" s="1"/>
  <c r="X22" i="8"/>
  <c r="W54" i="8" a="1"/>
  <c r="W54" i="8" s="1"/>
  <c r="BU25" i="8"/>
  <c r="BT57" i="8" a="1"/>
  <c r="BT57" i="8" s="1"/>
  <c r="X25" i="8"/>
  <c r="W57" i="8" a="1"/>
  <c r="W57" i="8" s="1"/>
  <c r="AV23" i="8"/>
  <c r="BU21" i="10"/>
  <c r="BT52" i="10" a="1"/>
  <c r="BT52" i="10" s="1"/>
  <c r="X21" i="10"/>
  <c r="W52" i="10" a="1"/>
  <c r="W52" i="10" s="1"/>
  <c r="AV27" i="8"/>
  <c r="X27" i="8"/>
  <c r="X21" i="8"/>
  <c r="W53" i="8" a="1"/>
  <c r="W53" i="8" s="1"/>
  <c r="U33" i="8"/>
  <c r="T66" i="8"/>
  <c r="BR33" i="8"/>
  <c r="BQ66" i="8"/>
  <c r="AS33" i="8"/>
  <c r="AR66" i="8"/>
  <c r="U29" i="12"/>
  <c r="U11" i="12"/>
  <c r="U41" i="12" a="1"/>
  <c r="U41" i="12" s="1"/>
  <c r="V10" i="12"/>
  <c r="AT25" i="12"/>
  <c r="AU24" i="12"/>
  <c r="BR18" i="12"/>
  <c r="V31" i="12"/>
  <c r="BQ47" i="12" a="1"/>
  <c r="BQ47" i="12" s="1"/>
  <c r="BR16" i="12"/>
  <c r="U14" i="12"/>
  <c r="BS24" i="12"/>
  <c r="AS50" i="12" a="1"/>
  <c r="AS50" i="12" s="1"/>
  <c r="AT19" i="12"/>
  <c r="V15" i="12"/>
  <c r="W26" i="12"/>
  <c r="AS43" i="12" a="1"/>
  <c r="AS43" i="12" s="1"/>
  <c r="AT12" i="12"/>
  <c r="AT15" i="12"/>
  <c r="T40" i="12" a="1"/>
  <c r="T40" i="12" s="1"/>
  <c r="U9" i="12"/>
  <c r="BS26" i="12"/>
  <c r="AS14" i="12"/>
  <c r="AS48" i="12" a="1"/>
  <c r="AS48" i="12" s="1"/>
  <c r="AT17" i="12"/>
  <c r="BR11" i="12"/>
  <c r="BR15" i="12"/>
  <c r="BQ65" i="12"/>
  <c r="BR33" i="12"/>
  <c r="U20" i="12"/>
  <c r="U21" i="12"/>
  <c r="BR25" i="12"/>
  <c r="AS21" i="12"/>
  <c r="AT22" i="12"/>
  <c r="U43" i="12" a="1"/>
  <c r="U43" i="12" s="1"/>
  <c r="V12" i="12"/>
  <c r="U48" i="12" a="1"/>
  <c r="U48" i="12" s="1"/>
  <c r="V17" i="12"/>
  <c r="BR21" i="12"/>
  <c r="BQ43" i="12" a="1"/>
  <c r="BQ43" i="12" s="1"/>
  <c r="BR12" i="12"/>
  <c r="BR31" i="12"/>
  <c r="W24" i="12"/>
  <c r="BR22" i="12"/>
  <c r="V25" i="12"/>
  <c r="AR47" i="12" a="1"/>
  <c r="AR47" i="12" s="1"/>
  <c r="AS16" i="12"/>
  <c r="U50" i="12" a="1"/>
  <c r="U50" i="12" s="1"/>
  <c r="V19" i="12"/>
  <c r="AT20" i="12"/>
  <c r="AS41" i="12" a="1"/>
  <c r="AS41" i="12" s="1"/>
  <c r="AT10" i="12"/>
  <c r="AT31" i="12"/>
  <c r="BQ50" i="12" a="1"/>
  <c r="BQ50" i="12" s="1"/>
  <c r="BR19" i="12"/>
  <c r="AS30" i="12"/>
  <c r="BS30" i="12"/>
  <c r="AS65" i="12"/>
  <c r="AT33" i="12"/>
  <c r="BR29" i="12"/>
  <c r="U54" i="12" a="1"/>
  <c r="U54" i="12" s="1"/>
  <c r="V23" i="12"/>
  <c r="AS54" i="12" a="1"/>
  <c r="AS54" i="12" s="1"/>
  <c r="AT23" i="12"/>
  <c r="BQ40" i="12" a="1"/>
  <c r="BQ40" i="12" s="1"/>
  <c r="BR9" i="12"/>
  <c r="BQ48" i="12" a="1"/>
  <c r="BQ48" i="12" s="1"/>
  <c r="BR17" i="12"/>
  <c r="U30" i="12"/>
  <c r="AT18" i="12"/>
  <c r="AS29" i="12"/>
  <c r="V18" i="12"/>
  <c r="BQ54" i="12" a="1"/>
  <c r="BQ54" i="12" s="1"/>
  <c r="BR23" i="12"/>
  <c r="V27" i="12"/>
  <c r="BR14" i="12"/>
  <c r="T47" i="12" a="1"/>
  <c r="T47" i="12" s="1"/>
  <c r="U16" i="12"/>
  <c r="U65" i="12"/>
  <c r="V33" i="12"/>
  <c r="BQ41" i="12" a="1"/>
  <c r="BQ41" i="12" s="1"/>
  <c r="BR10" i="12"/>
  <c r="AT27" i="12"/>
  <c r="AS11" i="12"/>
  <c r="BS20" i="12"/>
  <c r="BR27" i="12"/>
  <c r="AU26" i="12"/>
  <c r="V22" i="12"/>
  <c r="AR40" i="12" a="1"/>
  <c r="AR40" i="12" s="1"/>
  <c r="AS9" i="12"/>
  <c r="AT31" i="11"/>
  <c r="BR12" i="11"/>
  <c r="V24" i="11"/>
  <c r="BR29" i="11"/>
  <c r="BS23" i="11"/>
  <c r="AT19" i="11"/>
  <c r="AT12" i="11"/>
  <c r="BR30" i="11"/>
  <c r="BS24" i="11"/>
  <c r="V29" i="11"/>
  <c r="V19" i="11"/>
  <c r="U53" i="11" a="1"/>
  <c r="U53" i="11" s="1"/>
  <c r="V22" i="11"/>
  <c r="U21" i="11"/>
  <c r="BS21" i="11"/>
  <c r="AR65" i="11"/>
  <c r="AS33" i="11"/>
  <c r="AT47" i="11" a="1"/>
  <c r="AT47" i="11" s="1"/>
  <c r="AU16" i="11"/>
  <c r="BR56" i="11" a="1"/>
  <c r="BR56" i="11" s="1"/>
  <c r="BS25" i="11"/>
  <c r="AU24" i="11"/>
  <c r="BS27" i="11"/>
  <c r="BS18" i="11"/>
  <c r="U23" i="11"/>
  <c r="T65" i="11"/>
  <c r="U33" i="11"/>
  <c r="V17" i="11"/>
  <c r="V15" i="11"/>
  <c r="V26" i="11"/>
  <c r="AS10" i="11"/>
  <c r="BS14" i="11"/>
  <c r="U61" i="11" a="1"/>
  <c r="U61" i="11" s="1"/>
  <c r="V30" i="11"/>
  <c r="U27" i="11"/>
  <c r="AS27" i="11"/>
  <c r="T56" i="11" a="1"/>
  <c r="T56" i="11" s="1"/>
  <c r="U25" i="11"/>
  <c r="AT15" i="11"/>
  <c r="U40" i="11" a="1"/>
  <c r="U40" i="11" s="1"/>
  <c r="V9" i="11"/>
  <c r="AS40" i="11" a="1"/>
  <c r="AS40" i="11" s="1"/>
  <c r="AT9" i="11"/>
  <c r="AU14" i="11"/>
  <c r="W18" i="11"/>
  <c r="BR47" i="11" a="1"/>
  <c r="BR47" i="11" s="1"/>
  <c r="BS16" i="11"/>
  <c r="BR26" i="11"/>
  <c r="BS20" i="11"/>
  <c r="AT26" i="11"/>
  <c r="BR65" i="11"/>
  <c r="BS33" i="11"/>
  <c r="BR17" i="11"/>
  <c r="AT22" i="11"/>
  <c r="AU20" i="11"/>
  <c r="BR19" i="11"/>
  <c r="AR56" i="11" a="1"/>
  <c r="AR56" i="11" s="1"/>
  <c r="AS25" i="11"/>
  <c r="BR40" i="11" a="1"/>
  <c r="BR40" i="11" s="1"/>
  <c r="BS9" i="11"/>
  <c r="BR42" i="11" a="1"/>
  <c r="BR42" i="11" s="1"/>
  <c r="BS11" i="11"/>
  <c r="AU21" i="11"/>
  <c r="BR10" i="11"/>
  <c r="AT17" i="11"/>
  <c r="U43" i="11" a="1"/>
  <c r="U43" i="11" s="1"/>
  <c r="V12" i="11"/>
  <c r="AU18" i="11"/>
  <c r="AT30" i="11"/>
  <c r="V62" i="11" a="1"/>
  <c r="V62" i="11" s="1"/>
  <c r="W31" i="11"/>
  <c r="W14" i="11"/>
  <c r="V47" i="11" a="1"/>
  <c r="V47" i="11" s="1"/>
  <c r="W16" i="11"/>
  <c r="AT29" i="11"/>
  <c r="AS23" i="11"/>
  <c r="V42" i="11" a="1"/>
  <c r="V42" i="11" s="1"/>
  <c r="W11" i="11"/>
  <c r="BS22" i="11"/>
  <c r="U41" i="11" a="1"/>
  <c r="U41" i="11" s="1"/>
  <c r="V10" i="11"/>
  <c r="BS31" i="11"/>
  <c r="BR15" i="11"/>
  <c r="AS42" i="11" a="1"/>
  <c r="AS42" i="11" s="1"/>
  <c r="AT11" i="11"/>
  <c r="T51" i="11" a="1"/>
  <c r="T51" i="11" s="1"/>
  <c r="U20" i="11"/>
  <c r="U65" i="10"/>
  <c r="V33" i="10"/>
  <c r="BQ42" i="10" a="1"/>
  <c r="BQ42" i="10" s="1"/>
  <c r="BR11" i="10"/>
  <c r="BS30" i="10"/>
  <c r="U62" i="10" a="1"/>
  <c r="U62" i="10" s="1"/>
  <c r="V31" i="10"/>
  <c r="AT9" i="10"/>
  <c r="U12" i="10"/>
  <c r="AS62" i="10" a="1"/>
  <c r="AS62" i="10" s="1"/>
  <c r="AT31" i="10"/>
  <c r="BR12" i="10"/>
  <c r="BQ62" i="10" a="1"/>
  <c r="BQ62" i="10" s="1"/>
  <c r="BR31" i="10"/>
  <c r="BS29" i="10"/>
  <c r="AT12" i="10"/>
  <c r="U42" i="10" a="1"/>
  <c r="U42" i="10" s="1"/>
  <c r="V11" i="10"/>
  <c r="V61" i="10" a="1"/>
  <c r="V61" i="10" s="1"/>
  <c r="W30" i="10"/>
  <c r="BR41" i="10" a="1"/>
  <c r="BR41" i="10" s="1"/>
  <c r="BS10" i="10"/>
  <c r="AR41" i="10" a="1"/>
  <c r="AR41" i="10" s="1"/>
  <c r="AS10" i="10"/>
  <c r="AU30" i="10"/>
  <c r="V29" i="10"/>
  <c r="AS65" i="10"/>
  <c r="AT33" i="10"/>
  <c r="T41" i="10" a="1"/>
  <c r="T41" i="10" s="1"/>
  <c r="U10" i="10"/>
  <c r="AT42" i="10" a="1"/>
  <c r="AT42" i="10" s="1"/>
  <c r="AU11" i="10"/>
  <c r="BQ65" i="10"/>
  <c r="BR33" i="10"/>
  <c r="AU29" i="10"/>
  <c r="BR9" i="10"/>
  <c r="V9" i="10"/>
  <c r="BR43" i="9" a="1"/>
  <c r="BR43" i="9" s="1"/>
  <c r="BS11" i="9"/>
  <c r="BS9" i="9"/>
  <c r="BR41" i="9" a="1"/>
  <c r="BR41" i="9" s="1"/>
  <c r="AT9" i="9"/>
  <c r="AS41" i="9" a="1"/>
  <c r="AS41" i="9" s="1"/>
  <c r="V9" i="9"/>
  <c r="U41" i="9" a="1"/>
  <c r="U41" i="9" s="1"/>
  <c r="AR42" i="9" a="1"/>
  <c r="AR42" i="9" s="1"/>
  <c r="AS10" i="9"/>
  <c r="BR17" i="9"/>
  <c r="BS29" i="9"/>
  <c r="AT66" i="9"/>
  <c r="AT73" i="9" s="1"/>
  <c r="AU33" i="9"/>
  <c r="AR43" i="9" a="1"/>
  <c r="AR43" i="9" s="1"/>
  <c r="AS11" i="9"/>
  <c r="BS12" i="9"/>
  <c r="BR42" i="9" a="1"/>
  <c r="BR42" i="9" s="1"/>
  <c r="BS10" i="9"/>
  <c r="T62" i="9" a="1"/>
  <c r="T62" i="9" s="1"/>
  <c r="U30" i="9"/>
  <c r="AT48" i="9" a="1"/>
  <c r="AT48" i="9" s="1"/>
  <c r="AU16" i="9"/>
  <c r="BS14" i="9"/>
  <c r="U29" i="9"/>
  <c r="AS19" i="9"/>
  <c r="U15" i="9"/>
  <c r="U12" i="9"/>
  <c r="W14" i="9"/>
  <c r="U48" i="9" a="1"/>
  <c r="U48" i="9" s="1"/>
  <c r="V16" i="9"/>
  <c r="W18" i="9"/>
  <c r="AR63" i="9" a="1"/>
  <c r="AR63" i="9" s="1"/>
  <c r="AS31" i="9"/>
  <c r="AS29" i="9"/>
  <c r="AS15" i="9"/>
  <c r="U66" i="9"/>
  <c r="U73" i="9" s="1"/>
  <c r="V33" i="9"/>
  <c r="AR62" i="9" a="1"/>
  <c r="AR62" i="9" s="1"/>
  <c r="AS30" i="9"/>
  <c r="U17" i="9"/>
  <c r="BR66" i="9"/>
  <c r="BR73" i="9" s="1"/>
  <c r="BS33" i="9"/>
  <c r="T42" i="9" a="1"/>
  <c r="T42" i="9" s="1"/>
  <c r="U10" i="9"/>
  <c r="T63" i="9" a="1"/>
  <c r="T63" i="9" s="1"/>
  <c r="U31" i="9"/>
  <c r="BR18" i="9"/>
  <c r="AT18" i="9"/>
  <c r="BR15" i="9"/>
  <c r="AS17" i="9"/>
  <c r="AS12" i="9"/>
  <c r="T43" i="9" a="1"/>
  <c r="T43" i="9" s="1"/>
  <c r="U11" i="9"/>
  <c r="U19" i="9"/>
  <c r="BR48" i="9" a="1"/>
  <c r="BR48" i="9" s="1"/>
  <c r="BS16" i="9"/>
  <c r="BR62" i="9" a="1"/>
  <c r="BR62" i="9" s="1"/>
  <c r="BS30" i="9"/>
  <c r="BS19" i="9"/>
  <c r="AT14" i="9"/>
  <c r="BR63" i="9" a="1"/>
  <c r="BR63" i="9" s="1"/>
  <c r="BS31" i="9"/>
  <c r="AQ42" i="8" a="1"/>
  <c r="AQ42" i="8" s="1"/>
  <c r="AR10" i="8"/>
  <c r="AR15" i="8"/>
  <c r="T15" i="8"/>
  <c r="AR12" i="8"/>
  <c r="BR29" i="8"/>
  <c r="AR29" i="8"/>
  <c r="BS14" i="8"/>
  <c r="S48" i="8" a="1"/>
  <c r="S48" i="8" s="1"/>
  <c r="T16" i="8"/>
  <c r="BQ20" i="8"/>
  <c r="BQ52" i="8" s="1" a="1"/>
  <c r="BQ52" i="8" s="1"/>
  <c r="BQ41" i="8" a="1"/>
  <c r="BQ41" i="8" s="1"/>
  <c r="BR9" i="8"/>
  <c r="T20" i="8"/>
  <c r="T52" i="8" s="1" a="1"/>
  <c r="T52" i="8" s="1"/>
  <c r="AR18" i="8"/>
  <c r="T63" i="8" a="1"/>
  <c r="T63" i="8" s="1"/>
  <c r="U31" i="8"/>
  <c r="U18" i="8"/>
  <c r="T17" i="8"/>
  <c r="S62" i="8" a="1"/>
  <c r="S62" i="8" s="1"/>
  <c r="T30" i="8"/>
  <c r="BP42" i="8" a="1"/>
  <c r="BP42" i="8" s="1"/>
  <c r="BQ10" i="8"/>
  <c r="BQ48" i="8" a="1"/>
  <c r="BQ48" i="8" s="1"/>
  <c r="BR16" i="8"/>
  <c r="BP63" i="8" a="1"/>
  <c r="BP63" i="8" s="1"/>
  <c r="BQ31" i="8"/>
  <c r="BQ19" i="8"/>
  <c r="BQ43" i="8" a="1"/>
  <c r="BQ43" i="8" s="1"/>
  <c r="BR11" i="8"/>
  <c r="BR15" i="8"/>
  <c r="AR14" i="8"/>
  <c r="S41" i="8" a="1"/>
  <c r="S41" i="8" s="1"/>
  <c r="T9" i="8"/>
  <c r="T19" i="8"/>
  <c r="AR63" i="8" a="1"/>
  <c r="AR63" i="8" s="1"/>
  <c r="AS31" i="8"/>
  <c r="S43" i="8" a="1"/>
  <c r="S43" i="8" s="1"/>
  <c r="T11" i="8"/>
  <c r="AQ48" i="8" a="1"/>
  <c r="AQ48" i="8" s="1"/>
  <c r="AR16" i="8"/>
  <c r="AS20" i="8"/>
  <c r="AS52" i="8" s="1" a="1"/>
  <c r="AS52" i="8" s="1"/>
  <c r="T14" i="8"/>
  <c r="BR12" i="8"/>
  <c r="AQ62" i="8" a="1"/>
  <c r="AQ62" i="8" s="1"/>
  <c r="AR30" i="8"/>
  <c r="BQ62" i="8" a="1"/>
  <c r="BQ62" i="8" s="1"/>
  <c r="BR30" i="8"/>
  <c r="BQ18" i="8"/>
  <c r="AQ43" i="8" a="1"/>
  <c r="AQ43" i="8" s="1"/>
  <c r="AR11" i="8"/>
  <c r="T29" i="8"/>
  <c r="U42" i="8" a="1"/>
  <c r="U42" i="8" s="1"/>
  <c r="V10" i="8"/>
  <c r="AQ41" i="8" a="1"/>
  <c r="AQ41" i="8" s="1"/>
  <c r="AR9" i="8"/>
  <c r="BQ17" i="8"/>
  <c r="V12" i="8"/>
  <c r="AS17" i="8"/>
  <c r="AS19" i="8"/>
  <c r="BQ73" i="8" l="1"/>
  <c r="BQ67" i="8"/>
  <c r="AR67" i="8"/>
  <c r="AR73" i="8" s="1"/>
  <c r="T67" i="8"/>
  <c r="T73" i="8" s="1"/>
  <c r="Y22" i="5"/>
  <c r="X53" i="5" a="1"/>
  <c r="X53" i="5" s="1"/>
  <c r="Y25" i="5"/>
  <c r="X56" i="5" a="1"/>
  <c r="X56" i="5" s="1"/>
  <c r="AW25" i="5"/>
  <c r="AV56" i="5" a="1"/>
  <c r="AV56" i="5" s="1"/>
  <c r="AW22" i="9"/>
  <c r="AV54" i="9" a="1"/>
  <c r="AV54" i="9" s="1"/>
  <c r="W20" i="9"/>
  <c r="V52" i="9" a="1"/>
  <c r="V52" i="9" s="1"/>
  <c r="BV25" i="9"/>
  <c r="BU57" i="9" a="1"/>
  <c r="BU57" i="9" s="1"/>
  <c r="AW25" i="9"/>
  <c r="AV57" i="9" a="1"/>
  <c r="AV57" i="9" s="1"/>
  <c r="Y25" i="9"/>
  <c r="X57" i="9" a="1"/>
  <c r="X57" i="9" s="1"/>
  <c r="BV21" i="9"/>
  <c r="BU53" i="9" a="1"/>
  <c r="BU53" i="9" s="1"/>
  <c r="BV20" i="9"/>
  <c r="BU52" i="9" a="1"/>
  <c r="BU52" i="9" s="1"/>
  <c r="Y21" i="9"/>
  <c r="X53" i="9" a="1"/>
  <c r="X53" i="9" s="1"/>
  <c r="Y22" i="9"/>
  <c r="X54" i="9" a="1"/>
  <c r="X54" i="9" s="1"/>
  <c r="Y25" i="8"/>
  <c r="X57" i="8" a="1"/>
  <c r="X57" i="8" s="1"/>
  <c r="BV25" i="8"/>
  <c r="BU57" i="8" a="1"/>
  <c r="BU57" i="8" s="1"/>
  <c r="Y22" i="8"/>
  <c r="X54" i="8" a="1"/>
  <c r="X54" i="8" s="1"/>
  <c r="AW25" i="8"/>
  <c r="AV57" i="8" a="1"/>
  <c r="AV57" i="8" s="1"/>
  <c r="AW23" i="8"/>
  <c r="BV21" i="10"/>
  <c r="BU52" i="10" a="1"/>
  <c r="BU52" i="10" s="1"/>
  <c r="Y21" i="10"/>
  <c r="X52" i="10" a="1"/>
  <c r="X52" i="10" s="1"/>
  <c r="AW27" i="8"/>
  <c r="Y27" i="8"/>
  <c r="Y21" i="8"/>
  <c r="X53" i="8" a="1"/>
  <c r="X53" i="8" s="1"/>
  <c r="AT33" i="8"/>
  <c r="AS66" i="8"/>
  <c r="BS33" i="8"/>
  <c r="BR66" i="8"/>
  <c r="V33" i="8"/>
  <c r="U66" i="8"/>
  <c r="V29" i="12"/>
  <c r="BS22" i="12"/>
  <c r="AV26" i="12"/>
  <c r="AT11" i="12"/>
  <c r="U47" i="12" a="1"/>
  <c r="U47" i="12" s="1"/>
  <c r="V16" i="12"/>
  <c r="W18" i="12"/>
  <c r="BR48" i="12" a="1"/>
  <c r="BR48" i="12" s="1"/>
  <c r="BS17" i="12"/>
  <c r="BS29" i="12"/>
  <c r="BR50" i="12" a="1"/>
  <c r="BR50" i="12" s="1"/>
  <c r="BS19" i="12"/>
  <c r="BS21" i="12"/>
  <c r="AT21" i="12"/>
  <c r="AT48" i="12" a="1"/>
  <c r="AT48" i="12" s="1"/>
  <c r="AU17" i="12"/>
  <c r="AU15" i="12"/>
  <c r="AT50" i="12" a="1"/>
  <c r="AT50" i="12" s="1"/>
  <c r="AU19" i="12"/>
  <c r="W31" i="12"/>
  <c r="AU20" i="12"/>
  <c r="AU25" i="12"/>
  <c r="V50" i="12" a="1"/>
  <c r="V50" i="12" s="1"/>
  <c r="W19" i="12"/>
  <c r="X24" i="12"/>
  <c r="V41" i="12" a="1"/>
  <c r="V41" i="12" s="1"/>
  <c r="W10" i="12"/>
  <c r="BS18" i="12"/>
  <c r="AU31" i="12"/>
  <c r="AS47" i="12" a="1"/>
  <c r="AS47" i="12" s="1"/>
  <c r="AT16" i="12"/>
  <c r="BS31" i="12"/>
  <c r="V11" i="12"/>
  <c r="AS40" i="12" a="1"/>
  <c r="AS40" i="12" s="1"/>
  <c r="AT9" i="12"/>
  <c r="AU27" i="12"/>
  <c r="AT29" i="12"/>
  <c r="BR40" i="12" a="1"/>
  <c r="BR40" i="12" s="1"/>
  <c r="BS9" i="12"/>
  <c r="AT65" i="12"/>
  <c r="AU33" i="12"/>
  <c r="V48" i="12" a="1"/>
  <c r="V48" i="12" s="1"/>
  <c r="W17" i="12"/>
  <c r="W22" i="12"/>
  <c r="BS27" i="12"/>
  <c r="BR41" i="12" a="1"/>
  <c r="BR41" i="12" s="1"/>
  <c r="BS10" i="12"/>
  <c r="W27" i="12"/>
  <c r="AU18" i="12"/>
  <c r="AT54" i="12" a="1"/>
  <c r="AT54" i="12" s="1"/>
  <c r="AU23" i="12"/>
  <c r="BT30" i="12"/>
  <c r="V43" i="12" a="1"/>
  <c r="V43" i="12" s="1"/>
  <c r="W12" i="12"/>
  <c r="V21" i="12"/>
  <c r="BS15" i="12"/>
  <c r="BT26" i="12"/>
  <c r="X26" i="12"/>
  <c r="V14" i="12"/>
  <c r="BS14" i="12"/>
  <c r="BS25" i="12"/>
  <c r="BR65" i="12"/>
  <c r="BS33" i="12"/>
  <c r="AT14" i="12"/>
  <c r="AT43" i="12" a="1"/>
  <c r="AT43" i="12" s="1"/>
  <c r="AU12" i="12"/>
  <c r="AT41" i="12" a="1"/>
  <c r="AT41" i="12" s="1"/>
  <c r="AU10" i="12"/>
  <c r="W25" i="12"/>
  <c r="BR43" i="12" a="1"/>
  <c r="BR43" i="12" s="1"/>
  <c r="BS12" i="12"/>
  <c r="AV24" i="12"/>
  <c r="BT24" i="12"/>
  <c r="BT20" i="12"/>
  <c r="V65" i="12"/>
  <c r="W33" i="12"/>
  <c r="BR54" i="12" a="1"/>
  <c r="BR54" i="12" s="1"/>
  <c r="BS23" i="12"/>
  <c r="V30" i="12"/>
  <c r="V54" i="12" a="1"/>
  <c r="V54" i="12" s="1"/>
  <c r="W23" i="12"/>
  <c r="AT30" i="12"/>
  <c r="AU22" i="12"/>
  <c r="V20" i="12"/>
  <c r="BS11" i="12"/>
  <c r="U40" i="12" a="1"/>
  <c r="U40" i="12" s="1"/>
  <c r="V9" i="12"/>
  <c r="W15" i="12"/>
  <c r="BR47" i="12" a="1"/>
  <c r="BR47" i="12" s="1"/>
  <c r="BS16" i="12"/>
  <c r="AU31" i="11"/>
  <c r="BS10" i="11"/>
  <c r="BS40" i="11" a="1"/>
  <c r="BS40" i="11" s="1"/>
  <c r="BT9" i="11"/>
  <c r="AU22" i="11"/>
  <c r="BT20" i="11"/>
  <c r="AV14" i="11"/>
  <c r="U56" i="11" a="1"/>
  <c r="U56" i="11" s="1"/>
  <c r="V25" i="11"/>
  <c r="BT14" i="11"/>
  <c r="W15" i="11"/>
  <c r="BT18" i="11"/>
  <c r="AU47" i="11" a="1"/>
  <c r="AU47" i="11" s="1"/>
  <c r="AV16" i="11"/>
  <c r="V53" i="11" a="1"/>
  <c r="V53" i="11" s="1"/>
  <c r="W22" i="11"/>
  <c r="BS30" i="11"/>
  <c r="BS17" i="11"/>
  <c r="AT40" i="11" a="1"/>
  <c r="AT40" i="11" s="1"/>
  <c r="AU9" i="11"/>
  <c r="AT10" i="11"/>
  <c r="BT27" i="11"/>
  <c r="AS65" i="11"/>
  <c r="AT33" i="11"/>
  <c r="AU12" i="11"/>
  <c r="U51" i="11" a="1"/>
  <c r="U51" i="11" s="1"/>
  <c r="V20" i="11"/>
  <c r="BT31" i="11"/>
  <c r="AT23" i="11"/>
  <c r="W62" i="11" a="1"/>
  <c r="W62" i="11" s="1"/>
  <c r="X31" i="11"/>
  <c r="V43" i="11" a="1"/>
  <c r="V43" i="11" s="1"/>
  <c r="W12" i="11"/>
  <c r="W42" i="11" a="1"/>
  <c r="W42" i="11" s="1"/>
  <c r="X11" i="11"/>
  <c r="AV18" i="11"/>
  <c r="AV21" i="11"/>
  <c r="W19" i="11"/>
  <c r="BS42" i="11" a="1"/>
  <c r="BS42" i="11" s="1"/>
  <c r="BT11" i="11"/>
  <c r="BS19" i="11"/>
  <c r="BS65" i="11"/>
  <c r="BT33" i="11"/>
  <c r="BS47" i="11" a="1"/>
  <c r="BS47" i="11" s="1"/>
  <c r="BT16" i="11"/>
  <c r="V40" i="11" a="1"/>
  <c r="V40" i="11" s="1"/>
  <c r="W9" i="11"/>
  <c r="V27" i="11"/>
  <c r="W26" i="11"/>
  <c r="U65" i="11"/>
  <c r="V33" i="11"/>
  <c r="AV24" i="11"/>
  <c r="BT21" i="11"/>
  <c r="W29" i="11"/>
  <c r="AU19" i="11"/>
  <c r="W24" i="11"/>
  <c r="BS15" i="11"/>
  <c r="X14" i="11"/>
  <c r="AS56" i="11" a="1"/>
  <c r="AS56" i="11" s="1"/>
  <c r="AT25" i="11"/>
  <c r="BS26" i="11"/>
  <c r="AT27" i="11"/>
  <c r="W17" i="11"/>
  <c r="BS29" i="11"/>
  <c r="AT42" i="11" a="1"/>
  <c r="AT42" i="11" s="1"/>
  <c r="AU11" i="11"/>
  <c r="V41" i="11" a="1"/>
  <c r="V41" i="11" s="1"/>
  <c r="W10" i="11"/>
  <c r="AU29" i="11"/>
  <c r="AU30" i="11"/>
  <c r="AU17" i="11"/>
  <c r="AV20" i="11"/>
  <c r="AU26" i="11"/>
  <c r="X18" i="11"/>
  <c r="AU15" i="11"/>
  <c r="V61" i="11" a="1"/>
  <c r="V61" i="11" s="1"/>
  <c r="W30" i="11"/>
  <c r="V23" i="11"/>
  <c r="BS56" i="11" a="1"/>
  <c r="BS56" i="11" s="1"/>
  <c r="BT25" i="11"/>
  <c r="V21" i="11"/>
  <c r="BT24" i="11"/>
  <c r="BT23" i="11"/>
  <c r="BS12" i="11"/>
  <c r="BT22" i="11"/>
  <c r="W47" i="11" a="1"/>
  <c r="W47" i="11" s="1"/>
  <c r="X16" i="11"/>
  <c r="BR65" i="10"/>
  <c r="BS33" i="10"/>
  <c r="U41" i="10" a="1"/>
  <c r="U41" i="10" s="1"/>
  <c r="V10" i="10"/>
  <c r="BR62" i="10" a="1"/>
  <c r="BR62" i="10" s="1"/>
  <c r="BS31" i="10"/>
  <c r="BT30" i="10"/>
  <c r="V12" i="10"/>
  <c r="W29" i="10"/>
  <c r="W9" i="10"/>
  <c r="W61" i="10" a="1"/>
  <c r="W61" i="10" s="1"/>
  <c r="X30" i="10"/>
  <c r="V62" i="10" a="1"/>
  <c r="V62" i="10" s="1"/>
  <c r="W31" i="10"/>
  <c r="BS12" i="10"/>
  <c r="BS9" i="10"/>
  <c r="AV29" i="10"/>
  <c r="AV30" i="10"/>
  <c r="AS41" i="10" a="1"/>
  <c r="AS41" i="10" s="1"/>
  <c r="AT10" i="10"/>
  <c r="BS41" i="10" a="1"/>
  <c r="BS41" i="10" s="1"/>
  <c r="BT10" i="10"/>
  <c r="V42" i="10" a="1"/>
  <c r="V42" i="10" s="1"/>
  <c r="W11" i="10"/>
  <c r="AU42" i="10" a="1"/>
  <c r="AU42" i="10" s="1"/>
  <c r="AV11" i="10"/>
  <c r="AT65" i="10"/>
  <c r="AU33" i="10"/>
  <c r="AU12" i="10"/>
  <c r="BT29" i="10"/>
  <c r="V65" i="10"/>
  <c r="W33" i="10"/>
  <c r="AT62" i="10" a="1"/>
  <c r="AT62" i="10" s="1"/>
  <c r="AU31" i="10"/>
  <c r="AU9" i="10"/>
  <c r="BR42" i="10" a="1"/>
  <c r="BR42" i="10" s="1"/>
  <c r="BS11" i="10"/>
  <c r="BS43" i="9" a="1"/>
  <c r="BS43" i="9" s="1"/>
  <c r="BT11" i="9"/>
  <c r="BS41" i="9" a="1"/>
  <c r="BS41" i="9" s="1"/>
  <c r="BT9" i="9"/>
  <c r="AT41" i="9" a="1"/>
  <c r="AT41" i="9" s="1"/>
  <c r="AU9" i="9"/>
  <c r="V41" i="9" a="1"/>
  <c r="V41" i="9" s="1"/>
  <c r="W9" i="9"/>
  <c r="BS62" i="9" a="1"/>
  <c r="BS62" i="9" s="1"/>
  <c r="BT30" i="9"/>
  <c r="U43" i="9" a="1"/>
  <c r="U43" i="9" s="1"/>
  <c r="V11" i="9"/>
  <c r="BS15" i="9"/>
  <c r="BS66" i="9"/>
  <c r="BS73" i="9" s="1"/>
  <c r="BT33" i="9"/>
  <c r="AT15" i="9"/>
  <c r="AS63" i="9" a="1"/>
  <c r="AS63" i="9" s="1"/>
  <c r="AT31" i="9"/>
  <c r="V12" i="9"/>
  <c r="V29" i="9"/>
  <c r="U62" i="9" a="1"/>
  <c r="U62" i="9" s="1"/>
  <c r="V30" i="9"/>
  <c r="V48" i="9" a="1"/>
  <c r="V48" i="9" s="1"/>
  <c r="W16" i="9"/>
  <c r="U42" i="9" a="1"/>
  <c r="U42" i="9" s="1"/>
  <c r="V10" i="9"/>
  <c r="AU14" i="9"/>
  <c r="V19" i="9"/>
  <c r="AT17" i="9"/>
  <c r="AU18" i="9"/>
  <c r="V17" i="9"/>
  <c r="AS62" i="9" a="1"/>
  <c r="AS62" i="9" s="1"/>
  <c r="AT30" i="9"/>
  <c r="X18" i="9"/>
  <c r="AT19" i="9"/>
  <c r="AU48" i="9" a="1"/>
  <c r="AU48" i="9" s="1"/>
  <c r="AV16" i="9"/>
  <c r="BS63" i="9" a="1"/>
  <c r="BS63" i="9" s="1"/>
  <c r="BT31" i="9"/>
  <c r="BS42" i="9" a="1"/>
  <c r="BS42" i="9" s="1"/>
  <c r="BT10" i="9"/>
  <c r="BT12" i="9"/>
  <c r="AU66" i="9"/>
  <c r="AU73" i="9" s="1"/>
  <c r="AV33" i="9"/>
  <c r="AS42" i="9" a="1"/>
  <c r="AS42" i="9" s="1"/>
  <c r="AT10" i="9"/>
  <c r="BS48" i="9" a="1"/>
  <c r="BS48" i="9" s="1"/>
  <c r="BT16" i="9"/>
  <c r="AT12" i="9"/>
  <c r="BS18" i="9"/>
  <c r="V15" i="9"/>
  <c r="BT14" i="9"/>
  <c r="BS17" i="9"/>
  <c r="BT19" i="9"/>
  <c r="V66" i="9"/>
  <c r="V73" i="9" s="1"/>
  <c r="W33" i="9"/>
  <c r="AT29" i="9"/>
  <c r="X14" i="9"/>
  <c r="U63" i="9" a="1"/>
  <c r="U63" i="9" s="1"/>
  <c r="V31" i="9"/>
  <c r="AS43" i="9" a="1"/>
  <c r="AS43" i="9" s="1"/>
  <c r="AT11" i="9"/>
  <c r="BT29" i="9"/>
  <c r="AR42" i="8" a="1"/>
  <c r="AR42" i="8" s="1"/>
  <c r="AS10" i="8"/>
  <c r="U15" i="8"/>
  <c r="AS15" i="8"/>
  <c r="AS12" i="8"/>
  <c r="AR41" i="8" a="1"/>
  <c r="AR41" i="8" s="1"/>
  <c r="AS9" i="8"/>
  <c r="T62" i="8" a="1"/>
  <c r="T62" i="8" s="1"/>
  <c r="U30" i="8"/>
  <c r="BR41" i="8" a="1"/>
  <c r="BR41" i="8" s="1"/>
  <c r="BS9" i="8"/>
  <c r="U29" i="8"/>
  <c r="AT19" i="8"/>
  <c r="W12" i="8"/>
  <c r="AS11" i="8"/>
  <c r="AR43" i="8" a="1"/>
  <c r="AR43" i="8" s="1"/>
  <c r="U14" i="8"/>
  <c r="AS63" i="8" a="1"/>
  <c r="AS63" i="8" s="1"/>
  <c r="AT31" i="8"/>
  <c r="T41" i="8" a="1"/>
  <c r="T41" i="8" s="1"/>
  <c r="U9" i="8"/>
  <c r="BR43" i="8" a="1"/>
  <c r="BR43" i="8" s="1"/>
  <c r="BS11" i="8"/>
  <c r="BQ63" i="8" a="1"/>
  <c r="BQ63" i="8" s="1"/>
  <c r="BR31" i="8"/>
  <c r="BR62" i="8" a="1"/>
  <c r="BR62" i="8" s="1"/>
  <c r="BS30" i="8"/>
  <c r="T48" i="8" a="1"/>
  <c r="T48" i="8" s="1"/>
  <c r="U16" i="8"/>
  <c r="T43" i="8" a="1"/>
  <c r="T43" i="8" s="1"/>
  <c r="U11" i="8"/>
  <c r="BR17" i="8"/>
  <c r="AR62" i="8" a="1"/>
  <c r="AR62" i="8" s="1"/>
  <c r="AS30" i="8"/>
  <c r="V18" i="8"/>
  <c r="AS18" i="8"/>
  <c r="BT14" i="8"/>
  <c r="BS29" i="8"/>
  <c r="BR19" i="8"/>
  <c r="AT20" i="8"/>
  <c r="AT52" i="8" s="1" a="1"/>
  <c r="AT52" i="8" s="1"/>
  <c r="AS14" i="8"/>
  <c r="BR48" i="8" a="1"/>
  <c r="BR48" i="8" s="1"/>
  <c r="BS16" i="8"/>
  <c r="AT17" i="8"/>
  <c r="V42" i="8" a="1"/>
  <c r="V42" i="8" s="1"/>
  <c r="W10" i="8"/>
  <c r="BR18" i="8"/>
  <c r="U63" i="8" a="1"/>
  <c r="U63" i="8" s="1"/>
  <c r="V31" i="8"/>
  <c r="U20" i="8"/>
  <c r="U52" i="8" s="1" a="1"/>
  <c r="U52" i="8" s="1"/>
  <c r="BR20" i="8"/>
  <c r="BR52" i="8" s="1" a="1"/>
  <c r="BR52" i="8" s="1"/>
  <c r="AS29" i="8"/>
  <c r="BS12" i="8"/>
  <c r="U17" i="8"/>
  <c r="AR48" i="8" a="1"/>
  <c r="AR48" i="8" s="1"/>
  <c r="AS16" i="8"/>
  <c r="U19" i="8"/>
  <c r="BS15" i="8"/>
  <c r="BQ42" i="8" a="1"/>
  <c r="BQ42" i="8" s="1"/>
  <c r="BR10" i="8"/>
  <c r="BR73" i="8" l="1"/>
  <c r="BR67" i="8"/>
  <c r="AS67" i="8"/>
  <c r="AS73" i="8" s="1"/>
  <c r="U67" i="8"/>
  <c r="U73" i="8" s="1"/>
  <c r="AX25" i="5"/>
  <c r="AW56" i="5" a="1"/>
  <c r="AW56" i="5" s="1"/>
  <c r="Z25" i="5"/>
  <c r="Y56" i="5" a="1"/>
  <c r="Y56" i="5" s="1"/>
  <c r="Z22" i="5"/>
  <c r="Y53" i="5" a="1"/>
  <c r="Y53" i="5" s="1"/>
  <c r="Z21" i="9"/>
  <c r="Y53" i="9" a="1"/>
  <c r="Y53" i="9" s="1"/>
  <c r="AX25" i="9"/>
  <c r="AW57" i="9" a="1"/>
  <c r="AW57" i="9" s="1"/>
  <c r="BW20" i="9"/>
  <c r="BV52" i="9" a="1"/>
  <c r="BV52" i="9" s="1"/>
  <c r="BW25" i="9"/>
  <c r="BV57" i="9" a="1"/>
  <c r="BV57" i="9" s="1"/>
  <c r="BW21" i="9"/>
  <c r="BV53" i="9" a="1"/>
  <c r="BV53" i="9" s="1"/>
  <c r="X20" i="9"/>
  <c r="W52" i="9" a="1"/>
  <c r="W52" i="9" s="1"/>
  <c r="Z22" i="9"/>
  <c r="Y54" i="9" a="1"/>
  <c r="Y54" i="9" s="1"/>
  <c r="Z25" i="9"/>
  <c r="Y57" i="9" a="1"/>
  <c r="Y57" i="9" s="1"/>
  <c r="AX22" i="9"/>
  <c r="AW54" i="9" a="1"/>
  <c r="AW54" i="9" s="1"/>
  <c r="AX25" i="8"/>
  <c r="AW57" i="8" a="1"/>
  <c r="AW57" i="8" s="1"/>
  <c r="Z22" i="8"/>
  <c r="Y54" i="8" a="1"/>
  <c r="Y54" i="8" s="1"/>
  <c r="BW25" i="8"/>
  <c r="BV57" i="8" a="1"/>
  <c r="BV57" i="8" s="1"/>
  <c r="Z25" i="8"/>
  <c r="Y57" i="8" a="1"/>
  <c r="Y57" i="8" s="1"/>
  <c r="AX23" i="8"/>
  <c r="BW21" i="10"/>
  <c r="BV52" i="10" a="1"/>
  <c r="BV52" i="10" s="1"/>
  <c r="Z21" i="10"/>
  <c r="Y52" i="10" a="1"/>
  <c r="Y52" i="10" s="1"/>
  <c r="AX27" i="8"/>
  <c r="Z27" i="8"/>
  <c r="Z21" i="8"/>
  <c r="Y53" i="8" a="1"/>
  <c r="Y53" i="8" s="1"/>
  <c r="W33" i="8"/>
  <c r="V66" i="8"/>
  <c r="BT33" i="8"/>
  <c r="BS66" i="8"/>
  <c r="AU33" i="8"/>
  <c r="AT66" i="8"/>
  <c r="W29" i="12"/>
  <c r="AU65" i="12"/>
  <c r="AV33" i="12"/>
  <c r="AT40" i="12" a="1"/>
  <c r="AT40" i="12" s="1"/>
  <c r="AU9" i="12"/>
  <c r="AV31" i="12"/>
  <c r="Y24" i="12"/>
  <c r="X31" i="12"/>
  <c r="BT29" i="12"/>
  <c r="AU11" i="12"/>
  <c r="BT11" i="12"/>
  <c r="W54" i="12" a="1"/>
  <c r="W54" i="12" s="1"/>
  <c r="X23" i="12"/>
  <c r="BU20" i="12"/>
  <c r="AU41" i="12" a="1"/>
  <c r="AU41" i="12" s="1"/>
  <c r="AV10" i="12"/>
  <c r="BT25" i="12"/>
  <c r="BU26" i="12"/>
  <c r="BU30" i="12"/>
  <c r="BS41" i="12" a="1"/>
  <c r="BS41" i="12" s="1"/>
  <c r="BT10" i="12"/>
  <c r="BS47" i="12" a="1"/>
  <c r="BS47" i="12" s="1"/>
  <c r="BT16" i="12"/>
  <c r="W20" i="12"/>
  <c r="W30" i="12"/>
  <c r="AW24" i="12"/>
  <c r="AU43" i="12" a="1"/>
  <c r="AU43" i="12" s="1"/>
  <c r="AV12" i="12"/>
  <c r="BT14" i="12"/>
  <c r="BT15" i="12"/>
  <c r="AU54" i="12" a="1"/>
  <c r="AU54" i="12" s="1"/>
  <c r="AV23" i="12"/>
  <c r="BT27" i="12"/>
  <c r="X15" i="12"/>
  <c r="AV22" i="12"/>
  <c r="BS54" i="12" a="1"/>
  <c r="BS54" i="12" s="1"/>
  <c r="BT23" i="12"/>
  <c r="BU24" i="12"/>
  <c r="BS43" i="12" a="1"/>
  <c r="BS43" i="12" s="1"/>
  <c r="BT12" i="12"/>
  <c r="AU14" i="12"/>
  <c r="W14" i="12"/>
  <c r="W21" i="12"/>
  <c r="AV18" i="12"/>
  <c r="X22" i="12"/>
  <c r="BS40" i="12" a="1"/>
  <c r="BS40" i="12" s="1"/>
  <c r="BT9" i="12"/>
  <c r="W11" i="12"/>
  <c r="W50" i="12" a="1"/>
  <c r="W50" i="12" s="1"/>
  <c r="X19" i="12"/>
  <c r="AU50" i="12" a="1"/>
  <c r="AU50" i="12" s="1"/>
  <c r="AV19" i="12"/>
  <c r="AW26" i="12"/>
  <c r="AU29" i="12"/>
  <c r="BT31" i="12"/>
  <c r="BT18" i="12"/>
  <c r="AV25" i="12"/>
  <c r="AV15" i="12"/>
  <c r="BT21" i="12"/>
  <c r="X18" i="12"/>
  <c r="AU21" i="12"/>
  <c r="V40" i="12" a="1"/>
  <c r="V40" i="12" s="1"/>
  <c r="W9" i="12"/>
  <c r="AU30" i="12"/>
  <c r="W65" i="12"/>
  <c r="X33" i="12"/>
  <c r="X25" i="12"/>
  <c r="BS65" i="12"/>
  <c r="BT33" i="12"/>
  <c r="Y26" i="12"/>
  <c r="W43" i="12" a="1"/>
  <c r="W43" i="12" s="1"/>
  <c r="X12" i="12"/>
  <c r="X27" i="12"/>
  <c r="BT22" i="12"/>
  <c r="BS48" i="12" a="1"/>
  <c r="BS48" i="12" s="1"/>
  <c r="BT17" i="12"/>
  <c r="W48" i="12" a="1"/>
  <c r="W48" i="12" s="1"/>
  <c r="X17" i="12"/>
  <c r="AV27" i="12"/>
  <c r="AT47" i="12" a="1"/>
  <c r="AT47" i="12" s="1"/>
  <c r="AU16" i="12"/>
  <c r="W41" i="12" a="1"/>
  <c r="W41" i="12" s="1"/>
  <c r="X10" i="12"/>
  <c r="AV20" i="12"/>
  <c r="AU48" i="12" a="1"/>
  <c r="AU48" i="12" s="1"/>
  <c r="AV17" i="12"/>
  <c r="BS50" i="12" a="1"/>
  <c r="BS50" i="12" s="1"/>
  <c r="BT19" i="12"/>
  <c r="V47" i="12" a="1"/>
  <c r="V47" i="12" s="1"/>
  <c r="W16" i="12"/>
  <c r="AV31" i="11"/>
  <c r="BU22" i="11"/>
  <c r="W43" i="11" a="1"/>
  <c r="W43" i="11" s="1"/>
  <c r="X12" i="11"/>
  <c r="V51" i="11" a="1"/>
  <c r="V51" i="11" s="1"/>
  <c r="W20" i="11"/>
  <c r="AU10" i="11"/>
  <c r="BT30" i="11"/>
  <c r="BU20" i="11"/>
  <c r="AV29" i="11"/>
  <c r="X17" i="11"/>
  <c r="Y14" i="11"/>
  <c r="X29" i="11"/>
  <c r="X26" i="11"/>
  <c r="BT65" i="11"/>
  <c r="BU33" i="11"/>
  <c r="AW21" i="11"/>
  <c r="AU27" i="11"/>
  <c r="W21" i="11"/>
  <c r="AW20" i="11"/>
  <c r="AU40" i="11" a="1"/>
  <c r="AU40" i="11" s="1"/>
  <c r="AV9" i="11"/>
  <c r="BT15" i="11"/>
  <c r="BT12" i="11"/>
  <c r="BT56" i="11" a="1"/>
  <c r="BT56" i="11" s="1"/>
  <c r="BU25" i="11"/>
  <c r="AV15" i="11"/>
  <c r="AU23" i="11"/>
  <c r="AT65" i="11"/>
  <c r="AU33" i="11"/>
  <c r="BT17" i="11"/>
  <c r="AV47" i="11" a="1"/>
  <c r="AV47" i="11" s="1"/>
  <c r="AW16" i="11"/>
  <c r="V56" i="11" a="1"/>
  <c r="V56" i="11" s="1"/>
  <c r="W25" i="11"/>
  <c r="BT40" i="11" a="1"/>
  <c r="BT40" i="11" s="1"/>
  <c r="BU9" i="11"/>
  <c r="AV22" i="11"/>
  <c r="BU21" i="11"/>
  <c r="AV17" i="11"/>
  <c r="AU42" i="11" a="1"/>
  <c r="AU42" i="11" s="1"/>
  <c r="AV11" i="11"/>
  <c r="BT26" i="11"/>
  <c r="X24" i="11"/>
  <c r="AW24" i="11"/>
  <c r="W40" i="11" a="1"/>
  <c r="W40" i="11" s="1"/>
  <c r="X9" i="11"/>
  <c r="BT42" i="11" a="1"/>
  <c r="BT42" i="11" s="1"/>
  <c r="BU11" i="11"/>
  <c r="X42" i="11" a="1"/>
  <c r="X42" i="11" s="1"/>
  <c r="Y11" i="11"/>
  <c r="X62" i="11" a="1"/>
  <c r="X62" i="11" s="1"/>
  <c r="Y31" i="11"/>
  <c r="AV12" i="11"/>
  <c r="W53" i="11" a="1"/>
  <c r="W53" i="11" s="1"/>
  <c r="X22" i="11"/>
  <c r="X47" i="11" a="1"/>
  <c r="X47" i="11" s="1"/>
  <c r="Y16" i="11"/>
  <c r="BU23" i="11"/>
  <c r="W23" i="11"/>
  <c r="Y18" i="11"/>
  <c r="BU31" i="11"/>
  <c r="BU27" i="11"/>
  <c r="BU18" i="11"/>
  <c r="AW14" i="11"/>
  <c r="BT10" i="11"/>
  <c r="W61" i="11" a="1"/>
  <c r="W61" i="11" s="1"/>
  <c r="X30" i="11"/>
  <c r="BU14" i="11"/>
  <c r="W41" i="11" a="1"/>
  <c r="W41" i="11" s="1"/>
  <c r="X10" i="11"/>
  <c r="W27" i="11"/>
  <c r="BT19" i="11"/>
  <c r="AW18" i="11"/>
  <c r="AV30" i="11"/>
  <c r="BT29" i="11"/>
  <c r="AT56" i="11" a="1"/>
  <c r="AT56" i="11" s="1"/>
  <c r="AU25" i="11"/>
  <c r="AV19" i="11"/>
  <c r="V65" i="11"/>
  <c r="W33" i="11"/>
  <c r="BT47" i="11" a="1"/>
  <c r="BT47" i="11" s="1"/>
  <c r="BU16" i="11"/>
  <c r="X19" i="11"/>
  <c r="BU24" i="11"/>
  <c r="AV26" i="11"/>
  <c r="X15" i="11"/>
  <c r="BS42" i="10" a="1"/>
  <c r="BS42" i="10" s="1"/>
  <c r="BT11" i="10"/>
  <c r="W62" i="10" a="1"/>
  <c r="W62" i="10" s="1"/>
  <c r="X31" i="10"/>
  <c r="X61" i="10" a="1"/>
  <c r="X61" i="10" s="1"/>
  <c r="Y30" i="10"/>
  <c r="AW29" i="10"/>
  <c r="AT41" i="10" a="1"/>
  <c r="AT41" i="10" s="1"/>
  <c r="AU10" i="10"/>
  <c r="BT9" i="10"/>
  <c r="W12" i="10"/>
  <c r="AV12" i="10"/>
  <c r="BS62" i="10" a="1"/>
  <c r="BS62" i="10" s="1"/>
  <c r="BT31" i="10"/>
  <c r="V41" i="10" a="1"/>
  <c r="V41" i="10" s="1"/>
  <c r="W10" i="10"/>
  <c r="W65" i="10"/>
  <c r="X33" i="10"/>
  <c r="BT12" i="10"/>
  <c r="AV42" i="10" a="1"/>
  <c r="AV42" i="10" s="1"/>
  <c r="AW11" i="10"/>
  <c r="AV9" i="10"/>
  <c r="X9" i="10"/>
  <c r="BU30" i="10"/>
  <c r="BS65" i="10"/>
  <c r="BT33" i="10"/>
  <c r="AU62" i="10" a="1"/>
  <c r="AU62" i="10" s="1"/>
  <c r="AV31" i="10"/>
  <c r="BT41" i="10" a="1"/>
  <c r="BT41" i="10" s="1"/>
  <c r="BU10" i="10"/>
  <c r="BU29" i="10"/>
  <c r="AU65" i="10"/>
  <c r="AV33" i="10"/>
  <c r="W42" i="10" a="1"/>
  <c r="W42" i="10" s="1"/>
  <c r="X11" i="10"/>
  <c r="AW30" i="10"/>
  <c r="X29" i="10"/>
  <c r="BT43" i="9" a="1"/>
  <c r="BT43" i="9" s="1"/>
  <c r="BU11" i="9"/>
  <c r="BT41" i="9" a="1"/>
  <c r="BT41" i="9" s="1"/>
  <c r="BU9" i="9"/>
  <c r="AV9" i="9"/>
  <c r="AU41" i="9" a="1"/>
  <c r="AU41" i="9" s="1"/>
  <c r="W41" i="9" a="1"/>
  <c r="W41" i="9" s="1"/>
  <c r="X9" i="9"/>
  <c r="AU29" i="9"/>
  <c r="BT17" i="9"/>
  <c r="AU19" i="9"/>
  <c r="W17" i="9"/>
  <c r="AU12" i="9"/>
  <c r="AV66" i="9"/>
  <c r="AV73" i="9" s="1"/>
  <c r="AW33" i="9"/>
  <c r="BT42" i="9" a="1"/>
  <c r="BT42" i="9" s="1"/>
  <c r="BU10" i="9"/>
  <c r="BT63" i="9" a="1"/>
  <c r="BT63" i="9" s="1"/>
  <c r="BU31" i="9"/>
  <c r="W19" i="9"/>
  <c r="V62" i="9" a="1"/>
  <c r="V62" i="9" s="1"/>
  <c r="W30" i="9"/>
  <c r="AT63" i="9" a="1"/>
  <c r="AT63" i="9" s="1"/>
  <c r="AU31" i="9"/>
  <c r="W66" i="9"/>
  <c r="W73" i="9" s="1"/>
  <c r="X33" i="9"/>
  <c r="AU15" i="9"/>
  <c r="Y18" i="9"/>
  <c r="BU29" i="9"/>
  <c r="V63" i="9" a="1"/>
  <c r="V63" i="9" s="1"/>
  <c r="W31" i="9"/>
  <c r="BU14" i="9"/>
  <c r="BT48" i="9" a="1"/>
  <c r="BT48" i="9" s="1"/>
  <c r="BU16" i="9"/>
  <c r="BU12" i="9"/>
  <c r="AV14" i="9"/>
  <c r="BT15" i="9"/>
  <c r="Y14" i="9"/>
  <c r="AV48" i="9" a="1"/>
  <c r="AV48" i="9" s="1"/>
  <c r="AW16" i="9"/>
  <c r="W15" i="9"/>
  <c r="AT42" i="9" a="1"/>
  <c r="AT42" i="9" s="1"/>
  <c r="AU10" i="9"/>
  <c r="AV18" i="9"/>
  <c r="V42" i="9" a="1"/>
  <c r="V42" i="9" s="1"/>
  <c r="W10" i="9"/>
  <c r="W48" i="9" a="1"/>
  <c r="W48" i="9" s="1"/>
  <c r="X16" i="9"/>
  <c r="W29" i="9"/>
  <c r="V43" i="9" a="1"/>
  <c r="V43" i="9" s="1"/>
  <c r="W11" i="9"/>
  <c r="BU19" i="9"/>
  <c r="AT62" i="9" a="1"/>
  <c r="AT62" i="9" s="1"/>
  <c r="AU30" i="9"/>
  <c r="AT43" i="9" a="1"/>
  <c r="AT43" i="9" s="1"/>
  <c r="AU11" i="9"/>
  <c r="BT18" i="9"/>
  <c r="AU17" i="9"/>
  <c r="W12" i="9"/>
  <c r="BT66" i="9"/>
  <c r="BT73" i="9" s="1"/>
  <c r="BU33" i="9"/>
  <c r="BT62" i="9" a="1"/>
  <c r="BT62" i="9" s="1"/>
  <c r="BU30" i="9"/>
  <c r="AS42" i="8" a="1"/>
  <c r="AS42" i="8" s="1"/>
  <c r="AT10" i="8"/>
  <c r="AT12" i="8"/>
  <c r="AT15" i="8"/>
  <c r="V15" i="8"/>
  <c r="V29" i="8"/>
  <c r="AS48" i="8" a="1"/>
  <c r="AS48" i="8" s="1"/>
  <c r="AT16" i="8"/>
  <c r="V63" i="8" a="1"/>
  <c r="V63" i="8" s="1"/>
  <c r="W31" i="8"/>
  <c r="W42" i="8" a="1"/>
  <c r="W42" i="8" s="1"/>
  <c r="X10" i="8"/>
  <c r="BS19" i="8"/>
  <c r="W18" i="8"/>
  <c r="BR63" i="8" a="1"/>
  <c r="BR63" i="8" s="1"/>
  <c r="BS31" i="8"/>
  <c r="V11" i="8"/>
  <c r="U43" i="8" a="1"/>
  <c r="U43" i="8" s="1"/>
  <c r="AU19" i="8"/>
  <c r="BU14" i="8"/>
  <c r="U48" i="8" a="1"/>
  <c r="U48" i="8" s="1"/>
  <c r="V16" i="8"/>
  <c r="V14" i="8"/>
  <c r="U62" i="8" a="1"/>
  <c r="U62" i="8" s="1"/>
  <c r="V30" i="8"/>
  <c r="AS62" i="8" a="1"/>
  <c r="AS62" i="8" s="1"/>
  <c r="AT30" i="8"/>
  <c r="AT14" i="8"/>
  <c r="BS43" i="8" a="1"/>
  <c r="BS43" i="8" s="1"/>
  <c r="BT11" i="8"/>
  <c r="BT15" i="8"/>
  <c r="BT12" i="8"/>
  <c r="BS20" i="8"/>
  <c r="BS52" i="8" s="1" a="1"/>
  <c r="BS52" i="8" s="1"/>
  <c r="AU17" i="8"/>
  <c r="BT29" i="8"/>
  <c r="U41" i="8" a="1"/>
  <c r="U41" i="8" s="1"/>
  <c r="V9" i="8"/>
  <c r="X12" i="8"/>
  <c r="BR42" i="8" a="1"/>
  <c r="BR42" i="8" s="1"/>
  <c r="BS10" i="8"/>
  <c r="V17" i="8"/>
  <c r="BS17" i="8"/>
  <c r="BS62" i="8" a="1"/>
  <c r="BS62" i="8" s="1"/>
  <c r="BT30" i="8"/>
  <c r="BS41" i="8" a="1"/>
  <c r="BS41" i="8" s="1"/>
  <c r="BT9" i="8"/>
  <c r="AS41" i="8" a="1"/>
  <c r="AS41" i="8" s="1"/>
  <c r="AT9" i="8"/>
  <c r="AT29" i="8"/>
  <c r="V19" i="8"/>
  <c r="V20" i="8"/>
  <c r="V52" i="8" s="1" a="1"/>
  <c r="V52" i="8" s="1"/>
  <c r="BS18" i="8"/>
  <c r="BS48" i="8" a="1"/>
  <c r="BS48" i="8" s="1"/>
  <c r="BT16" i="8"/>
  <c r="AU20" i="8"/>
  <c r="AU52" i="8" s="1" a="1"/>
  <c r="AU52" i="8" s="1"/>
  <c r="AT18" i="8"/>
  <c r="AT63" i="8" a="1"/>
  <c r="AT63" i="8" s="1"/>
  <c r="AU31" i="8"/>
  <c r="AS43" i="8" a="1"/>
  <c r="AS43" i="8" s="1"/>
  <c r="AT11" i="8"/>
  <c r="BS73" i="8" l="1"/>
  <c r="BS67" i="8"/>
  <c r="AT73" i="8"/>
  <c r="AT67" i="8"/>
  <c r="V67" i="8"/>
  <c r="V73" i="8" s="1"/>
  <c r="AA22" i="5"/>
  <c r="Z53" i="5" a="1"/>
  <c r="Z53" i="5" s="1"/>
  <c r="AA25" i="5"/>
  <c r="Z56" i="5" a="1"/>
  <c r="Z56" i="5" s="1"/>
  <c r="AY25" i="5"/>
  <c r="AX56" i="5" a="1"/>
  <c r="AX56" i="5" s="1"/>
  <c r="AA25" i="9"/>
  <c r="Z57" i="9" a="1"/>
  <c r="Z57" i="9" s="1"/>
  <c r="BX25" i="9"/>
  <c r="BW57" i="9" a="1"/>
  <c r="BW57" i="9" s="1"/>
  <c r="AA22" i="9"/>
  <c r="Z54" i="9" a="1"/>
  <c r="Z54" i="9" s="1"/>
  <c r="BX20" i="9"/>
  <c r="BW52" i="9" a="1"/>
  <c r="BW52" i="9" s="1"/>
  <c r="Y20" i="9"/>
  <c r="X52" i="9" a="1"/>
  <c r="X52" i="9" s="1"/>
  <c r="AY25" i="9"/>
  <c r="AX57" i="9" a="1"/>
  <c r="AX57" i="9" s="1"/>
  <c r="AY22" i="9"/>
  <c r="AX54" i="9" a="1"/>
  <c r="AX54" i="9" s="1"/>
  <c r="BX21" i="9"/>
  <c r="BW53" i="9" a="1"/>
  <c r="BW53" i="9" s="1"/>
  <c r="AA21" i="9"/>
  <c r="Z53" i="9" a="1"/>
  <c r="Z53" i="9" s="1"/>
  <c r="AA25" i="8"/>
  <c r="Z57" i="8" a="1"/>
  <c r="Z57" i="8" s="1"/>
  <c r="BX25" i="8"/>
  <c r="BW57" i="8" a="1"/>
  <c r="BW57" i="8" s="1"/>
  <c r="AA22" i="8"/>
  <c r="Z54" i="8" a="1"/>
  <c r="Z54" i="8" s="1"/>
  <c r="AY25" i="8"/>
  <c r="AX57" i="8" a="1"/>
  <c r="AX57" i="8" s="1"/>
  <c r="AY23" i="8"/>
  <c r="BX21" i="10"/>
  <c r="BW52" i="10" a="1"/>
  <c r="BW52" i="10" s="1"/>
  <c r="AA21" i="10"/>
  <c r="Z52" i="10" a="1"/>
  <c r="Z52" i="10" s="1"/>
  <c r="AY27" i="8"/>
  <c r="AA27" i="8"/>
  <c r="AA21" i="8"/>
  <c r="Z53" i="8" a="1"/>
  <c r="Z53" i="8" s="1"/>
  <c r="AV33" i="8"/>
  <c r="AU66" i="8"/>
  <c r="BU33" i="8"/>
  <c r="BT66" i="8"/>
  <c r="X33" i="8"/>
  <c r="W66" i="8"/>
  <c r="X29" i="12"/>
  <c r="Y25" i="12"/>
  <c r="W40" i="12" a="1"/>
  <c r="W40" i="12" s="1"/>
  <c r="X9" i="12"/>
  <c r="AW15" i="12"/>
  <c r="AV29" i="12"/>
  <c r="X11" i="12"/>
  <c r="BU14" i="12"/>
  <c r="X30" i="12"/>
  <c r="BV30" i="12"/>
  <c r="AV11" i="12"/>
  <c r="Z24" i="12"/>
  <c r="AW20" i="12"/>
  <c r="X48" i="12" a="1"/>
  <c r="X48" i="12" s="1"/>
  <c r="Y17" i="12"/>
  <c r="BV24" i="12"/>
  <c r="X43" i="12" a="1"/>
  <c r="X43" i="12" s="1"/>
  <c r="Y12" i="12"/>
  <c r="AX26" i="12"/>
  <c r="BV26" i="12"/>
  <c r="BV20" i="12"/>
  <c r="BU29" i="12"/>
  <c r="W47" i="12" a="1"/>
  <c r="W47" i="12" s="1"/>
  <c r="X16" i="12"/>
  <c r="X41" i="12" a="1"/>
  <c r="X41" i="12" s="1"/>
  <c r="Y10" i="12"/>
  <c r="X14" i="12"/>
  <c r="BT54" i="12" a="1"/>
  <c r="BT54" i="12" s="1"/>
  <c r="BU23" i="12"/>
  <c r="Y27" i="12"/>
  <c r="X21" i="12"/>
  <c r="AV21" i="12"/>
  <c r="AW25" i="12"/>
  <c r="BT40" i="12" a="1"/>
  <c r="BT40" i="12" s="1"/>
  <c r="BU9" i="12"/>
  <c r="BU27" i="12"/>
  <c r="AV43" i="12" a="1"/>
  <c r="AV43" i="12" s="1"/>
  <c r="AW12" i="12"/>
  <c r="X20" i="12"/>
  <c r="AW31" i="12"/>
  <c r="BT48" i="12" a="1"/>
  <c r="BT48" i="12" s="1"/>
  <c r="BU17" i="12"/>
  <c r="Z26" i="12"/>
  <c r="X65" i="12"/>
  <c r="Y33" i="12"/>
  <c r="Y18" i="12"/>
  <c r="BU18" i="12"/>
  <c r="AV50" i="12" a="1"/>
  <c r="AV50" i="12" s="1"/>
  <c r="AW19" i="12"/>
  <c r="AV54" i="12" a="1"/>
  <c r="AV54" i="12" s="1"/>
  <c r="AW23" i="12"/>
  <c r="AX24" i="12"/>
  <c r="BT47" i="12" a="1"/>
  <c r="BT47" i="12" s="1"/>
  <c r="BU16" i="12"/>
  <c r="BU25" i="12"/>
  <c r="X54" i="12" a="1"/>
  <c r="X54" i="12" s="1"/>
  <c r="Y23" i="12"/>
  <c r="AU40" i="12" a="1"/>
  <c r="AU40" i="12" s="1"/>
  <c r="AV9" i="12"/>
  <c r="BT50" i="12" a="1"/>
  <c r="BT50" i="12" s="1"/>
  <c r="BU19" i="12"/>
  <c r="AU47" i="12" a="1"/>
  <c r="AU47" i="12" s="1"/>
  <c r="AV16" i="12"/>
  <c r="Y22" i="12"/>
  <c r="AV14" i="12"/>
  <c r="AW22" i="12"/>
  <c r="BU22" i="12"/>
  <c r="BT65" i="12"/>
  <c r="BU33" i="12"/>
  <c r="AV30" i="12"/>
  <c r="BU21" i="12"/>
  <c r="BU31" i="12"/>
  <c r="X50" i="12" a="1"/>
  <c r="X50" i="12" s="1"/>
  <c r="Y19" i="12"/>
  <c r="BU15" i="12"/>
  <c r="BT41" i="12" a="1"/>
  <c r="BT41" i="12" s="1"/>
  <c r="BU10" i="12"/>
  <c r="AV41" i="12" a="1"/>
  <c r="AV41" i="12" s="1"/>
  <c r="AW10" i="12"/>
  <c r="BU11" i="12"/>
  <c r="Y31" i="12"/>
  <c r="AV65" i="12"/>
  <c r="AW33" i="12"/>
  <c r="AV48" i="12" a="1"/>
  <c r="AV48" i="12" s="1"/>
  <c r="AW17" i="12"/>
  <c r="AW27" i="12"/>
  <c r="AW18" i="12"/>
  <c r="BT43" i="12" a="1"/>
  <c r="BT43" i="12" s="1"/>
  <c r="BU12" i="12"/>
  <c r="Y15" i="12"/>
  <c r="AW31" i="11"/>
  <c r="Z18" i="11"/>
  <c r="Y42" i="11" a="1"/>
  <c r="Y42" i="11" s="1"/>
  <c r="Z11" i="11"/>
  <c r="Y24" i="11"/>
  <c r="BV21" i="11"/>
  <c r="AW47" i="11" a="1"/>
  <c r="AW47" i="11" s="1"/>
  <c r="AX16" i="11"/>
  <c r="AW15" i="11"/>
  <c r="BU15" i="11"/>
  <c r="Y26" i="11"/>
  <c r="AW29" i="11"/>
  <c r="W51" i="11" a="1"/>
  <c r="W51" i="11" s="1"/>
  <c r="X20" i="11"/>
  <c r="X23" i="11"/>
  <c r="BU42" i="11" a="1"/>
  <c r="BU42" i="11" s="1"/>
  <c r="BV11" i="11"/>
  <c r="BU26" i="11"/>
  <c r="AW22" i="11"/>
  <c r="BU17" i="11"/>
  <c r="BU56" i="11" a="1"/>
  <c r="BU56" i="11" s="1"/>
  <c r="BV25" i="11"/>
  <c r="AV40" i="11" a="1"/>
  <c r="AV40" i="11" s="1"/>
  <c r="AW9" i="11"/>
  <c r="AV27" i="11"/>
  <c r="Y29" i="11"/>
  <c r="BV20" i="11"/>
  <c r="X43" i="11" a="1"/>
  <c r="X43" i="11" s="1"/>
  <c r="Y12" i="11"/>
  <c r="Y19" i="11"/>
  <c r="AU56" i="11" a="1"/>
  <c r="AU56" i="11" s="1"/>
  <c r="AV25" i="11"/>
  <c r="BU19" i="11"/>
  <c r="X61" i="11" a="1"/>
  <c r="X61" i="11" s="1"/>
  <c r="Y30" i="11"/>
  <c r="Y15" i="11"/>
  <c r="BU47" i="11" a="1"/>
  <c r="BU47" i="11" s="1"/>
  <c r="BV16" i="11"/>
  <c r="BU29" i="11"/>
  <c r="X27" i="11"/>
  <c r="BU10" i="11"/>
  <c r="BV27" i="11"/>
  <c r="AW12" i="11"/>
  <c r="X53" i="11" a="1"/>
  <c r="X53" i="11" s="1"/>
  <c r="Y22" i="11"/>
  <c r="BV23" i="11"/>
  <c r="X40" i="11" a="1"/>
  <c r="X40" i="11" s="1"/>
  <c r="Y9" i="11"/>
  <c r="AV42" i="11" a="1"/>
  <c r="AV42" i="11" s="1"/>
  <c r="AW11" i="11"/>
  <c r="BU40" i="11" a="1"/>
  <c r="BU40" i="11" s="1"/>
  <c r="BV9" i="11"/>
  <c r="AU65" i="11"/>
  <c r="AV33" i="11"/>
  <c r="BU12" i="11"/>
  <c r="AX20" i="11"/>
  <c r="AX21" i="11"/>
  <c r="Z14" i="11"/>
  <c r="BU30" i="11"/>
  <c r="AW26" i="11"/>
  <c r="W65" i="11"/>
  <c r="X33" i="11"/>
  <c r="AW30" i="11"/>
  <c r="X41" i="11" a="1"/>
  <c r="X41" i="11" s="1"/>
  <c r="Y10" i="11"/>
  <c r="AX14" i="11"/>
  <c r="BV31" i="11"/>
  <c r="Y62" i="11" a="1"/>
  <c r="Y62" i="11" s="1"/>
  <c r="Z31" i="11"/>
  <c r="Y47" i="11" a="1"/>
  <c r="Y47" i="11" s="1"/>
  <c r="Z16" i="11"/>
  <c r="AX24" i="11"/>
  <c r="AW17" i="11"/>
  <c r="W56" i="11" a="1"/>
  <c r="W56" i="11" s="1"/>
  <c r="X25" i="11"/>
  <c r="AV23" i="11"/>
  <c r="X21" i="11"/>
  <c r="BU65" i="11"/>
  <c r="BV33" i="11"/>
  <c r="Y17" i="11"/>
  <c r="AV10" i="11"/>
  <c r="BV22" i="11"/>
  <c r="BV24" i="11"/>
  <c r="AW19" i="11"/>
  <c r="AX18" i="11"/>
  <c r="BV14" i="11"/>
  <c r="BV18" i="11"/>
  <c r="AV65" i="10"/>
  <c r="AW33" i="10"/>
  <c r="BU9" i="10"/>
  <c r="AX29" i="10"/>
  <c r="X62" i="10" a="1"/>
  <c r="X62" i="10" s="1"/>
  <c r="Y31" i="10"/>
  <c r="Y9" i="10"/>
  <c r="X12" i="10"/>
  <c r="BT42" i="10" a="1"/>
  <c r="BT42" i="10" s="1"/>
  <c r="BU11" i="10"/>
  <c r="Y29" i="10"/>
  <c r="BT65" i="10"/>
  <c r="BU33" i="10"/>
  <c r="AW9" i="10"/>
  <c r="BU12" i="10"/>
  <c r="AW12" i="10"/>
  <c r="AU41" i="10" a="1"/>
  <c r="AU41" i="10" s="1"/>
  <c r="AV10" i="10"/>
  <c r="BU41" i="10" a="1"/>
  <c r="BU41" i="10" s="1"/>
  <c r="BV10" i="10"/>
  <c r="AW42" i="10" a="1"/>
  <c r="AW42" i="10" s="1"/>
  <c r="AX11" i="10"/>
  <c r="W41" i="10" a="1"/>
  <c r="W41" i="10" s="1"/>
  <c r="X10" i="10"/>
  <c r="Y61" i="10" a="1"/>
  <c r="Y61" i="10" s="1"/>
  <c r="Z30" i="10"/>
  <c r="AV62" i="10" a="1"/>
  <c r="AV62" i="10" s="1"/>
  <c r="AW31" i="10"/>
  <c r="X65" i="10"/>
  <c r="Y33" i="10"/>
  <c r="AX30" i="10"/>
  <c r="X42" i="10" a="1"/>
  <c r="X42" i="10" s="1"/>
  <c r="Y11" i="10"/>
  <c r="BV29" i="10"/>
  <c r="BV30" i="10"/>
  <c r="BT62" i="10" a="1"/>
  <c r="BT62" i="10" s="1"/>
  <c r="BU31" i="10"/>
  <c r="BU43" i="9" a="1"/>
  <c r="BU43" i="9" s="1"/>
  <c r="BV11" i="9"/>
  <c r="BU41" i="9" a="1"/>
  <c r="BU41" i="9" s="1"/>
  <c r="BV9" i="9"/>
  <c r="AW9" i="9"/>
  <c r="AV41" i="9" a="1"/>
  <c r="AV41" i="9" s="1"/>
  <c r="X41" i="9" a="1"/>
  <c r="X41" i="9" s="1"/>
  <c r="Y9" i="9"/>
  <c r="AU43" i="9" a="1"/>
  <c r="AU43" i="9" s="1"/>
  <c r="AV11" i="9"/>
  <c r="AV15" i="9"/>
  <c r="AW14" i="9"/>
  <c r="BU48" i="9" a="1"/>
  <c r="BU48" i="9" s="1"/>
  <c r="BV16" i="9"/>
  <c r="BU66" i="9"/>
  <c r="BU73" i="9" s="1"/>
  <c r="BV33" i="9"/>
  <c r="W62" i="9" a="1"/>
  <c r="W62" i="9" s="1"/>
  <c r="X30" i="9"/>
  <c r="BU63" i="9" a="1"/>
  <c r="BU63" i="9" s="1"/>
  <c r="BV31" i="9"/>
  <c r="AU63" i="9" a="1"/>
  <c r="AU63" i="9" s="1"/>
  <c r="AV31" i="9"/>
  <c r="X19" i="9"/>
  <c r="W42" i="9" a="1"/>
  <c r="W42" i="9" s="1"/>
  <c r="X10" i="9"/>
  <c r="AU42" i="9" a="1"/>
  <c r="AU42" i="9" s="1"/>
  <c r="AV10" i="9"/>
  <c r="BV14" i="9"/>
  <c r="X12" i="9"/>
  <c r="AV17" i="9"/>
  <c r="BU18" i="9"/>
  <c r="X66" i="9"/>
  <c r="X73" i="9" s="1"/>
  <c r="Y33" i="9"/>
  <c r="BU42" i="9" a="1"/>
  <c r="BU42" i="9" s="1"/>
  <c r="BV10" i="9"/>
  <c r="X17" i="9"/>
  <c r="AV29" i="9"/>
  <c r="BU62" i="9" a="1"/>
  <c r="BU62" i="9" s="1"/>
  <c r="BV30" i="9"/>
  <c r="BV19" i="9"/>
  <c r="BU17" i="9"/>
  <c r="W43" i="9" a="1"/>
  <c r="W43" i="9" s="1"/>
  <c r="X11" i="9"/>
  <c r="AU62" i="9" a="1"/>
  <c r="AU62" i="9" s="1"/>
  <c r="AV30" i="9"/>
  <c r="AW48" i="9" a="1"/>
  <c r="AW48" i="9" s="1"/>
  <c r="AX16" i="9"/>
  <c r="X29" i="9"/>
  <c r="AW18" i="9"/>
  <c r="X15" i="9"/>
  <c r="W63" i="9" a="1"/>
  <c r="W63" i="9" s="1"/>
  <c r="X31" i="9"/>
  <c r="AV12" i="9"/>
  <c r="BU15" i="9"/>
  <c r="Z18" i="9"/>
  <c r="AW66" i="9"/>
  <c r="AW73" i="9" s="1"/>
  <c r="AX33" i="9"/>
  <c r="AV19" i="9"/>
  <c r="X48" i="9" a="1"/>
  <c r="X48" i="9" s="1"/>
  <c r="Y16" i="9"/>
  <c r="Z14" i="9"/>
  <c r="BV12" i="9"/>
  <c r="BV29" i="9"/>
  <c r="AT42" i="8" a="1"/>
  <c r="AT42" i="8" s="1"/>
  <c r="AU10" i="8"/>
  <c r="AU15" i="8"/>
  <c r="AU12" i="8"/>
  <c r="W15" i="8"/>
  <c r="BT18" i="8"/>
  <c r="BT41" i="8" a="1"/>
  <c r="BT41" i="8" s="1"/>
  <c r="BU9" i="8"/>
  <c r="BS42" i="8" a="1"/>
  <c r="BS42" i="8" s="1"/>
  <c r="BT10" i="8"/>
  <c r="BU29" i="8"/>
  <c r="BT20" i="8"/>
  <c r="BT52" i="8" s="1" a="1"/>
  <c r="BT52" i="8" s="1"/>
  <c r="BT43" i="8" a="1"/>
  <c r="BT43" i="8" s="1"/>
  <c r="BU11" i="8"/>
  <c r="BV14" i="8"/>
  <c r="BT19" i="8"/>
  <c r="AT48" i="8" a="1"/>
  <c r="AT48" i="8" s="1"/>
  <c r="AU16" i="8"/>
  <c r="W17" i="8"/>
  <c r="AV20" i="8"/>
  <c r="AV52" i="8" s="1" a="1"/>
  <c r="AV52" i="8" s="1"/>
  <c r="Y12" i="8"/>
  <c r="BU12" i="8"/>
  <c r="AU14" i="8"/>
  <c r="AT62" i="8" a="1"/>
  <c r="AT62" i="8" s="1"/>
  <c r="AU30" i="8"/>
  <c r="W14" i="8"/>
  <c r="AV19" i="8"/>
  <c r="BS63" i="8" a="1"/>
  <c r="BS63" i="8" s="1"/>
  <c r="BT31" i="8"/>
  <c r="W29" i="8"/>
  <c r="AU18" i="8"/>
  <c r="AT41" i="8" a="1"/>
  <c r="AT41" i="8" s="1"/>
  <c r="AU9" i="8"/>
  <c r="BT17" i="8"/>
  <c r="W63" i="8" a="1"/>
  <c r="W63" i="8" s="1"/>
  <c r="X31" i="8"/>
  <c r="W20" i="8"/>
  <c r="W52" i="8" s="1" a="1"/>
  <c r="W52" i="8" s="1"/>
  <c r="AT43" i="8" a="1"/>
  <c r="AT43" i="8" s="1"/>
  <c r="AU11" i="8"/>
  <c r="AU29" i="8"/>
  <c r="AU63" i="8" a="1"/>
  <c r="AU63" i="8" s="1"/>
  <c r="AV31" i="8"/>
  <c r="BT48" i="8" a="1"/>
  <c r="BT48" i="8" s="1"/>
  <c r="BU16" i="8"/>
  <c r="W19" i="8"/>
  <c r="BU15" i="8"/>
  <c r="BT62" i="8" a="1"/>
  <c r="BT62" i="8" s="1"/>
  <c r="BU30" i="8"/>
  <c r="V41" i="8" a="1"/>
  <c r="V41" i="8" s="1"/>
  <c r="W9" i="8"/>
  <c r="AV17" i="8"/>
  <c r="V62" i="8" a="1"/>
  <c r="V62" i="8" s="1"/>
  <c r="W30" i="8"/>
  <c r="V48" i="8" a="1"/>
  <c r="V48" i="8" s="1"/>
  <c r="W16" i="8"/>
  <c r="X18" i="8"/>
  <c r="X42" i="8" a="1"/>
  <c r="X42" i="8" s="1"/>
  <c r="Y10" i="8"/>
  <c r="V43" i="8" a="1"/>
  <c r="V43" i="8" s="1"/>
  <c r="W11" i="8"/>
  <c r="BT73" i="8" l="1"/>
  <c r="BT67" i="8"/>
  <c r="AU73" i="8"/>
  <c r="AU67" i="8"/>
  <c r="W67" i="8"/>
  <c r="W73" i="8" s="1"/>
  <c r="AZ25" i="5"/>
  <c r="AY56" i="5" a="1"/>
  <c r="AY56" i="5" s="1"/>
  <c r="AB25" i="5"/>
  <c r="AB56" i="5" s="1" a="1"/>
  <c r="AB56" i="5" s="1"/>
  <c r="AA56" i="5" a="1"/>
  <c r="AA56" i="5" s="1"/>
  <c r="AB22" i="5"/>
  <c r="AA53" i="5" a="1"/>
  <c r="AA53" i="5" s="1"/>
  <c r="AB21" i="9"/>
  <c r="AA53" i="9" a="1"/>
  <c r="AA53" i="9" s="1"/>
  <c r="BY20" i="9"/>
  <c r="BX52" i="9" a="1"/>
  <c r="BX52" i="9" s="1"/>
  <c r="AB25" i="9"/>
  <c r="AB57" i="9" s="1" a="1"/>
  <c r="AB57" i="9" s="1"/>
  <c r="AA57" i="9" a="1"/>
  <c r="AA57" i="9" s="1"/>
  <c r="BY21" i="9"/>
  <c r="BX53" i="9" a="1"/>
  <c r="BX53" i="9" s="1"/>
  <c r="AZ22" i="9"/>
  <c r="AY54" i="9" a="1"/>
  <c r="AY54" i="9" s="1"/>
  <c r="AB22" i="9"/>
  <c r="AB54" i="9" s="1" a="1"/>
  <c r="AB54" i="9" s="1"/>
  <c r="AA54" i="9" a="1"/>
  <c r="AA54" i="9" s="1"/>
  <c r="Z20" i="9"/>
  <c r="Y52" i="9" a="1"/>
  <c r="Y52" i="9" s="1"/>
  <c r="AZ25" i="9"/>
  <c r="AY57" i="9" a="1"/>
  <c r="AY57" i="9" s="1"/>
  <c r="BY25" i="9"/>
  <c r="BX57" i="9" a="1"/>
  <c r="BX57" i="9" s="1"/>
  <c r="AZ25" i="8"/>
  <c r="AY57" i="8" a="1"/>
  <c r="AY57" i="8" s="1"/>
  <c r="AB22" i="8"/>
  <c r="AA54" i="8" a="1"/>
  <c r="AA54" i="8" s="1"/>
  <c r="BY25" i="8"/>
  <c r="BX57" i="8" a="1"/>
  <c r="BX57" i="8" s="1"/>
  <c r="AB25" i="8"/>
  <c r="AB57" i="8" s="1" a="1"/>
  <c r="AB57" i="8" s="1"/>
  <c r="AA57" i="8" a="1"/>
  <c r="AA57" i="8" s="1"/>
  <c r="AZ23" i="8"/>
  <c r="BY21" i="10"/>
  <c r="BX52" i="10" a="1"/>
  <c r="BX52" i="10" s="1"/>
  <c r="AB21" i="10"/>
  <c r="AA52" i="10" a="1"/>
  <c r="AA52" i="10" s="1"/>
  <c r="AZ27" i="8"/>
  <c r="AB27" i="8"/>
  <c r="AB21" i="8"/>
  <c r="AA53" i="8" a="1"/>
  <c r="AA53" i="8" s="1"/>
  <c r="Y33" i="8"/>
  <c r="X66" i="8"/>
  <c r="BV33" i="8"/>
  <c r="BU66" i="8"/>
  <c r="AW33" i="8"/>
  <c r="AV66" i="8"/>
  <c r="Y29" i="12"/>
  <c r="AX18" i="12"/>
  <c r="Z31" i="12"/>
  <c r="BV21" i="12"/>
  <c r="X47" i="12" a="1"/>
  <c r="X47" i="12" s="1"/>
  <c r="Y16" i="12"/>
  <c r="AY26" i="12"/>
  <c r="AX20" i="12"/>
  <c r="BW30" i="12"/>
  <c r="AW29" i="12"/>
  <c r="AX22" i="12"/>
  <c r="AX27" i="12"/>
  <c r="BV11" i="12"/>
  <c r="BV15" i="12"/>
  <c r="AW30" i="12"/>
  <c r="BV29" i="12"/>
  <c r="Y43" i="12" a="1"/>
  <c r="Y43" i="12" s="1"/>
  <c r="Z12" i="12"/>
  <c r="AA24" i="12"/>
  <c r="Y30" i="12"/>
  <c r="AX15" i="12"/>
  <c r="BV25" i="12"/>
  <c r="AW14" i="12"/>
  <c r="AV40" i="12" a="1"/>
  <c r="AV40" i="12" s="1"/>
  <c r="AW9" i="12"/>
  <c r="BU47" i="12" a="1"/>
  <c r="BU47" i="12" s="1"/>
  <c r="BV16" i="12"/>
  <c r="BV18" i="12"/>
  <c r="BU48" i="12" a="1"/>
  <c r="BU48" i="12" s="1"/>
  <c r="BV17" i="12"/>
  <c r="BV27" i="12"/>
  <c r="Y14" i="12"/>
  <c r="BU50" i="12" a="1"/>
  <c r="BU50" i="12" s="1"/>
  <c r="BV19" i="12"/>
  <c r="AW50" i="12" a="1"/>
  <c r="AW50" i="12" s="1"/>
  <c r="AX19" i="12"/>
  <c r="AA26" i="12"/>
  <c r="AW43" i="12" a="1"/>
  <c r="AW43" i="12" s="1"/>
  <c r="AX12" i="12"/>
  <c r="AW21" i="12"/>
  <c r="BU54" i="12" a="1"/>
  <c r="BU54" i="12" s="1"/>
  <c r="BV23" i="12"/>
  <c r="Z15" i="12"/>
  <c r="AW48" i="12" a="1"/>
  <c r="AW48" i="12" s="1"/>
  <c r="AX17" i="12"/>
  <c r="AW41" i="12" a="1"/>
  <c r="AW41" i="12" s="1"/>
  <c r="AX10" i="12"/>
  <c r="Y50" i="12" a="1"/>
  <c r="Y50" i="12" s="1"/>
  <c r="Z19" i="12"/>
  <c r="BU65" i="12"/>
  <c r="BV33" i="12"/>
  <c r="BW20" i="12"/>
  <c r="BW24" i="12"/>
  <c r="AW11" i="12"/>
  <c r="BV14" i="12"/>
  <c r="X40" i="12" a="1"/>
  <c r="X40" i="12" s="1"/>
  <c r="Y9" i="12"/>
  <c r="Z22" i="12"/>
  <c r="AY24" i="12"/>
  <c r="Z18" i="12"/>
  <c r="AX31" i="12"/>
  <c r="BU40" i="12" a="1"/>
  <c r="BU40" i="12" s="1"/>
  <c r="BV9" i="12"/>
  <c r="Y21" i="12"/>
  <c r="BU43" i="12" a="1"/>
  <c r="BU43" i="12" s="1"/>
  <c r="BV12" i="12"/>
  <c r="AW65" i="12"/>
  <c r="AX33" i="12"/>
  <c r="BU41" i="12" a="1"/>
  <c r="BU41" i="12" s="1"/>
  <c r="BV10" i="12"/>
  <c r="BV31" i="12"/>
  <c r="BV22" i="12"/>
  <c r="Y41" i="12" a="1"/>
  <c r="Y41" i="12" s="1"/>
  <c r="Z10" i="12"/>
  <c r="BW26" i="12"/>
  <c r="Y48" i="12" a="1"/>
  <c r="Y48" i="12" s="1"/>
  <c r="Z17" i="12"/>
  <c r="Y11" i="12"/>
  <c r="Z25" i="12"/>
  <c r="AV47" i="12" a="1"/>
  <c r="AV47" i="12" s="1"/>
  <c r="AW16" i="12"/>
  <c r="Y54" i="12" a="1"/>
  <c r="Y54" i="12" s="1"/>
  <c r="Z23" i="12"/>
  <c r="AW54" i="12" a="1"/>
  <c r="AW54" i="12" s="1"/>
  <c r="AX23" i="12"/>
  <c r="Y65" i="12"/>
  <c r="Z33" i="12"/>
  <c r="Y20" i="12"/>
  <c r="AX25" i="12"/>
  <c r="Z27" i="12"/>
  <c r="AX31" i="11"/>
  <c r="AY14" i="11"/>
  <c r="BV10" i="11"/>
  <c r="Z15" i="11"/>
  <c r="AV56" i="11" a="1"/>
  <c r="AV56" i="11" s="1"/>
  <c r="AW25" i="11"/>
  <c r="Z29" i="11"/>
  <c r="BV17" i="11"/>
  <c r="Y23" i="11"/>
  <c r="BW21" i="11"/>
  <c r="AX19" i="11"/>
  <c r="Z47" i="11" a="1"/>
  <c r="Z47" i="11" s="1"/>
  <c r="AA16" i="11"/>
  <c r="AY21" i="11"/>
  <c r="Y27" i="11"/>
  <c r="Z19" i="11"/>
  <c r="AW27" i="11"/>
  <c r="AX22" i="11"/>
  <c r="X51" i="11" a="1"/>
  <c r="X51" i="11" s="1"/>
  <c r="Y20" i="11"/>
  <c r="BV15" i="11"/>
  <c r="Z24" i="11"/>
  <c r="AW23" i="11"/>
  <c r="BV40" i="11" a="1"/>
  <c r="BV40" i="11" s="1"/>
  <c r="BW9" i="11"/>
  <c r="BW18" i="11"/>
  <c r="BW24" i="11"/>
  <c r="BV65" i="11"/>
  <c r="BW33" i="11"/>
  <c r="X56" i="11" a="1"/>
  <c r="X56" i="11" s="1"/>
  <c r="Y25" i="11"/>
  <c r="Y41" i="11" a="1"/>
  <c r="Y41" i="11" s="1"/>
  <c r="Z10" i="11"/>
  <c r="AY20" i="11"/>
  <c r="AW42" i="11" a="1"/>
  <c r="AW42" i="11" s="1"/>
  <c r="AX11" i="11"/>
  <c r="AX12" i="11"/>
  <c r="BV29" i="11"/>
  <c r="Y61" i="11" a="1"/>
  <c r="Y61" i="11" s="1"/>
  <c r="Z30" i="11"/>
  <c r="Y43" i="11" a="1"/>
  <c r="Y43" i="11" s="1"/>
  <c r="Z12" i="11"/>
  <c r="AW40" i="11" a="1"/>
  <c r="AW40" i="11" s="1"/>
  <c r="AX9" i="11"/>
  <c r="BV26" i="11"/>
  <c r="AX29" i="11"/>
  <c r="AX15" i="11"/>
  <c r="Z42" i="11" a="1"/>
  <c r="Z42" i="11" s="1"/>
  <c r="AA11" i="11"/>
  <c r="BW14" i="11"/>
  <c r="BW22" i="11"/>
  <c r="Y21" i="11"/>
  <c r="AX17" i="11"/>
  <c r="Z62" i="11" a="1"/>
  <c r="Z62" i="11" s="1"/>
  <c r="AA31" i="11"/>
  <c r="AX30" i="11"/>
  <c r="BV30" i="11"/>
  <c r="BV12" i="11"/>
  <c r="Y40" i="11" a="1"/>
  <c r="Y40" i="11" s="1"/>
  <c r="Z9" i="11"/>
  <c r="Z17" i="11"/>
  <c r="AX26" i="11"/>
  <c r="Y53" i="11" a="1"/>
  <c r="Y53" i="11" s="1"/>
  <c r="Z22" i="11"/>
  <c r="BW27" i="11"/>
  <c r="BV47" i="11" a="1"/>
  <c r="BV47" i="11" s="1"/>
  <c r="BW16" i="11"/>
  <c r="BV19" i="11"/>
  <c r="BW20" i="11"/>
  <c r="BV56" i="11" a="1"/>
  <c r="BV56" i="11" s="1"/>
  <c r="BW25" i="11"/>
  <c r="BV42" i="11" a="1"/>
  <c r="BV42" i="11" s="1"/>
  <c r="BW11" i="11"/>
  <c r="Z26" i="11"/>
  <c r="AX47" i="11" a="1"/>
  <c r="AX47" i="11" s="1"/>
  <c r="AY16" i="11"/>
  <c r="AA18" i="11"/>
  <c r="AY18" i="11"/>
  <c r="AW10" i="11"/>
  <c r="AY24" i="11"/>
  <c r="BW31" i="11"/>
  <c r="X65" i="11"/>
  <c r="Y33" i="11"/>
  <c r="AA14" i="11"/>
  <c r="AV65" i="11"/>
  <c r="AW33" i="11"/>
  <c r="BW23" i="11"/>
  <c r="AX42" i="10" a="1"/>
  <c r="AX42" i="10" s="1"/>
  <c r="AY11" i="10"/>
  <c r="AX9" i="10"/>
  <c r="Z29" i="10"/>
  <c r="BU42" i="10" a="1"/>
  <c r="BU42" i="10" s="1"/>
  <c r="BV11" i="10"/>
  <c r="Z9" i="10"/>
  <c r="X41" i="10" a="1"/>
  <c r="X41" i="10" s="1"/>
  <c r="Y10" i="10"/>
  <c r="AV41" i="10" a="1"/>
  <c r="AV41" i="10" s="1"/>
  <c r="AW10" i="10"/>
  <c r="BU65" i="10"/>
  <c r="BV33" i="10"/>
  <c r="Y12" i="10"/>
  <c r="AY30" i="10"/>
  <c r="AY29" i="10"/>
  <c r="BU62" i="10" a="1"/>
  <c r="BU62" i="10" s="1"/>
  <c r="BV31" i="10"/>
  <c r="BW29" i="10"/>
  <c r="Y65" i="10"/>
  <c r="Z33" i="10"/>
  <c r="Z61" i="10" a="1"/>
  <c r="Z61" i="10" s="1"/>
  <c r="AA30" i="10"/>
  <c r="Y62" i="10" a="1"/>
  <c r="Y62" i="10" s="1"/>
  <c r="Z31" i="10"/>
  <c r="BV9" i="10"/>
  <c r="BV41" i="10" a="1"/>
  <c r="BV41" i="10" s="1"/>
  <c r="BW10" i="10"/>
  <c r="AX12" i="10"/>
  <c r="BV12" i="10"/>
  <c r="AW62" i="10" a="1"/>
  <c r="AW62" i="10" s="1"/>
  <c r="AX31" i="10"/>
  <c r="AW65" i="10"/>
  <c r="AX33" i="10"/>
  <c r="BW30" i="10"/>
  <c r="Y42" i="10" a="1"/>
  <c r="Y42" i="10" s="1"/>
  <c r="Z11" i="10"/>
  <c r="BV43" i="9" a="1"/>
  <c r="BV43" i="9" s="1"/>
  <c r="BW11" i="9"/>
  <c r="BV41" i="9" a="1"/>
  <c r="BV41" i="9" s="1"/>
  <c r="BW9" i="9"/>
  <c r="AW41" i="9" a="1"/>
  <c r="AW41" i="9" s="1"/>
  <c r="AX9" i="9"/>
  <c r="Y41" i="9" a="1"/>
  <c r="Y41" i="9" s="1"/>
  <c r="Z9" i="9"/>
  <c r="X62" i="9" a="1"/>
  <c r="X62" i="9" s="1"/>
  <c r="Y30" i="9"/>
  <c r="BW29" i="9"/>
  <c r="Y29" i="9"/>
  <c r="BV42" i="9" a="1"/>
  <c r="BV42" i="9" s="1"/>
  <c r="BW10" i="9"/>
  <c r="AW19" i="9"/>
  <c r="AA18" i="9"/>
  <c r="BV66" i="9"/>
  <c r="BV73" i="9" s="1"/>
  <c r="BW33" i="9"/>
  <c r="BW12" i="9"/>
  <c r="AV62" i="9" a="1"/>
  <c r="AV62" i="9" s="1"/>
  <c r="AW30" i="9"/>
  <c r="BV62" i="9" a="1"/>
  <c r="BV62" i="9" s="1"/>
  <c r="BW30" i="9"/>
  <c r="BW14" i="9"/>
  <c r="AW12" i="9"/>
  <c r="AX66" i="9"/>
  <c r="AX73" i="9" s="1"/>
  <c r="AY33" i="9"/>
  <c r="BV15" i="9"/>
  <c r="Y19" i="9"/>
  <c r="BV48" i="9" a="1"/>
  <c r="BV48" i="9" s="1"/>
  <c r="BW16" i="9"/>
  <c r="AW15" i="9"/>
  <c r="BW19" i="9"/>
  <c r="Y48" i="9" a="1"/>
  <c r="Y48" i="9" s="1"/>
  <c r="Z16" i="9"/>
  <c r="X63" i="9" a="1"/>
  <c r="X63" i="9" s="1"/>
  <c r="Y31" i="9"/>
  <c r="Y15" i="9"/>
  <c r="X43" i="9" a="1"/>
  <c r="X43" i="9" s="1"/>
  <c r="Y11" i="9"/>
  <c r="AW29" i="9"/>
  <c r="Y66" i="9"/>
  <c r="Y73" i="9" s="1"/>
  <c r="Z33" i="9"/>
  <c r="BV18" i="9"/>
  <c r="Y12" i="9"/>
  <c r="AV63" i="9" a="1"/>
  <c r="AV63" i="9" s="1"/>
  <c r="AW31" i="9"/>
  <c r="BV63" i="9" a="1"/>
  <c r="BV63" i="9" s="1"/>
  <c r="BW31" i="9"/>
  <c r="AX14" i="9"/>
  <c r="AV43" i="9" a="1"/>
  <c r="AV43" i="9" s="1"/>
  <c r="AW11" i="9"/>
  <c r="X42" i="9" a="1"/>
  <c r="X42" i="9" s="1"/>
  <c r="Y10" i="9"/>
  <c r="AA14" i="9"/>
  <c r="AX18" i="9"/>
  <c r="AX48" i="9" a="1"/>
  <c r="AX48" i="9" s="1"/>
  <c r="AY16" i="9"/>
  <c r="BV17" i="9"/>
  <c r="Y17" i="9"/>
  <c r="AW17" i="9"/>
  <c r="AV42" i="9" a="1"/>
  <c r="AV42" i="9" s="1"/>
  <c r="AW10" i="9"/>
  <c r="AV10" i="8"/>
  <c r="AU42" i="8" a="1"/>
  <c r="AU42" i="8" s="1"/>
  <c r="AV12" i="8"/>
  <c r="X15" i="8"/>
  <c r="AV15" i="8"/>
  <c r="W43" i="8" a="1"/>
  <c r="W43" i="8" s="1"/>
  <c r="X11" i="8"/>
  <c r="BU62" i="8" a="1"/>
  <c r="BU62" i="8" s="1"/>
  <c r="BV30" i="8"/>
  <c r="AV29" i="8"/>
  <c r="X63" i="8" a="1"/>
  <c r="X63" i="8" s="1"/>
  <c r="Y31" i="8"/>
  <c r="AU41" i="8" a="1"/>
  <c r="AU41" i="8" s="1"/>
  <c r="AV9" i="8"/>
  <c r="BT63" i="8" a="1"/>
  <c r="BT63" i="8" s="1"/>
  <c r="BU31" i="8"/>
  <c r="AU62" i="8" a="1"/>
  <c r="AU62" i="8" s="1"/>
  <c r="AV30" i="8"/>
  <c r="Z12" i="8"/>
  <c r="AW20" i="8"/>
  <c r="AW52" i="8" s="1" a="1"/>
  <c r="AW52" i="8" s="1"/>
  <c r="AU48" i="8" a="1"/>
  <c r="AU48" i="8" s="1"/>
  <c r="AV16" i="8"/>
  <c r="BW14" i="8"/>
  <c r="BU20" i="8"/>
  <c r="BU52" i="8" s="1" a="1"/>
  <c r="BU52" i="8" s="1"/>
  <c r="X14" i="8"/>
  <c r="BU43" i="8" a="1"/>
  <c r="BU43" i="8" s="1"/>
  <c r="BV11" i="8"/>
  <c r="BU41" i="8" a="1"/>
  <c r="BU41" i="8" s="1"/>
  <c r="BV9" i="8"/>
  <c r="BU17" i="8"/>
  <c r="W48" i="8" a="1"/>
  <c r="W48" i="8" s="1"/>
  <c r="X16" i="8"/>
  <c r="AW17" i="8"/>
  <c r="AU43" i="8" a="1"/>
  <c r="AU43" i="8" s="1"/>
  <c r="AV11" i="8"/>
  <c r="AV18" i="8"/>
  <c r="AW19" i="8"/>
  <c r="AV14" i="8"/>
  <c r="BU19" i="8"/>
  <c r="BV29" i="8"/>
  <c r="Y18" i="8"/>
  <c r="X19" i="8"/>
  <c r="X17" i="8"/>
  <c r="AV63" i="8" a="1"/>
  <c r="AV63" i="8" s="1"/>
  <c r="AW31" i="8"/>
  <c r="Y42" i="8" a="1"/>
  <c r="Y42" i="8" s="1"/>
  <c r="Z10" i="8"/>
  <c r="W62" i="8" a="1"/>
  <c r="W62" i="8" s="1"/>
  <c r="X30" i="8"/>
  <c r="W41" i="8" a="1"/>
  <c r="W41" i="8" s="1"/>
  <c r="X9" i="8"/>
  <c r="BV15" i="8"/>
  <c r="BU48" i="8" a="1"/>
  <c r="BU48" i="8" s="1"/>
  <c r="BV16" i="8"/>
  <c r="X20" i="8"/>
  <c r="X52" i="8" s="1" a="1"/>
  <c r="X52" i="8" s="1"/>
  <c r="X29" i="8"/>
  <c r="BV12" i="8"/>
  <c r="BT42" i="8" a="1"/>
  <c r="BT42" i="8" s="1"/>
  <c r="BU10" i="8"/>
  <c r="BU18" i="8"/>
  <c r="BU73" i="8" l="1"/>
  <c r="BU67" i="8"/>
  <c r="AV73" i="8"/>
  <c r="AV67" i="8"/>
  <c r="X67" i="8"/>
  <c r="X73" i="8" s="1"/>
  <c r="AD22" i="5"/>
  <c r="AE22" i="5" s="1"/>
  <c r="AF22" i="5" s="1"/>
  <c r="AG22" i="5" s="1"/>
  <c r="AH22" i="5" s="1"/>
  <c r="AI22" i="5" s="1"/>
  <c r="AJ22" i="5" s="1"/>
  <c r="AK22" i="5" s="1"/>
  <c r="AL22" i="5" s="1"/>
  <c r="AM22" i="5" s="1"/>
  <c r="AN22" i="5" s="1"/>
  <c r="AO22" i="5" s="1"/>
  <c r="AP22" i="5" s="1"/>
  <c r="AQ22" i="5" s="1"/>
  <c r="AR22" i="5" s="1"/>
  <c r="AS22" i="5" s="1"/>
  <c r="AT22" i="5" s="1"/>
  <c r="AU22" i="5" s="1"/>
  <c r="AV22" i="5" s="1"/>
  <c r="AW22" i="5" s="1"/>
  <c r="AX22" i="5" s="1"/>
  <c r="AY22" i="5" s="1"/>
  <c r="AZ22" i="5" s="1"/>
  <c r="BA22" i="5" s="1"/>
  <c r="BC22" i="5" s="1"/>
  <c r="BD22" i="5" s="1"/>
  <c r="BE22" i="5" s="1"/>
  <c r="BF22" i="5" s="1"/>
  <c r="BG22" i="5" s="1"/>
  <c r="BH22" i="5" s="1"/>
  <c r="BI22" i="5" s="1"/>
  <c r="BJ22" i="5" s="1"/>
  <c r="BK22" i="5" s="1"/>
  <c r="BL22" i="5" s="1"/>
  <c r="BM22" i="5" s="1"/>
  <c r="BN22" i="5" s="1"/>
  <c r="BO22" i="5" s="1"/>
  <c r="BP22" i="5" s="1"/>
  <c r="BQ22" i="5" s="1"/>
  <c r="BR22" i="5" s="1"/>
  <c r="BS22" i="5" s="1"/>
  <c r="BT22" i="5" s="1"/>
  <c r="BU22" i="5" s="1"/>
  <c r="BV22" i="5" s="1"/>
  <c r="BW22" i="5" s="1"/>
  <c r="BX22" i="5" s="1"/>
  <c r="BY22" i="5" s="1"/>
  <c r="BZ22" i="5" s="1"/>
  <c r="CA22" i="5" s="1"/>
  <c r="CB22" i="5" s="1"/>
  <c r="CC22" i="5" s="1"/>
  <c r="CD22" i="5" s="1"/>
  <c r="CE22" i="5" s="1"/>
  <c r="CF22" i="5" s="1"/>
  <c r="CG22" i="5" s="1"/>
  <c r="CH22" i="5" s="1"/>
  <c r="CI22" i="5" s="1"/>
  <c r="CJ22" i="5" s="1"/>
  <c r="CK22" i="5" s="1"/>
  <c r="CL22" i="5" s="1"/>
  <c r="CM22" i="5" s="1"/>
  <c r="CN22" i="5" s="1"/>
  <c r="CO22" i="5" s="1"/>
  <c r="CP22" i="5" s="1"/>
  <c r="CQ22" i="5" s="1"/>
  <c r="CR22" i="5" s="1"/>
  <c r="CS22" i="5" s="1"/>
  <c r="CT22" i="5" s="1"/>
  <c r="CU22" i="5" s="1"/>
  <c r="CV22" i="5" s="1"/>
  <c r="CW22" i="5" s="1"/>
  <c r="CX22" i="5" s="1"/>
  <c r="CY22" i="5" s="1"/>
  <c r="CZ22" i="5" s="1"/>
  <c r="AB53" i="5" a="1"/>
  <c r="AB53" i="5" s="1"/>
  <c r="BA25" i="5"/>
  <c r="AZ56" i="5" a="1"/>
  <c r="AZ56" i="5" s="1"/>
  <c r="BZ21" i="9"/>
  <c r="BY53" i="9" a="1"/>
  <c r="BY53" i="9" s="1"/>
  <c r="BA25" i="9"/>
  <c r="BA57" i="9" s="1" a="1"/>
  <c r="BA57" i="9" s="1"/>
  <c r="AZ57" i="9" a="1"/>
  <c r="AZ57" i="9" s="1"/>
  <c r="AA20" i="9"/>
  <c r="Z52" i="9" a="1"/>
  <c r="Z52" i="9" s="1"/>
  <c r="BZ20" i="9"/>
  <c r="BY52" i="9" a="1"/>
  <c r="BY52" i="9" s="1"/>
  <c r="BZ25" i="9"/>
  <c r="BY57" i="9" a="1"/>
  <c r="BY57" i="9" s="1"/>
  <c r="BA22" i="9"/>
  <c r="AZ54" i="9" a="1"/>
  <c r="AZ54" i="9" s="1"/>
  <c r="AD21" i="9"/>
  <c r="AB53" i="9" a="1"/>
  <c r="AB53" i="9" s="1"/>
  <c r="BZ25" i="8"/>
  <c r="BY57" i="8" a="1"/>
  <c r="BY57" i="8" s="1"/>
  <c r="AD22" i="8"/>
  <c r="AB54" i="8" a="1"/>
  <c r="AB54" i="8" s="1"/>
  <c r="BA25" i="8"/>
  <c r="BA57" i="8" s="1" a="1"/>
  <c r="BA57" i="8" s="1"/>
  <c r="AZ57" i="8" a="1"/>
  <c r="AZ57" i="8" s="1"/>
  <c r="BA23" i="8"/>
  <c r="BZ21" i="10"/>
  <c r="BY52" i="10" a="1"/>
  <c r="BY52" i="10" s="1"/>
  <c r="AD21" i="10"/>
  <c r="AB52" i="10" a="1"/>
  <c r="AB52" i="10" s="1"/>
  <c r="BA27" i="8"/>
  <c r="AD21" i="8"/>
  <c r="AB53" i="8" a="1"/>
  <c r="AB53" i="8" s="1"/>
  <c r="AX33" i="8"/>
  <c r="AW66" i="8"/>
  <c r="BW33" i="8"/>
  <c r="BV66" i="8"/>
  <c r="Z33" i="8"/>
  <c r="Y66" i="8"/>
  <c r="Z29" i="12"/>
  <c r="BX26" i="12"/>
  <c r="BW31" i="12"/>
  <c r="AX48" i="12" a="1"/>
  <c r="AX48" i="12" s="1"/>
  <c r="AY17" i="12"/>
  <c r="AX43" i="12" a="1"/>
  <c r="AX43" i="12" s="1"/>
  <c r="AY12" i="12"/>
  <c r="Z14" i="12"/>
  <c r="BW18" i="12"/>
  <c r="BW25" i="12"/>
  <c r="Z43" i="12" a="1"/>
  <c r="Z43" i="12" s="1"/>
  <c r="AA12" i="12"/>
  <c r="BW11" i="12"/>
  <c r="BX30" i="12"/>
  <c r="BW21" i="12"/>
  <c r="Z21" i="12"/>
  <c r="AZ24" i="12"/>
  <c r="BW14" i="12"/>
  <c r="BV41" i="12" a="1"/>
  <c r="BV41" i="12" s="1"/>
  <c r="BW10" i="12"/>
  <c r="BV65" i="12"/>
  <c r="BW33" i="12"/>
  <c r="AA15" i="12"/>
  <c r="AB26" i="12"/>
  <c r="BV47" i="12" a="1"/>
  <c r="BV47" i="12" s="1"/>
  <c r="BW16" i="12"/>
  <c r="AY15" i="12"/>
  <c r="BW29" i="12"/>
  <c r="AY27" i="12"/>
  <c r="AY20" i="12"/>
  <c r="AA25" i="12"/>
  <c r="AA27" i="12"/>
  <c r="AX54" i="12" a="1"/>
  <c r="AX54" i="12" s="1"/>
  <c r="AY23" i="12"/>
  <c r="Z11" i="12"/>
  <c r="Z41" i="12" a="1"/>
  <c r="Z41" i="12" s="1"/>
  <c r="AA10" i="12"/>
  <c r="BV40" i="12" a="1"/>
  <c r="BV40" i="12" s="1"/>
  <c r="BW9" i="12"/>
  <c r="AX11" i="12"/>
  <c r="AX65" i="12"/>
  <c r="AY33" i="12"/>
  <c r="Z50" i="12" a="1"/>
  <c r="Z50" i="12" s="1"/>
  <c r="AA19" i="12"/>
  <c r="BV54" i="12" a="1"/>
  <c r="BV54" i="12" s="1"/>
  <c r="BW23" i="12"/>
  <c r="AX50" i="12" a="1"/>
  <c r="AX50" i="12" s="1"/>
  <c r="AY19" i="12"/>
  <c r="BW27" i="12"/>
  <c r="AW40" i="12" a="1"/>
  <c r="AW40" i="12" s="1"/>
  <c r="AX9" i="12"/>
  <c r="Z30" i="12"/>
  <c r="AX30" i="12"/>
  <c r="AY22" i="12"/>
  <c r="AZ26" i="12"/>
  <c r="AA31" i="12"/>
  <c r="AY25" i="12"/>
  <c r="Z54" i="12" a="1"/>
  <c r="Z54" i="12" s="1"/>
  <c r="AA23" i="12"/>
  <c r="AY31" i="12"/>
  <c r="AA22" i="12"/>
  <c r="BX24" i="12"/>
  <c r="BW22" i="12"/>
  <c r="BV43" i="12" a="1"/>
  <c r="BV43" i="12" s="1"/>
  <c r="BW12" i="12"/>
  <c r="AX41" i="12" a="1"/>
  <c r="AX41" i="12" s="1"/>
  <c r="AY10" i="12"/>
  <c r="AX21" i="12"/>
  <c r="BV50" i="12" a="1"/>
  <c r="BV50" i="12" s="1"/>
  <c r="BW19" i="12"/>
  <c r="BV48" i="12" a="1"/>
  <c r="BV48" i="12" s="1"/>
  <c r="BW17" i="12"/>
  <c r="AX14" i="12"/>
  <c r="AB24" i="12"/>
  <c r="BW15" i="12"/>
  <c r="AX29" i="12"/>
  <c r="Y47" i="12" a="1"/>
  <c r="Y47" i="12" s="1"/>
  <c r="Z16" i="12"/>
  <c r="AY18" i="12"/>
  <c r="Z65" i="12"/>
  <c r="AA33" i="12"/>
  <c r="Z20" i="12"/>
  <c r="AW47" i="12" a="1"/>
  <c r="AW47" i="12" s="1"/>
  <c r="AX16" i="12"/>
  <c r="Z48" i="12" a="1"/>
  <c r="Z48" i="12" s="1"/>
  <c r="AA17" i="12"/>
  <c r="AA18" i="12"/>
  <c r="Y40" i="12" a="1"/>
  <c r="Y40" i="12" s="1"/>
  <c r="Z9" i="12"/>
  <c r="BX20" i="12"/>
  <c r="AY31" i="11"/>
  <c r="Z53" i="11" a="1"/>
  <c r="Z53" i="11" s="1"/>
  <c r="AA22" i="11"/>
  <c r="AZ21" i="11"/>
  <c r="AW56" i="11" a="1"/>
  <c r="AW56" i="11" s="1"/>
  <c r="AX25" i="11"/>
  <c r="AA42" i="11" a="1"/>
  <c r="AA42" i="11" s="1"/>
  <c r="AB11" i="11"/>
  <c r="AB42" i="11" s="1" a="1"/>
  <c r="AB42" i="11" s="1"/>
  <c r="BX18" i="11"/>
  <c r="AY26" i="11"/>
  <c r="AA47" i="11" a="1"/>
  <c r="AA47" i="11" s="1"/>
  <c r="AB16" i="11"/>
  <c r="AB47" i="11" s="1" a="1"/>
  <c r="AB47" i="11" s="1"/>
  <c r="Z23" i="11"/>
  <c r="AA15" i="11"/>
  <c r="Y65" i="11"/>
  <c r="Z33" i="11"/>
  <c r="AX10" i="11"/>
  <c r="AA26" i="11"/>
  <c r="BW19" i="11"/>
  <c r="BW12" i="11"/>
  <c r="AY17" i="11"/>
  <c r="AX40" i="11" a="1"/>
  <c r="AX40" i="11" s="1"/>
  <c r="AY9" i="11"/>
  <c r="AY12" i="11"/>
  <c r="Z41" i="11" a="1"/>
  <c r="Z41" i="11" s="1"/>
  <c r="AA10" i="11"/>
  <c r="BW15" i="11"/>
  <c r="AA19" i="11"/>
  <c r="BX23" i="11"/>
  <c r="BX31" i="11"/>
  <c r="AZ18" i="11"/>
  <c r="BW42" i="11" a="1"/>
  <c r="BW42" i="11" s="1"/>
  <c r="BX11" i="11"/>
  <c r="BW47" i="11" a="1"/>
  <c r="BW47" i="11" s="1"/>
  <c r="BX16" i="11"/>
  <c r="BW30" i="11"/>
  <c r="Z21" i="11"/>
  <c r="AY15" i="11"/>
  <c r="Z43" i="11" a="1"/>
  <c r="Z43" i="11" s="1"/>
  <c r="AA12" i="11"/>
  <c r="AX42" i="11" a="1"/>
  <c r="AX42" i="11" s="1"/>
  <c r="AY11" i="11"/>
  <c r="Y56" i="11" a="1"/>
  <c r="Y56" i="11" s="1"/>
  <c r="Z25" i="11"/>
  <c r="BW40" i="11" a="1"/>
  <c r="BW40" i="11" s="1"/>
  <c r="BX9" i="11"/>
  <c r="Y51" i="11" a="1"/>
  <c r="Y51" i="11" s="1"/>
  <c r="Z20" i="11"/>
  <c r="AA17" i="11"/>
  <c r="AY19" i="11"/>
  <c r="BW17" i="11"/>
  <c r="BW10" i="11"/>
  <c r="AW65" i="11"/>
  <c r="AX33" i="11"/>
  <c r="AZ24" i="11"/>
  <c r="AB18" i="11"/>
  <c r="BW56" i="11" a="1"/>
  <c r="BW56" i="11" s="1"/>
  <c r="BX25" i="11"/>
  <c r="BX27" i="11"/>
  <c r="AY30" i="11"/>
  <c r="BX22" i="11"/>
  <c r="AY29" i="11"/>
  <c r="Z61" i="11" a="1"/>
  <c r="Z61" i="11" s="1"/>
  <c r="AA30" i="11"/>
  <c r="AZ20" i="11"/>
  <c r="BW65" i="11"/>
  <c r="BX33" i="11"/>
  <c r="AX23" i="11"/>
  <c r="AY22" i="11"/>
  <c r="Z27" i="11"/>
  <c r="BX21" i="11"/>
  <c r="AA29" i="11"/>
  <c r="AZ14" i="11"/>
  <c r="AB14" i="11"/>
  <c r="AY47" i="11" a="1"/>
  <c r="AY47" i="11" s="1"/>
  <c r="AZ16" i="11"/>
  <c r="BX20" i="11"/>
  <c r="Z40" i="11" a="1"/>
  <c r="Z40" i="11" s="1"/>
  <c r="AA9" i="11"/>
  <c r="AA62" i="11" a="1"/>
  <c r="AA62" i="11" s="1"/>
  <c r="AB31" i="11"/>
  <c r="AB62" i="11" s="1" a="1"/>
  <c r="AB62" i="11" s="1"/>
  <c r="BX14" i="11"/>
  <c r="BW26" i="11"/>
  <c r="BW29" i="11"/>
  <c r="BX24" i="11"/>
  <c r="AA24" i="11"/>
  <c r="AX27" i="11"/>
  <c r="BW41" i="10" a="1"/>
  <c r="BW41" i="10" s="1"/>
  <c r="BX10" i="10"/>
  <c r="BV62" i="10" a="1"/>
  <c r="BV62" i="10" s="1"/>
  <c r="BW31" i="10"/>
  <c r="Y41" i="10" a="1"/>
  <c r="Y41" i="10" s="1"/>
  <c r="Z10" i="10"/>
  <c r="BV65" i="10"/>
  <c r="BW33" i="10"/>
  <c r="AA29" i="10"/>
  <c r="BW12" i="10"/>
  <c r="BW9" i="10"/>
  <c r="Z65" i="10"/>
  <c r="AA33" i="10"/>
  <c r="AZ29" i="10"/>
  <c r="AX65" i="10"/>
  <c r="AY33" i="10"/>
  <c r="AY12" i="10"/>
  <c r="Z62" i="10" a="1"/>
  <c r="Z62" i="10" s="1"/>
  <c r="AA31" i="10"/>
  <c r="BX29" i="10"/>
  <c r="AZ30" i="10"/>
  <c r="AA9" i="10"/>
  <c r="AY9" i="10"/>
  <c r="AY42" i="10" a="1"/>
  <c r="AY42" i="10" s="1"/>
  <c r="AZ11" i="10"/>
  <c r="Z42" i="10" a="1"/>
  <c r="Z42" i="10" s="1"/>
  <c r="AA11" i="10"/>
  <c r="AX62" i="10" a="1"/>
  <c r="AX62" i="10" s="1"/>
  <c r="AY31" i="10"/>
  <c r="Z12" i="10"/>
  <c r="AW41" i="10" a="1"/>
  <c r="AW41" i="10" s="1"/>
  <c r="AX10" i="10"/>
  <c r="BV42" i="10" a="1"/>
  <c r="BV42" i="10" s="1"/>
  <c r="BW11" i="10"/>
  <c r="BX30" i="10"/>
  <c r="AA61" i="10" a="1"/>
  <c r="AA61" i="10" s="1"/>
  <c r="AB30" i="10"/>
  <c r="AB61" i="10" s="1" a="1"/>
  <c r="AB61" i="10" s="1"/>
  <c r="BW43" i="9" a="1"/>
  <c r="BW43" i="9" s="1"/>
  <c r="BX11" i="9"/>
  <c r="BX9" i="9"/>
  <c r="BW41" i="9" a="1"/>
  <c r="BW41" i="9" s="1"/>
  <c r="AX41" i="9" a="1"/>
  <c r="AX41" i="9" s="1"/>
  <c r="AY9" i="9"/>
  <c r="Z41" i="9" a="1"/>
  <c r="Z41" i="9" s="1"/>
  <c r="AA9" i="9"/>
  <c r="AW43" i="9" a="1"/>
  <c r="AW43" i="9" s="1"/>
  <c r="AX11" i="9"/>
  <c r="Y43" i="9" a="1"/>
  <c r="Y43" i="9" s="1"/>
  <c r="Z11" i="9"/>
  <c r="AW42" i="9" a="1"/>
  <c r="AW42" i="9" s="1"/>
  <c r="AX10" i="9"/>
  <c r="BW17" i="9"/>
  <c r="AY66" i="9"/>
  <c r="AY73" i="9" s="1"/>
  <c r="AZ33" i="9"/>
  <c r="BX14" i="9"/>
  <c r="AW62" i="9" a="1"/>
  <c r="AW62" i="9" s="1"/>
  <c r="AX30" i="9"/>
  <c r="BX12" i="9"/>
  <c r="Z29" i="9"/>
  <c r="AB14" i="9"/>
  <c r="AY14" i="9"/>
  <c r="BW18" i="9"/>
  <c r="Z48" i="9" a="1"/>
  <c r="Z48" i="9" s="1"/>
  <c r="AA16" i="9"/>
  <c r="AW63" i="9" a="1"/>
  <c r="AW63" i="9" s="1"/>
  <c r="AX31" i="9"/>
  <c r="AX17" i="9"/>
  <c r="AY48" i="9" a="1"/>
  <c r="AY48" i="9" s="1"/>
  <c r="AZ16" i="9"/>
  <c r="AX19" i="9"/>
  <c r="BX29" i="9"/>
  <c r="Z12" i="9"/>
  <c r="BW62" i="9" a="1"/>
  <c r="BW62" i="9" s="1"/>
  <c r="BX30" i="9"/>
  <c r="AB18" i="9"/>
  <c r="Z10" i="9"/>
  <c r="Y42" i="9" a="1"/>
  <c r="Y42" i="9" s="1"/>
  <c r="Z66" i="9"/>
  <c r="Z73" i="9" s="1"/>
  <c r="AA33" i="9"/>
  <c r="Z15" i="9"/>
  <c r="AX15" i="9"/>
  <c r="Z19" i="9"/>
  <c r="AY18" i="9"/>
  <c r="AX12" i="9"/>
  <c r="BW66" i="9"/>
  <c r="BW73" i="9" s="1"/>
  <c r="BX33" i="9"/>
  <c r="BW42" i="9" a="1"/>
  <c r="BW42" i="9" s="1"/>
  <c r="BX10" i="9"/>
  <c r="Y62" i="9" a="1"/>
  <c r="Y62" i="9" s="1"/>
  <c r="Z30" i="9"/>
  <c r="Z17" i="9"/>
  <c r="BW63" i="9" a="1"/>
  <c r="BW63" i="9" s="1"/>
  <c r="BX31" i="9"/>
  <c r="AX29" i="9"/>
  <c r="Y63" i="9" a="1"/>
  <c r="Y63" i="9" s="1"/>
  <c r="Z31" i="9"/>
  <c r="BX19" i="9"/>
  <c r="BW48" i="9" a="1"/>
  <c r="BW48" i="9" s="1"/>
  <c r="BX16" i="9"/>
  <c r="BW15" i="9"/>
  <c r="AV42" i="8" a="1"/>
  <c r="AV42" i="8" s="1"/>
  <c r="AW10" i="8"/>
  <c r="AW15" i="8"/>
  <c r="Y15" i="8"/>
  <c r="AW12" i="8"/>
  <c r="Z42" i="8" a="1"/>
  <c r="Z42" i="8" s="1"/>
  <c r="AA10" i="8"/>
  <c r="BW12" i="8"/>
  <c r="Y20" i="8"/>
  <c r="Y52" i="8" s="1" a="1"/>
  <c r="Y52" i="8" s="1"/>
  <c r="X62" i="8" a="1"/>
  <c r="X62" i="8" s="1"/>
  <c r="Y30" i="8"/>
  <c r="BV20" i="8"/>
  <c r="BV52" i="8" s="1" a="1"/>
  <c r="BV52" i="8" s="1"/>
  <c r="AA12" i="8"/>
  <c r="Y63" i="8" a="1"/>
  <c r="Y63" i="8" s="1"/>
  <c r="Z31" i="8"/>
  <c r="BW29" i="8"/>
  <c r="AX17" i="8"/>
  <c r="BV17" i="8"/>
  <c r="AW14" i="8"/>
  <c r="AV43" i="8" a="1"/>
  <c r="AV43" i="8" s="1"/>
  <c r="AW11" i="8"/>
  <c r="X48" i="8" a="1"/>
  <c r="X48" i="8" s="1"/>
  <c r="Y16" i="8"/>
  <c r="AV62" i="8" a="1"/>
  <c r="AV62" i="8" s="1"/>
  <c r="AW30" i="8"/>
  <c r="BV18" i="8"/>
  <c r="Y29" i="8"/>
  <c r="BW15" i="8"/>
  <c r="AW63" i="8" a="1"/>
  <c r="AW63" i="8" s="1"/>
  <c r="AX31" i="8"/>
  <c r="Y19" i="8"/>
  <c r="Y14" i="8"/>
  <c r="AV48" i="8" a="1"/>
  <c r="AV48" i="8" s="1"/>
  <c r="AW16" i="8"/>
  <c r="BU63" i="8" a="1"/>
  <c r="BU63" i="8" s="1"/>
  <c r="BV31" i="8"/>
  <c r="X43" i="8" a="1"/>
  <c r="X43" i="8" s="1"/>
  <c r="Y11" i="8"/>
  <c r="BX14" i="8"/>
  <c r="BV19" i="8"/>
  <c r="AX19" i="8"/>
  <c r="BV43" i="8" a="1"/>
  <c r="BV43" i="8" s="1"/>
  <c r="BW11" i="8"/>
  <c r="BU42" i="8" a="1"/>
  <c r="BU42" i="8" s="1"/>
  <c r="BV10" i="8"/>
  <c r="X41" i="8" a="1"/>
  <c r="X41" i="8" s="1"/>
  <c r="Y9" i="8"/>
  <c r="Z18" i="8"/>
  <c r="AX20" i="8"/>
  <c r="AX52" i="8" s="1" a="1"/>
  <c r="AX52" i="8" s="1"/>
  <c r="AV41" i="8" a="1"/>
  <c r="AV41" i="8" s="1"/>
  <c r="AW9" i="8"/>
  <c r="BV62" i="8" a="1"/>
  <c r="BV62" i="8" s="1"/>
  <c r="BW30" i="8"/>
  <c r="BV48" i="8" a="1"/>
  <c r="BV48" i="8" s="1"/>
  <c r="BW16" i="8"/>
  <c r="Y17" i="8"/>
  <c r="AW29" i="8"/>
  <c r="AW18" i="8"/>
  <c r="BV41" i="8" a="1"/>
  <c r="BV41" i="8" s="1"/>
  <c r="BW9" i="8"/>
  <c r="BV67" i="8" l="1"/>
  <c r="BV73" i="8" s="1"/>
  <c r="AW73" i="8"/>
  <c r="AW67" i="8"/>
  <c r="Y67" i="8"/>
  <c r="Y73" i="8" s="1"/>
  <c r="BC25" i="5"/>
  <c r="BA56" i="5" a="1"/>
  <c r="BA56" i="5" s="1"/>
  <c r="CA20" i="9"/>
  <c r="BZ52" i="9" a="1"/>
  <c r="BZ52" i="9" s="1"/>
  <c r="AE21" i="9"/>
  <c r="AD53" i="9" a="1"/>
  <c r="AD53" i="9" s="1"/>
  <c r="AB20" i="9"/>
  <c r="AA52" i="9" a="1"/>
  <c r="AA52" i="9" s="1"/>
  <c r="BC22" i="9"/>
  <c r="BA54" i="9" a="1"/>
  <c r="BA54" i="9" s="1"/>
  <c r="CA25" i="9"/>
  <c r="BZ57" i="9" a="1"/>
  <c r="BZ57" i="9" s="1"/>
  <c r="CA21" i="9"/>
  <c r="BZ53" i="9" a="1"/>
  <c r="BZ53" i="9" s="1"/>
  <c r="AE22" i="8"/>
  <c r="AD54" i="8" a="1"/>
  <c r="AD54" i="8" s="1"/>
  <c r="CA25" i="8"/>
  <c r="BZ57" i="8" a="1"/>
  <c r="BZ57" i="8" s="1"/>
  <c r="BC23" i="8"/>
  <c r="BD23" i="8" s="1"/>
  <c r="BE23" i="8" s="1"/>
  <c r="BF23" i="8" s="1"/>
  <c r="BG23" i="8" s="1"/>
  <c r="BH23" i="8" s="1"/>
  <c r="BI23" i="8" s="1"/>
  <c r="BJ23" i="8" s="1"/>
  <c r="BK23" i="8" s="1"/>
  <c r="BL23" i="8" s="1"/>
  <c r="BM23" i="8" s="1"/>
  <c r="BN23" i="8" s="1"/>
  <c r="BO23" i="8" s="1"/>
  <c r="BP23" i="8" s="1"/>
  <c r="BQ23" i="8" s="1"/>
  <c r="BR23" i="8" s="1"/>
  <c r="BS23" i="8" s="1"/>
  <c r="BT23" i="8" s="1"/>
  <c r="BU23" i="8" s="1"/>
  <c r="BV23" i="8" s="1"/>
  <c r="BW23" i="8" s="1"/>
  <c r="BX23" i="8" s="1"/>
  <c r="BY23" i="8" s="1"/>
  <c r="BZ23" i="8" s="1"/>
  <c r="CA23" i="8" s="1"/>
  <c r="CB23" i="8" s="1"/>
  <c r="CC23" i="8" s="1"/>
  <c r="CD23" i="8" s="1"/>
  <c r="CE23" i="8" s="1"/>
  <c r="CF23" i="8" s="1"/>
  <c r="CG23" i="8" s="1"/>
  <c r="CH23" i="8" s="1"/>
  <c r="CI23" i="8" s="1"/>
  <c r="CJ23" i="8" s="1"/>
  <c r="CK23" i="8" s="1"/>
  <c r="CL23" i="8" s="1"/>
  <c r="CM23" i="8" s="1"/>
  <c r="CN23" i="8" s="1"/>
  <c r="CO23" i="8" s="1"/>
  <c r="CP23" i="8" s="1"/>
  <c r="CQ23" i="8" s="1"/>
  <c r="CR23" i="8" s="1"/>
  <c r="CS23" i="8" s="1"/>
  <c r="CT23" i="8" s="1"/>
  <c r="CU23" i="8" s="1"/>
  <c r="CV23" i="8" s="1"/>
  <c r="CW23" i="8" s="1"/>
  <c r="CX23" i="8" s="1"/>
  <c r="CY23" i="8" s="1"/>
  <c r="CZ23" i="8" s="1"/>
  <c r="CA21" i="10"/>
  <c r="BZ52" i="10" a="1"/>
  <c r="BZ52" i="10" s="1"/>
  <c r="AE21" i="10"/>
  <c r="AD52" i="10" a="1"/>
  <c r="AD52" i="10" s="1"/>
  <c r="BC27" i="8"/>
  <c r="AE21" i="8"/>
  <c r="AD53" i="8" a="1"/>
  <c r="AD53" i="8" s="1"/>
  <c r="AA33" i="8"/>
  <c r="Z66" i="8"/>
  <c r="BX33" i="8"/>
  <c r="BW66" i="8"/>
  <c r="AY33" i="8"/>
  <c r="AX66" i="8"/>
  <c r="AA29" i="12"/>
  <c r="AA50" i="12" a="1"/>
  <c r="AA50" i="12" s="1"/>
  <c r="AB19" i="12"/>
  <c r="AB50" i="12" s="1" a="1"/>
  <c r="AB50" i="12" s="1"/>
  <c r="AA48" i="12" a="1"/>
  <c r="AA48" i="12" s="1"/>
  <c r="AB17" i="12"/>
  <c r="AB48" i="12" s="1" a="1"/>
  <c r="AB48" i="12" s="1"/>
  <c r="AZ18" i="12"/>
  <c r="AY21" i="12"/>
  <c r="BW40" i="12" a="1"/>
  <c r="BW40" i="12" s="1"/>
  <c r="BX9" i="12"/>
  <c r="AB27" i="12"/>
  <c r="AZ27" i="12"/>
  <c r="BW41" i="12" a="1"/>
  <c r="BW41" i="12" s="1"/>
  <c r="BX10" i="12"/>
  <c r="BX21" i="12"/>
  <c r="BX25" i="12"/>
  <c r="AY48" i="12" a="1"/>
  <c r="AY48" i="12" s="1"/>
  <c r="AZ17" i="12"/>
  <c r="AX40" i="12" a="1"/>
  <c r="AX40" i="12" s="1"/>
  <c r="AY9" i="12"/>
  <c r="BY24" i="12"/>
  <c r="AA54" i="12" a="1"/>
  <c r="AA54" i="12" s="1"/>
  <c r="AB23" i="12"/>
  <c r="AB54" i="12" s="1" a="1"/>
  <c r="AB54" i="12" s="1"/>
  <c r="AZ22" i="12"/>
  <c r="BX27" i="12"/>
  <c r="BY20" i="12"/>
  <c r="AX47" i="12" a="1"/>
  <c r="AX47" i="12" s="1"/>
  <c r="AY16" i="12"/>
  <c r="Z47" i="12" a="1"/>
  <c r="Z47" i="12" s="1"/>
  <c r="AA16" i="12"/>
  <c r="AY14" i="12"/>
  <c r="AY41" i="12" a="1"/>
  <c r="AY41" i="12" s="1"/>
  <c r="AZ10" i="12"/>
  <c r="AY65" i="12"/>
  <c r="AZ33" i="12"/>
  <c r="AA41" i="12" a="1"/>
  <c r="AA41" i="12" s="1"/>
  <c r="AB10" i="12"/>
  <c r="AB41" i="12" s="1" a="1"/>
  <c r="AB41" i="12" s="1"/>
  <c r="AB25" i="12"/>
  <c r="BX29" i="12"/>
  <c r="BX14" i="12"/>
  <c r="BY30" i="12"/>
  <c r="BX18" i="12"/>
  <c r="BA26" i="12"/>
  <c r="AB22" i="12"/>
  <c r="AZ25" i="12"/>
  <c r="AY30" i="12"/>
  <c r="AY50" i="12" a="1"/>
  <c r="AY50" i="12" s="1"/>
  <c r="AZ19" i="12"/>
  <c r="BX31" i="12"/>
  <c r="Z40" i="12" a="1"/>
  <c r="Z40" i="12" s="1"/>
  <c r="AA9" i="12"/>
  <c r="AA20" i="12"/>
  <c r="AY29" i="12"/>
  <c r="BW48" i="12" a="1"/>
  <c r="BW48" i="12" s="1"/>
  <c r="BX17" i="12"/>
  <c r="BW43" i="12" a="1"/>
  <c r="BW43" i="12" s="1"/>
  <c r="BX12" i="12"/>
  <c r="AY11" i="12"/>
  <c r="AA11" i="12"/>
  <c r="AZ15" i="12"/>
  <c r="AB15" i="12"/>
  <c r="BA24" i="12"/>
  <c r="BX11" i="12"/>
  <c r="AA14" i="12"/>
  <c r="AZ31" i="12"/>
  <c r="AB31" i="12"/>
  <c r="AA30" i="12"/>
  <c r="BW54" i="12" a="1"/>
  <c r="BW54" i="12" s="1"/>
  <c r="BX23" i="12"/>
  <c r="BY26" i="12"/>
  <c r="AB18" i="12"/>
  <c r="AA65" i="12"/>
  <c r="AB33" i="12"/>
  <c r="AB65" i="12" s="1"/>
  <c r="BX15" i="12"/>
  <c r="BW50" i="12" a="1"/>
  <c r="BW50" i="12" s="1"/>
  <c r="BX19" i="12"/>
  <c r="BX22" i="12"/>
  <c r="AY54" i="12" a="1"/>
  <c r="AY54" i="12" s="1"/>
  <c r="AZ23" i="12"/>
  <c r="AZ20" i="12"/>
  <c r="BW47" i="12" a="1"/>
  <c r="BW47" i="12" s="1"/>
  <c r="BX16" i="12"/>
  <c r="BW65" i="12"/>
  <c r="BX33" i="12"/>
  <c r="AA21" i="12"/>
  <c r="AA43" i="12" a="1"/>
  <c r="AA43" i="12" s="1"/>
  <c r="AB12" i="12"/>
  <c r="AB43" i="12" s="1" a="1"/>
  <c r="AB43" i="12" s="1"/>
  <c r="AY43" i="12" a="1"/>
  <c r="AY43" i="12" s="1"/>
  <c r="AZ12" i="12"/>
  <c r="AZ31" i="11"/>
  <c r="BY24" i="11"/>
  <c r="BY14" i="11"/>
  <c r="AZ47" i="11" a="1"/>
  <c r="AZ47" i="11" s="1"/>
  <c r="BA16" i="11"/>
  <c r="BA47" i="11" s="1" a="1"/>
  <c r="BA47" i="11" s="1"/>
  <c r="AB29" i="11"/>
  <c r="AY23" i="11"/>
  <c r="AZ29" i="11"/>
  <c r="BX56" i="11" a="1"/>
  <c r="BX56" i="11" s="1"/>
  <c r="BY25" i="11"/>
  <c r="BX10" i="11"/>
  <c r="AY42" i="11" a="1"/>
  <c r="AY42" i="11" s="1"/>
  <c r="AZ11" i="11"/>
  <c r="BX30" i="11"/>
  <c r="BY31" i="11"/>
  <c r="AA41" i="11" a="1"/>
  <c r="AA41" i="11" s="1"/>
  <c r="AB10" i="11"/>
  <c r="AB41" i="11" s="1" a="1"/>
  <c r="AB41" i="11" s="1"/>
  <c r="BX12" i="11"/>
  <c r="Z65" i="11"/>
  <c r="AA33" i="11"/>
  <c r="Z51" i="11" a="1"/>
  <c r="Z51" i="11" s="1"/>
  <c r="AA20" i="11"/>
  <c r="AA43" i="11" a="1"/>
  <c r="AA43" i="11" s="1"/>
  <c r="AB12" i="11"/>
  <c r="AB43" i="11" s="1" a="1"/>
  <c r="AB43" i="11" s="1"/>
  <c r="BX47" i="11" a="1"/>
  <c r="BX47" i="11" s="1"/>
  <c r="BY16" i="11"/>
  <c r="BY23" i="11"/>
  <c r="AZ12" i="11"/>
  <c r="BX19" i="11"/>
  <c r="AB15" i="11"/>
  <c r="BX65" i="11"/>
  <c r="BY33" i="11"/>
  <c r="AY27" i="11"/>
  <c r="BX29" i="11"/>
  <c r="AA40" i="11" a="1"/>
  <c r="AA40" i="11" s="1"/>
  <c r="AB9" i="11"/>
  <c r="AB40" i="11" s="1" a="1"/>
  <c r="AB40" i="11" s="1"/>
  <c r="AA27" i="11"/>
  <c r="BA20" i="11"/>
  <c r="AZ30" i="11"/>
  <c r="BA24" i="11"/>
  <c r="AZ19" i="11"/>
  <c r="BY18" i="11"/>
  <c r="BA21" i="11"/>
  <c r="BY22" i="11"/>
  <c r="BX40" i="11" a="1"/>
  <c r="BX40" i="11" s="1"/>
  <c r="BY9" i="11"/>
  <c r="AZ15" i="11"/>
  <c r="BX42" i="11" a="1"/>
  <c r="BX42" i="11" s="1"/>
  <c r="BY11" i="11"/>
  <c r="AB19" i="11"/>
  <c r="AY40" i="11" a="1"/>
  <c r="AY40" i="11" s="1"/>
  <c r="AZ9" i="11"/>
  <c r="AB26" i="11"/>
  <c r="AA23" i="11"/>
  <c r="BY21" i="11"/>
  <c r="AB24" i="11"/>
  <c r="BX26" i="11"/>
  <c r="BY20" i="11"/>
  <c r="BA14" i="11"/>
  <c r="AZ22" i="11"/>
  <c r="AA61" i="11" a="1"/>
  <c r="AA61" i="11" s="1"/>
  <c r="AB30" i="11"/>
  <c r="AB61" i="11" s="1" a="1"/>
  <c r="AB61" i="11" s="1"/>
  <c r="BY27" i="11"/>
  <c r="AX65" i="11"/>
  <c r="AY33" i="11"/>
  <c r="BX17" i="11"/>
  <c r="AZ26" i="11"/>
  <c r="AB17" i="11"/>
  <c r="Z56" i="11" a="1"/>
  <c r="Z56" i="11" s="1"/>
  <c r="AA25" i="11"/>
  <c r="AA21" i="11"/>
  <c r="BA18" i="11"/>
  <c r="BX15" i="11"/>
  <c r="AZ17" i="11"/>
  <c r="AY10" i="11"/>
  <c r="AA53" i="11" a="1"/>
  <c r="AA53" i="11" s="1"/>
  <c r="AB22" i="11"/>
  <c r="AB53" i="11" s="1" a="1"/>
  <c r="AB53" i="11" s="1"/>
  <c r="AX56" i="11" a="1"/>
  <c r="AX56" i="11" s="1"/>
  <c r="AY25" i="11"/>
  <c r="BX9" i="10"/>
  <c r="Z41" i="10" a="1"/>
  <c r="Z41" i="10" s="1"/>
  <c r="AA10" i="10"/>
  <c r="BW62" i="10" a="1"/>
  <c r="BW62" i="10" s="1"/>
  <c r="BX31" i="10"/>
  <c r="BY30" i="10"/>
  <c r="AX41" i="10" a="1"/>
  <c r="AX41" i="10" s="1"/>
  <c r="AY10" i="10"/>
  <c r="AZ42" i="10" a="1"/>
  <c r="AZ42" i="10" s="1"/>
  <c r="BA11" i="10"/>
  <c r="BA42" i="10" s="1" a="1"/>
  <c r="BA42" i="10" s="1"/>
  <c r="AB29" i="10"/>
  <c r="AZ9" i="10"/>
  <c r="AB9" i="10"/>
  <c r="BA30" i="10"/>
  <c r="AZ12" i="10"/>
  <c r="BX12" i="10"/>
  <c r="BX41" i="10" a="1"/>
  <c r="BX41" i="10" s="1"/>
  <c r="BY10" i="10"/>
  <c r="AA12" i="10"/>
  <c r="AA42" i="10" a="1"/>
  <c r="AA42" i="10" s="1"/>
  <c r="AB11" i="10"/>
  <c r="AB42" i="10" s="1" a="1"/>
  <c r="AB42" i="10" s="1"/>
  <c r="BY29" i="10"/>
  <c r="BA29" i="10"/>
  <c r="BW65" i="10"/>
  <c r="BX33" i="10"/>
  <c r="BW42" i="10" a="1"/>
  <c r="BW42" i="10" s="1"/>
  <c r="BX11" i="10"/>
  <c r="AY62" i="10" a="1"/>
  <c r="AY62" i="10" s="1"/>
  <c r="AZ31" i="10"/>
  <c r="AA62" i="10" a="1"/>
  <c r="AA62" i="10" s="1"/>
  <c r="AB31" i="10"/>
  <c r="AB62" i="10" s="1" a="1"/>
  <c r="AB62" i="10" s="1"/>
  <c r="AY65" i="10"/>
  <c r="AZ33" i="10"/>
  <c r="AA65" i="10"/>
  <c r="AB33" i="10"/>
  <c r="AB65" i="10" s="1"/>
  <c r="BX43" i="9" a="1"/>
  <c r="BX43" i="9" s="1"/>
  <c r="BY11" i="9"/>
  <c r="BX41" i="9" a="1"/>
  <c r="BX41" i="9" s="1"/>
  <c r="BY9" i="9"/>
  <c r="AZ9" i="9"/>
  <c r="AY41" i="9" a="1"/>
  <c r="AY41" i="9" s="1"/>
  <c r="AB9" i="9"/>
  <c r="AB41" i="9" s="1" a="1"/>
  <c r="AB41" i="9" s="1"/>
  <c r="AA41" i="9" a="1"/>
  <c r="AA41" i="9" s="1"/>
  <c r="BY14" i="9"/>
  <c r="BX17" i="9"/>
  <c r="Z43" i="9" a="1"/>
  <c r="Z43" i="9" s="1"/>
  <c r="AA11" i="9"/>
  <c r="BY19" i="9"/>
  <c r="BX42" i="9" a="1"/>
  <c r="BX42" i="9" s="1"/>
  <c r="BY10" i="9"/>
  <c r="AA12" i="9"/>
  <c r="AZ48" i="9" a="1"/>
  <c r="AZ48" i="9" s="1"/>
  <c r="BA16" i="9"/>
  <c r="BA48" i="9" s="1" a="1"/>
  <c r="BA48" i="9" s="1"/>
  <c r="AZ18" i="9"/>
  <c r="AZ66" i="9"/>
  <c r="AZ73" i="9" s="1"/>
  <c r="BA33" i="9"/>
  <c r="BA66" i="9" s="1"/>
  <c r="BA73" i="9" s="1"/>
  <c r="AX42" i="9" a="1"/>
  <c r="AX42" i="9" s="1"/>
  <c r="AY10" i="9"/>
  <c r="Z63" i="9" a="1"/>
  <c r="Z63" i="9" s="1"/>
  <c r="AA31" i="9"/>
  <c r="AY12" i="9"/>
  <c r="AA15" i="9"/>
  <c r="BY29" i="9"/>
  <c r="AY17" i="9"/>
  <c r="BX18" i="9"/>
  <c r="BY12" i="9"/>
  <c r="AX43" i="9" a="1"/>
  <c r="AX43" i="9" s="1"/>
  <c r="AY11" i="9"/>
  <c r="BX15" i="9"/>
  <c r="AY29" i="9"/>
  <c r="AA17" i="9"/>
  <c r="BX66" i="9"/>
  <c r="BX73" i="9" s="1"/>
  <c r="BY33" i="9"/>
  <c r="AA66" i="9"/>
  <c r="AA73" i="9" s="1"/>
  <c r="AB33" i="9"/>
  <c r="AB66" i="9" s="1"/>
  <c r="AB73" i="9" s="1"/>
  <c r="AY19" i="9"/>
  <c r="AX63" i="9" a="1"/>
  <c r="AX63" i="9" s="1"/>
  <c r="AY31" i="9"/>
  <c r="AA19" i="9"/>
  <c r="AA29" i="9"/>
  <c r="AX62" i="9" a="1"/>
  <c r="AX62" i="9" s="1"/>
  <c r="AY30" i="9"/>
  <c r="Z42" i="9" a="1"/>
  <c r="Z42" i="9" s="1"/>
  <c r="AA10" i="9"/>
  <c r="BX48" i="9" a="1"/>
  <c r="BX48" i="9" s="1"/>
  <c r="BY16" i="9"/>
  <c r="BX63" i="9" a="1"/>
  <c r="BX63" i="9" s="1"/>
  <c r="BY31" i="9"/>
  <c r="Z62" i="9" a="1"/>
  <c r="Z62" i="9" s="1"/>
  <c r="AA30" i="9"/>
  <c r="AY15" i="9"/>
  <c r="BX62" i="9" a="1"/>
  <c r="BX62" i="9" s="1"/>
  <c r="BY30" i="9"/>
  <c r="AA48" i="9" a="1"/>
  <c r="AA48" i="9" s="1"/>
  <c r="AB16" i="9"/>
  <c r="AB48" i="9" s="1" a="1"/>
  <c r="AB48" i="9" s="1"/>
  <c r="AZ14" i="9"/>
  <c r="AW42" i="8" a="1"/>
  <c r="AW42" i="8" s="1"/>
  <c r="AX10" i="8"/>
  <c r="AX12" i="8"/>
  <c r="Z15" i="8"/>
  <c r="AX15" i="8"/>
  <c r="Y62" i="8" a="1"/>
  <c r="Y62" i="8" s="1"/>
  <c r="Z30" i="8"/>
  <c r="BW48" i="8" a="1"/>
  <c r="BW48" i="8" s="1"/>
  <c r="BX16" i="8"/>
  <c r="AW41" i="8" a="1"/>
  <c r="AW41" i="8" s="1"/>
  <c r="AX9" i="8"/>
  <c r="BY14" i="8"/>
  <c r="AW48" i="8" a="1"/>
  <c r="AW48" i="8" s="1"/>
  <c r="AX16" i="8"/>
  <c r="AX63" i="8" a="1"/>
  <c r="AX63" i="8" s="1"/>
  <c r="AY31" i="8"/>
  <c r="BW18" i="8"/>
  <c r="Y48" i="8" a="1"/>
  <c r="Y48" i="8" s="1"/>
  <c r="Z16" i="8"/>
  <c r="BW17" i="8"/>
  <c r="BW20" i="8"/>
  <c r="BW52" i="8" s="1" a="1"/>
  <c r="BW52" i="8" s="1"/>
  <c r="BW41" i="8" a="1"/>
  <c r="BW41" i="8" s="1"/>
  <c r="BX9" i="8"/>
  <c r="Z20" i="8"/>
  <c r="Z52" i="8" s="1" a="1"/>
  <c r="Z52" i="8" s="1"/>
  <c r="AA42" i="8" a="1"/>
  <c r="AA42" i="8" s="1"/>
  <c r="AB10" i="8"/>
  <c r="AB42" i="8" s="1" a="1"/>
  <c r="AB42" i="8" s="1"/>
  <c r="BW62" i="8" a="1"/>
  <c r="BW62" i="8" s="1"/>
  <c r="BX30" i="8"/>
  <c r="BW19" i="8"/>
  <c r="AX29" i="8"/>
  <c r="AY20" i="8"/>
  <c r="AY52" i="8" s="1" a="1"/>
  <c r="AY52" i="8" s="1"/>
  <c r="BW10" i="8"/>
  <c r="BV42" i="8" a="1"/>
  <c r="BV42" i="8" s="1"/>
  <c r="Y43" i="8" a="1"/>
  <c r="Y43" i="8" s="1"/>
  <c r="Z11" i="8"/>
  <c r="Z14" i="8"/>
  <c r="BX15" i="8"/>
  <c r="AW62" i="8" a="1"/>
  <c r="AW62" i="8" s="1"/>
  <c r="AX30" i="8"/>
  <c r="AW43" i="8" a="1"/>
  <c r="AW43" i="8" s="1"/>
  <c r="AX11" i="8"/>
  <c r="AY17" i="8"/>
  <c r="AA18" i="8"/>
  <c r="AB12" i="8"/>
  <c r="BX12" i="8"/>
  <c r="AX18" i="8"/>
  <c r="Z17" i="8"/>
  <c r="BV63" i="8" a="1"/>
  <c r="BV63" i="8" s="1"/>
  <c r="BW31" i="8"/>
  <c r="BX29" i="8"/>
  <c r="Y41" i="8" a="1"/>
  <c r="Y41" i="8" s="1"/>
  <c r="Z9" i="8"/>
  <c r="BW43" i="8" a="1"/>
  <c r="BW43" i="8" s="1"/>
  <c r="BX11" i="8"/>
  <c r="AY19" i="8"/>
  <c r="Z19" i="8"/>
  <c r="Z29" i="8"/>
  <c r="AX14" i="8"/>
  <c r="Z63" i="8" a="1"/>
  <c r="Z63" i="8" s="1"/>
  <c r="AA31" i="8"/>
  <c r="BW67" i="8" l="1"/>
  <c r="BW73" i="8" s="1"/>
  <c r="AX73" i="8"/>
  <c r="AX67" i="8"/>
  <c r="Z73" i="8"/>
  <c r="Z67" i="8"/>
  <c r="BD25" i="5"/>
  <c r="BC56" i="5" a="1"/>
  <c r="BC56" i="5" s="1"/>
  <c r="BD22" i="9"/>
  <c r="BC54" i="9" a="1"/>
  <c r="BC54" i="9" s="1"/>
  <c r="AD20" i="9"/>
  <c r="AB52" i="9" a="1"/>
  <c r="AB52" i="9" s="1"/>
  <c r="CB21" i="9"/>
  <c r="CA53" i="9" a="1"/>
  <c r="CA53" i="9" s="1"/>
  <c r="AF21" i="9"/>
  <c r="AE53" i="9" a="1"/>
  <c r="AE53" i="9" s="1"/>
  <c r="CB25" i="9"/>
  <c r="CA57" i="9" a="1"/>
  <c r="CA57" i="9" s="1"/>
  <c r="CB20" i="9"/>
  <c r="CA52" i="9" a="1"/>
  <c r="CA52" i="9" s="1"/>
  <c r="CB25" i="8"/>
  <c r="CA57" i="8" a="1"/>
  <c r="CA57" i="8" s="1"/>
  <c r="AF22" i="8"/>
  <c r="AE54" i="8" a="1"/>
  <c r="AE54" i="8" s="1"/>
  <c r="CB21" i="10"/>
  <c r="CA52" i="10" a="1"/>
  <c r="CA52" i="10" s="1"/>
  <c r="AF21" i="10"/>
  <c r="AE52" i="10" a="1"/>
  <c r="AE52" i="10" s="1"/>
  <c r="BD27" i="8"/>
  <c r="AF21" i="8"/>
  <c r="AE53" i="8" a="1"/>
  <c r="AE53" i="8" s="1"/>
  <c r="AZ33" i="8"/>
  <c r="AY66" i="8"/>
  <c r="BY33" i="8"/>
  <c r="BX66" i="8"/>
  <c r="AB33" i="8"/>
  <c r="AB66" i="8" s="1"/>
  <c r="AA66" i="8"/>
  <c r="AB29" i="12"/>
  <c r="AZ43" i="12" a="1"/>
  <c r="AZ43" i="12" s="1"/>
  <c r="BA12" i="12"/>
  <c r="BA43" i="12" s="1" a="1"/>
  <c r="BA43" i="12" s="1"/>
  <c r="BX47" i="12" a="1"/>
  <c r="BX47" i="12" s="1"/>
  <c r="BY16" i="12"/>
  <c r="BY22" i="12"/>
  <c r="BY14" i="12"/>
  <c r="AZ65" i="12"/>
  <c r="BA33" i="12"/>
  <c r="BA65" i="12" s="1"/>
  <c r="AY47" i="12" a="1"/>
  <c r="AY47" i="12" s="1"/>
  <c r="AZ16" i="12"/>
  <c r="AZ21" i="12"/>
  <c r="AB11" i="12"/>
  <c r="AZ29" i="12"/>
  <c r="BY25" i="12"/>
  <c r="BA27" i="12"/>
  <c r="BY31" i="12"/>
  <c r="BA20" i="12"/>
  <c r="BX50" i="12" a="1"/>
  <c r="BX50" i="12" s="1"/>
  <c r="BY19" i="12"/>
  <c r="BZ26" i="12"/>
  <c r="BA31" i="12"/>
  <c r="AZ50" i="12" a="1"/>
  <c r="AZ50" i="12" s="1"/>
  <c r="BA19" i="12"/>
  <c r="BA50" i="12" s="1" a="1"/>
  <c r="BA50" i="12" s="1"/>
  <c r="BY29" i="12"/>
  <c r="AZ41" i="12" a="1"/>
  <c r="AZ41" i="12" s="1"/>
  <c r="BA10" i="12"/>
  <c r="BA41" i="12" s="1" a="1"/>
  <c r="BA41" i="12" s="1"/>
  <c r="BZ20" i="12"/>
  <c r="BA18" i="12"/>
  <c r="AB21" i="12"/>
  <c r="AZ54" i="12" a="1"/>
  <c r="AZ54" i="12" s="1"/>
  <c r="BA23" i="12"/>
  <c r="BA54" i="12" s="1" a="1"/>
  <c r="BA54" i="12" s="1"/>
  <c r="BY15" i="12"/>
  <c r="BX54" i="12" a="1"/>
  <c r="BX54" i="12" s="1"/>
  <c r="BY23" i="12"/>
  <c r="AZ30" i="12"/>
  <c r="BY18" i="12"/>
  <c r="AZ14" i="12"/>
  <c r="AZ11" i="12"/>
  <c r="BY21" i="12"/>
  <c r="AB14" i="12"/>
  <c r="BA15" i="12"/>
  <c r="BX43" i="12" a="1"/>
  <c r="BX43" i="12" s="1"/>
  <c r="BY12" i="12"/>
  <c r="AA40" i="12" a="1"/>
  <c r="AA40" i="12" s="1"/>
  <c r="AB9" i="12"/>
  <c r="AB40" i="12" s="1" a="1"/>
  <c r="AB40" i="12" s="1"/>
  <c r="BY27" i="12"/>
  <c r="AY40" i="12" a="1"/>
  <c r="AY40" i="12" s="1"/>
  <c r="AZ9" i="12"/>
  <c r="BX41" i="12" a="1"/>
  <c r="BX41" i="12" s="1"/>
  <c r="BY10" i="12"/>
  <c r="BX40" i="12" a="1"/>
  <c r="BX40" i="12" s="1"/>
  <c r="BY9" i="12"/>
  <c r="BX65" i="12"/>
  <c r="BY33" i="12"/>
  <c r="AB30" i="12"/>
  <c r="BA25" i="12"/>
  <c r="BZ30" i="12"/>
  <c r="AA47" i="12" a="1"/>
  <c r="AA47" i="12" s="1"/>
  <c r="AB16" i="12"/>
  <c r="AB47" i="12" s="1" a="1"/>
  <c r="AB47" i="12" s="1"/>
  <c r="AB20" i="12"/>
  <c r="BZ24" i="12"/>
  <c r="BY11" i="12"/>
  <c r="BX48" i="12" a="1"/>
  <c r="BX48" i="12" s="1"/>
  <c r="BY17" i="12"/>
  <c r="BA22" i="12"/>
  <c r="AZ48" i="12" a="1"/>
  <c r="AZ48" i="12" s="1"/>
  <c r="BA17" i="12"/>
  <c r="BA48" i="12" s="1" a="1"/>
  <c r="BA48" i="12" s="1"/>
  <c r="BA31" i="11"/>
  <c r="BZ21" i="11"/>
  <c r="AZ40" i="11" a="1"/>
  <c r="AZ40" i="11" s="1"/>
  <c r="BA9" i="11"/>
  <c r="BA40" i="11" s="1" a="1"/>
  <c r="BA40" i="11" s="1"/>
  <c r="BY40" i="11" a="1"/>
  <c r="BY40" i="11" s="1"/>
  <c r="BZ9" i="11"/>
  <c r="BZ18" i="11"/>
  <c r="AZ27" i="11"/>
  <c r="BA12" i="11"/>
  <c r="AA51" i="11" a="1"/>
  <c r="AA51" i="11" s="1"/>
  <c r="AB20" i="11"/>
  <c r="AB51" i="11" s="1" a="1"/>
  <c r="AB51" i="11" s="1"/>
  <c r="BZ31" i="11"/>
  <c r="BY10" i="11"/>
  <c r="BZ22" i="11"/>
  <c r="BY30" i="11"/>
  <c r="AZ10" i="11"/>
  <c r="AB21" i="11"/>
  <c r="BY17" i="11"/>
  <c r="BY26" i="11"/>
  <c r="AB23" i="11"/>
  <c r="BY42" i="11" a="1"/>
  <c r="BY42" i="11" s="1"/>
  <c r="BZ11" i="11"/>
  <c r="BA19" i="11"/>
  <c r="AB27" i="11"/>
  <c r="BY65" i="11"/>
  <c r="BZ33" i="11"/>
  <c r="BY56" i="11" a="1"/>
  <c r="BY56" i="11" s="1"/>
  <c r="BZ25" i="11"/>
  <c r="BY47" i="11" a="1"/>
  <c r="BY47" i="11" s="1"/>
  <c r="BZ16" i="11"/>
  <c r="BY12" i="11"/>
  <c r="AZ42" i="11" a="1"/>
  <c r="AZ42" i="11" s="1"/>
  <c r="BA11" i="11"/>
  <c r="BA42" i="11" s="1" a="1"/>
  <c r="BA42" i="11" s="1"/>
  <c r="BA29" i="11"/>
  <c r="BZ14" i="11"/>
  <c r="BA26" i="11"/>
  <c r="BZ27" i="11"/>
  <c r="BZ20" i="11"/>
  <c r="BZ23" i="11"/>
  <c r="BA17" i="11"/>
  <c r="AA56" i="11" a="1"/>
  <c r="AA56" i="11" s="1"/>
  <c r="AB25" i="11"/>
  <c r="AB56" i="11" s="1" a="1"/>
  <c r="AB56" i="11" s="1"/>
  <c r="BA22" i="11"/>
  <c r="BA15" i="11"/>
  <c r="AA65" i="11"/>
  <c r="AB33" i="11"/>
  <c r="AB65" i="11" s="1"/>
  <c r="BA30" i="11"/>
  <c r="BY29" i="11"/>
  <c r="BY19" i="11"/>
  <c r="AZ23" i="11"/>
  <c r="BZ24" i="11"/>
  <c r="AY56" i="11" a="1"/>
  <c r="AY56" i="11" s="1"/>
  <c r="AZ25" i="11"/>
  <c r="BY15" i="11"/>
  <c r="AY65" i="11"/>
  <c r="AZ33" i="11"/>
  <c r="AA41" i="10" a="1"/>
  <c r="AA41" i="10" s="1"/>
  <c r="AB10" i="10"/>
  <c r="AB41" i="10" s="1" a="1"/>
  <c r="AB41" i="10" s="1"/>
  <c r="AZ62" i="10" a="1"/>
  <c r="AZ62" i="10" s="1"/>
  <c r="BA31" i="10"/>
  <c r="BA62" i="10" s="1" a="1"/>
  <c r="BA62" i="10" s="1"/>
  <c r="AY41" i="10" a="1"/>
  <c r="AY41" i="10" s="1"/>
  <c r="AZ10" i="10"/>
  <c r="BX42" i="10" a="1"/>
  <c r="BX42" i="10" s="1"/>
  <c r="BY11" i="10"/>
  <c r="BZ30" i="10"/>
  <c r="AZ65" i="10"/>
  <c r="BA33" i="10"/>
  <c r="BA65" i="10" s="1"/>
  <c r="BX65" i="10"/>
  <c r="BY33" i="10"/>
  <c r="BY12" i="10"/>
  <c r="AB12" i="10"/>
  <c r="BA12" i="10"/>
  <c r="BX62" i="10" a="1"/>
  <c r="BX62" i="10" s="1"/>
  <c r="BY31" i="10"/>
  <c r="BY9" i="10"/>
  <c r="BZ29" i="10"/>
  <c r="BY41" i="10" a="1"/>
  <c r="BY41" i="10" s="1"/>
  <c r="BZ10" i="10"/>
  <c r="BA9" i="10"/>
  <c r="BZ11" i="9"/>
  <c r="BY43" i="9" a="1"/>
  <c r="BY43" i="9" s="1"/>
  <c r="BZ9" i="9"/>
  <c r="BY41" i="9" a="1"/>
  <c r="BY41" i="9" s="1"/>
  <c r="BA9" i="9"/>
  <c r="BA41" i="9" s="1" a="1"/>
  <c r="BA41" i="9" s="1"/>
  <c r="AZ41" i="9" a="1"/>
  <c r="AZ41" i="9" s="1"/>
  <c r="AB29" i="9"/>
  <c r="AY63" i="9" a="1"/>
  <c r="AY63" i="9" s="1"/>
  <c r="AZ31" i="9"/>
  <c r="BY15" i="9"/>
  <c r="AY42" i="9" a="1"/>
  <c r="AY42" i="9" s="1"/>
  <c r="AZ10" i="9"/>
  <c r="BY63" i="9" a="1"/>
  <c r="BY63" i="9" s="1"/>
  <c r="BZ31" i="9"/>
  <c r="BA18" i="9"/>
  <c r="AA43" i="9" a="1"/>
  <c r="AA43" i="9" s="1"/>
  <c r="AB11" i="9"/>
  <c r="AB43" i="9" s="1" a="1"/>
  <c r="AB43" i="9" s="1"/>
  <c r="AZ15" i="9"/>
  <c r="BY48" i="9" a="1"/>
  <c r="BY48" i="9" s="1"/>
  <c r="BZ16" i="9"/>
  <c r="AB19" i="9"/>
  <c r="BY18" i="9"/>
  <c r="BZ29" i="9"/>
  <c r="AB12" i="9"/>
  <c r="BY42" i="9" a="1"/>
  <c r="BY42" i="9" s="1"/>
  <c r="BZ10" i="9"/>
  <c r="BY17" i="9"/>
  <c r="BZ14" i="9"/>
  <c r="BY66" i="9"/>
  <c r="BY73" i="9" s="1"/>
  <c r="BZ33" i="9"/>
  <c r="AY43" i="9" a="1"/>
  <c r="AY43" i="9" s="1"/>
  <c r="AZ11" i="9"/>
  <c r="AZ19" i="9"/>
  <c r="AB17" i="9"/>
  <c r="BZ12" i="9"/>
  <c r="AB15" i="9"/>
  <c r="AA63" i="9" a="1"/>
  <c r="AA63" i="9" s="1"/>
  <c r="AB31" i="9"/>
  <c r="AB63" i="9" s="1" a="1"/>
  <c r="AB63" i="9" s="1"/>
  <c r="BA14" i="9"/>
  <c r="BY62" i="9" a="1"/>
  <c r="BY62" i="9" s="1"/>
  <c r="BZ30" i="9"/>
  <c r="AA62" i="9" a="1"/>
  <c r="AA62" i="9" s="1"/>
  <c r="AB30" i="9"/>
  <c r="AB62" i="9" s="1" a="1"/>
  <c r="AB62" i="9" s="1"/>
  <c r="AA42" i="9" a="1"/>
  <c r="AA42" i="9" s="1"/>
  <c r="AB10" i="9"/>
  <c r="AB42" i="9" s="1" a="1"/>
  <c r="AB42" i="9" s="1"/>
  <c r="AY62" i="9" a="1"/>
  <c r="AY62" i="9" s="1"/>
  <c r="AZ30" i="9"/>
  <c r="AZ17" i="9"/>
  <c r="BZ19" i="9"/>
  <c r="AZ29" i="9"/>
  <c r="AZ12" i="9"/>
  <c r="AX42" i="8" a="1"/>
  <c r="AX42" i="8" s="1"/>
  <c r="AY10" i="8"/>
  <c r="AY15" i="8"/>
  <c r="AA15" i="8"/>
  <c r="AY12" i="8"/>
  <c r="AZ19" i="8"/>
  <c r="AX43" i="8" a="1"/>
  <c r="AX43" i="8" s="1"/>
  <c r="AY11" i="8"/>
  <c r="AA20" i="8"/>
  <c r="AA52" i="8" s="1" a="1"/>
  <c r="AA52" i="8" s="1"/>
  <c r="AA63" i="8" a="1"/>
  <c r="AA63" i="8" s="1"/>
  <c r="AB31" i="8"/>
  <c r="AB63" i="8" s="1" a="1"/>
  <c r="AB63" i="8" s="1"/>
  <c r="AA29" i="8"/>
  <c r="BX43" i="8" a="1"/>
  <c r="BX43" i="8" s="1"/>
  <c r="BY11" i="8"/>
  <c r="AY18" i="8"/>
  <c r="AX62" i="8" a="1"/>
  <c r="AX62" i="8" s="1"/>
  <c r="AY30" i="8"/>
  <c r="Z62" i="8" a="1"/>
  <c r="Z62" i="8" s="1"/>
  <c r="AA30" i="8"/>
  <c r="BX62" i="8" a="1"/>
  <c r="BX62" i="8" s="1"/>
  <c r="BY30" i="8"/>
  <c r="BX41" i="8" a="1"/>
  <c r="BX41" i="8" s="1"/>
  <c r="BY9" i="8"/>
  <c r="Z48" i="8" a="1"/>
  <c r="Z48" i="8" s="1"/>
  <c r="AA16" i="8"/>
  <c r="BZ14" i="8"/>
  <c r="AX41" i="8" a="1"/>
  <c r="AX41" i="8" s="1"/>
  <c r="AY9" i="8"/>
  <c r="BY29" i="8"/>
  <c r="AX48" i="8" a="1"/>
  <c r="AX48" i="8" s="1"/>
  <c r="AY16" i="8"/>
  <c r="AA19" i="8"/>
  <c r="Z41" i="8" a="1"/>
  <c r="Z41" i="8" s="1"/>
  <c r="AA9" i="8"/>
  <c r="BW63" i="8" a="1"/>
  <c r="BW63" i="8" s="1"/>
  <c r="BX31" i="8"/>
  <c r="BY15" i="8"/>
  <c r="AY29" i="8"/>
  <c r="BX17" i="8"/>
  <c r="BW42" i="8" a="1"/>
  <c r="BW42" i="8" s="1"/>
  <c r="BX10" i="8"/>
  <c r="BX20" i="8"/>
  <c r="BX52" i="8" s="1" a="1"/>
  <c r="BX52" i="8" s="1"/>
  <c r="BX18" i="8"/>
  <c r="BX48" i="8" a="1"/>
  <c r="BX48" i="8" s="1"/>
  <c r="BY16" i="8"/>
  <c r="BX19" i="8"/>
  <c r="AY14" i="8"/>
  <c r="BY12" i="8"/>
  <c r="AZ17" i="8"/>
  <c r="AA14" i="8"/>
  <c r="AA17" i="8"/>
  <c r="AB18" i="8"/>
  <c r="Z43" i="8" a="1"/>
  <c r="Z43" i="8" s="1"/>
  <c r="AA11" i="8"/>
  <c r="AZ20" i="8"/>
  <c r="AZ52" i="8" s="1" a="1"/>
  <c r="AZ52" i="8" s="1"/>
  <c r="AY63" i="8" a="1"/>
  <c r="AY63" i="8" s="1"/>
  <c r="AZ31" i="8"/>
  <c r="BX67" i="8" l="1"/>
  <c r="BX73" i="8" s="1"/>
  <c r="AY73" i="8"/>
  <c r="AY67" i="8"/>
  <c r="AB67" i="8"/>
  <c r="AB73" i="8" s="1"/>
  <c r="AA67" i="8"/>
  <c r="AA73" i="8" s="1"/>
  <c r="BE25" i="5"/>
  <c r="BD56" i="5" a="1"/>
  <c r="BD56" i="5" s="1"/>
  <c r="AG21" i="9"/>
  <c r="AF53" i="9" a="1"/>
  <c r="AF53" i="9" s="1"/>
  <c r="CC21" i="9"/>
  <c r="CB53" i="9" a="1"/>
  <c r="CB53" i="9" s="1"/>
  <c r="CC20" i="9"/>
  <c r="CB52" i="9" a="1"/>
  <c r="CB52" i="9" s="1"/>
  <c r="AD52" i="9" a="1"/>
  <c r="AD52" i="9" s="1"/>
  <c r="AE20" i="9"/>
  <c r="CC25" i="9"/>
  <c r="CB57" i="9" a="1"/>
  <c r="CB57" i="9" s="1"/>
  <c r="BE22" i="9"/>
  <c r="BD54" i="9" a="1"/>
  <c r="BD54" i="9" s="1"/>
  <c r="AG22" i="8"/>
  <c r="AF54" i="8" a="1"/>
  <c r="AF54" i="8" s="1"/>
  <c r="CC25" i="8"/>
  <c r="CB57" i="8" a="1"/>
  <c r="CB57" i="8" s="1"/>
  <c r="CC21" i="10"/>
  <c r="CB52" i="10" a="1"/>
  <c r="CB52" i="10" s="1"/>
  <c r="AG21" i="10"/>
  <c r="AF52" i="10" a="1"/>
  <c r="AF52" i="10" s="1"/>
  <c r="BE27" i="8"/>
  <c r="AG21" i="8"/>
  <c r="AF53" i="8" a="1"/>
  <c r="AF53" i="8" s="1"/>
  <c r="BZ33" i="8"/>
  <c r="BY66" i="8"/>
  <c r="BA33" i="8"/>
  <c r="BA66" i="8" s="1"/>
  <c r="AZ66" i="8"/>
  <c r="CA20" i="12"/>
  <c r="CA24" i="12"/>
  <c r="CA30" i="12"/>
  <c r="BY65" i="12"/>
  <c r="BZ33" i="12"/>
  <c r="BZ27" i="12"/>
  <c r="BZ18" i="12"/>
  <c r="CA26" i="12"/>
  <c r="BA21" i="12"/>
  <c r="BZ22" i="12"/>
  <c r="BA14" i="12"/>
  <c r="AZ40" i="12" a="1"/>
  <c r="AZ40" i="12" s="1"/>
  <c r="BA9" i="12"/>
  <c r="BA40" i="12" s="1" a="1"/>
  <c r="BA40" i="12" s="1"/>
  <c r="BZ15" i="12"/>
  <c r="BY40" i="12" a="1"/>
  <c r="BY40" i="12" s="1"/>
  <c r="BZ9" i="12"/>
  <c r="BZ21" i="12"/>
  <c r="BA30" i="12"/>
  <c r="BZ29" i="12"/>
  <c r="BY50" i="12" a="1"/>
  <c r="BY50" i="12" s="1"/>
  <c r="BZ19" i="12"/>
  <c r="BZ25" i="12"/>
  <c r="AZ47" i="12" a="1"/>
  <c r="AZ47" i="12" s="1"/>
  <c r="BA16" i="12"/>
  <c r="BA47" i="12" s="1" a="1"/>
  <c r="BA47" i="12" s="1"/>
  <c r="BY47" i="12" a="1"/>
  <c r="BY47" i="12" s="1"/>
  <c r="BZ16" i="12"/>
  <c r="BZ31" i="12"/>
  <c r="BY48" i="12" a="1"/>
  <c r="BY48" i="12" s="1"/>
  <c r="BZ17" i="12"/>
  <c r="BZ14" i="12"/>
  <c r="BY41" i="12" a="1"/>
  <c r="BY41" i="12" s="1"/>
  <c r="BZ10" i="12"/>
  <c r="BY43" i="12" a="1"/>
  <c r="BY43" i="12" s="1"/>
  <c r="BZ12" i="12"/>
  <c r="BA11" i="12"/>
  <c r="BY54" i="12" a="1"/>
  <c r="BY54" i="12" s="1"/>
  <c r="BZ23" i="12"/>
  <c r="BA29" i="12"/>
  <c r="BZ11" i="12"/>
  <c r="AZ65" i="11"/>
  <c r="BA33" i="11"/>
  <c r="BA65" i="11" s="1"/>
  <c r="BA23" i="11"/>
  <c r="BZ26" i="11"/>
  <c r="BZ30" i="11"/>
  <c r="BZ15" i="11"/>
  <c r="CA27" i="11"/>
  <c r="CA20" i="11"/>
  <c r="BZ17" i="11"/>
  <c r="CA22" i="11"/>
  <c r="BZ40" i="11" a="1"/>
  <c r="BZ40" i="11" s="1"/>
  <c r="CA9" i="11"/>
  <c r="AZ56" i="11" a="1"/>
  <c r="AZ56" i="11" s="1"/>
  <c r="BA25" i="11"/>
  <c r="BA56" i="11" s="1" a="1"/>
  <c r="BA56" i="11" s="1"/>
  <c r="BZ19" i="11"/>
  <c r="BZ56" i="11" a="1"/>
  <c r="BZ56" i="11" s="1"/>
  <c r="CA25" i="11"/>
  <c r="BZ42" i="11" a="1"/>
  <c r="BZ42" i="11" s="1"/>
  <c r="CA11" i="11"/>
  <c r="BZ10" i="11"/>
  <c r="BA27" i="11"/>
  <c r="CA23" i="11"/>
  <c r="BZ12" i="11"/>
  <c r="BZ65" i="11"/>
  <c r="CA33" i="11"/>
  <c r="BA10" i="11"/>
  <c r="CA18" i="11"/>
  <c r="CA24" i="11"/>
  <c r="BZ29" i="11"/>
  <c r="CA31" i="11"/>
  <c r="CA21" i="11"/>
  <c r="CA14" i="11"/>
  <c r="BZ47" i="11" a="1"/>
  <c r="BZ47" i="11" s="1"/>
  <c r="CA16" i="11"/>
  <c r="BZ9" i="10"/>
  <c r="CA30" i="10"/>
  <c r="AZ41" i="10" a="1"/>
  <c r="AZ41" i="10" s="1"/>
  <c r="BA10" i="10"/>
  <c r="BA41" i="10" s="1" a="1"/>
  <c r="BA41" i="10" s="1"/>
  <c r="CA29" i="10"/>
  <c r="BZ41" i="10" a="1"/>
  <c r="BZ41" i="10" s="1"/>
  <c r="CA10" i="10"/>
  <c r="BY62" i="10" a="1"/>
  <c r="BY62" i="10" s="1"/>
  <c r="BZ31" i="10"/>
  <c r="BZ12" i="10"/>
  <c r="BY65" i="10"/>
  <c r="BZ33" i="10"/>
  <c r="BY42" i="10" a="1"/>
  <c r="BY42" i="10" s="1"/>
  <c r="BZ11" i="10"/>
  <c r="BZ43" i="9" a="1"/>
  <c r="BZ43" i="9" s="1"/>
  <c r="CA11" i="9"/>
  <c r="CA9" i="9"/>
  <c r="BZ41" i="9" a="1"/>
  <c r="BZ41" i="9" s="1"/>
  <c r="AZ63" i="9" a="1"/>
  <c r="AZ63" i="9" s="1"/>
  <c r="BA31" i="9"/>
  <c r="BA63" i="9" s="1" a="1"/>
  <c r="BA63" i="9" s="1"/>
  <c r="BZ17" i="9"/>
  <c r="BA29" i="9"/>
  <c r="CA29" i="9"/>
  <c r="BZ48" i="9" a="1"/>
  <c r="BZ48" i="9" s="1"/>
  <c r="CA16" i="9"/>
  <c r="AZ42" i="9" a="1"/>
  <c r="AZ42" i="9" s="1"/>
  <c r="BA10" i="9"/>
  <c r="BA42" i="9" s="1" a="1"/>
  <c r="BA42" i="9" s="1"/>
  <c r="BA19" i="9"/>
  <c r="BZ42" i="9" a="1"/>
  <c r="BZ42" i="9" s="1"/>
  <c r="CA10" i="9"/>
  <c r="BZ66" i="9"/>
  <c r="BZ73" i="9" s="1"/>
  <c r="CA33" i="9"/>
  <c r="CA14" i="9"/>
  <c r="BZ18" i="9"/>
  <c r="BA15" i="9"/>
  <c r="BZ15" i="9"/>
  <c r="CA19" i="9"/>
  <c r="BA17" i="9"/>
  <c r="BZ62" i="9" a="1"/>
  <c r="BZ62" i="9" s="1"/>
  <c r="CA30" i="9"/>
  <c r="AZ43" i="9" a="1"/>
  <c r="AZ43" i="9" s="1"/>
  <c r="BA11" i="9"/>
  <c r="BA43" i="9" s="1" a="1"/>
  <c r="BA43" i="9" s="1"/>
  <c r="BZ63" i="9" a="1"/>
  <c r="BZ63" i="9" s="1"/>
  <c r="CA31" i="9"/>
  <c r="BA12" i="9"/>
  <c r="AZ62" i="9" a="1"/>
  <c r="AZ62" i="9" s="1"/>
  <c r="BA30" i="9"/>
  <c r="BA62" i="9" s="1" a="1"/>
  <c r="BA62" i="9" s="1"/>
  <c r="CA12" i="9"/>
  <c r="AY42" i="8" a="1"/>
  <c r="AY42" i="8" s="1"/>
  <c r="AZ10" i="8"/>
  <c r="AZ12" i="8"/>
  <c r="AB15" i="8"/>
  <c r="AZ15" i="8"/>
  <c r="AZ29" i="8"/>
  <c r="CA14" i="8"/>
  <c r="BY17" i="8"/>
  <c r="AB19" i="8"/>
  <c r="AY41" i="8" a="1"/>
  <c r="AY41" i="8" s="1"/>
  <c r="AZ9" i="8"/>
  <c r="BY62" i="8" a="1"/>
  <c r="BY62" i="8" s="1"/>
  <c r="BZ30" i="8"/>
  <c r="AY62" i="8" a="1"/>
  <c r="AY62" i="8" s="1"/>
  <c r="AZ30" i="8"/>
  <c r="AB17" i="8"/>
  <c r="BY19" i="8"/>
  <c r="BX63" i="8" a="1"/>
  <c r="BX63" i="8" s="1"/>
  <c r="BY31" i="8"/>
  <c r="BA20" i="8"/>
  <c r="BA52" i="8" s="1" a="1"/>
  <c r="BA52" i="8" s="1"/>
  <c r="BZ15" i="8"/>
  <c r="AY48" i="8" a="1"/>
  <c r="AY48" i="8" s="1"/>
  <c r="AZ16" i="8"/>
  <c r="AA48" i="8" a="1"/>
  <c r="AA48" i="8" s="1"/>
  <c r="AB16" i="8"/>
  <c r="AB48" i="8" s="1" a="1"/>
  <c r="AB48" i="8" s="1"/>
  <c r="BY43" i="8" a="1"/>
  <c r="BY43" i="8" s="1"/>
  <c r="BZ11" i="8"/>
  <c r="AY43" i="8" a="1"/>
  <c r="AY43" i="8" s="1"/>
  <c r="AZ11" i="8"/>
  <c r="AZ63" i="8" a="1"/>
  <c r="AZ63" i="8" s="1"/>
  <c r="BA31" i="8"/>
  <c r="BA63" i="8" s="1" a="1"/>
  <c r="BA63" i="8" s="1"/>
  <c r="BA17" i="8"/>
  <c r="BY20" i="8"/>
  <c r="BY52" i="8" s="1" a="1"/>
  <c r="BY52" i="8" s="1"/>
  <c r="AA43" i="8" a="1"/>
  <c r="AA43" i="8" s="1"/>
  <c r="AB11" i="8"/>
  <c r="AB43" i="8" s="1" a="1"/>
  <c r="AB43" i="8" s="1"/>
  <c r="BZ12" i="8"/>
  <c r="BX42" i="8" a="1"/>
  <c r="BX42" i="8" s="1"/>
  <c r="BY10" i="8"/>
  <c r="AA62" i="8" a="1"/>
  <c r="AA62" i="8" s="1"/>
  <c r="AB30" i="8"/>
  <c r="AB62" i="8" s="1" a="1"/>
  <c r="AB62" i="8" s="1"/>
  <c r="AA41" i="8" a="1"/>
  <c r="AA41" i="8" s="1"/>
  <c r="AB9" i="8"/>
  <c r="AB41" i="8" s="1" a="1"/>
  <c r="AB41" i="8" s="1"/>
  <c r="BZ29" i="8"/>
  <c r="BY41" i="8" a="1"/>
  <c r="BY41" i="8" s="1"/>
  <c r="BZ9" i="8"/>
  <c r="AZ18" i="8"/>
  <c r="AB29" i="8"/>
  <c r="BA19" i="8"/>
  <c r="AB20" i="8"/>
  <c r="AB52" i="8" s="1" a="1"/>
  <c r="AB52" i="8" s="1"/>
  <c r="BY48" i="8" a="1"/>
  <c r="BY48" i="8" s="1"/>
  <c r="BZ16" i="8"/>
  <c r="AB14" i="8"/>
  <c r="AZ14" i="8"/>
  <c r="BY18" i="8"/>
  <c r="BY67" i="8" l="1"/>
  <c r="BY73" i="8" s="1"/>
  <c r="BA73" i="8"/>
  <c r="BA67" i="8"/>
  <c r="AZ73" i="8"/>
  <c r="AZ67" i="8"/>
  <c r="BF25" i="5"/>
  <c r="BE56" i="5" a="1"/>
  <c r="BE56" i="5" s="1"/>
  <c r="CD20" i="9"/>
  <c r="CC52" i="9" a="1"/>
  <c r="CC52" i="9" s="1"/>
  <c r="AF20" i="9"/>
  <c r="AE52" i="9" a="1"/>
  <c r="AE52" i="9" s="1"/>
  <c r="BF22" i="9"/>
  <c r="BE54" i="9" a="1"/>
  <c r="BE54" i="9" s="1"/>
  <c r="CD21" i="9"/>
  <c r="CC53" i="9" a="1"/>
  <c r="CC53" i="9" s="1"/>
  <c r="CD25" i="9"/>
  <c r="CC57" i="9" a="1"/>
  <c r="CC57" i="9" s="1"/>
  <c r="AH21" i="9"/>
  <c r="AG53" i="9" a="1"/>
  <c r="AG53" i="9" s="1"/>
  <c r="CD25" i="8"/>
  <c r="CC57" i="8" a="1"/>
  <c r="CC57" i="8" s="1"/>
  <c r="AH22" i="8"/>
  <c r="AG54" i="8" a="1"/>
  <c r="AG54" i="8" s="1"/>
  <c r="CD21" i="10"/>
  <c r="CC52" i="10" a="1"/>
  <c r="CC52" i="10" s="1"/>
  <c r="AH21" i="10"/>
  <c r="AG52" i="10" a="1"/>
  <c r="AG52" i="10" s="1"/>
  <c r="BF27" i="8"/>
  <c r="AH21" i="8"/>
  <c r="AG53" i="8" a="1"/>
  <c r="AG53" i="8" s="1"/>
  <c r="CA33" i="8"/>
  <c r="BZ66" i="8"/>
  <c r="BZ43" i="12" a="1"/>
  <c r="BZ43" i="12" s="1"/>
  <c r="CA12" i="12"/>
  <c r="CA25" i="12"/>
  <c r="CA21" i="12"/>
  <c r="CB26" i="12"/>
  <c r="BZ48" i="12" a="1"/>
  <c r="BZ48" i="12" s="1"/>
  <c r="CA17" i="12"/>
  <c r="BZ41" i="12" a="1"/>
  <c r="BZ41" i="12" s="1"/>
  <c r="CA10" i="12"/>
  <c r="CA31" i="12"/>
  <c r="BZ50" i="12" a="1"/>
  <c r="BZ50" i="12" s="1"/>
  <c r="CA19" i="12"/>
  <c r="CB30" i="12"/>
  <c r="BZ40" i="12" a="1"/>
  <c r="BZ40" i="12" s="1"/>
  <c r="CA9" i="12"/>
  <c r="CA18" i="12"/>
  <c r="BZ54" i="12" a="1"/>
  <c r="BZ54" i="12" s="1"/>
  <c r="CA23" i="12"/>
  <c r="CA14" i="12"/>
  <c r="BZ47" i="12" a="1"/>
  <c r="BZ47" i="12" s="1"/>
  <c r="CA16" i="12"/>
  <c r="CA29" i="12"/>
  <c r="CB24" i="12"/>
  <c r="CA15" i="12"/>
  <c r="CA22" i="12"/>
  <c r="CA27" i="12"/>
  <c r="CA11" i="12"/>
  <c r="CB20" i="12"/>
  <c r="BZ65" i="12"/>
  <c r="CA33" i="12"/>
  <c r="CB18" i="11"/>
  <c r="CB23" i="11"/>
  <c r="CA30" i="11"/>
  <c r="CA42" i="11" a="1"/>
  <c r="CA42" i="11" s="1"/>
  <c r="CB11" i="11"/>
  <c r="CA47" i="11" a="1"/>
  <c r="CA47" i="11" s="1"/>
  <c r="CB16" i="11"/>
  <c r="CA29" i="11"/>
  <c r="CA65" i="11"/>
  <c r="CB33" i="11"/>
  <c r="CA56" i="11" a="1"/>
  <c r="CA56" i="11" s="1"/>
  <c r="CB25" i="11"/>
  <c r="CB22" i="11"/>
  <c r="CA26" i="11"/>
  <c r="CB14" i="11"/>
  <c r="CB24" i="11"/>
  <c r="CA19" i="11"/>
  <c r="CA17" i="11"/>
  <c r="CB31" i="11"/>
  <c r="CA40" i="11" a="1"/>
  <c r="CA40" i="11" s="1"/>
  <c r="CB9" i="11"/>
  <c r="CB27" i="11"/>
  <c r="CA12" i="11"/>
  <c r="CA15" i="11"/>
  <c r="CB21" i="11"/>
  <c r="CA10" i="11"/>
  <c r="CB20" i="11"/>
  <c r="CB30" i="10"/>
  <c r="BZ65" i="10"/>
  <c r="CA33" i="10"/>
  <c r="CA41" i="10" a="1"/>
  <c r="CA41" i="10" s="1"/>
  <c r="CB10" i="10"/>
  <c r="CA9" i="10"/>
  <c r="BZ42" i="10" a="1"/>
  <c r="BZ42" i="10" s="1"/>
  <c r="CA11" i="10"/>
  <c r="CA12" i="10"/>
  <c r="CB29" i="10"/>
  <c r="BZ62" i="10" a="1"/>
  <c r="BZ62" i="10" s="1"/>
  <c r="CA31" i="10"/>
  <c r="CA43" i="9" a="1"/>
  <c r="CA43" i="9" s="1"/>
  <c r="CB11" i="9"/>
  <c r="CA41" i="9" a="1"/>
  <c r="CA41" i="9" s="1"/>
  <c r="CB9" i="9"/>
  <c r="CA62" i="9" a="1"/>
  <c r="CA62" i="9" s="1"/>
  <c r="CB30" i="9"/>
  <c r="CB29" i="9"/>
  <c r="CB14" i="9"/>
  <c r="CA17" i="9"/>
  <c r="CA66" i="9"/>
  <c r="CA73" i="9" s="1"/>
  <c r="CB33" i="9"/>
  <c r="CB19" i="9"/>
  <c r="CA18" i="9"/>
  <c r="CA15" i="9"/>
  <c r="CB12" i="9"/>
  <c r="CA63" i="9" a="1"/>
  <c r="CA63" i="9" s="1"/>
  <c r="CB31" i="9"/>
  <c r="CA48" i="9" a="1"/>
  <c r="CA48" i="9" s="1"/>
  <c r="CB16" i="9"/>
  <c r="CA42" i="9" a="1"/>
  <c r="CA42" i="9" s="1"/>
  <c r="CB10" i="9"/>
  <c r="AZ42" i="8" a="1"/>
  <c r="AZ42" i="8" s="1"/>
  <c r="BA10" i="8"/>
  <c r="BA42" i="8" s="1" a="1"/>
  <c r="BA42" i="8" s="1"/>
  <c r="BA15" i="8"/>
  <c r="BA12" i="8"/>
  <c r="BZ18" i="8"/>
  <c r="BA14" i="8"/>
  <c r="BZ41" i="8" a="1"/>
  <c r="BZ41" i="8" s="1"/>
  <c r="CA9" i="8"/>
  <c r="BZ20" i="8"/>
  <c r="BZ52" i="8" s="1" a="1"/>
  <c r="BZ52" i="8" s="1"/>
  <c r="AZ43" i="8" a="1"/>
  <c r="AZ43" i="8" s="1"/>
  <c r="BA11" i="8"/>
  <c r="BA43" i="8" s="1" a="1"/>
  <c r="BA43" i="8" s="1"/>
  <c r="AZ48" i="8" a="1"/>
  <c r="AZ48" i="8" s="1"/>
  <c r="BA16" i="8"/>
  <c r="BA48" i="8" s="1" a="1"/>
  <c r="BA48" i="8" s="1"/>
  <c r="BZ62" i="8" a="1"/>
  <c r="BZ62" i="8" s="1"/>
  <c r="CA30" i="8"/>
  <c r="BZ17" i="8"/>
  <c r="AZ62" i="8" a="1"/>
  <c r="AZ62" i="8" s="1"/>
  <c r="BA30" i="8"/>
  <c r="BA62" i="8" s="1" a="1"/>
  <c r="BA62" i="8" s="1"/>
  <c r="BZ48" i="8" a="1"/>
  <c r="BZ48" i="8" s="1"/>
  <c r="CA16" i="8"/>
  <c r="CA29" i="8"/>
  <c r="CA12" i="8"/>
  <c r="BZ43" i="8" a="1"/>
  <c r="BZ43" i="8" s="1"/>
  <c r="CA11" i="8"/>
  <c r="BZ19" i="8"/>
  <c r="AZ41" i="8" a="1"/>
  <c r="AZ41" i="8" s="1"/>
  <c r="BA9" i="8"/>
  <c r="BA41" i="8" s="1" a="1"/>
  <c r="BA41" i="8" s="1"/>
  <c r="CB14" i="8"/>
  <c r="BY63" i="8" a="1"/>
  <c r="BY63" i="8" s="1"/>
  <c r="BZ31" i="8"/>
  <c r="BA18" i="8"/>
  <c r="BY42" i="8" a="1"/>
  <c r="BY42" i="8" s="1"/>
  <c r="BZ10" i="8"/>
  <c r="CA15" i="8"/>
  <c r="BA29" i="8"/>
  <c r="BZ67" i="8" l="1"/>
  <c r="BZ73" i="8" s="1"/>
  <c r="BG25" i="5"/>
  <c r="BF56" i="5" a="1"/>
  <c r="BF56" i="5" s="1"/>
  <c r="CE21" i="9"/>
  <c r="CD53" i="9" a="1"/>
  <c r="CD53" i="9" s="1"/>
  <c r="BG22" i="9"/>
  <c r="BF54" i="9" a="1"/>
  <c r="BF54" i="9" s="1"/>
  <c r="AI21" i="9"/>
  <c r="AH53" i="9" a="1"/>
  <c r="AH53" i="9" s="1"/>
  <c r="AG20" i="9"/>
  <c r="AF52" i="9" a="1"/>
  <c r="AF52" i="9" s="1"/>
  <c r="CE25" i="9"/>
  <c r="CD57" i="9" a="1"/>
  <c r="CD57" i="9" s="1"/>
  <c r="CE20" i="9"/>
  <c r="CD52" i="9" a="1"/>
  <c r="CD52" i="9" s="1"/>
  <c r="AI22" i="8"/>
  <c r="AH54" i="8" a="1"/>
  <c r="AH54" i="8" s="1"/>
  <c r="CE25" i="8"/>
  <c r="CD57" i="8" a="1"/>
  <c r="CD57" i="8" s="1"/>
  <c r="CE21" i="10"/>
  <c r="CD52" i="10" a="1"/>
  <c r="CD52" i="10" s="1"/>
  <c r="AI21" i="10"/>
  <c r="AH52" i="10" a="1"/>
  <c r="AH52" i="10" s="1"/>
  <c r="BG27" i="8"/>
  <c r="AI21" i="8"/>
  <c r="AH53" i="8" a="1"/>
  <c r="AH53" i="8" s="1"/>
  <c r="CB33" i="8"/>
  <c r="CA66" i="8"/>
  <c r="CA65" i="12"/>
  <c r="CB33" i="12"/>
  <c r="CB31" i="12"/>
  <c r="CB22" i="12"/>
  <c r="CB29" i="12"/>
  <c r="CB18" i="12"/>
  <c r="CA47" i="12" a="1"/>
  <c r="CA47" i="12" s="1"/>
  <c r="CB16" i="12"/>
  <c r="CA40" i="12" a="1"/>
  <c r="CA40" i="12" s="1"/>
  <c r="CB9" i="12"/>
  <c r="CA41" i="12" a="1"/>
  <c r="CA41" i="12" s="1"/>
  <c r="CB10" i="12"/>
  <c r="CB21" i="12"/>
  <c r="CB27" i="12"/>
  <c r="CC20" i="12"/>
  <c r="CB15" i="12"/>
  <c r="CA48" i="12" a="1"/>
  <c r="CA48" i="12" s="1"/>
  <c r="CB17" i="12"/>
  <c r="CB11" i="12"/>
  <c r="CC24" i="12"/>
  <c r="CB14" i="12"/>
  <c r="CC30" i="12"/>
  <c r="CB25" i="12"/>
  <c r="CA54" i="12" a="1"/>
  <c r="CA54" i="12" s="1"/>
  <c r="CB23" i="12"/>
  <c r="CA50" i="12" a="1"/>
  <c r="CA50" i="12" s="1"/>
  <c r="CB19" i="12"/>
  <c r="CC26" i="12"/>
  <c r="CA43" i="12" a="1"/>
  <c r="CA43" i="12" s="1"/>
  <c r="CB12" i="12"/>
  <c r="CC20" i="11"/>
  <c r="CB65" i="11"/>
  <c r="CC33" i="11"/>
  <c r="CB42" i="11" a="1"/>
  <c r="CB42" i="11" s="1"/>
  <c r="CC11" i="11"/>
  <c r="CB30" i="11"/>
  <c r="CB10" i="11"/>
  <c r="CC27" i="11"/>
  <c r="CB19" i="11"/>
  <c r="CB26" i="11"/>
  <c r="CB29" i="11"/>
  <c r="CC23" i="11"/>
  <c r="CB17" i="11"/>
  <c r="CC21" i="11"/>
  <c r="CB40" i="11" a="1"/>
  <c r="CB40" i="11" s="1"/>
  <c r="CC9" i="11"/>
  <c r="CC24" i="11"/>
  <c r="CC22" i="11"/>
  <c r="CB47" i="11" a="1"/>
  <c r="CB47" i="11" s="1"/>
  <c r="CC16" i="11"/>
  <c r="CC18" i="11"/>
  <c r="CB12" i="11"/>
  <c r="CB15" i="11"/>
  <c r="CC31" i="11"/>
  <c r="CC14" i="11"/>
  <c r="CB56" i="11" a="1"/>
  <c r="CB56" i="11" s="1"/>
  <c r="CC25" i="11"/>
  <c r="CA62" i="10" a="1"/>
  <c r="CA62" i="10" s="1"/>
  <c r="CB31" i="10"/>
  <c r="CC29" i="10"/>
  <c r="CB12" i="10"/>
  <c r="CB41" i="10" a="1"/>
  <c r="CB41" i="10" s="1"/>
  <c r="CC10" i="10"/>
  <c r="CC30" i="10"/>
  <c r="CA42" i="10" a="1"/>
  <c r="CA42" i="10" s="1"/>
  <c r="CB11" i="10"/>
  <c r="CB9" i="10"/>
  <c r="CA65" i="10"/>
  <c r="CB33" i="10"/>
  <c r="CB43" i="9" a="1"/>
  <c r="CB43" i="9" s="1"/>
  <c r="CC11" i="9"/>
  <c r="CB41" i="9" a="1"/>
  <c r="CB41" i="9" s="1"/>
  <c r="CC9" i="9"/>
  <c r="CB18" i="9"/>
  <c r="CB17" i="9"/>
  <c r="CB66" i="9"/>
  <c r="CB73" i="9" s="1"/>
  <c r="CC33" i="9"/>
  <c r="CC19" i="9"/>
  <c r="CC14" i="9"/>
  <c r="CB48" i="9" a="1"/>
  <c r="CB48" i="9" s="1"/>
  <c r="CC16" i="9"/>
  <c r="CB15" i="9"/>
  <c r="CC12" i="9"/>
  <c r="CB42" i="9" a="1"/>
  <c r="CB42" i="9" s="1"/>
  <c r="CC10" i="9"/>
  <c r="CB63" i="9" a="1"/>
  <c r="CB63" i="9" s="1"/>
  <c r="CC31" i="9"/>
  <c r="CC29" i="9"/>
  <c r="CB62" i="9" a="1"/>
  <c r="CB62" i="9" s="1"/>
  <c r="CC30" i="9"/>
  <c r="CA41" i="8" a="1"/>
  <c r="CA41" i="8" s="1"/>
  <c r="CB9" i="8"/>
  <c r="CB29" i="8"/>
  <c r="CB12" i="8"/>
  <c r="CA62" i="8" a="1"/>
  <c r="CA62" i="8" s="1"/>
  <c r="CB30" i="8"/>
  <c r="CA20" i="8"/>
  <c r="CA52" i="8" s="1" a="1"/>
  <c r="CA52" i="8" s="1"/>
  <c r="BZ63" i="8" a="1"/>
  <c r="BZ63" i="8" s="1"/>
  <c r="CA31" i="8"/>
  <c r="CB15" i="8"/>
  <c r="CC14" i="8"/>
  <c r="CA43" i="8" a="1"/>
  <c r="CA43" i="8" s="1"/>
  <c r="CB11" i="8"/>
  <c r="CA48" i="8" a="1"/>
  <c r="CA48" i="8" s="1"/>
  <c r="CB16" i="8"/>
  <c r="CA19" i="8"/>
  <c r="CA17" i="8"/>
  <c r="CA18" i="8"/>
  <c r="BZ42" i="8" a="1"/>
  <c r="BZ42" i="8" s="1"/>
  <c r="CA10" i="8"/>
  <c r="CA67" i="8" l="1"/>
  <c r="CA73" i="8" s="1"/>
  <c r="BH25" i="5"/>
  <c r="BG56" i="5" a="1"/>
  <c r="BG56" i="5" s="1"/>
  <c r="AJ21" i="9"/>
  <c r="AI53" i="9" a="1"/>
  <c r="AI53" i="9" s="1"/>
  <c r="AH20" i="9"/>
  <c r="AG52" i="9" a="1"/>
  <c r="AG52" i="9" s="1"/>
  <c r="CF20" i="9"/>
  <c r="CE52" i="9" a="1"/>
  <c r="CE52" i="9" s="1"/>
  <c r="BH22" i="9"/>
  <c r="BG54" i="9" a="1"/>
  <c r="BG54" i="9" s="1"/>
  <c r="CF25" i="9"/>
  <c r="CE57" i="9" a="1"/>
  <c r="CE57" i="9" s="1"/>
  <c r="CF21" i="9"/>
  <c r="CE53" i="9" a="1"/>
  <c r="CE53" i="9" s="1"/>
  <c r="CF25" i="8"/>
  <c r="CE57" i="8" a="1"/>
  <c r="CE57" i="8" s="1"/>
  <c r="AJ22" i="8"/>
  <c r="AI54" i="8" a="1"/>
  <c r="AI54" i="8" s="1"/>
  <c r="CF21" i="10"/>
  <c r="CE52" i="10" a="1"/>
  <c r="CE52" i="10" s="1"/>
  <c r="AJ21" i="10"/>
  <c r="AI52" i="10" a="1"/>
  <c r="AI52" i="10" s="1"/>
  <c r="BH27" i="8"/>
  <c r="AJ21" i="8"/>
  <c r="AI53" i="8" a="1"/>
  <c r="AI53" i="8" s="1"/>
  <c r="CC33" i="8"/>
  <c r="CB66" i="8"/>
  <c r="CD20" i="12"/>
  <c r="CB41" i="12" a="1"/>
  <c r="CB41" i="12" s="1"/>
  <c r="CC10" i="12"/>
  <c r="CC29" i="12"/>
  <c r="CB43" i="12" a="1"/>
  <c r="CB43" i="12" s="1"/>
  <c r="CC12" i="12"/>
  <c r="CC25" i="12"/>
  <c r="CC11" i="12"/>
  <c r="CB40" i="12" a="1"/>
  <c r="CB40" i="12" s="1"/>
  <c r="CC9" i="12"/>
  <c r="CC22" i="12"/>
  <c r="CD26" i="12"/>
  <c r="CD30" i="12"/>
  <c r="CB48" i="12" a="1"/>
  <c r="CB48" i="12" s="1"/>
  <c r="CC17" i="12"/>
  <c r="CC27" i="12"/>
  <c r="CB47" i="12" a="1"/>
  <c r="CB47" i="12" s="1"/>
  <c r="CC16" i="12"/>
  <c r="CC31" i="12"/>
  <c r="CB50" i="12" a="1"/>
  <c r="CB50" i="12" s="1"/>
  <c r="CC19" i="12"/>
  <c r="CC14" i="12"/>
  <c r="CC15" i="12"/>
  <c r="CC21" i="12"/>
  <c r="CC18" i="12"/>
  <c r="CB65" i="12"/>
  <c r="CC33" i="12"/>
  <c r="CB54" i="12" a="1"/>
  <c r="CB54" i="12" s="1"/>
  <c r="CC23" i="12"/>
  <c r="CD24" i="12"/>
  <c r="CD22" i="11"/>
  <c r="CC17" i="11"/>
  <c r="CC26" i="11"/>
  <c r="CC30" i="11"/>
  <c r="CC56" i="11" a="1"/>
  <c r="CC56" i="11" s="1"/>
  <c r="CD25" i="11"/>
  <c r="CD24" i="11"/>
  <c r="CD23" i="11"/>
  <c r="CC19" i="11"/>
  <c r="CC42" i="11" a="1"/>
  <c r="CC42" i="11" s="1"/>
  <c r="CD11" i="11"/>
  <c r="CD14" i="11"/>
  <c r="CD18" i="11"/>
  <c r="CC40" i="11" a="1"/>
  <c r="CC40" i="11" s="1"/>
  <c r="CD9" i="11"/>
  <c r="CD27" i="11"/>
  <c r="CC65" i="11"/>
  <c r="CD33" i="11"/>
  <c r="CC12" i="11"/>
  <c r="CD31" i="11"/>
  <c r="CC47" i="11" a="1"/>
  <c r="CC47" i="11" s="1"/>
  <c r="CD16" i="11"/>
  <c r="CD21" i="11"/>
  <c r="CC29" i="11"/>
  <c r="CC10" i="11"/>
  <c r="CD20" i="11"/>
  <c r="CC15" i="11"/>
  <c r="CB65" i="10"/>
  <c r="CC33" i="10"/>
  <c r="CC41" i="10" a="1"/>
  <c r="CC41" i="10" s="1"/>
  <c r="CD10" i="10"/>
  <c r="CB42" i="10" a="1"/>
  <c r="CB42" i="10" s="1"/>
  <c r="CC11" i="10"/>
  <c r="CC12" i="10"/>
  <c r="CC9" i="10"/>
  <c r="CB62" i="10" a="1"/>
  <c r="CB62" i="10" s="1"/>
  <c r="CC31" i="10"/>
  <c r="CD30" i="10"/>
  <c r="CD29" i="10"/>
  <c r="CD11" i="9"/>
  <c r="CC43" i="9" a="1"/>
  <c r="CC43" i="9" s="1"/>
  <c r="CC41" i="9" a="1"/>
  <c r="CC41" i="9" s="1"/>
  <c r="CD9" i="9"/>
  <c r="CC62" i="9" a="1"/>
  <c r="CC62" i="9" s="1"/>
  <c r="CD30" i="9"/>
  <c r="CC48" i="9" a="1"/>
  <c r="CC48" i="9" s="1"/>
  <c r="CD16" i="9"/>
  <c r="CD29" i="9"/>
  <c r="CD14" i="9"/>
  <c r="CC17" i="9"/>
  <c r="CD12" i="9"/>
  <c r="CD19" i="9"/>
  <c r="CC18" i="9"/>
  <c r="CC42" i="9" a="1"/>
  <c r="CC42" i="9" s="1"/>
  <c r="CD10" i="9"/>
  <c r="CC63" i="9" a="1"/>
  <c r="CC63" i="9" s="1"/>
  <c r="CD31" i="9"/>
  <c r="CC15" i="9"/>
  <c r="CC66" i="9"/>
  <c r="CC73" i="9" s="1"/>
  <c r="CD33" i="9"/>
  <c r="CC15" i="8"/>
  <c r="CB62" i="8" a="1"/>
  <c r="CB62" i="8" s="1"/>
  <c r="CC30" i="8"/>
  <c r="CC29" i="8"/>
  <c r="CB48" i="8" a="1"/>
  <c r="CB48" i="8" s="1"/>
  <c r="CC16" i="8"/>
  <c r="CB41" i="8" a="1"/>
  <c r="CB41" i="8" s="1"/>
  <c r="CC9" i="8"/>
  <c r="CA63" i="8" a="1"/>
  <c r="CA63" i="8" s="1"/>
  <c r="CB31" i="8"/>
  <c r="CB18" i="8"/>
  <c r="CA42" i="8" a="1"/>
  <c r="CA42" i="8" s="1"/>
  <c r="CB10" i="8"/>
  <c r="CB43" i="8" a="1"/>
  <c r="CB43" i="8" s="1"/>
  <c r="CC11" i="8"/>
  <c r="CB17" i="8"/>
  <c r="CD14" i="8"/>
  <c r="CB20" i="8"/>
  <c r="CB52" i="8" s="1" a="1"/>
  <c r="CB52" i="8" s="1"/>
  <c r="CC12" i="8"/>
  <c r="CB19" i="8"/>
  <c r="CB67" i="8" l="1"/>
  <c r="CB73" i="8" s="1"/>
  <c r="BI25" i="5"/>
  <c r="BH56" i="5" a="1"/>
  <c r="BH56" i="5" s="1"/>
  <c r="BI22" i="9"/>
  <c r="BH54" i="9" a="1"/>
  <c r="BH54" i="9" s="1"/>
  <c r="CG20" i="9"/>
  <c r="CF52" i="9" a="1"/>
  <c r="CF52" i="9" s="1"/>
  <c r="CG21" i="9"/>
  <c r="CF53" i="9" a="1"/>
  <c r="CF53" i="9" s="1"/>
  <c r="AI20" i="9"/>
  <c r="AH52" i="9" a="1"/>
  <c r="AH52" i="9" s="1"/>
  <c r="CG25" i="9"/>
  <c r="CF57" i="9" a="1"/>
  <c r="CF57" i="9" s="1"/>
  <c r="AK21" i="9"/>
  <c r="AJ53" i="9" a="1"/>
  <c r="AJ53" i="9" s="1"/>
  <c r="AK22" i="8"/>
  <c r="AJ54" i="8" a="1"/>
  <c r="AJ54" i="8" s="1"/>
  <c r="CG25" i="8"/>
  <c r="CF57" i="8" a="1"/>
  <c r="CF57" i="8" s="1"/>
  <c r="CG21" i="10"/>
  <c r="CF52" i="10" a="1"/>
  <c r="CF52" i="10" s="1"/>
  <c r="AK21" i="10"/>
  <c r="AJ52" i="10" a="1"/>
  <c r="AJ52" i="10" s="1"/>
  <c r="BI27" i="8"/>
  <c r="AK21" i="8"/>
  <c r="AJ53" i="8" a="1"/>
  <c r="AJ53" i="8" s="1"/>
  <c r="CD33" i="8"/>
  <c r="CC66" i="8"/>
  <c r="CD18" i="12"/>
  <c r="CC50" i="12" a="1"/>
  <c r="CC50" i="12" s="1"/>
  <c r="CD19" i="12"/>
  <c r="CC48" i="12" a="1"/>
  <c r="CC48" i="12" s="1"/>
  <c r="CD17" i="12"/>
  <c r="CC40" i="12" a="1"/>
  <c r="CC40" i="12" s="1"/>
  <c r="CD9" i="12"/>
  <c r="CC43" i="12" a="1"/>
  <c r="CC43" i="12" s="1"/>
  <c r="CD12" i="12"/>
  <c r="CE24" i="12"/>
  <c r="CD21" i="12"/>
  <c r="CD31" i="12"/>
  <c r="CE30" i="12"/>
  <c r="CD29" i="12"/>
  <c r="CC54" i="12" a="1"/>
  <c r="CC54" i="12" s="1"/>
  <c r="CD23" i="12"/>
  <c r="CD15" i="12"/>
  <c r="CC47" i="12" a="1"/>
  <c r="CC47" i="12" s="1"/>
  <c r="CD16" i="12"/>
  <c r="CE26" i="12"/>
  <c r="CD11" i="12"/>
  <c r="CC41" i="12" a="1"/>
  <c r="CC41" i="12" s="1"/>
  <c r="CD10" i="12"/>
  <c r="CC65" i="12"/>
  <c r="CD33" i="12"/>
  <c r="CD14" i="12"/>
  <c r="CD27" i="12"/>
  <c r="CD22" i="12"/>
  <c r="CD25" i="12"/>
  <c r="CE20" i="12"/>
  <c r="CD12" i="11"/>
  <c r="CD40" i="11" a="1"/>
  <c r="CD40" i="11" s="1"/>
  <c r="CE9" i="11"/>
  <c r="CD19" i="11"/>
  <c r="CD30" i="11"/>
  <c r="CD15" i="11"/>
  <c r="CD65" i="11"/>
  <c r="CE33" i="11"/>
  <c r="CE18" i="11"/>
  <c r="CE23" i="11"/>
  <c r="CD26" i="11"/>
  <c r="CE21" i="11"/>
  <c r="CE20" i="11"/>
  <c r="CD47" i="11" a="1"/>
  <c r="CD47" i="11" s="1"/>
  <c r="CE16" i="11"/>
  <c r="CE27" i="11"/>
  <c r="CE14" i="11"/>
  <c r="CE24" i="11"/>
  <c r="CD17" i="11"/>
  <c r="CD10" i="11"/>
  <c r="CE31" i="11"/>
  <c r="CD42" i="11" a="1"/>
  <c r="CD42" i="11" s="1"/>
  <c r="CE11" i="11"/>
  <c r="CD56" i="11" a="1"/>
  <c r="CD56" i="11" s="1"/>
  <c r="CE25" i="11"/>
  <c r="CE22" i="11"/>
  <c r="CD29" i="11"/>
  <c r="CD41" i="10" a="1"/>
  <c r="CD41" i="10" s="1"/>
  <c r="CE10" i="10"/>
  <c r="CC42" i="10" a="1"/>
  <c r="CC42" i="10" s="1"/>
  <c r="CD11" i="10"/>
  <c r="CE29" i="10"/>
  <c r="CC62" i="10" a="1"/>
  <c r="CC62" i="10" s="1"/>
  <c r="CD31" i="10"/>
  <c r="CC65" i="10"/>
  <c r="CD33" i="10"/>
  <c r="CE30" i="10"/>
  <c r="CD9" i="10"/>
  <c r="CD12" i="10"/>
  <c r="CE11" i="9"/>
  <c r="CD43" i="9" a="1"/>
  <c r="CD43" i="9" s="1"/>
  <c r="CE9" i="9"/>
  <c r="CD41" i="9" a="1"/>
  <c r="CD41" i="9" s="1"/>
  <c r="CD66" i="9"/>
  <c r="CD73" i="9" s="1"/>
  <c r="CE33" i="9"/>
  <c r="CD15" i="9"/>
  <c r="CD17" i="9"/>
  <c r="CD18" i="9"/>
  <c r="CE14" i="9"/>
  <c r="CD48" i="9" a="1"/>
  <c r="CD48" i="9" s="1"/>
  <c r="CE16" i="9"/>
  <c r="CD63" i="9" a="1"/>
  <c r="CD63" i="9" s="1"/>
  <c r="CE31" i="9"/>
  <c r="CD42" i="9" a="1"/>
  <c r="CD42" i="9" s="1"/>
  <c r="CE10" i="9"/>
  <c r="CE12" i="9"/>
  <c r="CE19" i="9"/>
  <c r="CE29" i="9"/>
  <c r="CD62" i="9" a="1"/>
  <c r="CD62" i="9" s="1"/>
  <c r="CE30" i="9"/>
  <c r="CC18" i="8"/>
  <c r="CE14" i="8"/>
  <c r="CC43" i="8" a="1"/>
  <c r="CC43" i="8" s="1"/>
  <c r="CD11" i="8"/>
  <c r="CD29" i="8"/>
  <c r="CC20" i="8"/>
  <c r="CC52" i="8" s="1" a="1"/>
  <c r="CC52" i="8" s="1"/>
  <c r="CC19" i="8"/>
  <c r="CC17" i="8"/>
  <c r="CB63" i="8" a="1"/>
  <c r="CB63" i="8" s="1"/>
  <c r="CC31" i="8"/>
  <c r="CC48" i="8" a="1"/>
  <c r="CC48" i="8" s="1"/>
  <c r="CD16" i="8"/>
  <c r="CC62" i="8" a="1"/>
  <c r="CC62" i="8" s="1"/>
  <c r="CD30" i="8"/>
  <c r="CD12" i="8"/>
  <c r="CB42" i="8" a="1"/>
  <c r="CB42" i="8" s="1"/>
  <c r="CC10" i="8"/>
  <c r="CC41" i="8" a="1"/>
  <c r="CC41" i="8" s="1"/>
  <c r="CD9" i="8"/>
  <c r="CD15" i="8"/>
  <c r="CC67" i="8" l="1"/>
  <c r="CC73" i="8" s="1"/>
  <c r="BJ25" i="5"/>
  <c r="BI56" i="5" a="1"/>
  <c r="BI56" i="5" s="1"/>
  <c r="AJ20" i="9"/>
  <c r="AI52" i="9" a="1"/>
  <c r="AI52" i="9" s="1"/>
  <c r="CH21" i="9"/>
  <c r="CG53" i="9" a="1"/>
  <c r="CG53" i="9" s="1"/>
  <c r="AL21" i="9"/>
  <c r="AK53" i="9" a="1"/>
  <c r="AK53" i="9" s="1"/>
  <c r="CH20" i="9"/>
  <c r="CG52" i="9" a="1"/>
  <c r="CG52" i="9" s="1"/>
  <c r="CH25" i="9"/>
  <c r="CG57" i="9" a="1"/>
  <c r="CG57" i="9" s="1"/>
  <c r="BJ22" i="9"/>
  <c r="BI54" i="9" a="1"/>
  <c r="BI54" i="9" s="1"/>
  <c r="CH25" i="8"/>
  <c r="CG57" i="8" a="1"/>
  <c r="CG57" i="8" s="1"/>
  <c r="AL22" i="8"/>
  <c r="AK54" i="8" a="1"/>
  <c r="AK54" i="8" s="1"/>
  <c r="CH21" i="10"/>
  <c r="CG52" i="10" a="1"/>
  <c r="CG52" i="10" s="1"/>
  <c r="AL21" i="10"/>
  <c r="AK52" i="10" a="1"/>
  <c r="AK52" i="10" s="1"/>
  <c r="BJ27" i="8"/>
  <c r="AL21" i="8"/>
  <c r="AK53" i="8" a="1"/>
  <c r="AK53" i="8" s="1"/>
  <c r="CE33" i="8"/>
  <c r="CD66" i="8"/>
  <c r="CE27" i="12"/>
  <c r="CE11" i="12"/>
  <c r="CD54" i="12" a="1"/>
  <c r="CD54" i="12" s="1"/>
  <c r="CE23" i="12"/>
  <c r="CE31" i="12"/>
  <c r="CD40" i="12" a="1"/>
  <c r="CD40" i="12" s="1"/>
  <c r="CE9" i="12"/>
  <c r="CF20" i="12"/>
  <c r="CE14" i="12"/>
  <c r="CF26" i="12"/>
  <c r="CE29" i="12"/>
  <c r="CE21" i="12"/>
  <c r="CD48" i="12" a="1"/>
  <c r="CD48" i="12" s="1"/>
  <c r="CE17" i="12"/>
  <c r="CE25" i="12"/>
  <c r="CD65" i="12"/>
  <c r="CE33" i="12"/>
  <c r="CD47" i="12" a="1"/>
  <c r="CD47" i="12" s="1"/>
  <c r="CE16" i="12"/>
  <c r="CF24" i="12"/>
  <c r="CD50" i="12" a="1"/>
  <c r="CD50" i="12" s="1"/>
  <c r="CE19" i="12"/>
  <c r="CE22" i="12"/>
  <c r="CD41" i="12" a="1"/>
  <c r="CD41" i="12" s="1"/>
  <c r="CE10" i="12"/>
  <c r="CE15" i="12"/>
  <c r="CF30" i="12"/>
  <c r="CD43" i="12" a="1"/>
  <c r="CD43" i="12" s="1"/>
  <c r="CE12" i="12"/>
  <c r="CE18" i="12"/>
  <c r="CE17" i="11"/>
  <c r="CE47" i="11" a="1"/>
  <c r="CE47" i="11" s="1"/>
  <c r="CF16" i="11"/>
  <c r="CF23" i="11"/>
  <c r="CE30" i="11"/>
  <c r="CF24" i="11"/>
  <c r="CF18" i="11"/>
  <c r="CF22" i="11"/>
  <c r="CF31" i="11"/>
  <c r="CF20" i="11"/>
  <c r="CE19" i="11"/>
  <c r="CF14" i="11"/>
  <c r="CF21" i="11"/>
  <c r="CE65" i="11"/>
  <c r="CF33" i="11"/>
  <c r="CE40" i="11" a="1"/>
  <c r="CE40" i="11" s="1"/>
  <c r="CF9" i="11"/>
  <c r="CE29" i="11"/>
  <c r="CE56" i="11" a="1"/>
  <c r="CE56" i="11" s="1"/>
  <c r="CF25" i="11"/>
  <c r="CE10" i="11"/>
  <c r="CF27" i="11"/>
  <c r="CE26" i="11"/>
  <c r="CE15" i="11"/>
  <c r="CE12" i="11"/>
  <c r="CE42" i="11" a="1"/>
  <c r="CE42" i="11" s="1"/>
  <c r="CF11" i="11"/>
  <c r="CE12" i="10"/>
  <c r="CD62" i="10" a="1"/>
  <c r="CD62" i="10" s="1"/>
  <c r="CE31" i="10"/>
  <c r="CE41" i="10" a="1"/>
  <c r="CE41" i="10" s="1"/>
  <c r="CF10" i="10"/>
  <c r="CD42" i="10" a="1"/>
  <c r="CD42" i="10" s="1"/>
  <c r="CE11" i="10"/>
  <c r="CD65" i="10"/>
  <c r="CE33" i="10"/>
  <c r="CE9" i="10"/>
  <c r="CF29" i="10"/>
  <c r="CF30" i="10"/>
  <c r="CF11" i="9"/>
  <c r="CE43" i="9" a="1"/>
  <c r="CE43" i="9" s="1"/>
  <c r="CE41" i="9" a="1"/>
  <c r="CE41" i="9" s="1"/>
  <c r="CF9" i="9"/>
  <c r="CE62" i="9" a="1"/>
  <c r="CE62" i="9" s="1"/>
  <c r="CF30" i="9"/>
  <c r="CE42" i="9" a="1"/>
  <c r="CE42" i="9" s="1"/>
  <c r="CF10" i="9"/>
  <c r="CF29" i="9"/>
  <c r="CE63" i="9" a="1"/>
  <c r="CE63" i="9" s="1"/>
  <c r="CF31" i="9"/>
  <c r="CF14" i="9"/>
  <c r="CE15" i="9"/>
  <c r="CE18" i="9"/>
  <c r="CF19" i="9"/>
  <c r="CE17" i="9"/>
  <c r="CE66" i="9"/>
  <c r="CE73" i="9" s="1"/>
  <c r="CF33" i="9"/>
  <c r="CF12" i="9"/>
  <c r="CE48" i="9" a="1"/>
  <c r="CE48" i="9" s="1"/>
  <c r="CF16" i="9"/>
  <c r="CC42" i="8" a="1"/>
  <c r="CC42" i="8" s="1"/>
  <c r="CD10" i="8"/>
  <c r="CD62" i="8" a="1"/>
  <c r="CD62" i="8" s="1"/>
  <c r="CE30" i="8"/>
  <c r="CD17" i="8"/>
  <c r="CE29" i="8"/>
  <c r="CF14" i="8"/>
  <c r="CD41" i="8" a="1"/>
  <c r="CD41" i="8" s="1"/>
  <c r="CE9" i="8"/>
  <c r="CD43" i="8" a="1"/>
  <c r="CD43" i="8" s="1"/>
  <c r="CE11" i="8"/>
  <c r="CC63" i="8" a="1"/>
  <c r="CC63" i="8" s="1"/>
  <c r="CD31" i="8"/>
  <c r="CD20" i="8"/>
  <c r="CD52" i="8" s="1" a="1"/>
  <c r="CD52" i="8" s="1"/>
  <c r="CE15" i="8"/>
  <c r="CD48" i="8" a="1"/>
  <c r="CD48" i="8" s="1"/>
  <c r="CE16" i="8"/>
  <c r="CD19" i="8"/>
  <c r="CD18" i="8"/>
  <c r="CE12" i="8"/>
  <c r="CD67" i="8" l="1"/>
  <c r="CD73" i="8" s="1"/>
  <c r="BK25" i="5"/>
  <c r="BJ56" i="5" a="1"/>
  <c r="BJ56" i="5" s="1"/>
  <c r="CI20" i="9"/>
  <c r="CH52" i="9" a="1"/>
  <c r="CH52" i="9" s="1"/>
  <c r="AM21" i="9"/>
  <c r="AL53" i="9" a="1"/>
  <c r="AL53" i="9" s="1"/>
  <c r="BK22" i="9"/>
  <c r="BJ54" i="9" a="1"/>
  <c r="BJ54" i="9" s="1"/>
  <c r="CI21" i="9"/>
  <c r="CH53" i="9" a="1"/>
  <c r="CH53" i="9" s="1"/>
  <c r="CI25" i="9"/>
  <c r="CH57" i="9" a="1"/>
  <c r="CH57" i="9" s="1"/>
  <c r="AK20" i="9"/>
  <c r="AJ52" i="9" a="1"/>
  <c r="AJ52" i="9" s="1"/>
  <c r="AM22" i="8"/>
  <c r="AL54" i="8" a="1"/>
  <c r="AL54" i="8" s="1"/>
  <c r="CI25" i="8"/>
  <c r="CH57" i="8" a="1"/>
  <c r="CH57" i="8" s="1"/>
  <c r="CI21" i="10"/>
  <c r="CH52" i="10" a="1"/>
  <c r="CH52" i="10" s="1"/>
  <c r="AM21" i="10"/>
  <c r="AL52" i="10" a="1"/>
  <c r="AL52" i="10" s="1"/>
  <c r="BK27" i="8"/>
  <c r="AM21" i="8"/>
  <c r="AL53" i="8" a="1"/>
  <c r="AL53" i="8" s="1"/>
  <c r="CF33" i="8"/>
  <c r="CE66" i="8"/>
  <c r="CF18" i="12"/>
  <c r="CE41" i="12" a="1"/>
  <c r="CE41" i="12" s="1"/>
  <c r="CF10" i="12"/>
  <c r="CG26" i="12"/>
  <c r="CF31" i="12"/>
  <c r="CE48" i="12" a="1"/>
  <c r="CE48" i="12" s="1"/>
  <c r="CF17" i="12"/>
  <c r="CE43" i="12" a="1"/>
  <c r="CE43" i="12" s="1"/>
  <c r="CF12" i="12"/>
  <c r="CF22" i="12"/>
  <c r="CE47" i="12" a="1"/>
  <c r="CE47" i="12" s="1"/>
  <c r="CF16" i="12"/>
  <c r="CF14" i="12"/>
  <c r="CE54" i="12" a="1"/>
  <c r="CE54" i="12" s="1"/>
  <c r="CF23" i="12"/>
  <c r="CF21" i="12"/>
  <c r="CG30" i="12"/>
  <c r="CE50" i="12" a="1"/>
  <c r="CE50" i="12" s="1"/>
  <c r="CF19" i="12"/>
  <c r="CE65" i="12"/>
  <c r="CF33" i="12"/>
  <c r="CG20" i="12"/>
  <c r="CF11" i="12"/>
  <c r="CF15" i="12"/>
  <c r="CG24" i="12"/>
  <c r="CF25" i="12"/>
  <c r="CF29" i="12"/>
  <c r="CE40" i="12" a="1"/>
  <c r="CE40" i="12" s="1"/>
  <c r="CF9" i="12"/>
  <c r="CF27" i="12"/>
  <c r="CF42" i="11" a="1"/>
  <c r="CF42" i="11" s="1"/>
  <c r="CG11" i="11"/>
  <c r="CF29" i="11"/>
  <c r="CG14" i="11"/>
  <c r="CG22" i="11"/>
  <c r="CG23" i="11"/>
  <c r="CG27" i="11"/>
  <c r="CF12" i="11"/>
  <c r="CF10" i="11"/>
  <c r="CF40" i="11" a="1"/>
  <c r="CF40" i="11" s="1"/>
  <c r="CG9" i="11"/>
  <c r="CF19" i="11"/>
  <c r="CG18" i="11"/>
  <c r="CF47" i="11" a="1"/>
  <c r="CF47" i="11" s="1"/>
  <c r="CG16" i="11"/>
  <c r="CF30" i="11"/>
  <c r="CF15" i="11"/>
  <c r="CG31" i="11"/>
  <c r="CF56" i="11" a="1"/>
  <c r="CF56" i="11" s="1"/>
  <c r="CG25" i="11"/>
  <c r="CF65" i="11"/>
  <c r="CG33" i="11"/>
  <c r="CG20" i="11"/>
  <c r="CG24" i="11"/>
  <c r="CF17" i="11"/>
  <c r="CG21" i="11"/>
  <c r="CF26" i="11"/>
  <c r="CG29" i="10"/>
  <c r="CE42" i="10" a="1"/>
  <c r="CE42" i="10" s="1"/>
  <c r="CF11" i="10"/>
  <c r="CF41" i="10" a="1"/>
  <c r="CF41" i="10" s="1"/>
  <c r="CG10" i="10"/>
  <c r="CF9" i="10"/>
  <c r="CG30" i="10"/>
  <c r="CE65" i="10"/>
  <c r="CF33" i="10"/>
  <c r="CF12" i="10"/>
  <c r="CE62" i="10" a="1"/>
  <c r="CE62" i="10" s="1"/>
  <c r="CF31" i="10"/>
  <c r="CG11" i="9"/>
  <c r="CF43" i="9" a="1"/>
  <c r="CF43" i="9" s="1"/>
  <c r="CG9" i="9"/>
  <c r="CF41" i="9" a="1"/>
  <c r="CF41" i="9" s="1"/>
  <c r="CF48" i="9" a="1"/>
  <c r="CF48" i="9" s="1"/>
  <c r="CG16" i="9"/>
  <c r="CG19" i="9"/>
  <c r="CG14" i="9"/>
  <c r="CG12" i="9"/>
  <c r="CF15" i="9"/>
  <c r="CF66" i="9"/>
  <c r="CF73" i="9" s="1"/>
  <c r="CG33" i="9"/>
  <c r="CF63" i="9" a="1"/>
  <c r="CF63" i="9" s="1"/>
  <c r="CG31" i="9"/>
  <c r="CG29" i="9"/>
  <c r="CF62" i="9" a="1"/>
  <c r="CF62" i="9" s="1"/>
  <c r="CG30" i="9"/>
  <c r="CF17" i="9"/>
  <c r="CF42" i="9" a="1"/>
  <c r="CF42" i="9" s="1"/>
  <c r="CG10" i="9"/>
  <c r="CF18" i="9"/>
  <c r="CF29" i="8"/>
  <c r="CE19" i="8"/>
  <c r="CE17" i="8"/>
  <c r="CF12" i="8"/>
  <c r="CE48" i="8" a="1"/>
  <c r="CE48" i="8" s="1"/>
  <c r="CF16" i="8"/>
  <c r="CD63" i="8" a="1"/>
  <c r="CD63" i="8" s="1"/>
  <c r="CE31" i="8"/>
  <c r="CE62" i="8" a="1"/>
  <c r="CE62" i="8" s="1"/>
  <c r="CF30" i="8"/>
  <c r="CE20" i="8"/>
  <c r="CE52" i="8" s="1" a="1"/>
  <c r="CE52" i="8" s="1"/>
  <c r="CE41" i="8" a="1"/>
  <c r="CE41" i="8" s="1"/>
  <c r="CF9" i="8"/>
  <c r="CF15" i="8"/>
  <c r="CE18" i="8"/>
  <c r="CE43" i="8" a="1"/>
  <c r="CE43" i="8" s="1"/>
  <c r="CF11" i="8"/>
  <c r="CG14" i="8"/>
  <c r="CE10" i="8"/>
  <c r="CD42" i="8" a="1"/>
  <c r="CD42" i="8" s="1"/>
  <c r="CE67" i="8" l="1"/>
  <c r="CE73" i="8" s="1"/>
  <c r="BL25" i="5"/>
  <c r="BK56" i="5" a="1"/>
  <c r="BK56" i="5" s="1"/>
  <c r="CJ21" i="9"/>
  <c r="CI53" i="9" a="1"/>
  <c r="CI53" i="9" s="1"/>
  <c r="BL22" i="9"/>
  <c r="BK54" i="9" a="1"/>
  <c r="BK54" i="9" s="1"/>
  <c r="AL20" i="9"/>
  <c r="AK52" i="9" a="1"/>
  <c r="AK52" i="9" s="1"/>
  <c r="AN21" i="9"/>
  <c r="AM53" i="9" a="1"/>
  <c r="AM53" i="9" s="1"/>
  <c r="CJ25" i="9"/>
  <c r="CI57" i="9" a="1"/>
  <c r="CI57" i="9" s="1"/>
  <c r="CJ20" i="9"/>
  <c r="CI52" i="9" a="1"/>
  <c r="CI52" i="9" s="1"/>
  <c r="CJ25" i="8"/>
  <c r="CI57" i="8" a="1"/>
  <c r="CI57" i="8" s="1"/>
  <c r="AN22" i="8"/>
  <c r="AM54" i="8" a="1"/>
  <c r="AM54" i="8" s="1"/>
  <c r="CJ21" i="10"/>
  <c r="CI52" i="10" a="1"/>
  <c r="CI52" i="10" s="1"/>
  <c r="AN21" i="10"/>
  <c r="AM52" i="10" a="1"/>
  <c r="AM52" i="10" s="1"/>
  <c r="BL27" i="8"/>
  <c r="AN21" i="8"/>
  <c r="AM53" i="8" a="1"/>
  <c r="AM53" i="8" s="1"/>
  <c r="CG33" i="8"/>
  <c r="CF66" i="8"/>
  <c r="CG27" i="12"/>
  <c r="CH24" i="12"/>
  <c r="CF65" i="12"/>
  <c r="CG33" i="12"/>
  <c r="CF54" i="12" a="1"/>
  <c r="CF54" i="12" s="1"/>
  <c r="CG23" i="12"/>
  <c r="CF43" i="12" a="1"/>
  <c r="CF43" i="12" s="1"/>
  <c r="CG12" i="12"/>
  <c r="CF40" i="12" a="1"/>
  <c r="CF40" i="12" s="1"/>
  <c r="CG9" i="12"/>
  <c r="CG15" i="12"/>
  <c r="CF50" i="12" a="1"/>
  <c r="CF50" i="12" s="1"/>
  <c r="CG19" i="12"/>
  <c r="CG14" i="12"/>
  <c r="CF48" i="12" a="1"/>
  <c r="CF48" i="12" s="1"/>
  <c r="CG17" i="12"/>
  <c r="CF41" i="12" a="1"/>
  <c r="CF41" i="12" s="1"/>
  <c r="CG10" i="12"/>
  <c r="CG29" i="12"/>
  <c r="CG11" i="12"/>
  <c r="CH30" i="12"/>
  <c r="CF47" i="12" a="1"/>
  <c r="CF47" i="12" s="1"/>
  <c r="CG16" i="12"/>
  <c r="CG31" i="12"/>
  <c r="CG18" i="12"/>
  <c r="CG25" i="12"/>
  <c r="CH20" i="12"/>
  <c r="CG21" i="12"/>
  <c r="CG22" i="12"/>
  <c r="CH26" i="12"/>
  <c r="CH18" i="11"/>
  <c r="CG12" i="11"/>
  <c r="CH14" i="11"/>
  <c r="CG26" i="11"/>
  <c r="CH20" i="11"/>
  <c r="CG15" i="11"/>
  <c r="CG19" i="11"/>
  <c r="CH27" i="11"/>
  <c r="CG29" i="11"/>
  <c r="CH21" i="11"/>
  <c r="CG65" i="11"/>
  <c r="CH33" i="11"/>
  <c r="CG30" i="11"/>
  <c r="CG40" i="11" a="1"/>
  <c r="CG40" i="11" s="1"/>
  <c r="CH9" i="11"/>
  <c r="CH23" i="11"/>
  <c r="CG42" i="11" a="1"/>
  <c r="CG42" i="11" s="1"/>
  <c r="CH11" i="11"/>
  <c r="CG17" i="11"/>
  <c r="CG56" i="11" a="1"/>
  <c r="CG56" i="11" s="1"/>
  <c r="CH25" i="11"/>
  <c r="CG47" i="11" a="1"/>
  <c r="CG47" i="11" s="1"/>
  <c r="CH16" i="11"/>
  <c r="CG10" i="11"/>
  <c r="CH22" i="11"/>
  <c r="CH24" i="11"/>
  <c r="CH31" i="11"/>
  <c r="CG41" i="10" a="1"/>
  <c r="CG41" i="10" s="1"/>
  <c r="CH10" i="10"/>
  <c r="CF42" i="10" a="1"/>
  <c r="CF42" i="10" s="1"/>
  <c r="CG11" i="10"/>
  <c r="CH29" i="10"/>
  <c r="CF62" i="10" a="1"/>
  <c r="CF62" i="10" s="1"/>
  <c r="CG31" i="10"/>
  <c r="CG9" i="10"/>
  <c r="CF65" i="10"/>
  <c r="CG33" i="10"/>
  <c r="CH30" i="10"/>
  <c r="CG12" i="10"/>
  <c r="CG43" i="9" a="1"/>
  <c r="CG43" i="9" s="1"/>
  <c r="CH11" i="9"/>
  <c r="CH9" i="9"/>
  <c r="CG41" i="9" a="1"/>
  <c r="CG41" i="9" s="1"/>
  <c r="CH14" i="9"/>
  <c r="CG62" i="9" a="1"/>
  <c r="CG62" i="9" s="1"/>
  <c r="CH30" i="9"/>
  <c r="CG18" i="9"/>
  <c r="CH29" i="9"/>
  <c r="CG66" i="9"/>
  <c r="CG73" i="9" s="1"/>
  <c r="CH33" i="9"/>
  <c r="CH12" i="9"/>
  <c r="CH19" i="9"/>
  <c r="CG15" i="9"/>
  <c r="CG42" i="9" a="1"/>
  <c r="CG42" i="9" s="1"/>
  <c r="CH10" i="9"/>
  <c r="CG63" i="9" a="1"/>
  <c r="CG63" i="9" s="1"/>
  <c r="CH31" i="9"/>
  <c r="CG48" i="9" a="1"/>
  <c r="CG48" i="9" s="1"/>
  <c r="CH16" i="9"/>
  <c r="CG17" i="9"/>
  <c r="CF43" i="8" a="1"/>
  <c r="CF43" i="8" s="1"/>
  <c r="CG11" i="8"/>
  <c r="CF19" i="8"/>
  <c r="CF41" i="8" a="1"/>
  <c r="CF41" i="8" s="1"/>
  <c r="CG9" i="8"/>
  <c r="CF48" i="8" a="1"/>
  <c r="CF48" i="8" s="1"/>
  <c r="CG16" i="8"/>
  <c r="CG29" i="8"/>
  <c r="CE63" i="8" a="1"/>
  <c r="CE63" i="8" s="1"/>
  <c r="CF31" i="8"/>
  <c r="CF18" i="8"/>
  <c r="CF20" i="8"/>
  <c r="CF52" i="8" s="1" a="1"/>
  <c r="CF52" i="8" s="1"/>
  <c r="CF62" i="8" a="1"/>
  <c r="CF62" i="8" s="1"/>
  <c r="CG30" i="8"/>
  <c r="CG12" i="8"/>
  <c r="CF17" i="8"/>
  <c r="CE42" i="8" a="1"/>
  <c r="CE42" i="8" s="1"/>
  <c r="CF10" i="8"/>
  <c r="CH14" i="8"/>
  <c r="CG15" i="8"/>
  <c r="CF67" i="8" l="1"/>
  <c r="CF73" i="8" s="1"/>
  <c r="BM25" i="5"/>
  <c r="BL56" i="5" a="1"/>
  <c r="BL56" i="5" s="1"/>
  <c r="CK20" i="9"/>
  <c r="CJ52" i="9" a="1"/>
  <c r="CJ52" i="9" s="1"/>
  <c r="BM22" i="9"/>
  <c r="BL54" i="9" a="1"/>
  <c r="BL54" i="9" s="1"/>
  <c r="AO21" i="9"/>
  <c r="AN53" i="9" a="1"/>
  <c r="AN53" i="9" s="1"/>
  <c r="AM20" i="9"/>
  <c r="AL52" i="9" a="1"/>
  <c r="AL52" i="9" s="1"/>
  <c r="CK25" i="9"/>
  <c r="CJ57" i="9" a="1"/>
  <c r="CJ57" i="9" s="1"/>
  <c r="CK21" i="9"/>
  <c r="CJ53" i="9" a="1"/>
  <c r="CJ53" i="9" s="1"/>
  <c r="AO22" i="8"/>
  <c r="AN54" i="8" a="1"/>
  <c r="AN54" i="8" s="1"/>
  <c r="CK25" i="8"/>
  <c r="CJ57" i="8" a="1"/>
  <c r="CJ57" i="8" s="1"/>
  <c r="CK21" i="10"/>
  <c r="CJ52" i="10" a="1"/>
  <c r="CJ52" i="10" s="1"/>
  <c r="AO21" i="10"/>
  <c r="AN52" i="10" a="1"/>
  <c r="AN52" i="10" s="1"/>
  <c r="BM27" i="8"/>
  <c r="AO21" i="8"/>
  <c r="AN53" i="8" a="1"/>
  <c r="AN53" i="8" s="1"/>
  <c r="CH33" i="8"/>
  <c r="CG66" i="8"/>
  <c r="CH15" i="12"/>
  <c r="CI26" i="12"/>
  <c r="CH25" i="12"/>
  <c r="CI30" i="12"/>
  <c r="CG41" i="12" a="1"/>
  <c r="CG41" i="12" s="1"/>
  <c r="CH10" i="12"/>
  <c r="CG54" i="12" a="1"/>
  <c r="CG54" i="12" s="1"/>
  <c r="CH23" i="12"/>
  <c r="CG48" i="12" a="1"/>
  <c r="CG48" i="12" s="1"/>
  <c r="CH17" i="12"/>
  <c r="CG40" i="12" a="1"/>
  <c r="CG40" i="12" s="1"/>
  <c r="CH9" i="12"/>
  <c r="CG65" i="12"/>
  <c r="CH33" i="12"/>
  <c r="CH14" i="12"/>
  <c r="CI24" i="12"/>
  <c r="CH21" i="12"/>
  <c r="CH31" i="12"/>
  <c r="CH29" i="12"/>
  <c r="CH22" i="12"/>
  <c r="CH18" i="12"/>
  <c r="CH11" i="12"/>
  <c r="CG50" i="12" a="1"/>
  <c r="CG50" i="12" s="1"/>
  <c r="CH19" i="12"/>
  <c r="CG43" i="12" a="1"/>
  <c r="CG43" i="12" s="1"/>
  <c r="CH12" i="12"/>
  <c r="CH27" i="12"/>
  <c r="CI20" i="12"/>
  <c r="CG47" i="12" a="1"/>
  <c r="CG47" i="12" s="1"/>
  <c r="CH16" i="12"/>
  <c r="CH26" i="11"/>
  <c r="CH42" i="11" a="1"/>
  <c r="CH42" i="11" s="1"/>
  <c r="CI11" i="11"/>
  <c r="CH65" i="11"/>
  <c r="CI33" i="11"/>
  <c r="CH19" i="11"/>
  <c r="CI14" i="11"/>
  <c r="CI24" i="11"/>
  <c r="CH47" i="11" a="1"/>
  <c r="CH47" i="11" s="1"/>
  <c r="CI16" i="11"/>
  <c r="CH30" i="11"/>
  <c r="CI23" i="11"/>
  <c r="CI21" i="11"/>
  <c r="CH15" i="11"/>
  <c r="CH12" i="11"/>
  <c r="CI27" i="11"/>
  <c r="CI31" i="11"/>
  <c r="CH10" i="11"/>
  <c r="CH56" i="11" a="1"/>
  <c r="CH56" i="11" s="1"/>
  <c r="CI25" i="11"/>
  <c r="CH40" i="11" a="1"/>
  <c r="CH40" i="11" s="1"/>
  <c r="CI9" i="11"/>
  <c r="CH29" i="11"/>
  <c r="CI20" i="11"/>
  <c r="CI18" i="11"/>
  <c r="CH17" i="11"/>
  <c r="CI22" i="11"/>
  <c r="CG65" i="10"/>
  <c r="CH33" i="10"/>
  <c r="CH12" i="10"/>
  <c r="CI29" i="10"/>
  <c r="CG42" i="10" a="1"/>
  <c r="CG42" i="10" s="1"/>
  <c r="CH11" i="10"/>
  <c r="CI30" i="10"/>
  <c r="CG62" i="10" a="1"/>
  <c r="CG62" i="10" s="1"/>
  <c r="CH31" i="10"/>
  <c r="CH41" i="10" a="1"/>
  <c r="CH41" i="10" s="1"/>
  <c r="CI10" i="10"/>
  <c r="CH9" i="10"/>
  <c r="CH43" i="9" a="1"/>
  <c r="CH43" i="9" s="1"/>
  <c r="CI11" i="9"/>
  <c r="CI9" i="9"/>
  <c r="CH41" i="9" a="1"/>
  <c r="CH41" i="9" s="1"/>
  <c r="CH48" i="9" a="1"/>
  <c r="CH48" i="9" s="1"/>
  <c r="CI16" i="9"/>
  <c r="CI29" i="9"/>
  <c r="CI12" i="9"/>
  <c r="CH18" i="9"/>
  <c r="CH63" i="9" a="1"/>
  <c r="CH63" i="9" s="1"/>
  <c r="CI31" i="9"/>
  <c r="CH42" i="9" a="1"/>
  <c r="CH42" i="9" s="1"/>
  <c r="CI10" i="9"/>
  <c r="CH17" i="9"/>
  <c r="CH66" i="9"/>
  <c r="CH73" i="9" s="1"/>
  <c r="CI33" i="9"/>
  <c r="CI14" i="9"/>
  <c r="CI19" i="9"/>
  <c r="CH62" i="9" a="1"/>
  <c r="CH62" i="9" s="1"/>
  <c r="CI30" i="9"/>
  <c r="CH15" i="9"/>
  <c r="CG48" i="8" a="1"/>
  <c r="CG48" i="8" s="1"/>
  <c r="CH16" i="8"/>
  <c r="CG18" i="8"/>
  <c r="CG41" i="8" a="1"/>
  <c r="CG41" i="8" s="1"/>
  <c r="CH9" i="8"/>
  <c r="CI14" i="8"/>
  <c r="CG19" i="8"/>
  <c r="CG17" i="8"/>
  <c r="CG62" i="8" a="1"/>
  <c r="CG62" i="8" s="1"/>
  <c r="CH30" i="8"/>
  <c r="CH29" i="8"/>
  <c r="CF42" i="8" a="1"/>
  <c r="CF42" i="8" s="1"/>
  <c r="CG10" i="8"/>
  <c r="CH12" i="8"/>
  <c r="CF63" i="8" a="1"/>
  <c r="CF63" i="8" s="1"/>
  <c r="CG31" i="8"/>
  <c r="CG43" i="8" a="1"/>
  <c r="CG43" i="8" s="1"/>
  <c r="CH11" i="8"/>
  <c r="CH15" i="8"/>
  <c r="CG20" i="8"/>
  <c r="CG52" i="8" s="1" a="1"/>
  <c r="CG52" i="8" s="1"/>
  <c r="CG67" i="8" l="1"/>
  <c r="CG73" i="8" s="1"/>
  <c r="BN25" i="5"/>
  <c r="BM56" i="5" a="1"/>
  <c r="BM56" i="5" s="1"/>
  <c r="AN20" i="9"/>
  <c r="AM52" i="9" a="1"/>
  <c r="AM52" i="9" s="1"/>
  <c r="AP21" i="9"/>
  <c r="AO53" i="9" a="1"/>
  <c r="AO53" i="9" s="1"/>
  <c r="CL21" i="9"/>
  <c r="CK53" i="9" a="1"/>
  <c r="CK53" i="9" s="1"/>
  <c r="BN22" i="9"/>
  <c r="BM54" i="9" a="1"/>
  <c r="BM54" i="9" s="1"/>
  <c r="CL25" i="9"/>
  <c r="CK57" i="9" a="1"/>
  <c r="CK57" i="9" s="1"/>
  <c r="CL20" i="9"/>
  <c r="CK52" i="9" a="1"/>
  <c r="CK52" i="9" s="1"/>
  <c r="CL25" i="8"/>
  <c r="CK57" i="8" a="1"/>
  <c r="CK57" i="8" s="1"/>
  <c r="AP22" i="8"/>
  <c r="AO54" i="8" a="1"/>
  <c r="AO54" i="8" s="1"/>
  <c r="CL21" i="10"/>
  <c r="CK52" i="10" a="1"/>
  <c r="CK52" i="10" s="1"/>
  <c r="AP21" i="10"/>
  <c r="AO52" i="10" a="1"/>
  <c r="AO52" i="10" s="1"/>
  <c r="BN27" i="8"/>
  <c r="AP21" i="8"/>
  <c r="AO53" i="8" a="1"/>
  <c r="AO53" i="8" s="1"/>
  <c r="CI33" i="8"/>
  <c r="CH66" i="8"/>
  <c r="CH43" i="12" a="1"/>
  <c r="CH43" i="12" s="1"/>
  <c r="CI12" i="12"/>
  <c r="CH47" i="12" a="1"/>
  <c r="CH47" i="12" s="1"/>
  <c r="CI16" i="12"/>
  <c r="CH40" i="12" a="1"/>
  <c r="CH40" i="12" s="1"/>
  <c r="CI9" i="12"/>
  <c r="CH50" i="12" a="1"/>
  <c r="CH50" i="12" s="1"/>
  <c r="CI19" i="12"/>
  <c r="CI29" i="12"/>
  <c r="CH48" i="12" a="1"/>
  <c r="CH48" i="12" s="1"/>
  <c r="CI17" i="12"/>
  <c r="CI25" i="12"/>
  <c r="CJ20" i="12"/>
  <c r="CI22" i="12"/>
  <c r="CI11" i="12"/>
  <c r="CI31" i="12"/>
  <c r="CI14" i="12"/>
  <c r="CH54" i="12" a="1"/>
  <c r="CH54" i="12" s="1"/>
  <c r="CI23" i="12"/>
  <c r="CJ26" i="12"/>
  <c r="CJ30" i="12"/>
  <c r="CJ24" i="12"/>
  <c r="CI27" i="12"/>
  <c r="CI18" i="12"/>
  <c r="CI21" i="12"/>
  <c r="CH65" i="12"/>
  <c r="CI33" i="12"/>
  <c r="CH41" i="12" a="1"/>
  <c r="CH41" i="12" s="1"/>
  <c r="CI10" i="12"/>
  <c r="CI15" i="12"/>
  <c r="CJ20" i="11"/>
  <c r="CI10" i="11"/>
  <c r="CI12" i="11"/>
  <c r="CI30" i="11"/>
  <c r="CI19" i="11"/>
  <c r="CI47" i="11" a="1"/>
  <c r="CI47" i="11" s="1"/>
  <c r="CJ16" i="11"/>
  <c r="CJ22" i="11"/>
  <c r="CI29" i="11"/>
  <c r="CI15" i="11"/>
  <c r="CI65" i="11"/>
  <c r="CJ33" i="11"/>
  <c r="CI17" i="11"/>
  <c r="CI40" i="11" a="1"/>
  <c r="CI40" i="11" s="1"/>
  <c r="CJ9" i="11"/>
  <c r="CJ27" i="11"/>
  <c r="CJ21" i="11"/>
  <c r="CJ24" i="11"/>
  <c r="CI42" i="11" a="1"/>
  <c r="CI42" i="11" s="1"/>
  <c r="CJ11" i="11"/>
  <c r="CJ31" i="11"/>
  <c r="CJ18" i="11"/>
  <c r="CI56" i="11" a="1"/>
  <c r="CI56" i="11" s="1"/>
  <c r="CJ25" i="11"/>
  <c r="CJ23" i="11"/>
  <c r="CJ14" i="11"/>
  <c r="CI26" i="11"/>
  <c r="CH62" i="10" a="1"/>
  <c r="CH62" i="10" s="1"/>
  <c r="CI31" i="10"/>
  <c r="CI12" i="10"/>
  <c r="CI9" i="10"/>
  <c r="CI41" i="10" a="1"/>
  <c r="CI41" i="10" s="1"/>
  <c r="CJ10" i="10"/>
  <c r="CJ30" i="10"/>
  <c r="CH42" i="10" a="1"/>
  <c r="CH42" i="10" s="1"/>
  <c r="CI11" i="10"/>
  <c r="CJ29" i="10"/>
  <c r="CH65" i="10"/>
  <c r="CI33" i="10"/>
  <c r="CJ11" i="9"/>
  <c r="CI43" i="9" a="1"/>
  <c r="CI43" i="9" s="1"/>
  <c r="CJ9" i="9"/>
  <c r="CI41" i="9" a="1"/>
  <c r="CI41" i="9" s="1"/>
  <c r="CI17" i="9"/>
  <c r="CI18" i="9"/>
  <c r="CI15" i="9"/>
  <c r="CJ19" i="9"/>
  <c r="CJ12" i="9"/>
  <c r="CJ14" i="9"/>
  <c r="CJ29" i="9"/>
  <c r="CI42" i="9" a="1"/>
  <c r="CI42" i="9" s="1"/>
  <c r="CJ10" i="9"/>
  <c r="CI62" i="9" a="1"/>
  <c r="CI62" i="9" s="1"/>
  <c r="CJ30" i="9"/>
  <c r="CI48" i="9" a="1"/>
  <c r="CI48" i="9" s="1"/>
  <c r="CJ16" i="9"/>
  <c r="CI63" i="9" a="1"/>
  <c r="CI63" i="9" s="1"/>
  <c r="CJ31" i="9"/>
  <c r="CI66" i="9"/>
  <c r="CI73" i="9" s="1"/>
  <c r="CJ33" i="9"/>
  <c r="CH62" i="8" a="1"/>
  <c r="CH62" i="8" s="1"/>
  <c r="CI30" i="8"/>
  <c r="CG42" i="8" a="1"/>
  <c r="CG42" i="8" s="1"/>
  <c r="CH10" i="8"/>
  <c r="CH17" i="8"/>
  <c r="CH18" i="8"/>
  <c r="CJ14" i="8"/>
  <c r="CH43" i="8" a="1"/>
  <c r="CH43" i="8" s="1"/>
  <c r="CI11" i="8"/>
  <c r="CH41" i="8" a="1"/>
  <c r="CH41" i="8" s="1"/>
  <c r="CI9" i="8"/>
  <c r="CH20" i="8"/>
  <c r="CH52" i="8" s="1" a="1"/>
  <c r="CH52" i="8" s="1"/>
  <c r="CI29" i="8"/>
  <c r="CH19" i="8"/>
  <c r="CH48" i="8" a="1"/>
  <c r="CH48" i="8" s="1"/>
  <c r="CI16" i="8"/>
  <c r="CG63" i="8" a="1"/>
  <c r="CG63" i="8" s="1"/>
  <c r="CH31" i="8"/>
  <c r="CI15" i="8"/>
  <c r="CI12" i="8"/>
  <c r="CH67" i="8" l="1"/>
  <c r="CH73" i="8" s="1"/>
  <c r="BO25" i="5"/>
  <c r="BN56" i="5" a="1"/>
  <c r="BN56" i="5" s="1"/>
  <c r="CM21" i="9"/>
  <c r="CL53" i="9" a="1"/>
  <c r="CL53" i="9" s="1"/>
  <c r="CM20" i="9"/>
  <c r="CL52" i="9" a="1"/>
  <c r="CL52" i="9" s="1"/>
  <c r="AQ21" i="9"/>
  <c r="AP53" i="9" a="1"/>
  <c r="AP53" i="9" s="1"/>
  <c r="BO22" i="9"/>
  <c r="BN54" i="9" a="1"/>
  <c r="BN54" i="9" s="1"/>
  <c r="CM25" i="9"/>
  <c r="CL57" i="9" a="1"/>
  <c r="CL57" i="9" s="1"/>
  <c r="AO20" i="9"/>
  <c r="AN52" i="9" a="1"/>
  <c r="AN52" i="9" s="1"/>
  <c r="AQ22" i="8"/>
  <c r="AP54" i="8" a="1"/>
  <c r="AP54" i="8" s="1"/>
  <c r="CM25" i="8"/>
  <c r="CL57" i="8" a="1"/>
  <c r="CL57" i="8" s="1"/>
  <c r="CM21" i="10"/>
  <c r="CL52" i="10" a="1"/>
  <c r="CL52" i="10" s="1"/>
  <c r="AQ21" i="10"/>
  <c r="AP52" i="10" a="1"/>
  <c r="AP52" i="10" s="1"/>
  <c r="BO27" i="8"/>
  <c r="AQ21" i="8"/>
  <c r="AP53" i="8" a="1"/>
  <c r="AP53" i="8" s="1"/>
  <c r="CJ33" i="8"/>
  <c r="CI66" i="8"/>
  <c r="CJ31" i="12"/>
  <c r="CJ18" i="12"/>
  <c r="CJ11" i="12"/>
  <c r="CI48" i="12" a="1"/>
  <c r="CI48" i="12" s="1"/>
  <c r="CJ17" i="12"/>
  <c r="CJ21" i="12"/>
  <c r="CJ25" i="12"/>
  <c r="CJ15" i="12"/>
  <c r="CK26" i="12"/>
  <c r="CI40" i="12" a="1"/>
  <c r="CI40" i="12" s="1"/>
  <c r="CJ9" i="12"/>
  <c r="CI41" i="12" a="1"/>
  <c r="CI41" i="12" s="1"/>
  <c r="CJ10" i="12"/>
  <c r="CJ27" i="12"/>
  <c r="CI54" i="12" a="1"/>
  <c r="CI54" i="12" s="1"/>
  <c r="CJ23" i="12"/>
  <c r="CJ22" i="12"/>
  <c r="CI50" i="12" a="1"/>
  <c r="CI50" i="12" s="1"/>
  <c r="CJ19" i="12"/>
  <c r="CI47" i="12" a="1"/>
  <c r="CI47" i="12" s="1"/>
  <c r="CJ16" i="12"/>
  <c r="CI65" i="12"/>
  <c r="CJ33" i="12"/>
  <c r="CK24" i="12"/>
  <c r="CJ14" i="12"/>
  <c r="CK20" i="12"/>
  <c r="CJ29" i="12"/>
  <c r="CK30" i="12"/>
  <c r="CI43" i="12" a="1"/>
  <c r="CI43" i="12" s="1"/>
  <c r="CJ12" i="12"/>
  <c r="CJ42" i="11" a="1"/>
  <c r="CJ42" i="11" s="1"/>
  <c r="CK11" i="11"/>
  <c r="CJ40" i="11" a="1"/>
  <c r="CJ40" i="11" s="1"/>
  <c r="CK9" i="11"/>
  <c r="CJ29" i="11"/>
  <c r="CJ30" i="11"/>
  <c r="CJ26" i="11"/>
  <c r="CJ56" i="11" a="1"/>
  <c r="CJ56" i="11" s="1"/>
  <c r="CK25" i="11"/>
  <c r="CK24" i="11"/>
  <c r="CJ12" i="11"/>
  <c r="CK14" i="11"/>
  <c r="CK18" i="11"/>
  <c r="CK21" i="11"/>
  <c r="CJ65" i="11"/>
  <c r="CK33" i="11"/>
  <c r="CJ47" i="11" a="1"/>
  <c r="CJ47" i="11" s="1"/>
  <c r="CK16" i="11"/>
  <c r="CJ10" i="11"/>
  <c r="CK22" i="11"/>
  <c r="CK23" i="11"/>
  <c r="CK31" i="11"/>
  <c r="CJ17" i="11"/>
  <c r="CK27" i="11"/>
  <c r="CJ15" i="11"/>
  <c r="CJ19" i="11"/>
  <c r="CK20" i="11"/>
  <c r="CI65" i="10"/>
  <c r="CJ33" i="10"/>
  <c r="CI62" i="10" a="1"/>
  <c r="CI62" i="10" s="1"/>
  <c r="CJ31" i="10"/>
  <c r="CK29" i="10"/>
  <c r="CJ41" i="10" a="1"/>
  <c r="CJ41" i="10" s="1"/>
  <c r="CK10" i="10"/>
  <c r="CK30" i="10"/>
  <c r="CJ9" i="10"/>
  <c r="CJ12" i="10"/>
  <c r="CI42" i="10" a="1"/>
  <c r="CI42" i="10" s="1"/>
  <c r="CJ11" i="10"/>
  <c r="CK11" i="9"/>
  <c r="CJ43" i="9" a="1"/>
  <c r="CJ43" i="9" s="1"/>
  <c r="CJ41" i="9" a="1"/>
  <c r="CJ41" i="9" s="1"/>
  <c r="CK9" i="9"/>
  <c r="CK29" i="9"/>
  <c r="CJ15" i="9"/>
  <c r="CJ18" i="9"/>
  <c r="CJ48" i="9" a="1"/>
  <c r="CJ48" i="9" s="1"/>
  <c r="CK16" i="9"/>
  <c r="CJ62" i="9" a="1"/>
  <c r="CJ62" i="9" s="1"/>
  <c r="CK30" i="9"/>
  <c r="CK12" i="9"/>
  <c r="CJ66" i="9"/>
  <c r="CJ73" i="9" s="1"/>
  <c r="CK33" i="9"/>
  <c r="CJ17" i="9"/>
  <c r="CJ63" i="9" a="1"/>
  <c r="CJ63" i="9" s="1"/>
  <c r="CK31" i="9"/>
  <c r="CJ42" i="9" a="1"/>
  <c r="CJ42" i="9" s="1"/>
  <c r="CK10" i="9"/>
  <c r="CK14" i="9"/>
  <c r="CK19" i="9"/>
  <c r="CI48" i="8" a="1"/>
  <c r="CI48" i="8" s="1"/>
  <c r="CJ16" i="8"/>
  <c r="CI18" i="8"/>
  <c r="CH42" i="8" a="1"/>
  <c r="CH42" i="8" s="1"/>
  <c r="CI10" i="8"/>
  <c r="CK14" i="8"/>
  <c r="CJ29" i="8"/>
  <c r="CI41" i="8" a="1"/>
  <c r="CI41" i="8" s="1"/>
  <c r="CJ9" i="8"/>
  <c r="CJ15" i="8"/>
  <c r="CI20" i="8"/>
  <c r="CI52" i="8" s="1" a="1"/>
  <c r="CI52" i="8" s="1"/>
  <c r="CI17" i="8"/>
  <c r="CI43" i="8" a="1"/>
  <c r="CI43" i="8" s="1"/>
  <c r="CJ11" i="8"/>
  <c r="CI62" i="8" a="1"/>
  <c r="CI62" i="8" s="1"/>
  <c r="CJ30" i="8"/>
  <c r="CJ12" i="8"/>
  <c r="CH63" i="8" a="1"/>
  <c r="CH63" i="8" s="1"/>
  <c r="CI31" i="8"/>
  <c r="CI19" i="8"/>
  <c r="CI67" i="8" l="1"/>
  <c r="CI73" i="8" s="1"/>
  <c r="BP25" i="5"/>
  <c r="BO56" i="5" a="1"/>
  <c r="BO56" i="5" s="1"/>
  <c r="BP22" i="9"/>
  <c r="BO54" i="9" a="1"/>
  <c r="BO54" i="9" s="1"/>
  <c r="AR21" i="9"/>
  <c r="AQ53" i="9" a="1"/>
  <c r="AQ53" i="9" s="1"/>
  <c r="AP20" i="9"/>
  <c r="AO52" i="9" a="1"/>
  <c r="AO52" i="9" s="1"/>
  <c r="CN20" i="9"/>
  <c r="CM52" i="9" a="1"/>
  <c r="CM52" i="9" s="1"/>
  <c r="CN25" i="9"/>
  <c r="CM57" i="9" a="1"/>
  <c r="CM57" i="9" s="1"/>
  <c r="CN21" i="9"/>
  <c r="CM53" i="9" a="1"/>
  <c r="CM53" i="9" s="1"/>
  <c r="CN25" i="8"/>
  <c r="CM57" i="8" a="1"/>
  <c r="CM57" i="8" s="1"/>
  <c r="AR22" i="8"/>
  <c r="AQ54" i="8" a="1"/>
  <c r="AQ54" i="8" s="1"/>
  <c r="CN21" i="10"/>
  <c r="CM52" i="10" a="1"/>
  <c r="CM52" i="10" s="1"/>
  <c r="AR21" i="10"/>
  <c r="AQ52" i="10" a="1"/>
  <c r="AQ52" i="10" s="1"/>
  <c r="BP27" i="8"/>
  <c r="AR21" i="8"/>
  <c r="AQ53" i="8" a="1"/>
  <c r="AQ53" i="8" s="1"/>
  <c r="CK33" i="8"/>
  <c r="CJ66" i="8"/>
  <c r="CJ43" i="12" a="1"/>
  <c r="CJ43" i="12" s="1"/>
  <c r="CK12" i="12"/>
  <c r="CK14" i="12"/>
  <c r="CJ50" i="12" a="1"/>
  <c r="CJ50" i="12" s="1"/>
  <c r="CK19" i="12"/>
  <c r="CK27" i="12"/>
  <c r="CK15" i="12"/>
  <c r="CK11" i="12"/>
  <c r="CL30" i="12"/>
  <c r="CL24" i="12"/>
  <c r="CJ41" i="12" a="1"/>
  <c r="CJ41" i="12" s="1"/>
  <c r="CK10" i="12"/>
  <c r="CK25" i="12"/>
  <c r="CK18" i="12"/>
  <c r="CK29" i="12"/>
  <c r="CJ65" i="12"/>
  <c r="CK33" i="12"/>
  <c r="CK22" i="12"/>
  <c r="CJ40" i="12" a="1"/>
  <c r="CJ40" i="12" s="1"/>
  <c r="CK9" i="12"/>
  <c r="CK21" i="12"/>
  <c r="CK31" i="12"/>
  <c r="CJ48" i="12" a="1"/>
  <c r="CJ48" i="12" s="1"/>
  <c r="CK17" i="12"/>
  <c r="CL20" i="12"/>
  <c r="CJ47" i="12" a="1"/>
  <c r="CJ47" i="12" s="1"/>
  <c r="CK16" i="12"/>
  <c r="CJ54" i="12" a="1"/>
  <c r="CJ54" i="12" s="1"/>
  <c r="CK23" i="12"/>
  <c r="CL26" i="12"/>
  <c r="CK17" i="11"/>
  <c r="CL24" i="11"/>
  <c r="CK29" i="11"/>
  <c r="CK40" i="11" a="1"/>
  <c r="CK40" i="11" s="1"/>
  <c r="CL9" i="11"/>
  <c r="CK19" i="11"/>
  <c r="CL31" i="11"/>
  <c r="CK47" i="11" a="1"/>
  <c r="CK47" i="11" s="1"/>
  <c r="CL16" i="11"/>
  <c r="CL18" i="11"/>
  <c r="CL14" i="11"/>
  <c r="CK26" i="11"/>
  <c r="CK42" i="11" a="1"/>
  <c r="CK42" i="11" s="1"/>
  <c r="CL11" i="11"/>
  <c r="CL20" i="11"/>
  <c r="CK56" i="11" a="1"/>
  <c r="CK56" i="11" s="1"/>
  <c r="CL25" i="11"/>
  <c r="CK15" i="11"/>
  <c r="CL23" i="11"/>
  <c r="CK65" i="11"/>
  <c r="CL33" i="11"/>
  <c r="CK10" i="11"/>
  <c r="CK12" i="11"/>
  <c r="CK30" i="11"/>
  <c r="CL27" i="11"/>
  <c r="CL22" i="11"/>
  <c r="CL21" i="11"/>
  <c r="CK12" i="10"/>
  <c r="CJ42" i="10" a="1"/>
  <c r="CJ42" i="10" s="1"/>
  <c r="CK11" i="10"/>
  <c r="CK9" i="10"/>
  <c r="CL29" i="10"/>
  <c r="CL30" i="10"/>
  <c r="CK41" i="10" a="1"/>
  <c r="CK41" i="10" s="1"/>
  <c r="CL10" i="10"/>
  <c r="CJ62" i="10" a="1"/>
  <c r="CJ62" i="10" s="1"/>
  <c r="CK31" i="10"/>
  <c r="CJ65" i="10"/>
  <c r="CK33" i="10"/>
  <c r="CK43" i="9" a="1"/>
  <c r="CK43" i="9" s="1"/>
  <c r="CL11" i="9"/>
  <c r="CK41" i="9" a="1"/>
  <c r="CK41" i="9" s="1"/>
  <c r="CL9" i="9"/>
  <c r="CK48" i="9" a="1"/>
  <c r="CK48" i="9" s="1"/>
  <c r="CL16" i="9"/>
  <c r="CL14" i="9"/>
  <c r="CL12" i="9"/>
  <c r="CL19" i="9"/>
  <c r="CK18" i="9"/>
  <c r="CK15" i="9"/>
  <c r="CK63" i="9" a="1"/>
  <c r="CK63" i="9" s="1"/>
  <c r="CL31" i="9"/>
  <c r="CK66" i="9"/>
  <c r="CK73" i="9" s="1"/>
  <c r="CL33" i="9"/>
  <c r="CK42" i="9" a="1"/>
  <c r="CK42" i="9" s="1"/>
  <c r="CL10" i="9"/>
  <c r="CK17" i="9"/>
  <c r="CK62" i="9" a="1"/>
  <c r="CK62" i="9" s="1"/>
  <c r="CL30" i="9"/>
  <c r="CL29" i="9"/>
  <c r="CJ48" i="8" a="1"/>
  <c r="CJ48" i="8" s="1"/>
  <c r="CK16" i="8"/>
  <c r="CJ19" i="8"/>
  <c r="CJ20" i="8"/>
  <c r="CJ52" i="8" s="1" a="1"/>
  <c r="CJ52" i="8" s="1"/>
  <c r="CJ18" i="8"/>
  <c r="CI63" i="8" a="1"/>
  <c r="CI63" i="8" s="1"/>
  <c r="CJ31" i="8"/>
  <c r="CK29" i="8"/>
  <c r="CJ17" i="8"/>
  <c r="CI42" i="8" a="1"/>
  <c r="CI42" i="8" s="1"/>
  <c r="CJ10" i="8"/>
  <c r="CJ62" i="8" a="1"/>
  <c r="CJ62" i="8" s="1"/>
  <c r="CK30" i="8"/>
  <c r="CJ41" i="8" a="1"/>
  <c r="CJ41" i="8" s="1"/>
  <c r="CK9" i="8"/>
  <c r="CK12" i="8"/>
  <c r="CJ43" i="8" a="1"/>
  <c r="CJ43" i="8" s="1"/>
  <c r="CK11" i="8"/>
  <c r="CK15" i="8"/>
  <c r="CL14" i="8"/>
  <c r="CJ67" i="8" l="1"/>
  <c r="CJ73" i="8" s="1"/>
  <c r="BQ25" i="5"/>
  <c r="BP56" i="5" a="1"/>
  <c r="BP56" i="5" s="1"/>
  <c r="CO20" i="9"/>
  <c r="CN52" i="9" a="1"/>
  <c r="CN52" i="9" s="1"/>
  <c r="AQ20" i="9"/>
  <c r="AP52" i="9" a="1"/>
  <c r="AP52" i="9" s="1"/>
  <c r="CO21" i="9"/>
  <c r="CN53" i="9" a="1"/>
  <c r="CN53" i="9" s="1"/>
  <c r="AS21" i="9"/>
  <c r="AR53" i="9" a="1"/>
  <c r="AR53" i="9" s="1"/>
  <c r="CO25" i="9"/>
  <c r="CN57" i="9" a="1"/>
  <c r="CN57" i="9" s="1"/>
  <c r="BQ22" i="9"/>
  <c r="BP54" i="9" a="1"/>
  <c r="BP54" i="9" s="1"/>
  <c r="AS22" i="8"/>
  <c r="AR54" i="8" a="1"/>
  <c r="AR54" i="8" s="1"/>
  <c r="CO25" i="8"/>
  <c r="CN57" i="8" a="1"/>
  <c r="CN57" i="8" s="1"/>
  <c r="CO21" i="10"/>
  <c r="CN52" i="10" a="1"/>
  <c r="CN52" i="10" s="1"/>
  <c r="AS21" i="10"/>
  <c r="AR52" i="10" a="1"/>
  <c r="AR52" i="10" s="1"/>
  <c r="BQ27" i="8"/>
  <c r="AS21" i="8"/>
  <c r="AR53" i="8" a="1"/>
  <c r="AR53" i="8" s="1"/>
  <c r="CL33" i="8"/>
  <c r="CK66" i="8"/>
  <c r="CL22" i="12"/>
  <c r="CK54" i="12" a="1"/>
  <c r="CK54" i="12" s="1"/>
  <c r="CL23" i="12"/>
  <c r="CL31" i="12"/>
  <c r="CK50" i="12" a="1"/>
  <c r="CK50" i="12" s="1"/>
  <c r="CL19" i="12"/>
  <c r="CM30" i="12"/>
  <c r="CK65" i="12"/>
  <c r="CL33" i="12"/>
  <c r="CK41" i="12" a="1"/>
  <c r="CK41" i="12" s="1"/>
  <c r="CL10" i="12"/>
  <c r="CK48" i="12" a="1"/>
  <c r="CK48" i="12" s="1"/>
  <c r="CL17" i="12"/>
  <c r="CK47" i="12" a="1"/>
  <c r="CK47" i="12" s="1"/>
  <c r="CL16" i="12"/>
  <c r="CL11" i="12"/>
  <c r="CL14" i="12"/>
  <c r="CL25" i="12"/>
  <c r="CL21" i="12"/>
  <c r="CL29" i="12"/>
  <c r="CM26" i="12"/>
  <c r="CL27" i="12"/>
  <c r="CM20" i="12"/>
  <c r="CL15" i="12"/>
  <c r="CK43" i="12" a="1"/>
  <c r="CK43" i="12" s="1"/>
  <c r="CL12" i="12"/>
  <c r="CK40" i="12" a="1"/>
  <c r="CK40" i="12" s="1"/>
  <c r="CL9" i="12"/>
  <c r="CL18" i="12"/>
  <c r="CM24" i="12"/>
  <c r="CL40" i="11" a="1"/>
  <c r="CL40" i="11" s="1"/>
  <c r="CM9" i="11"/>
  <c r="CL47" i="11" a="1"/>
  <c r="CL47" i="11" s="1"/>
  <c r="CM16" i="11"/>
  <c r="CM22" i="11"/>
  <c r="CL12" i="11"/>
  <c r="CL15" i="11"/>
  <c r="CL26" i="11"/>
  <c r="CM31" i="11"/>
  <c r="CM24" i="11"/>
  <c r="CM21" i="11"/>
  <c r="CL30" i="11"/>
  <c r="CM23" i="11"/>
  <c r="CL42" i="11" a="1"/>
  <c r="CL42" i="11" s="1"/>
  <c r="CM11" i="11"/>
  <c r="CL29" i="11"/>
  <c r="CM27" i="11"/>
  <c r="CL10" i="11"/>
  <c r="CL56" i="11" a="1"/>
  <c r="CL56" i="11" s="1"/>
  <c r="CM25" i="11"/>
  <c r="CM14" i="11"/>
  <c r="CL19" i="11"/>
  <c r="CL17" i="11"/>
  <c r="CL65" i="11"/>
  <c r="CM33" i="11"/>
  <c r="CM20" i="11"/>
  <c r="CM18" i="11"/>
  <c r="CM29" i="10"/>
  <c r="CL9" i="10"/>
  <c r="CK65" i="10"/>
  <c r="CL33" i="10"/>
  <c r="CK42" i="10" a="1"/>
  <c r="CK42" i="10" s="1"/>
  <c r="CL11" i="10"/>
  <c r="CK62" i="10" a="1"/>
  <c r="CK62" i="10" s="1"/>
  <c r="CL31" i="10"/>
  <c r="CL41" i="10" a="1"/>
  <c r="CL41" i="10" s="1"/>
  <c r="CM10" i="10"/>
  <c r="CM30" i="10"/>
  <c r="CL12" i="10"/>
  <c r="CL43" i="9" a="1"/>
  <c r="CL43" i="9" s="1"/>
  <c r="CM11" i="9"/>
  <c r="CL41" i="9" a="1"/>
  <c r="CL41" i="9" s="1"/>
  <c r="CM9" i="9"/>
  <c r="CL62" i="9" a="1"/>
  <c r="CL62" i="9" s="1"/>
  <c r="CM30" i="9"/>
  <c r="CM29" i="9"/>
  <c r="CL42" i="9" a="1"/>
  <c r="CL42" i="9" s="1"/>
  <c r="CM10" i="9"/>
  <c r="CL18" i="9"/>
  <c r="CM12" i="9"/>
  <c r="CL66" i="9"/>
  <c r="CL73" i="9" s="1"/>
  <c r="CM33" i="9"/>
  <c r="CM19" i="9"/>
  <c r="CL63" i="9" a="1"/>
  <c r="CL63" i="9" s="1"/>
  <c r="CM31" i="9"/>
  <c r="CM14" i="9"/>
  <c r="CL17" i="9"/>
  <c r="CL15" i="9"/>
  <c r="CL48" i="9" a="1"/>
  <c r="CL48" i="9" s="1"/>
  <c r="CM16" i="9"/>
  <c r="CL29" i="8"/>
  <c r="CK18" i="8"/>
  <c r="CK48" i="8" a="1"/>
  <c r="CK48" i="8" s="1"/>
  <c r="CL16" i="8"/>
  <c r="CJ42" i="8" a="1"/>
  <c r="CJ42" i="8" s="1"/>
  <c r="CK10" i="8"/>
  <c r="CJ63" i="8" a="1"/>
  <c r="CJ63" i="8" s="1"/>
  <c r="CK31" i="8"/>
  <c r="CM14" i="8"/>
  <c r="CK41" i="8" a="1"/>
  <c r="CK41" i="8" s="1"/>
  <c r="CL9" i="8"/>
  <c r="CK20" i="8"/>
  <c r="CK52" i="8" s="1" a="1"/>
  <c r="CK52" i="8" s="1"/>
  <c r="CK43" i="8" a="1"/>
  <c r="CK43" i="8" s="1"/>
  <c r="CL11" i="8"/>
  <c r="CL12" i="8"/>
  <c r="CK17" i="8"/>
  <c r="CL15" i="8"/>
  <c r="CK62" i="8" a="1"/>
  <c r="CK62" i="8" s="1"/>
  <c r="CL30" i="8"/>
  <c r="CK19" i="8"/>
  <c r="CK67" i="8" l="1"/>
  <c r="CK73" i="8" s="1"/>
  <c r="BR25" i="5"/>
  <c r="BQ56" i="5" a="1"/>
  <c r="BQ56" i="5" s="1"/>
  <c r="CP21" i="9"/>
  <c r="CO53" i="9" a="1"/>
  <c r="CO53" i="9" s="1"/>
  <c r="BR22" i="9"/>
  <c r="BQ54" i="9" a="1"/>
  <c r="BQ54" i="9" s="1"/>
  <c r="AR20" i="9"/>
  <c r="AQ52" i="9" a="1"/>
  <c r="AQ52" i="9" s="1"/>
  <c r="AT21" i="9"/>
  <c r="AS53" i="9" a="1"/>
  <c r="AS53" i="9" s="1"/>
  <c r="CP25" i="9"/>
  <c r="CO57" i="9" a="1"/>
  <c r="CO57" i="9" s="1"/>
  <c r="CP20" i="9"/>
  <c r="CO52" i="9" a="1"/>
  <c r="CO52" i="9" s="1"/>
  <c r="CP25" i="8"/>
  <c r="CO57" i="8" a="1"/>
  <c r="CO57" i="8" s="1"/>
  <c r="AT22" i="8"/>
  <c r="AS54" i="8" a="1"/>
  <c r="AS54" i="8" s="1"/>
  <c r="CP21" i="10"/>
  <c r="CO52" i="10" a="1"/>
  <c r="CO52" i="10" s="1"/>
  <c r="AT21" i="10"/>
  <c r="AS52" i="10" a="1"/>
  <c r="AS52" i="10" s="1"/>
  <c r="BR27" i="8"/>
  <c r="AT21" i="8"/>
  <c r="AS53" i="8" a="1"/>
  <c r="AS53" i="8" s="1"/>
  <c r="CM33" i="8"/>
  <c r="CL66" i="8"/>
  <c r="CM25" i="12"/>
  <c r="CL43" i="12" a="1"/>
  <c r="CL43" i="12" s="1"/>
  <c r="CM12" i="12"/>
  <c r="CN26" i="12"/>
  <c r="CL48" i="12" a="1"/>
  <c r="CL48" i="12" s="1"/>
  <c r="CM17" i="12"/>
  <c r="CL50" i="12" a="1"/>
  <c r="CL50" i="12" s="1"/>
  <c r="CM19" i="12"/>
  <c r="CN24" i="12"/>
  <c r="CM15" i="12"/>
  <c r="CM14" i="12"/>
  <c r="CL41" i="12" a="1"/>
  <c r="CL41" i="12" s="1"/>
  <c r="CM10" i="12"/>
  <c r="CM31" i="12"/>
  <c r="CM11" i="12"/>
  <c r="CM18" i="12"/>
  <c r="CN20" i="12"/>
  <c r="CM29" i="12"/>
  <c r="CL65" i="12"/>
  <c r="CM33" i="12"/>
  <c r="CL54" i="12" a="1"/>
  <c r="CL54" i="12" s="1"/>
  <c r="CM23" i="12"/>
  <c r="CL40" i="12" a="1"/>
  <c r="CL40" i="12" s="1"/>
  <c r="CM9" i="12"/>
  <c r="CM27" i="12"/>
  <c r="CM21" i="12"/>
  <c r="CL47" i="12" a="1"/>
  <c r="CL47" i="12" s="1"/>
  <c r="CM16" i="12"/>
  <c r="CN30" i="12"/>
  <c r="CM22" i="12"/>
  <c r="CN22" i="11"/>
  <c r="CN18" i="11"/>
  <c r="CN23" i="11"/>
  <c r="CN20" i="11"/>
  <c r="CM19" i="11"/>
  <c r="CN27" i="11"/>
  <c r="CM30" i="11"/>
  <c r="CM26" i="11"/>
  <c r="CM47" i="11" a="1"/>
  <c r="CM47" i="11" s="1"/>
  <c r="CN16" i="11"/>
  <c r="CM17" i="11"/>
  <c r="CN31" i="11"/>
  <c r="CM65" i="11"/>
  <c r="CN33" i="11"/>
  <c r="CN14" i="11"/>
  <c r="CM29" i="11"/>
  <c r="CN21" i="11"/>
  <c r="CM15" i="11"/>
  <c r="CM40" i="11" a="1"/>
  <c r="CM40" i="11" s="1"/>
  <c r="CN9" i="11"/>
  <c r="CM10" i="11"/>
  <c r="CM56" i="11" a="1"/>
  <c r="CM56" i="11" s="1"/>
  <c r="CN25" i="11"/>
  <c r="CM42" i="11" a="1"/>
  <c r="CM42" i="11" s="1"/>
  <c r="CN11" i="11"/>
  <c r="CN24" i="11"/>
  <c r="CM12" i="11"/>
  <c r="CM12" i="10"/>
  <c r="CL62" i="10" a="1"/>
  <c r="CL62" i="10" s="1"/>
  <c r="CM31" i="10"/>
  <c r="CM9" i="10"/>
  <c r="CN30" i="10"/>
  <c r="CN29" i="10"/>
  <c r="CL65" i="10"/>
  <c r="CM33" i="10"/>
  <c r="CM41" i="10" a="1"/>
  <c r="CM41" i="10" s="1"/>
  <c r="CN10" i="10"/>
  <c r="CL42" i="10" a="1"/>
  <c r="CL42" i="10" s="1"/>
  <c r="CM11" i="10"/>
  <c r="CM43" i="9" a="1"/>
  <c r="CM43" i="9" s="1"/>
  <c r="CN11" i="9"/>
  <c r="CM41" i="9" a="1"/>
  <c r="CM41" i="9" s="1"/>
  <c r="CN9" i="9"/>
  <c r="CM48" i="9" a="1"/>
  <c r="CM48" i="9" s="1"/>
  <c r="CN16" i="9"/>
  <c r="CN14" i="9"/>
  <c r="CM42" i="9" a="1"/>
  <c r="CM42" i="9" s="1"/>
  <c r="CN10" i="9"/>
  <c r="CM63" i="9" a="1"/>
  <c r="CM63" i="9" s="1"/>
  <c r="CN31" i="9"/>
  <c r="CN29" i="9"/>
  <c r="CN19" i="9"/>
  <c r="CM66" i="9"/>
  <c r="CM73" i="9" s="1"/>
  <c r="CN33" i="9"/>
  <c r="CM15" i="9"/>
  <c r="CN12" i="9"/>
  <c r="CM17" i="9"/>
  <c r="CM18" i="9"/>
  <c r="CM62" i="9" a="1"/>
  <c r="CM62" i="9" s="1"/>
  <c r="CN30" i="9"/>
  <c r="CL43" i="8" a="1"/>
  <c r="CL43" i="8" s="1"/>
  <c r="CM11" i="8"/>
  <c r="CK42" i="8" a="1"/>
  <c r="CK42" i="8" s="1"/>
  <c r="CL10" i="8"/>
  <c r="CL20" i="8"/>
  <c r="CL52" i="8" s="1" a="1"/>
  <c r="CL52" i="8" s="1"/>
  <c r="CL19" i="8"/>
  <c r="CM12" i="8"/>
  <c r="CN14" i="8"/>
  <c r="CL18" i="8"/>
  <c r="CL62" i="8" a="1"/>
  <c r="CL62" i="8" s="1"/>
  <c r="CM30" i="8"/>
  <c r="CM29" i="8"/>
  <c r="CL17" i="8"/>
  <c r="CL41" i="8" a="1"/>
  <c r="CL41" i="8" s="1"/>
  <c r="CM9" i="8"/>
  <c r="CL48" i="8" a="1"/>
  <c r="CL48" i="8" s="1"/>
  <c r="CM16" i="8"/>
  <c r="CK63" i="8" a="1"/>
  <c r="CK63" i="8" s="1"/>
  <c r="CL31" i="8"/>
  <c r="CM15" i="8"/>
  <c r="CL67" i="8" l="1"/>
  <c r="CL73" i="8" s="1"/>
  <c r="BS25" i="5"/>
  <c r="BR56" i="5" a="1"/>
  <c r="BR56" i="5" s="1"/>
  <c r="AS20" i="9"/>
  <c r="AR52" i="9" a="1"/>
  <c r="AR52" i="9" s="1"/>
  <c r="AU21" i="9"/>
  <c r="AT53" i="9" a="1"/>
  <c r="AT53" i="9" s="1"/>
  <c r="CQ20" i="9"/>
  <c r="CP52" i="9" a="1"/>
  <c r="CP52" i="9" s="1"/>
  <c r="BS22" i="9"/>
  <c r="BR54" i="9" a="1"/>
  <c r="BR54" i="9" s="1"/>
  <c r="CQ25" i="9"/>
  <c r="CP57" i="9" a="1"/>
  <c r="CP57" i="9" s="1"/>
  <c r="CQ21" i="9"/>
  <c r="CP53" i="9" a="1"/>
  <c r="CP53" i="9" s="1"/>
  <c r="AU22" i="8"/>
  <c r="AT54" i="8" a="1"/>
  <c r="AT54" i="8" s="1"/>
  <c r="CQ25" i="8"/>
  <c r="CP57" i="8" a="1"/>
  <c r="CP57" i="8" s="1"/>
  <c r="CQ21" i="10"/>
  <c r="CP52" i="10" a="1"/>
  <c r="CP52" i="10" s="1"/>
  <c r="AU21" i="10"/>
  <c r="AT52" i="10" a="1"/>
  <c r="AT52" i="10" s="1"/>
  <c r="BS27" i="8"/>
  <c r="AU21" i="8"/>
  <c r="AT53" i="8" a="1"/>
  <c r="AT53" i="8" s="1"/>
  <c r="CN33" i="8"/>
  <c r="CM66" i="8"/>
  <c r="CN22" i="12"/>
  <c r="CN27" i="12"/>
  <c r="CN29" i="12"/>
  <c r="CN31" i="12"/>
  <c r="CO26" i="12"/>
  <c r="CN15" i="12"/>
  <c r="CO30" i="12"/>
  <c r="CM40" i="12" a="1"/>
  <c r="CM40" i="12" s="1"/>
  <c r="CN9" i="12"/>
  <c r="CO20" i="12"/>
  <c r="CM41" i="12" a="1"/>
  <c r="CM41" i="12" s="1"/>
  <c r="CN10" i="12"/>
  <c r="CO24" i="12"/>
  <c r="CM43" i="12" a="1"/>
  <c r="CM43" i="12" s="1"/>
  <c r="CN12" i="12"/>
  <c r="CM47" i="12" a="1"/>
  <c r="CM47" i="12" s="1"/>
  <c r="CN16" i="12"/>
  <c r="CM54" i="12" a="1"/>
  <c r="CM54" i="12" s="1"/>
  <c r="CN23" i="12"/>
  <c r="CN18" i="12"/>
  <c r="CN14" i="12"/>
  <c r="CM50" i="12" a="1"/>
  <c r="CM50" i="12" s="1"/>
  <c r="CN19" i="12"/>
  <c r="CN25" i="12"/>
  <c r="CN21" i="12"/>
  <c r="CM65" i="12"/>
  <c r="CN33" i="12"/>
  <c r="CN11" i="12"/>
  <c r="CM48" i="12" a="1"/>
  <c r="CM48" i="12" s="1"/>
  <c r="CN17" i="12"/>
  <c r="CN56" i="11" a="1"/>
  <c r="CN56" i="11" s="1"/>
  <c r="CO25" i="11"/>
  <c r="CN15" i="11"/>
  <c r="CN65" i="11"/>
  <c r="CO33" i="11"/>
  <c r="CN26" i="11"/>
  <c r="CO20" i="11"/>
  <c r="CO31" i="11"/>
  <c r="CN30" i="11"/>
  <c r="CN12" i="11"/>
  <c r="CO21" i="11"/>
  <c r="CO23" i="11"/>
  <c r="CO24" i="11"/>
  <c r="CN10" i="11"/>
  <c r="CN29" i="11"/>
  <c r="CN17" i="11"/>
  <c r="CO27" i="11"/>
  <c r="CO18" i="11"/>
  <c r="CN42" i="11" a="1"/>
  <c r="CN42" i="11" s="1"/>
  <c r="CO11" i="11"/>
  <c r="CN40" i="11" a="1"/>
  <c r="CN40" i="11" s="1"/>
  <c r="CO9" i="11"/>
  <c r="CO14" i="11"/>
  <c r="CN47" i="11" a="1"/>
  <c r="CN47" i="11" s="1"/>
  <c r="CO16" i="11"/>
  <c r="CN19" i="11"/>
  <c r="CO22" i="11"/>
  <c r="CN41" i="10" a="1"/>
  <c r="CN41" i="10" s="1"/>
  <c r="CO10" i="10"/>
  <c r="CM65" i="10"/>
  <c r="CN33" i="10"/>
  <c r="CO29" i="10"/>
  <c r="CO30" i="10"/>
  <c r="CM62" i="10" a="1"/>
  <c r="CM62" i="10" s="1"/>
  <c r="CN31" i="10"/>
  <c r="CM42" i="10" a="1"/>
  <c r="CM42" i="10" s="1"/>
  <c r="CN11" i="10"/>
  <c r="CN9" i="10"/>
  <c r="CN12" i="10"/>
  <c r="CN43" i="9" a="1"/>
  <c r="CN43" i="9" s="1"/>
  <c r="CO11" i="9"/>
  <c r="CN41" i="9" a="1"/>
  <c r="CN41" i="9" s="1"/>
  <c r="CO9" i="9"/>
  <c r="CN17" i="9"/>
  <c r="CN18" i="9"/>
  <c r="CN15" i="9"/>
  <c r="CO29" i="9"/>
  <c r="CN42" i="9" a="1"/>
  <c r="CN42" i="9" s="1"/>
  <c r="CO10" i="9"/>
  <c r="CO14" i="9"/>
  <c r="CN63" i="9" a="1"/>
  <c r="CN63" i="9" s="1"/>
  <c r="CO31" i="9"/>
  <c r="CN66" i="9"/>
  <c r="CN73" i="9" s="1"/>
  <c r="CO33" i="9"/>
  <c r="CN62" i="9" a="1"/>
  <c r="CN62" i="9" s="1"/>
  <c r="CO30" i="9"/>
  <c r="CO19" i="9"/>
  <c r="CN48" i="9" a="1"/>
  <c r="CN48" i="9" s="1"/>
  <c r="CO16" i="9"/>
  <c r="CO12" i="9"/>
  <c r="CM19" i="8"/>
  <c r="CN15" i="8"/>
  <c r="CM41" i="8" a="1"/>
  <c r="CM41" i="8" s="1"/>
  <c r="CN9" i="8"/>
  <c r="CN12" i="8"/>
  <c r="CL63" i="8" a="1"/>
  <c r="CL63" i="8" s="1"/>
  <c r="CM31" i="8"/>
  <c r="CM62" i="8" a="1"/>
  <c r="CM62" i="8" s="1"/>
  <c r="CN30" i="8"/>
  <c r="CM17" i="8"/>
  <c r="CM18" i="8"/>
  <c r="CM20" i="8"/>
  <c r="CM52" i="8" s="1" a="1"/>
  <c r="CM52" i="8" s="1"/>
  <c r="CM48" i="8" a="1"/>
  <c r="CM48" i="8" s="1"/>
  <c r="CN16" i="8"/>
  <c r="CN29" i="8"/>
  <c r="CO14" i="8"/>
  <c r="CM43" i="8" a="1"/>
  <c r="CM43" i="8" s="1"/>
  <c r="CN11" i="8"/>
  <c r="CL42" i="8" a="1"/>
  <c r="CL42" i="8" s="1"/>
  <c r="CM10" i="8"/>
  <c r="CM67" i="8" l="1"/>
  <c r="CM73" i="8" s="1"/>
  <c r="BT25" i="5"/>
  <c r="BS56" i="5" a="1"/>
  <c r="BS56" i="5" s="1"/>
  <c r="BT22" i="9"/>
  <c r="BS54" i="9" a="1"/>
  <c r="BS54" i="9" s="1"/>
  <c r="CR20" i="9"/>
  <c r="CQ52" i="9" a="1"/>
  <c r="CQ52" i="9" s="1"/>
  <c r="CR21" i="9"/>
  <c r="CQ53" i="9" a="1"/>
  <c r="CQ53" i="9" s="1"/>
  <c r="AV21" i="9"/>
  <c r="AU53" i="9" a="1"/>
  <c r="AU53" i="9" s="1"/>
  <c r="CR25" i="9"/>
  <c r="CQ57" i="9" a="1"/>
  <c r="CQ57" i="9" s="1"/>
  <c r="AT20" i="9"/>
  <c r="AS52" i="9" a="1"/>
  <c r="AS52" i="9" s="1"/>
  <c r="CR25" i="8"/>
  <c r="CQ57" i="8" a="1"/>
  <c r="CQ57" i="8" s="1"/>
  <c r="AV22" i="8"/>
  <c r="AU54" i="8" a="1"/>
  <c r="AU54" i="8" s="1"/>
  <c r="CR21" i="10"/>
  <c r="CQ52" i="10" a="1"/>
  <c r="CQ52" i="10" s="1"/>
  <c r="AV21" i="10"/>
  <c r="AU52" i="10" a="1"/>
  <c r="AU52" i="10" s="1"/>
  <c r="BT27" i="8"/>
  <c r="AV21" i="8"/>
  <c r="AU53" i="8" a="1"/>
  <c r="AU53" i="8" s="1"/>
  <c r="CO33" i="8"/>
  <c r="CN66" i="8"/>
  <c r="CN40" i="12" a="1"/>
  <c r="CN40" i="12" s="1"/>
  <c r="CO9" i="12"/>
  <c r="CN48" i="12" a="1"/>
  <c r="CN48" i="12" s="1"/>
  <c r="CO17" i="12"/>
  <c r="CO21" i="12"/>
  <c r="CN65" i="12"/>
  <c r="CO33" i="12"/>
  <c r="CO14" i="12"/>
  <c r="CN43" i="12" a="1"/>
  <c r="CN43" i="12" s="1"/>
  <c r="CO12" i="12"/>
  <c r="CO31" i="12"/>
  <c r="CO18" i="12"/>
  <c r="CP24" i="12"/>
  <c r="CP30" i="12"/>
  <c r="CO29" i="12"/>
  <c r="CN41" i="12" a="1"/>
  <c r="CN41" i="12" s="1"/>
  <c r="CO10" i="12"/>
  <c r="CO11" i="12"/>
  <c r="CO25" i="12"/>
  <c r="CN54" i="12" a="1"/>
  <c r="CN54" i="12" s="1"/>
  <c r="CO23" i="12"/>
  <c r="CO15" i="12"/>
  <c r="CO27" i="12"/>
  <c r="CN50" i="12" a="1"/>
  <c r="CN50" i="12" s="1"/>
  <c r="CO19" i="12"/>
  <c r="CN47" i="12" a="1"/>
  <c r="CN47" i="12" s="1"/>
  <c r="CO16" i="12"/>
  <c r="CP20" i="12"/>
  <c r="CP26" i="12"/>
  <c r="CO22" i="12"/>
  <c r="CP24" i="11"/>
  <c r="CP22" i="11"/>
  <c r="CO40" i="11" a="1"/>
  <c r="CO40" i="11" s="1"/>
  <c r="CP9" i="11"/>
  <c r="CO17" i="11"/>
  <c r="CP23" i="11"/>
  <c r="CP31" i="11"/>
  <c r="CO65" i="11"/>
  <c r="CP33" i="11"/>
  <c r="CO26" i="11"/>
  <c r="CP14" i="11"/>
  <c r="CO30" i="11"/>
  <c r="CO19" i="11"/>
  <c r="CO42" i="11" a="1"/>
  <c r="CO42" i="11" s="1"/>
  <c r="CP11" i="11"/>
  <c r="CO29" i="11"/>
  <c r="CP21" i="11"/>
  <c r="CO15" i="11"/>
  <c r="CP27" i="11"/>
  <c r="CO47" i="11" a="1"/>
  <c r="CO47" i="11" s="1"/>
  <c r="CP16" i="11"/>
  <c r="CP18" i="11"/>
  <c r="CO10" i="11"/>
  <c r="CO12" i="11"/>
  <c r="CP20" i="11"/>
  <c r="CO56" i="11" a="1"/>
  <c r="CO56" i="11" s="1"/>
  <c r="CP25" i="11"/>
  <c r="CO9" i="10"/>
  <c r="CN42" i="10" a="1"/>
  <c r="CN42" i="10" s="1"/>
  <c r="CO11" i="10"/>
  <c r="CP30" i="10"/>
  <c r="CP29" i="10"/>
  <c r="CN65" i="10"/>
  <c r="CO33" i="10"/>
  <c r="CO12" i="10"/>
  <c r="CN62" i="10" a="1"/>
  <c r="CN62" i="10" s="1"/>
  <c r="CO31" i="10"/>
  <c r="CO41" i="10" a="1"/>
  <c r="CO41" i="10" s="1"/>
  <c r="CP10" i="10"/>
  <c r="CO43" i="9" a="1"/>
  <c r="CO43" i="9" s="1"/>
  <c r="CP11" i="9"/>
  <c r="CO41" i="9" a="1"/>
  <c r="CO41" i="9" s="1"/>
  <c r="CP9" i="9"/>
  <c r="CP12" i="9"/>
  <c r="CO18" i="9"/>
  <c r="CP19" i="9"/>
  <c r="CO66" i="9"/>
  <c r="CO73" i="9" s="1"/>
  <c r="CP33" i="9"/>
  <c r="CO63" i="9" a="1"/>
  <c r="CO63" i="9" s="1"/>
  <c r="CP31" i="9"/>
  <c r="CP14" i="9"/>
  <c r="CO15" i="9"/>
  <c r="CO17" i="9"/>
  <c r="CO48" i="9" a="1"/>
  <c r="CO48" i="9" s="1"/>
  <c r="CP16" i="9"/>
  <c r="CO42" i="9" a="1"/>
  <c r="CO42" i="9" s="1"/>
  <c r="CP10" i="9"/>
  <c r="CP29" i="9"/>
  <c r="CO62" i="9" a="1"/>
  <c r="CO62" i="9" s="1"/>
  <c r="CP30" i="9"/>
  <c r="CP14" i="8"/>
  <c r="CN17" i="8"/>
  <c r="CM63" i="8" a="1"/>
  <c r="CM63" i="8" s="1"/>
  <c r="CN31" i="8"/>
  <c r="CO29" i="8"/>
  <c r="CO15" i="8"/>
  <c r="CN43" i="8" a="1"/>
  <c r="CN43" i="8" s="1"/>
  <c r="CO11" i="8"/>
  <c r="CN48" i="8" a="1"/>
  <c r="CN48" i="8" s="1"/>
  <c r="CO16" i="8"/>
  <c r="CN20" i="8"/>
  <c r="CN52" i="8" s="1" a="1"/>
  <c r="CN52" i="8" s="1"/>
  <c r="CO12" i="8"/>
  <c r="CN19" i="8"/>
  <c r="CN41" i="8" a="1"/>
  <c r="CN41" i="8" s="1"/>
  <c r="CO9" i="8"/>
  <c r="CM42" i="8" a="1"/>
  <c r="CM42" i="8" s="1"/>
  <c r="CN10" i="8"/>
  <c r="CN18" i="8"/>
  <c r="CN62" i="8" a="1"/>
  <c r="CN62" i="8" s="1"/>
  <c r="CO30" i="8"/>
  <c r="CN67" i="8" l="1"/>
  <c r="CN73" i="8" s="1"/>
  <c r="BU25" i="5"/>
  <c r="BT56" i="5" a="1"/>
  <c r="BT56" i="5" s="1"/>
  <c r="CS21" i="9"/>
  <c r="CR53" i="9" a="1"/>
  <c r="CR53" i="9" s="1"/>
  <c r="AU20" i="9"/>
  <c r="AT52" i="9" a="1"/>
  <c r="AT52" i="9" s="1"/>
  <c r="CS20" i="9"/>
  <c r="CR52" i="9" a="1"/>
  <c r="CR52" i="9" s="1"/>
  <c r="AW21" i="9"/>
  <c r="AV53" i="9" a="1"/>
  <c r="AV53" i="9" s="1"/>
  <c r="CS25" i="9"/>
  <c r="CR57" i="9" a="1"/>
  <c r="CR57" i="9" s="1"/>
  <c r="BU22" i="9"/>
  <c r="BT54" i="9" a="1"/>
  <c r="BT54" i="9" s="1"/>
  <c r="AW22" i="8"/>
  <c r="AV54" i="8" a="1"/>
  <c r="AV54" i="8" s="1"/>
  <c r="CS25" i="8"/>
  <c r="CR57" i="8" a="1"/>
  <c r="CR57" i="8" s="1"/>
  <c r="CS21" i="10"/>
  <c r="CR52" i="10" a="1"/>
  <c r="CR52" i="10" s="1"/>
  <c r="AW21" i="10"/>
  <c r="AV52" i="10" a="1"/>
  <c r="AV52" i="10" s="1"/>
  <c r="BU27" i="8"/>
  <c r="AW21" i="8"/>
  <c r="AV53" i="8" a="1"/>
  <c r="AV53" i="8" s="1"/>
  <c r="CP33" i="8"/>
  <c r="CO66" i="8"/>
  <c r="CO47" i="12" a="1"/>
  <c r="CO47" i="12" s="1"/>
  <c r="CP16" i="12"/>
  <c r="CO54" i="12" a="1"/>
  <c r="CO54" i="12" s="1"/>
  <c r="CP23" i="12"/>
  <c r="CP18" i="12"/>
  <c r="CO65" i="12"/>
  <c r="CP33" i="12"/>
  <c r="CP22" i="12"/>
  <c r="CO50" i="12" a="1"/>
  <c r="CO50" i="12" s="1"/>
  <c r="CP19" i="12"/>
  <c r="CP25" i="12"/>
  <c r="CP31" i="12"/>
  <c r="CP21" i="12"/>
  <c r="CQ26" i="12"/>
  <c r="CP27" i="12"/>
  <c r="CP11" i="12"/>
  <c r="CQ30" i="12"/>
  <c r="CO43" i="12" a="1"/>
  <c r="CO43" i="12" s="1"/>
  <c r="CP12" i="12"/>
  <c r="CP29" i="12"/>
  <c r="CO48" i="12" a="1"/>
  <c r="CO48" i="12" s="1"/>
  <c r="CP17" i="12"/>
  <c r="CQ20" i="12"/>
  <c r="CP15" i="12"/>
  <c r="CO41" i="12" a="1"/>
  <c r="CO41" i="12" s="1"/>
  <c r="CP10" i="12"/>
  <c r="CQ24" i="12"/>
  <c r="CP14" i="12"/>
  <c r="CO40" i="12" a="1"/>
  <c r="CO40" i="12" s="1"/>
  <c r="CP9" i="12"/>
  <c r="CP56" i="11" a="1"/>
  <c r="CP56" i="11" s="1"/>
  <c r="CQ25" i="11"/>
  <c r="CP26" i="11"/>
  <c r="CP17" i="11"/>
  <c r="CQ20" i="11"/>
  <c r="CP47" i="11" a="1"/>
  <c r="CP47" i="11" s="1"/>
  <c r="CQ16" i="11"/>
  <c r="CQ21" i="11"/>
  <c r="CP30" i="11"/>
  <c r="CP19" i="11"/>
  <c r="CQ31" i="11"/>
  <c r="CQ22" i="11"/>
  <c r="CP12" i="11"/>
  <c r="CQ27" i="11"/>
  <c r="CP29" i="11"/>
  <c r="CQ14" i="11"/>
  <c r="CQ18" i="11"/>
  <c r="CP40" i="11" a="1"/>
  <c r="CP40" i="11" s="1"/>
  <c r="CQ9" i="11"/>
  <c r="CQ23" i="11"/>
  <c r="CQ24" i="11"/>
  <c r="CP65" i="11"/>
  <c r="CQ33" i="11"/>
  <c r="CP10" i="11"/>
  <c r="CP15" i="11"/>
  <c r="CP42" i="11" a="1"/>
  <c r="CP42" i="11" s="1"/>
  <c r="CQ11" i="11"/>
  <c r="CQ30" i="10"/>
  <c r="CP41" i="10" a="1"/>
  <c r="CP41" i="10" s="1"/>
  <c r="CQ10" i="10"/>
  <c r="CO42" i="10" a="1"/>
  <c r="CO42" i="10" s="1"/>
  <c r="CP11" i="10"/>
  <c r="CO65" i="10"/>
  <c r="CP33" i="10"/>
  <c r="CP9" i="10"/>
  <c r="CO62" i="10" a="1"/>
  <c r="CO62" i="10" s="1"/>
  <c r="CP31" i="10"/>
  <c r="CP12" i="10"/>
  <c r="CQ29" i="10"/>
  <c r="CP43" i="9" a="1"/>
  <c r="CP43" i="9" s="1"/>
  <c r="CQ11" i="9"/>
  <c r="CP41" i="9" a="1"/>
  <c r="CP41" i="9" s="1"/>
  <c r="CQ9" i="9"/>
  <c r="CP17" i="9"/>
  <c r="CQ19" i="9"/>
  <c r="CP15" i="9"/>
  <c r="CP18" i="9"/>
  <c r="CP62" i="9" a="1"/>
  <c r="CP62" i="9" s="1"/>
  <c r="CQ30" i="9"/>
  <c r="CQ29" i="9"/>
  <c r="CP48" i="9" a="1"/>
  <c r="CP48" i="9" s="1"/>
  <c r="CQ16" i="9"/>
  <c r="CQ14" i="9"/>
  <c r="CP63" i="9" a="1"/>
  <c r="CP63" i="9" s="1"/>
  <c r="CQ31" i="9"/>
  <c r="CP42" i="9" a="1"/>
  <c r="CP42" i="9" s="1"/>
  <c r="CQ10" i="9"/>
  <c r="CP66" i="9"/>
  <c r="CP73" i="9" s="1"/>
  <c r="CQ33" i="9"/>
  <c r="CQ12" i="9"/>
  <c r="CO41" i="8" a="1"/>
  <c r="CO41" i="8" s="1"/>
  <c r="CP9" i="8"/>
  <c r="CP15" i="8"/>
  <c r="CO17" i="8"/>
  <c r="CP12" i="8"/>
  <c r="CN42" i="8" a="1"/>
  <c r="CN42" i="8" s="1"/>
  <c r="CO10" i="8"/>
  <c r="CO43" i="8" a="1"/>
  <c r="CO43" i="8" s="1"/>
  <c r="CP11" i="8"/>
  <c r="CO62" i="8" a="1"/>
  <c r="CO62" i="8" s="1"/>
  <c r="CP30" i="8"/>
  <c r="CO20" i="8"/>
  <c r="CO52" i="8" s="1" a="1"/>
  <c r="CO52" i="8" s="1"/>
  <c r="CQ14" i="8"/>
  <c r="CN63" i="8" a="1"/>
  <c r="CN63" i="8" s="1"/>
  <c r="CO31" i="8"/>
  <c r="CO18" i="8"/>
  <c r="CO19" i="8"/>
  <c r="CO48" i="8" a="1"/>
  <c r="CO48" i="8" s="1"/>
  <c r="CP16" i="8"/>
  <c r="CP29" i="8"/>
  <c r="CO67" i="8" l="1"/>
  <c r="CO73" i="8" s="1"/>
  <c r="BV25" i="5"/>
  <c r="BU56" i="5" a="1"/>
  <c r="BU56" i="5" s="1"/>
  <c r="AX21" i="9"/>
  <c r="AW53" i="9" a="1"/>
  <c r="AW53" i="9" s="1"/>
  <c r="CT20" i="9"/>
  <c r="CS52" i="9" a="1"/>
  <c r="CS52" i="9" s="1"/>
  <c r="BV22" i="9"/>
  <c r="BU54" i="9" a="1"/>
  <c r="BU54" i="9" s="1"/>
  <c r="AV20" i="9"/>
  <c r="AU52" i="9" a="1"/>
  <c r="AU52" i="9" s="1"/>
  <c r="CT25" i="9"/>
  <c r="CS57" i="9" a="1"/>
  <c r="CS57" i="9" s="1"/>
  <c r="CT21" i="9"/>
  <c r="CS53" i="9" a="1"/>
  <c r="CS53" i="9" s="1"/>
  <c r="CT25" i="8"/>
  <c r="CS57" i="8" a="1"/>
  <c r="CS57" i="8" s="1"/>
  <c r="AX22" i="8"/>
  <c r="AW54" i="8" a="1"/>
  <c r="AW54" i="8" s="1"/>
  <c r="CT21" i="10"/>
  <c r="CS52" i="10" a="1"/>
  <c r="CS52" i="10" s="1"/>
  <c r="AX21" i="10"/>
  <c r="AW52" i="10" a="1"/>
  <c r="AW52" i="10" s="1"/>
  <c r="BV27" i="8"/>
  <c r="AX21" i="8"/>
  <c r="AW53" i="8" a="1"/>
  <c r="AW53" i="8" s="1"/>
  <c r="CQ33" i="8"/>
  <c r="CP66" i="8"/>
  <c r="CP41" i="12" a="1"/>
  <c r="CP41" i="12" s="1"/>
  <c r="CQ10" i="12"/>
  <c r="CQ29" i="12"/>
  <c r="CQ27" i="12"/>
  <c r="CQ25" i="12"/>
  <c r="CQ18" i="12"/>
  <c r="CP40" i="12" a="1"/>
  <c r="CP40" i="12" s="1"/>
  <c r="CQ9" i="12"/>
  <c r="CQ15" i="12"/>
  <c r="CP43" i="12" a="1"/>
  <c r="CP43" i="12" s="1"/>
  <c r="CQ12" i="12"/>
  <c r="CR26" i="12"/>
  <c r="CP50" i="12" a="1"/>
  <c r="CP50" i="12" s="1"/>
  <c r="CQ19" i="12"/>
  <c r="CQ14" i="12"/>
  <c r="CR20" i="12"/>
  <c r="CR30" i="12"/>
  <c r="CQ21" i="12"/>
  <c r="CQ22" i="12"/>
  <c r="CP54" i="12" a="1"/>
  <c r="CP54" i="12" s="1"/>
  <c r="CQ23" i="12"/>
  <c r="CR24" i="12"/>
  <c r="CP48" i="12" a="1"/>
  <c r="CP48" i="12" s="1"/>
  <c r="CQ17" i="12"/>
  <c r="CQ11" i="12"/>
  <c r="CQ31" i="12"/>
  <c r="CP65" i="12"/>
  <c r="CQ33" i="12"/>
  <c r="CP47" i="12" a="1"/>
  <c r="CP47" i="12" s="1"/>
  <c r="CQ16" i="12"/>
  <c r="CQ30" i="11"/>
  <c r="CR21" i="11"/>
  <c r="CQ17" i="11"/>
  <c r="CQ42" i="11" a="1"/>
  <c r="CQ42" i="11" s="1"/>
  <c r="CR11" i="11"/>
  <c r="CR14" i="11"/>
  <c r="CQ15" i="11"/>
  <c r="CR23" i="11"/>
  <c r="CQ29" i="11"/>
  <c r="CR31" i="11"/>
  <c r="CQ47" i="11" a="1"/>
  <c r="CQ47" i="11" s="1"/>
  <c r="CR16" i="11"/>
  <c r="CQ26" i="11"/>
  <c r="CQ10" i="11"/>
  <c r="CQ40" i="11" a="1"/>
  <c r="CQ40" i="11" s="1"/>
  <c r="CR9" i="11"/>
  <c r="CR27" i="11"/>
  <c r="CQ19" i="11"/>
  <c r="CR22" i="11"/>
  <c r="CR20" i="11"/>
  <c r="CQ56" i="11" a="1"/>
  <c r="CQ56" i="11" s="1"/>
  <c r="CR25" i="11"/>
  <c r="CR24" i="11"/>
  <c r="CQ65" i="11"/>
  <c r="CR33" i="11"/>
  <c r="CR18" i="11"/>
  <c r="CQ12" i="11"/>
  <c r="CQ9" i="10"/>
  <c r="CP65" i="10"/>
  <c r="CQ33" i="10"/>
  <c r="CP42" i="10" a="1"/>
  <c r="CP42" i="10" s="1"/>
  <c r="CQ11" i="10"/>
  <c r="CQ41" i="10" a="1"/>
  <c r="CQ41" i="10" s="1"/>
  <c r="CR10" i="10"/>
  <c r="CR30" i="10"/>
  <c r="CR29" i="10"/>
  <c r="CQ12" i="10"/>
  <c r="CP62" i="10" a="1"/>
  <c r="CP62" i="10" s="1"/>
  <c r="CQ31" i="10"/>
  <c r="CR11" i="9"/>
  <c r="CQ43" i="9" a="1"/>
  <c r="CQ43" i="9" s="1"/>
  <c r="CR9" i="9"/>
  <c r="CQ41" i="9" a="1"/>
  <c r="CQ41" i="9" s="1"/>
  <c r="CR12" i="9"/>
  <c r="CQ66" i="9"/>
  <c r="CQ73" i="9" s="1"/>
  <c r="CR33" i="9"/>
  <c r="CQ48" i="9" a="1"/>
  <c r="CQ48" i="9" s="1"/>
  <c r="CR16" i="9"/>
  <c r="CQ15" i="9"/>
  <c r="CR29" i="9"/>
  <c r="CQ42" i="9" a="1"/>
  <c r="CQ42" i="9" s="1"/>
  <c r="CR10" i="9"/>
  <c r="CQ62" i="9" a="1"/>
  <c r="CQ62" i="9" s="1"/>
  <c r="CR30" i="9"/>
  <c r="CQ17" i="9"/>
  <c r="CQ63" i="9" a="1"/>
  <c r="CQ63" i="9" s="1"/>
  <c r="CR31" i="9"/>
  <c r="CQ18" i="9"/>
  <c r="CR14" i="9"/>
  <c r="CR19" i="9"/>
  <c r="CQ12" i="8"/>
  <c r="CQ29" i="8"/>
  <c r="CP20" i="8"/>
  <c r="CP52" i="8" s="1" a="1"/>
  <c r="CP52" i="8" s="1"/>
  <c r="CP41" i="8" a="1"/>
  <c r="CP41" i="8" s="1"/>
  <c r="CQ9" i="8"/>
  <c r="CQ15" i="8"/>
  <c r="CP62" i="8" a="1"/>
  <c r="CP62" i="8" s="1"/>
  <c r="CQ30" i="8"/>
  <c r="CP18" i="8"/>
  <c r="CP43" i="8" a="1"/>
  <c r="CP43" i="8" s="1"/>
  <c r="CQ11" i="8"/>
  <c r="CP48" i="8" a="1"/>
  <c r="CP48" i="8" s="1"/>
  <c r="CQ16" i="8"/>
  <c r="CO63" i="8" a="1"/>
  <c r="CO63" i="8" s="1"/>
  <c r="CP31" i="8"/>
  <c r="CO42" i="8" a="1"/>
  <c r="CO42" i="8" s="1"/>
  <c r="CP10" i="8"/>
  <c r="CP17" i="8"/>
  <c r="CP19" i="8"/>
  <c r="CR14" i="8"/>
  <c r="CP67" i="8" l="1"/>
  <c r="CP73" i="8" s="1"/>
  <c r="BW25" i="5"/>
  <c r="BV56" i="5" a="1"/>
  <c r="BV56" i="5" s="1"/>
  <c r="AW20" i="9"/>
  <c r="AV52" i="9" a="1"/>
  <c r="AV52" i="9" s="1"/>
  <c r="BW22" i="9"/>
  <c r="BV54" i="9" a="1"/>
  <c r="BV54" i="9" s="1"/>
  <c r="CU21" i="9"/>
  <c r="CT53" i="9" a="1"/>
  <c r="CT53" i="9" s="1"/>
  <c r="CU20" i="9"/>
  <c r="CT52" i="9" a="1"/>
  <c r="CT52" i="9" s="1"/>
  <c r="CU25" i="9"/>
  <c r="CT57" i="9" a="1"/>
  <c r="CT57" i="9" s="1"/>
  <c r="AY21" i="9"/>
  <c r="AX53" i="9" a="1"/>
  <c r="AX53" i="9" s="1"/>
  <c r="AY22" i="8"/>
  <c r="AX54" i="8" a="1"/>
  <c r="AX54" i="8" s="1"/>
  <c r="CU25" i="8"/>
  <c r="CT57" i="8" a="1"/>
  <c r="CT57" i="8" s="1"/>
  <c r="CU21" i="10"/>
  <c r="CT52" i="10" a="1"/>
  <c r="CT52" i="10" s="1"/>
  <c r="AY21" i="10"/>
  <c r="AX52" i="10" a="1"/>
  <c r="AX52" i="10" s="1"/>
  <c r="BW27" i="8"/>
  <c r="AY21" i="8"/>
  <c r="AX53" i="8" a="1"/>
  <c r="AX53" i="8" s="1"/>
  <c r="CR33" i="8"/>
  <c r="CQ66" i="8"/>
  <c r="CQ43" i="12" a="1"/>
  <c r="CQ43" i="12" s="1"/>
  <c r="CR12" i="12"/>
  <c r="CR25" i="12"/>
  <c r="CR11" i="12"/>
  <c r="CQ47" i="12" a="1"/>
  <c r="CQ47" i="12" s="1"/>
  <c r="CR16" i="12"/>
  <c r="CQ48" i="12" a="1"/>
  <c r="CQ48" i="12" s="1"/>
  <c r="CR17" i="12"/>
  <c r="CR21" i="12"/>
  <c r="CR15" i="12"/>
  <c r="CR27" i="12"/>
  <c r="CR14" i="12"/>
  <c r="CQ65" i="12"/>
  <c r="CR33" i="12"/>
  <c r="CS24" i="12"/>
  <c r="CS30" i="12"/>
  <c r="CR22" i="12"/>
  <c r="CQ50" i="12" a="1"/>
  <c r="CQ50" i="12" s="1"/>
  <c r="CR19" i="12"/>
  <c r="CQ40" i="12" a="1"/>
  <c r="CQ40" i="12" s="1"/>
  <c r="CR9" i="12"/>
  <c r="CR29" i="12"/>
  <c r="CR31" i="12"/>
  <c r="CQ54" i="12" a="1"/>
  <c r="CQ54" i="12" s="1"/>
  <c r="CR23" i="12"/>
  <c r="CS20" i="12"/>
  <c r="CS26" i="12"/>
  <c r="CR18" i="12"/>
  <c r="CQ41" i="12" a="1"/>
  <c r="CQ41" i="12" s="1"/>
  <c r="CR10" i="12"/>
  <c r="CR19" i="11"/>
  <c r="CR26" i="11"/>
  <c r="CS23" i="11"/>
  <c r="CR17" i="11"/>
  <c r="CS27" i="11"/>
  <c r="CS21" i="11"/>
  <c r="CR47" i="11" a="1"/>
  <c r="CR47" i="11" s="1"/>
  <c r="CS16" i="11"/>
  <c r="CS18" i="11"/>
  <c r="CS20" i="11"/>
  <c r="CR12" i="11"/>
  <c r="CR56" i="11" a="1"/>
  <c r="CR56" i="11" s="1"/>
  <c r="CS25" i="11"/>
  <c r="CR15" i="11"/>
  <c r="CR40" i="11" a="1"/>
  <c r="CR40" i="11" s="1"/>
  <c r="CS9" i="11"/>
  <c r="CS31" i="11"/>
  <c r="CS14" i="11"/>
  <c r="CR65" i="11"/>
  <c r="CS33" i="11"/>
  <c r="CS22" i="11"/>
  <c r="CR10" i="11"/>
  <c r="CR29" i="11"/>
  <c r="CR42" i="11" a="1"/>
  <c r="CR42" i="11" s="1"/>
  <c r="CS11" i="11"/>
  <c r="CR30" i="11"/>
  <c r="CS24" i="11"/>
  <c r="CQ62" i="10" a="1"/>
  <c r="CQ62" i="10" s="1"/>
  <c r="CR31" i="10"/>
  <c r="CQ65" i="10"/>
  <c r="CR33" i="10"/>
  <c r="CR9" i="10"/>
  <c r="CR12" i="10"/>
  <c r="CS29" i="10"/>
  <c r="CS30" i="10"/>
  <c r="CR41" i="10" a="1"/>
  <c r="CR41" i="10" s="1"/>
  <c r="CS10" i="10"/>
  <c r="CQ42" i="10" a="1"/>
  <c r="CQ42" i="10" s="1"/>
  <c r="CR11" i="10"/>
  <c r="CS11" i="9"/>
  <c r="CR43" i="9" a="1"/>
  <c r="CR43" i="9" s="1"/>
  <c r="CR41" i="9" a="1"/>
  <c r="CR41" i="9" s="1"/>
  <c r="CS9" i="9"/>
  <c r="CR42" i="9" a="1"/>
  <c r="CR42" i="9" s="1"/>
  <c r="CS10" i="9"/>
  <c r="CR15" i="9"/>
  <c r="CS14" i="9"/>
  <c r="CS19" i="9"/>
  <c r="CR66" i="9"/>
  <c r="CR73" i="9" s="1"/>
  <c r="CS33" i="9"/>
  <c r="CR63" i="9" a="1"/>
  <c r="CR63" i="9" s="1"/>
  <c r="CS31" i="9"/>
  <c r="CR18" i="9"/>
  <c r="CR17" i="9"/>
  <c r="CR48" i="9" a="1"/>
  <c r="CR48" i="9" s="1"/>
  <c r="CS16" i="9"/>
  <c r="CS12" i="9"/>
  <c r="CS29" i="9"/>
  <c r="CR62" i="9" a="1"/>
  <c r="CR62" i="9" s="1"/>
  <c r="CS30" i="9"/>
  <c r="CQ18" i="8"/>
  <c r="CR15" i="8"/>
  <c r="CR29" i="8"/>
  <c r="CP42" i="8" a="1"/>
  <c r="CP42" i="8" s="1"/>
  <c r="CQ10" i="8"/>
  <c r="CQ43" i="8" a="1"/>
  <c r="CQ43" i="8" s="1"/>
  <c r="CR11" i="8"/>
  <c r="CP63" i="8" a="1"/>
  <c r="CP63" i="8" s="1"/>
  <c r="CQ31" i="8"/>
  <c r="CQ62" i="8" a="1"/>
  <c r="CQ62" i="8" s="1"/>
  <c r="CR30" i="8"/>
  <c r="CQ41" i="8" a="1"/>
  <c r="CQ41" i="8" s="1"/>
  <c r="CR9" i="8"/>
  <c r="CS14" i="8"/>
  <c r="CQ17" i="8"/>
  <c r="CQ20" i="8"/>
  <c r="CQ52" i="8" s="1" a="1"/>
  <c r="CQ52" i="8" s="1"/>
  <c r="CQ48" i="8" a="1"/>
  <c r="CQ48" i="8" s="1"/>
  <c r="CR16" i="8"/>
  <c r="CR12" i="8"/>
  <c r="CQ19" i="8"/>
  <c r="CQ67" i="8" l="1"/>
  <c r="CQ73" i="8" s="1"/>
  <c r="BX25" i="5"/>
  <c r="BW56" i="5" a="1"/>
  <c r="BW56" i="5" s="1"/>
  <c r="CV20" i="9"/>
  <c r="CU52" i="9" a="1"/>
  <c r="CU52" i="9" s="1"/>
  <c r="CV21" i="9"/>
  <c r="CU53" i="9" a="1"/>
  <c r="CU53" i="9" s="1"/>
  <c r="AZ21" i="9"/>
  <c r="AY53" i="9" a="1"/>
  <c r="AY53" i="9" s="1"/>
  <c r="BX22" i="9"/>
  <c r="BW54" i="9" a="1"/>
  <c r="BW54" i="9" s="1"/>
  <c r="CV25" i="9"/>
  <c r="CU57" i="9" a="1"/>
  <c r="CU57" i="9" s="1"/>
  <c r="AX20" i="9"/>
  <c r="AW52" i="9" a="1"/>
  <c r="AW52" i="9" s="1"/>
  <c r="CV25" i="8"/>
  <c r="CU57" i="8" a="1"/>
  <c r="CU57" i="8" s="1"/>
  <c r="AZ22" i="8"/>
  <c r="AY54" i="8" a="1"/>
  <c r="AY54" i="8" s="1"/>
  <c r="CV21" i="10"/>
  <c r="CU52" i="10" a="1"/>
  <c r="CU52" i="10" s="1"/>
  <c r="AZ21" i="10"/>
  <c r="AY52" i="10" a="1"/>
  <c r="AY52" i="10" s="1"/>
  <c r="BX27" i="8"/>
  <c r="AZ21" i="8"/>
  <c r="AY53" i="8" a="1"/>
  <c r="AY53" i="8" s="1"/>
  <c r="CS33" i="8"/>
  <c r="CR66" i="8"/>
  <c r="CT20" i="12"/>
  <c r="CR40" i="12" a="1"/>
  <c r="CR40" i="12" s="1"/>
  <c r="CS9" i="12"/>
  <c r="CT24" i="12"/>
  <c r="CS15" i="12"/>
  <c r="CR47" i="12" a="1"/>
  <c r="CR47" i="12" s="1"/>
  <c r="CS16" i="12"/>
  <c r="CR54" i="12" a="1"/>
  <c r="CR54" i="12" s="1"/>
  <c r="CS23" i="12"/>
  <c r="CR50" i="12" a="1"/>
  <c r="CR50" i="12" s="1"/>
  <c r="CS19" i="12"/>
  <c r="CR65" i="12"/>
  <c r="CS33" i="12"/>
  <c r="CS11" i="12"/>
  <c r="CR41" i="12" a="1"/>
  <c r="CR41" i="12" s="1"/>
  <c r="CS10" i="12"/>
  <c r="CS18" i="12"/>
  <c r="CS31" i="12"/>
  <c r="CS22" i="12"/>
  <c r="CS14" i="12"/>
  <c r="CS21" i="12"/>
  <c r="CS25" i="12"/>
  <c r="CT26" i="12"/>
  <c r="CS29" i="12"/>
  <c r="CT30" i="12"/>
  <c r="CS27" i="12"/>
  <c r="CR48" i="12" a="1"/>
  <c r="CR48" i="12" s="1"/>
  <c r="CS17" i="12"/>
  <c r="CR43" i="12" a="1"/>
  <c r="CR43" i="12" s="1"/>
  <c r="CS12" i="12"/>
  <c r="CS17" i="11"/>
  <c r="CS10" i="11"/>
  <c r="CT14" i="11"/>
  <c r="CS56" i="11" a="1"/>
  <c r="CS56" i="11" s="1"/>
  <c r="CT25" i="11"/>
  <c r="CS47" i="11" a="1"/>
  <c r="CS47" i="11" s="1"/>
  <c r="CT16" i="11"/>
  <c r="CT23" i="11"/>
  <c r="CS30" i="11"/>
  <c r="CT22" i="11"/>
  <c r="CT31" i="11"/>
  <c r="CS12" i="11"/>
  <c r="CT21" i="11"/>
  <c r="CS26" i="11"/>
  <c r="CT24" i="11"/>
  <c r="CS42" i="11" a="1"/>
  <c r="CS42" i="11" s="1"/>
  <c r="CT11" i="11"/>
  <c r="CS15" i="11"/>
  <c r="CS65" i="11"/>
  <c r="CT33" i="11"/>
  <c r="CS40" i="11" a="1"/>
  <c r="CS40" i="11" s="1"/>
  <c r="CT9" i="11"/>
  <c r="CT20" i="11"/>
  <c r="CT27" i="11"/>
  <c r="CS19" i="11"/>
  <c r="CT18" i="11"/>
  <c r="CS29" i="11"/>
  <c r="CR42" i="10" a="1"/>
  <c r="CR42" i="10" s="1"/>
  <c r="CS11" i="10"/>
  <c r="CT29" i="10"/>
  <c r="CS41" i="10" a="1"/>
  <c r="CS41" i="10" s="1"/>
  <c r="CT10" i="10"/>
  <c r="CS12" i="10"/>
  <c r="CR65" i="10"/>
  <c r="CS33" i="10"/>
  <c r="CR62" i="10" a="1"/>
  <c r="CR62" i="10" s="1"/>
  <c r="CS31" i="10"/>
  <c r="CS9" i="10"/>
  <c r="CT30" i="10"/>
  <c r="CS43" i="9" a="1"/>
  <c r="CS43" i="9" s="1"/>
  <c r="CT11" i="9"/>
  <c r="CS41" i="9" a="1"/>
  <c r="CS41" i="9" s="1"/>
  <c r="CT9" i="9"/>
  <c r="CS66" i="9"/>
  <c r="CS73" i="9" s="1"/>
  <c r="CT33" i="9"/>
  <c r="CS15" i="9"/>
  <c r="CS63" i="9" a="1"/>
  <c r="CS63" i="9" s="1"/>
  <c r="CT31" i="9"/>
  <c r="CT12" i="9"/>
  <c r="CS17" i="9"/>
  <c r="CT19" i="9"/>
  <c r="CT29" i="9"/>
  <c r="CS42" i="9" a="1"/>
  <c r="CS42" i="9" s="1"/>
  <c r="CT10" i="9"/>
  <c r="CT14" i="9"/>
  <c r="CS62" i="9" a="1"/>
  <c r="CS62" i="9" s="1"/>
  <c r="CT30" i="9"/>
  <c r="CS48" i="9" a="1"/>
  <c r="CS48" i="9" s="1"/>
  <c r="CT16" i="9"/>
  <c r="CS18" i="9"/>
  <c r="CR18" i="8"/>
  <c r="CT14" i="8"/>
  <c r="CQ63" i="8" a="1"/>
  <c r="CQ63" i="8" s="1"/>
  <c r="CR31" i="8"/>
  <c r="CQ42" i="8" a="1"/>
  <c r="CQ42" i="8" s="1"/>
  <c r="CR10" i="8"/>
  <c r="CS29" i="8"/>
  <c r="CR17" i="8"/>
  <c r="CR20" i="8"/>
  <c r="CR52" i="8" s="1" a="1"/>
  <c r="CR52" i="8" s="1"/>
  <c r="CR62" i="8" a="1"/>
  <c r="CR62" i="8" s="1"/>
  <c r="CS30" i="8"/>
  <c r="CR19" i="8"/>
  <c r="CR48" i="8" a="1"/>
  <c r="CR48" i="8" s="1"/>
  <c r="CS16" i="8"/>
  <c r="CS12" i="8"/>
  <c r="CR41" i="8" a="1"/>
  <c r="CR41" i="8" s="1"/>
  <c r="CS9" i="8"/>
  <c r="CR43" i="8" a="1"/>
  <c r="CR43" i="8" s="1"/>
  <c r="CS11" i="8"/>
  <c r="CS15" i="8"/>
  <c r="CR67" i="8" l="1"/>
  <c r="CR73" i="8" s="1"/>
  <c r="BY25" i="5"/>
  <c r="BX56" i="5" a="1"/>
  <c r="BX56" i="5" s="1"/>
  <c r="BY22" i="9"/>
  <c r="BX54" i="9" a="1"/>
  <c r="BX54" i="9" s="1"/>
  <c r="BA21" i="9"/>
  <c r="BA53" i="9" s="1" a="1"/>
  <c r="BA53" i="9" s="1"/>
  <c r="AZ53" i="9" a="1"/>
  <c r="AZ53" i="9" s="1"/>
  <c r="AY20" i="9"/>
  <c r="AX52" i="9" a="1"/>
  <c r="AX52" i="9" s="1"/>
  <c r="CW21" i="9"/>
  <c r="CV53" i="9" a="1"/>
  <c r="CV53" i="9" s="1"/>
  <c r="CW25" i="9"/>
  <c r="CV57" i="9" a="1"/>
  <c r="CV57" i="9" s="1"/>
  <c r="CW20" i="9"/>
  <c r="CV52" i="9" a="1"/>
  <c r="CV52" i="9" s="1"/>
  <c r="BA22" i="8"/>
  <c r="AZ54" i="8" a="1"/>
  <c r="AZ54" i="8" s="1"/>
  <c r="CW25" i="8"/>
  <c r="CV57" i="8" a="1"/>
  <c r="CV57" i="8" s="1"/>
  <c r="CW21" i="10"/>
  <c r="CV52" i="10" a="1"/>
  <c r="CV52" i="10" s="1"/>
  <c r="BA21" i="10"/>
  <c r="BA52" i="10" s="1" a="1"/>
  <c r="BA52" i="10" s="1"/>
  <c r="AZ52" i="10" a="1"/>
  <c r="AZ52" i="10" s="1"/>
  <c r="BY27" i="8"/>
  <c r="BA21" i="8"/>
  <c r="AZ53" i="8" a="1"/>
  <c r="AZ53" i="8" s="1"/>
  <c r="CT33" i="8"/>
  <c r="CS66" i="8"/>
  <c r="CT15" i="12"/>
  <c r="CS43" i="12" a="1"/>
  <c r="CS43" i="12" s="1"/>
  <c r="CT12" i="12"/>
  <c r="CT29" i="12"/>
  <c r="CT14" i="12"/>
  <c r="CS41" i="12" a="1"/>
  <c r="CS41" i="12" s="1"/>
  <c r="CT10" i="12"/>
  <c r="CS50" i="12" a="1"/>
  <c r="CS50" i="12" s="1"/>
  <c r="CT19" i="12"/>
  <c r="CU24" i="12"/>
  <c r="CS48" i="12" a="1"/>
  <c r="CS48" i="12" s="1"/>
  <c r="CT17" i="12"/>
  <c r="CU26" i="12"/>
  <c r="CT22" i="12"/>
  <c r="CT11" i="12"/>
  <c r="CS54" i="12" a="1"/>
  <c r="CS54" i="12" s="1"/>
  <c r="CT23" i="12"/>
  <c r="CS40" i="12" a="1"/>
  <c r="CS40" i="12" s="1"/>
  <c r="CT9" i="12"/>
  <c r="CT27" i="12"/>
  <c r="CT25" i="12"/>
  <c r="CT31" i="12"/>
  <c r="CS47" i="12" a="1"/>
  <c r="CS47" i="12" s="1"/>
  <c r="CT16" i="12"/>
  <c r="CU20" i="12"/>
  <c r="CU30" i="12"/>
  <c r="CT21" i="12"/>
  <c r="CT18" i="12"/>
  <c r="CS65" i="12"/>
  <c r="CT33" i="12"/>
  <c r="CT15" i="11"/>
  <c r="CT29" i="11"/>
  <c r="CU20" i="11"/>
  <c r="CT42" i="11" a="1"/>
  <c r="CT42" i="11" s="1"/>
  <c r="CU11" i="11"/>
  <c r="CT12" i="11"/>
  <c r="CT30" i="11"/>
  <c r="CU14" i="11"/>
  <c r="CT56" i="11" a="1"/>
  <c r="CT56" i="11" s="1"/>
  <c r="CU25" i="11"/>
  <c r="CU22" i="11"/>
  <c r="CU18" i="11"/>
  <c r="CT40" i="11" a="1"/>
  <c r="CT40" i="11" s="1"/>
  <c r="CU9" i="11"/>
  <c r="CU24" i="11"/>
  <c r="CU31" i="11"/>
  <c r="CU23" i="11"/>
  <c r="CT10" i="11"/>
  <c r="CU21" i="11"/>
  <c r="CU27" i="11"/>
  <c r="CT19" i="11"/>
  <c r="CT65" i="11"/>
  <c r="CU33" i="11"/>
  <c r="CT26" i="11"/>
  <c r="CT47" i="11" a="1"/>
  <c r="CT47" i="11" s="1"/>
  <c r="CU16" i="11"/>
  <c r="CT17" i="11"/>
  <c r="CT9" i="10"/>
  <c r="CU29" i="10"/>
  <c r="CS65" i="10"/>
  <c r="CT33" i="10"/>
  <c r="CS62" i="10" a="1"/>
  <c r="CS62" i="10" s="1"/>
  <c r="CT31" i="10"/>
  <c r="CT12" i="10"/>
  <c r="CU30" i="10"/>
  <c r="CT41" i="10" a="1"/>
  <c r="CT41" i="10" s="1"/>
  <c r="CU10" i="10"/>
  <c r="CS42" i="10" a="1"/>
  <c r="CS42" i="10" s="1"/>
  <c r="CT11" i="10"/>
  <c r="CU11" i="9"/>
  <c r="CT43" i="9" a="1"/>
  <c r="CT43" i="9" s="1"/>
  <c r="CU9" i="9"/>
  <c r="CT41" i="9" a="1"/>
  <c r="CT41" i="9" s="1"/>
  <c r="CT15" i="9"/>
  <c r="CT42" i="9" a="1"/>
  <c r="CT42" i="9" s="1"/>
  <c r="CU10" i="9"/>
  <c r="CT62" i="9" a="1"/>
  <c r="CT62" i="9" s="1"/>
  <c r="CU30" i="9"/>
  <c r="CU29" i="9"/>
  <c r="CU19" i="9"/>
  <c r="CT66" i="9"/>
  <c r="CT73" i="9" s="1"/>
  <c r="CU33" i="9"/>
  <c r="CT63" i="9" a="1"/>
  <c r="CT63" i="9" s="1"/>
  <c r="CU31" i="9"/>
  <c r="CT48" i="9" a="1"/>
  <c r="CT48" i="9" s="1"/>
  <c r="CU16" i="9"/>
  <c r="CT17" i="9"/>
  <c r="CU12" i="9"/>
  <c r="CT18" i="9"/>
  <c r="CU14" i="9"/>
  <c r="CS43" i="8" a="1"/>
  <c r="CS43" i="8" s="1"/>
  <c r="CT11" i="8"/>
  <c r="CS19" i="8"/>
  <c r="CS17" i="8"/>
  <c r="CR63" i="8" a="1"/>
  <c r="CR63" i="8" s="1"/>
  <c r="CS31" i="8"/>
  <c r="CT15" i="8"/>
  <c r="CS20" i="8"/>
  <c r="CS52" i="8" s="1" a="1"/>
  <c r="CS52" i="8" s="1"/>
  <c r="CR42" i="8" a="1"/>
  <c r="CR42" i="8" s="1"/>
  <c r="CS10" i="8"/>
  <c r="CS41" i="8" a="1"/>
  <c r="CS41" i="8" s="1"/>
  <c r="CT9" i="8"/>
  <c r="CU14" i="8"/>
  <c r="CT12" i="8"/>
  <c r="CS62" i="8" a="1"/>
  <c r="CS62" i="8" s="1"/>
  <c r="CT30" i="8"/>
  <c r="CT29" i="8"/>
  <c r="CS18" i="8"/>
  <c r="CS48" i="8" a="1"/>
  <c r="CS48" i="8" s="1"/>
  <c r="CT16" i="8"/>
  <c r="CS67" i="8" l="1"/>
  <c r="CS73" i="8" s="1"/>
  <c r="BZ25" i="5"/>
  <c r="BY56" i="5" a="1"/>
  <c r="BY56" i="5" s="1"/>
  <c r="AZ20" i="9"/>
  <c r="AY52" i="9" a="1"/>
  <c r="AY52" i="9" s="1"/>
  <c r="CX20" i="9"/>
  <c r="CW52" i="9" a="1"/>
  <c r="CW52" i="9" s="1"/>
  <c r="CX21" i="9"/>
  <c r="CW53" i="9" a="1"/>
  <c r="CW53" i="9" s="1"/>
  <c r="CX25" i="9"/>
  <c r="CW57" i="9" a="1"/>
  <c r="CW57" i="9" s="1"/>
  <c r="BZ22" i="9"/>
  <c r="BY54" i="9" a="1"/>
  <c r="BY54" i="9" s="1"/>
  <c r="CX25" i="8"/>
  <c r="CW57" i="8" a="1"/>
  <c r="CW57" i="8" s="1"/>
  <c r="BC22" i="8"/>
  <c r="BA54" i="8" a="1"/>
  <c r="BA54" i="8" s="1"/>
  <c r="CX21" i="10"/>
  <c r="CW52" i="10" a="1"/>
  <c r="CW52" i="10" s="1"/>
  <c r="BZ27" i="8"/>
  <c r="BC21" i="8"/>
  <c r="BA53" i="8" a="1"/>
  <c r="BA53" i="8" s="1"/>
  <c r="CU33" i="8"/>
  <c r="CT66" i="8"/>
  <c r="CT65" i="12"/>
  <c r="CU33" i="12"/>
  <c r="CV20" i="12"/>
  <c r="CU25" i="12"/>
  <c r="CU11" i="12"/>
  <c r="CV24" i="12"/>
  <c r="CU29" i="12"/>
  <c r="CU18" i="12"/>
  <c r="CT47" i="12" a="1"/>
  <c r="CT47" i="12" s="1"/>
  <c r="CU16" i="12"/>
  <c r="CU27" i="12"/>
  <c r="CT43" i="12" a="1"/>
  <c r="CT43" i="12" s="1"/>
  <c r="CU12" i="12"/>
  <c r="CU21" i="12"/>
  <c r="CU22" i="12"/>
  <c r="CT40" i="12" a="1"/>
  <c r="CT40" i="12" s="1"/>
  <c r="CU9" i="12"/>
  <c r="CV26" i="12"/>
  <c r="CT41" i="12" a="1"/>
  <c r="CT41" i="12" s="1"/>
  <c r="CU10" i="12"/>
  <c r="CT50" i="12" a="1"/>
  <c r="CT50" i="12" s="1"/>
  <c r="CU19" i="12"/>
  <c r="CV30" i="12"/>
  <c r="CU15" i="12"/>
  <c r="CU31" i="12"/>
  <c r="CT54" i="12" a="1"/>
  <c r="CT54" i="12" s="1"/>
  <c r="CU23" i="12"/>
  <c r="CT48" i="12" a="1"/>
  <c r="CT48" i="12" s="1"/>
  <c r="CU17" i="12"/>
  <c r="CU14" i="12"/>
  <c r="CV21" i="11"/>
  <c r="CV24" i="11"/>
  <c r="CU56" i="11" a="1"/>
  <c r="CU56" i="11" s="1"/>
  <c r="CV25" i="11"/>
  <c r="CU42" i="11" a="1"/>
  <c r="CU42" i="11" s="1"/>
  <c r="CV11" i="11"/>
  <c r="CU10" i="11"/>
  <c r="CU40" i="11" a="1"/>
  <c r="CU40" i="11" s="1"/>
  <c r="CV9" i="11"/>
  <c r="CV14" i="11"/>
  <c r="CV20" i="11"/>
  <c r="CU17" i="11"/>
  <c r="CU47" i="11" a="1"/>
  <c r="CU47" i="11" s="1"/>
  <c r="CV16" i="11"/>
  <c r="CU19" i="11"/>
  <c r="CV23" i="11"/>
  <c r="CV18" i="11"/>
  <c r="CU30" i="11"/>
  <c r="CU29" i="11"/>
  <c r="CU65" i="11"/>
  <c r="CV33" i="11"/>
  <c r="CV27" i="11"/>
  <c r="CV31" i="11"/>
  <c r="CV22" i="11"/>
  <c r="CU12" i="11"/>
  <c r="CU15" i="11"/>
  <c r="CU26" i="11"/>
  <c r="CT42" i="10" a="1"/>
  <c r="CT42" i="10" s="1"/>
  <c r="CU11" i="10"/>
  <c r="CV30" i="10"/>
  <c r="CV29" i="10"/>
  <c r="CU12" i="10"/>
  <c r="CU9" i="10"/>
  <c r="CU41" i="10" a="1"/>
  <c r="CU41" i="10" s="1"/>
  <c r="CV10" i="10"/>
  <c r="CT62" i="10" a="1"/>
  <c r="CT62" i="10" s="1"/>
  <c r="CU31" i="10"/>
  <c r="CT65" i="10"/>
  <c r="CU33" i="10"/>
  <c r="CU43" i="9" a="1"/>
  <c r="CU43" i="9" s="1"/>
  <c r="CV11" i="9"/>
  <c r="CU41" i="9" a="1"/>
  <c r="CU41" i="9" s="1"/>
  <c r="CV9" i="9"/>
  <c r="CV14" i="9"/>
  <c r="CU66" i="9"/>
  <c r="CU73" i="9" s="1"/>
  <c r="CV33" i="9"/>
  <c r="CV29" i="9"/>
  <c r="CU15" i="9"/>
  <c r="CU62" i="9" a="1"/>
  <c r="CU62" i="9" s="1"/>
  <c r="CV30" i="9"/>
  <c r="CV12" i="9"/>
  <c r="CU17" i="9"/>
  <c r="CU48" i="9" a="1"/>
  <c r="CU48" i="9" s="1"/>
  <c r="CV16" i="9"/>
  <c r="CV19" i="9"/>
  <c r="CU18" i="9"/>
  <c r="CU63" i="9" a="1"/>
  <c r="CU63" i="9" s="1"/>
  <c r="CV31" i="9"/>
  <c r="CU42" i="9" a="1"/>
  <c r="CU42" i="9" s="1"/>
  <c r="CV10" i="9"/>
  <c r="CT20" i="8"/>
  <c r="CT52" i="8" s="1" a="1"/>
  <c r="CT52" i="8" s="1"/>
  <c r="CT17" i="8"/>
  <c r="CV14" i="8"/>
  <c r="CT41" i="8" a="1"/>
  <c r="CT41" i="8" s="1"/>
  <c r="CU9" i="8"/>
  <c r="CU15" i="8"/>
  <c r="CT19" i="8"/>
  <c r="CS42" i="8" a="1"/>
  <c r="CS42" i="8" s="1"/>
  <c r="CT10" i="8"/>
  <c r="CU29" i="8"/>
  <c r="CS63" i="8" a="1"/>
  <c r="CS63" i="8" s="1"/>
  <c r="CT31" i="8"/>
  <c r="CT43" i="8" a="1"/>
  <c r="CT43" i="8" s="1"/>
  <c r="CU11" i="8"/>
  <c r="CT48" i="8" a="1"/>
  <c r="CT48" i="8" s="1"/>
  <c r="CU16" i="8"/>
  <c r="CT62" i="8" a="1"/>
  <c r="CT62" i="8" s="1"/>
  <c r="CU30" i="8"/>
  <c r="CT18" i="8"/>
  <c r="CU12" i="8"/>
  <c r="CT67" i="8" l="1"/>
  <c r="CT73" i="8" s="1"/>
  <c r="CA25" i="5"/>
  <c r="BZ56" i="5" a="1"/>
  <c r="BZ56" i="5" s="1"/>
  <c r="CY25" i="9"/>
  <c r="CX57" i="9" a="1"/>
  <c r="CX57" i="9" s="1"/>
  <c r="CY21" i="9"/>
  <c r="CX53" i="9" a="1"/>
  <c r="CX53" i="9" s="1"/>
  <c r="CY20" i="9"/>
  <c r="CX52" i="9" a="1"/>
  <c r="CX52" i="9" s="1"/>
  <c r="CA22" i="9"/>
  <c r="BZ54" i="9" a="1"/>
  <c r="BZ54" i="9" s="1"/>
  <c r="BA20" i="9"/>
  <c r="BA52" i="9" s="1" a="1"/>
  <c r="BA52" i="9" s="1"/>
  <c r="AZ52" i="9" a="1"/>
  <c r="AZ52" i="9" s="1"/>
  <c r="BD22" i="8"/>
  <c r="BC54" i="8" a="1"/>
  <c r="BC54" i="8" s="1"/>
  <c r="CY25" i="8"/>
  <c r="CX57" i="8" a="1"/>
  <c r="CX57" i="8" s="1"/>
  <c r="CY21" i="10"/>
  <c r="CX52" i="10" a="1"/>
  <c r="CX52" i="10" s="1"/>
  <c r="CA27" i="8"/>
  <c r="BD21" i="8"/>
  <c r="BC53" i="8" a="1"/>
  <c r="BC53" i="8" s="1"/>
  <c r="CV33" i="8"/>
  <c r="CU66" i="8"/>
  <c r="CU41" i="12" a="1"/>
  <c r="CU41" i="12" s="1"/>
  <c r="CV10" i="12"/>
  <c r="CV22" i="12"/>
  <c r="CU47" i="12" a="1"/>
  <c r="CU47" i="12" s="1"/>
  <c r="CV16" i="12"/>
  <c r="CV11" i="12"/>
  <c r="CV14" i="12"/>
  <c r="CW26" i="12"/>
  <c r="CV21" i="12"/>
  <c r="CV18" i="12"/>
  <c r="CV25" i="12"/>
  <c r="CV15" i="12"/>
  <c r="CU48" i="12" a="1"/>
  <c r="CU48" i="12" s="1"/>
  <c r="CV17" i="12"/>
  <c r="CW30" i="12"/>
  <c r="CU40" i="12" a="1"/>
  <c r="CU40" i="12" s="1"/>
  <c r="CV9" i="12"/>
  <c r="CU43" i="12" a="1"/>
  <c r="CU43" i="12" s="1"/>
  <c r="CV12" i="12"/>
  <c r="CV29" i="12"/>
  <c r="CW20" i="12"/>
  <c r="CU54" i="12" a="1"/>
  <c r="CU54" i="12" s="1"/>
  <c r="CV23" i="12"/>
  <c r="CU50" i="12" a="1"/>
  <c r="CU50" i="12" s="1"/>
  <c r="CV19" i="12"/>
  <c r="CV27" i="12"/>
  <c r="CW24" i="12"/>
  <c r="CU65" i="12"/>
  <c r="CV33" i="12"/>
  <c r="CV31" i="12"/>
  <c r="CW20" i="11"/>
  <c r="CV42" i="11" a="1"/>
  <c r="CV42" i="11" s="1"/>
  <c r="CW11" i="11"/>
  <c r="CV19" i="11"/>
  <c r="CW14" i="11"/>
  <c r="CV56" i="11" a="1"/>
  <c r="CV56" i="11" s="1"/>
  <c r="CW25" i="11"/>
  <c r="CV15" i="11"/>
  <c r="CW27" i="11"/>
  <c r="CV30" i="11"/>
  <c r="CV47" i="11" a="1"/>
  <c r="CV47" i="11" s="1"/>
  <c r="CW16" i="11"/>
  <c r="CV40" i="11" a="1"/>
  <c r="CV40" i="11" s="1"/>
  <c r="CW9" i="11"/>
  <c r="CW24" i="11"/>
  <c r="CV12" i="11"/>
  <c r="CW18" i="11"/>
  <c r="CW31" i="11"/>
  <c r="CV17" i="11"/>
  <c r="CV10" i="11"/>
  <c r="CW21" i="11"/>
  <c r="CV26" i="11"/>
  <c r="CV29" i="11"/>
  <c r="CW22" i="11"/>
  <c r="CV65" i="11"/>
  <c r="CW33" i="11"/>
  <c r="CW23" i="11"/>
  <c r="CV41" i="10" a="1"/>
  <c r="CV41" i="10" s="1"/>
  <c r="CW10" i="10"/>
  <c r="CW30" i="10"/>
  <c r="CU65" i="10"/>
  <c r="CV33" i="10"/>
  <c r="CU42" i="10" a="1"/>
  <c r="CU42" i="10" s="1"/>
  <c r="CV11" i="10"/>
  <c r="CU62" i="10" a="1"/>
  <c r="CU62" i="10" s="1"/>
  <c r="CV31" i="10"/>
  <c r="CV9" i="10"/>
  <c r="CV12" i="10"/>
  <c r="CW29" i="10"/>
  <c r="CW11" i="9"/>
  <c r="CV43" i="9" a="1"/>
  <c r="CV43" i="9" s="1"/>
  <c r="CV41" i="9" a="1"/>
  <c r="CV41" i="9" s="1"/>
  <c r="CW9" i="9"/>
  <c r="CV42" i="9" a="1"/>
  <c r="CV42" i="9" s="1"/>
  <c r="CW10" i="9"/>
  <c r="CW19" i="9"/>
  <c r="CV62" i="9" a="1"/>
  <c r="CV62" i="9" s="1"/>
  <c r="CW30" i="9"/>
  <c r="CV15" i="9"/>
  <c r="CV18" i="9"/>
  <c r="CV63" i="9" a="1"/>
  <c r="CV63" i="9" s="1"/>
  <c r="CW31" i="9"/>
  <c r="CV17" i="9"/>
  <c r="CW29" i="9"/>
  <c r="CW14" i="9"/>
  <c r="CW12" i="9"/>
  <c r="CV48" i="9" a="1"/>
  <c r="CV48" i="9" s="1"/>
  <c r="CW16" i="9"/>
  <c r="CV66" i="9"/>
  <c r="CV73" i="9" s="1"/>
  <c r="CW33" i="9"/>
  <c r="CU48" i="8" a="1"/>
  <c r="CU48" i="8" s="1"/>
  <c r="CV16" i="8"/>
  <c r="CV12" i="8"/>
  <c r="CU41" i="8" a="1"/>
  <c r="CU41" i="8" s="1"/>
  <c r="CV9" i="8"/>
  <c r="CW14" i="8"/>
  <c r="CU19" i="8"/>
  <c r="CU20" i="8"/>
  <c r="CU52" i="8" s="1" a="1"/>
  <c r="CU52" i="8" s="1"/>
  <c r="CU62" i="8" a="1"/>
  <c r="CU62" i="8" s="1"/>
  <c r="CV30" i="8"/>
  <c r="CU17" i="8"/>
  <c r="CU18" i="8"/>
  <c r="CT63" i="8" a="1"/>
  <c r="CT63" i="8" s="1"/>
  <c r="CU31" i="8"/>
  <c r="CT42" i="8" a="1"/>
  <c r="CT42" i="8" s="1"/>
  <c r="CU10" i="8"/>
  <c r="CU43" i="8" a="1"/>
  <c r="CU43" i="8" s="1"/>
  <c r="CV11" i="8"/>
  <c r="CV29" i="8"/>
  <c r="CV15" i="8"/>
  <c r="CU67" i="8" l="1"/>
  <c r="CU73" i="8" s="1"/>
  <c r="CB25" i="5"/>
  <c r="CA56" i="5" a="1"/>
  <c r="CA56" i="5" s="1"/>
  <c r="CZ20" i="9"/>
  <c r="CZ52" i="9" s="1" a="1"/>
  <c r="CZ52" i="9" s="1"/>
  <c r="CY52" i="9" a="1"/>
  <c r="CY52" i="9" s="1"/>
  <c r="CB22" i="9"/>
  <c r="CA54" i="9" a="1"/>
  <c r="CA54" i="9" s="1"/>
  <c r="CZ21" i="9"/>
  <c r="CZ53" i="9" s="1" a="1"/>
  <c r="CZ53" i="9" s="1"/>
  <c r="CY53" i="9" a="1"/>
  <c r="CY53" i="9" s="1"/>
  <c r="CZ25" i="9"/>
  <c r="CZ57" i="9" s="1" a="1"/>
  <c r="CZ57" i="9" s="1"/>
  <c r="CY57" i="9" a="1"/>
  <c r="CY57" i="9" s="1"/>
  <c r="CZ25" i="8"/>
  <c r="CZ57" i="8" s="1" a="1"/>
  <c r="CZ57" i="8" s="1"/>
  <c r="CY57" i="8" a="1"/>
  <c r="CY57" i="8" s="1"/>
  <c r="BE22" i="8"/>
  <c r="BD54" i="8" a="1"/>
  <c r="BD54" i="8" s="1"/>
  <c r="CZ21" i="10"/>
  <c r="CZ52" i="10" s="1" a="1"/>
  <c r="CZ52" i="10" s="1"/>
  <c r="CY52" i="10" a="1"/>
  <c r="CY52" i="10" s="1"/>
  <c r="CB27" i="8"/>
  <c r="BE21" i="8"/>
  <c r="BD53" i="8" a="1"/>
  <c r="BD53" i="8" s="1"/>
  <c r="CW33" i="8"/>
  <c r="CV66" i="8"/>
  <c r="CX20" i="12"/>
  <c r="CX30" i="12"/>
  <c r="CW11" i="12"/>
  <c r="CW31" i="12"/>
  <c r="CW18" i="12"/>
  <c r="CW29" i="12"/>
  <c r="CV48" i="12" a="1"/>
  <c r="CV48" i="12" s="1"/>
  <c r="CW17" i="12"/>
  <c r="CW21" i="12"/>
  <c r="CV47" i="12" a="1"/>
  <c r="CV47" i="12" s="1"/>
  <c r="CW16" i="12"/>
  <c r="CV43" i="12" a="1"/>
  <c r="CV43" i="12" s="1"/>
  <c r="CW12" i="12"/>
  <c r="CW15" i="12"/>
  <c r="CX26" i="12"/>
  <c r="CW22" i="12"/>
  <c r="CX24" i="12"/>
  <c r="CV54" i="12" a="1"/>
  <c r="CV54" i="12" s="1"/>
  <c r="CW23" i="12"/>
  <c r="CV40" i="12" a="1"/>
  <c r="CV40" i="12" s="1"/>
  <c r="CW9" i="12"/>
  <c r="CW25" i="12"/>
  <c r="CW14" i="12"/>
  <c r="CV41" i="12" a="1"/>
  <c r="CV41" i="12" s="1"/>
  <c r="CW10" i="12"/>
  <c r="CV65" i="12"/>
  <c r="CW33" i="12"/>
  <c r="CV50" i="12" a="1"/>
  <c r="CV50" i="12" s="1"/>
  <c r="CW19" i="12"/>
  <c r="CW27" i="12"/>
  <c r="CX23" i="11"/>
  <c r="CW12" i="11"/>
  <c r="CW30" i="11"/>
  <c r="CX14" i="11"/>
  <c r="CX27" i="11"/>
  <c r="CW65" i="11"/>
  <c r="CX33" i="11"/>
  <c r="CX21" i="11"/>
  <c r="CX24" i="11"/>
  <c r="CW19" i="11"/>
  <c r="CX18" i="11"/>
  <c r="CW40" i="11" a="1"/>
  <c r="CW40" i="11" s="1"/>
  <c r="CX9" i="11"/>
  <c r="CW15" i="11"/>
  <c r="CW42" i="11" a="1"/>
  <c r="CW42" i="11" s="1"/>
  <c r="CX11" i="11"/>
  <c r="CW26" i="11"/>
  <c r="CX22" i="11"/>
  <c r="CW10" i="11"/>
  <c r="CX31" i="11"/>
  <c r="CW47" i="11" a="1"/>
  <c r="CW47" i="11" s="1"/>
  <c r="CX16" i="11"/>
  <c r="CW56" i="11" a="1"/>
  <c r="CW56" i="11" s="1"/>
  <c r="CX25" i="11"/>
  <c r="CX20" i="11"/>
  <c r="CW29" i="11"/>
  <c r="CW17" i="11"/>
  <c r="CX29" i="10"/>
  <c r="CW12" i="10"/>
  <c r="CV65" i="10"/>
  <c r="CW33" i="10"/>
  <c r="CW9" i="10"/>
  <c r="CX30" i="10"/>
  <c r="CW41" i="10" a="1"/>
  <c r="CW41" i="10" s="1"/>
  <c r="CX10" i="10"/>
  <c r="CV62" i="10" a="1"/>
  <c r="CV62" i="10" s="1"/>
  <c r="CW31" i="10"/>
  <c r="CV42" i="10" a="1"/>
  <c r="CV42" i="10" s="1"/>
  <c r="CW11" i="10"/>
  <c r="CX11" i="9"/>
  <c r="CW43" i="9" a="1"/>
  <c r="CW43" i="9" s="1"/>
  <c r="CW41" i="9" a="1"/>
  <c r="CW41" i="9" s="1"/>
  <c r="CX9" i="9"/>
  <c r="CW66" i="9"/>
  <c r="CW73" i="9" s="1"/>
  <c r="CX33" i="9"/>
  <c r="CW17" i="9"/>
  <c r="CW48" i="9" a="1"/>
  <c r="CW48" i="9" s="1"/>
  <c r="CX16" i="9"/>
  <c r="CW62" i="9" a="1"/>
  <c r="CW62" i="9" s="1"/>
  <c r="CX30" i="9"/>
  <c r="CW42" i="9" a="1"/>
  <c r="CW42" i="9" s="1"/>
  <c r="CX10" i="9"/>
  <c r="CW18" i="9"/>
  <c r="CX12" i="9"/>
  <c r="CX14" i="9"/>
  <c r="CW15" i="9"/>
  <c r="CX19" i="9"/>
  <c r="CX29" i="9"/>
  <c r="CW63" i="9" a="1"/>
  <c r="CW63" i="9" s="1"/>
  <c r="CX31" i="9"/>
  <c r="CW29" i="8"/>
  <c r="CV18" i="8"/>
  <c r="CV62" i="8" a="1"/>
  <c r="CV62" i="8" s="1"/>
  <c r="CW30" i="8"/>
  <c r="CW12" i="8"/>
  <c r="CW15" i="8"/>
  <c r="CV19" i="8"/>
  <c r="CV43" i="8" a="1"/>
  <c r="CV43" i="8" s="1"/>
  <c r="CW11" i="8"/>
  <c r="CV17" i="8"/>
  <c r="CV20" i="8"/>
  <c r="CV52" i="8" s="1" a="1"/>
  <c r="CV52" i="8" s="1"/>
  <c r="CV48" i="8" a="1"/>
  <c r="CV48" i="8" s="1"/>
  <c r="CW16" i="8"/>
  <c r="CU42" i="8" a="1"/>
  <c r="CU42" i="8" s="1"/>
  <c r="CV10" i="8"/>
  <c r="CX14" i="8"/>
  <c r="CU63" i="8" a="1"/>
  <c r="CU63" i="8" s="1"/>
  <c r="CV31" i="8"/>
  <c r="CV41" i="8" a="1"/>
  <c r="CV41" i="8" s="1"/>
  <c r="CW9" i="8"/>
  <c r="CV67" i="8" l="1"/>
  <c r="CV73" i="8" s="1"/>
  <c r="CC25" i="5"/>
  <c r="CB56" i="5" a="1"/>
  <c r="CB56" i="5" s="1"/>
  <c r="CC22" i="9"/>
  <c r="CB54" i="9" a="1"/>
  <c r="CB54" i="9" s="1"/>
  <c r="BF22" i="8"/>
  <c r="BE54" i="8" a="1"/>
  <c r="BE54" i="8" s="1"/>
  <c r="CC27" i="8"/>
  <c r="BF21" i="8"/>
  <c r="BE53" i="8" a="1"/>
  <c r="BE53" i="8" s="1"/>
  <c r="CX33" i="8"/>
  <c r="CW66" i="8"/>
  <c r="CX27" i="12"/>
  <c r="CX14" i="12"/>
  <c r="CY24" i="12"/>
  <c r="CW43" i="12" a="1"/>
  <c r="CW43" i="12" s="1"/>
  <c r="CX12" i="12"/>
  <c r="CX29" i="12"/>
  <c r="CX11" i="12"/>
  <c r="CX31" i="12"/>
  <c r="CW50" i="12" a="1"/>
  <c r="CW50" i="12" s="1"/>
  <c r="CX19" i="12"/>
  <c r="CX25" i="12"/>
  <c r="CX22" i="12"/>
  <c r="CW47" i="12" a="1"/>
  <c r="CW47" i="12" s="1"/>
  <c r="CX16" i="12"/>
  <c r="CX18" i="12"/>
  <c r="CY30" i="12"/>
  <c r="CW65" i="12"/>
  <c r="CX33" i="12"/>
  <c r="CW40" i="12" a="1"/>
  <c r="CW40" i="12" s="1"/>
  <c r="CX9" i="12"/>
  <c r="CY26" i="12"/>
  <c r="CX21" i="12"/>
  <c r="CY20" i="12"/>
  <c r="CW41" i="12" a="1"/>
  <c r="CW41" i="12" s="1"/>
  <c r="CX10" i="12"/>
  <c r="CW54" i="12" a="1"/>
  <c r="CW54" i="12" s="1"/>
  <c r="CX23" i="12"/>
  <c r="CX15" i="12"/>
  <c r="CW48" i="12" a="1"/>
  <c r="CW48" i="12" s="1"/>
  <c r="CX17" i="12"/>
  <c r="CX10" i="11"/>
  <c r="CX15" i="11"/>
  <c r="CY24" i="11"/>
  <c r="CY14" i="11"/>
  <c r="CX47" i="11" a="1"/>
  <c r="CX47" i="11" s="1"/>
  <c r="CY16" i="11"/>
  <c r="CY22" i="11"/>
  <c r="CX40" i="11" a="1"/>
  <c r="CX40" i="11" s="1"/>
  <c r="CY9" i="11"/>
  <c r="CY21" i="11"/>
  <c r="CX30" i="11"/>
  <c r="CX29" i="11"/>
  <c r="CX26" i="11"/>
  <c r="CY18" i="11"/>
  <c r="CX65" i="11"/>
  <c r="CY33" i="11"/>
  <c r="CX12" i="11"/>
  <c r="CX17" i="11"/>
  <c r="CY20" i="11"/>
  <c r="CY31" i="11"/>
  <c r="CX42" i="11" a="1"/>
  <c r="CX42" i="11" s="1"/>
  <c r="CY11" i="11"/>
  <c r="CX19" i="11"/>
  <c r="CY27" i="11"/>
  <c r="CY23" i="11"/>
  <c r="CX56" i="11" a="1"/>
  <c r="CX56" i="11" s="1"/>
  <c r="CY25" i="11"/>
  <c r="CX41" i="10" a="1"/>
  <c r="CX41" i="10" s="1"/>
  <c r="CY10" i="10"/>
  <c r="CW65" i="10"/>
  <c r="CX33" i="10"/>
  <c r="CY30" i="10"/>
  <c r="CW42" i="10" a="1"/>
  <c r="CW42" i="10" s="1"/>
  <c r="CX11" i="10"/>
  <c r="CX12" i="10"/>
  <c r="CY29" i="10"/>
  <c r="CW62" i="10" a="1"/>
  <c r="CW62" i="10" s="1"/>
  <c r="CX31" i="10"/>
  <c r="CX9" i="10"/>
  <c r="CX43" i="9" a="1"/>
  <c r="CX43" i="9" s="1"/>
  <c r="CY11" i="9"/>
  <c r="CY9" i="9"/>
  <c r="CX41" i="9" a="1"/>
  <c r="CX41" i="9" s="1"/>
  <c r="CX42" i="9" a="1"/>
  <c r="CX42" i="9" s="1"/>
  <c r="CY10" i="9"/>
  <c r="CX15" i="9"/>
  <c r="CY19" i="9"/>
  <c r="CX18" i="9"/>
  <c r="CX17" i="9"/>
  <c r="CX62" i="9" a="1"/>
  <c r="CX62" i="9" s="1"/>
  <c r="CY30" i="9"/>
  <c r="CY12" i="9"/>
  <c r="CX48" i="9" a="1"/>
  <c r="CX48" i="9" s="1"/>
  <c r="CY16" i="9"/>
  <c r="CY29" i="9"/>
  <c r="CX66" i="9"/>
  <c r="CX73" i="9" s="1"/>
  <c r="CY33" i="9"/>
  <c r="CX63" i="9" a="1"/>
  <c r="CX63" i="9" s="1"/>
  <c r="CY31" i="9"/>
  <c r="CY14" i="9"/>
  <c r="CW62" i="8" a="1"/>
  <c r="CW62" i="8" s="1"/>
  <c r="CX30" i="8"/>
  <c r="CW41" i="8" a="1"/>
  <c r="CW41" i="8" s="1"/>
  <c r="CX9" i="8"/>
  <c r="CW43" i="8" a="1"/>
  <c r="CW43" i="8" s="1"/>
  <c r="CX11" i="8"/>
  <c r="CV63" i="8" a="1"/>
  <c r="CV63" i="8" s="1"/>
  <c r="CW31" i="8"/>
  <c r="CX12" i="8"/>
  <c r="CX29" i="8"/>
  <c r="CY14" i="8"/>
  <c r="CW17" i="8"/>
  <c r="CX15" i="8"/>
  <c r="CW48" i="8" a="1"/>
  <c r="CW48" i="8" s="1"/>
  <c r="CX16" i="8"/>
  <c r="CW18" i="8"/>
  <c r="CV42" i="8" a="1"/>
  <c r="CV42" i="8" s="1"/>
  <c r="CW10" i="8"/>
  <c r="CW20" i="8"/>
  <c r="CW52" i="8" s="1" a="1"/>
  <c r="CW52" i="8" s="1"/>
  <c r="CW19" i="8"/>
  <c r="CW67" i="8" l="1"/>
  <c r="CW73" i="8" s="1"/>
  <c r="CD25" i="5"/>
  <c r="CC56" i="5" a="1"/>
  <c r="CC56" i="5" s="1"/>
  <c r="CD22" i="9"/>
  <c r="CC54" i="9" a="1"/>
  <c r="CC54" i="9" s="1"/>
  <c r="BG22" i="8"/>
  <c r="BF54" i="8" a="1"/>
  <c r="BF54" i="8" s="1"/>
  <c r="CD27" i="8"/>
  <c r="BG21" i="8"/>
  <c r="BF53" i="8" a="1"/>
  <c r="BF53" i="8" s="1"/>
  <c r="CY33" i="8"/>
  <c r="CX66" i="8"/>
  <c r="CX40" i="12" a="1"/>
  <c r="CX40" i="12" s="1"/>
  <c r="CY9" i="12"/>
  <c r="CX47" i="12" a="1"/>
  <c r="CX47" i="12" s="1"/>
  <c r="CY16" i="12"/>
  <c r="CY31" i="12"/>
  <c r="CZ24" i="12"/>
  <c r="CY15" i="12"/>
  <c r="CX65" i="12"/>
  <c r="CY33" i="12"/>
  <c r="CY22" i="12"/>
  <c r="CY11" i="12"/>
  <c r="CY14" i="12"/>
  <c r="CX54" i="12" a="1"/>
  <c r="CX54" i="12" s="1"/>
  <c r="CY23" i="12"/>
  <c r="CZ20" i="12"/>
  <c r="CY21" i="12"/>
  <c r="CZ30" i="12"/>
  <c r="CY25" i="12"/>
  <c r="CY29" i="12"/>
  <c r="CY27" i="12"/>
  <c r="CX41" i="12" a="1"/>
  <c r="CX41" i="12" s="1"/>
  <c r="CY10" i="12"/>
  <c r="CX48" i="12" a="1"/>
  <c r="CX48" i="12" s="1"/>
  <c r="CY17" i="12"/>
  <c r="CZ26" i="12"/>
  <c r="CY18" i="12"/>
  <c r="CX50" i="12" a="1"/>
  <c r="CX50" i="12" s="1"/>
  <c r="CY19" i="12"/>
  <c r="CX43" i="12" a="1"/>
  <c r="CX43" i="12" s="1"/>
  <c r="CY12" i="12"/>
  <c r="CZ21" i="11"/>
  <c r="CY56" i="11" a="1"/>
  <c r="CY56" i="11" s="1"/>
  <c r="CZ25" i="11"/>
  <c r="CZ56" i="11" s="1" a="1"/>
  <c r="CZ56" i="11" s="1"/>
  <c r="CY40" i="11" a="1"/>
  <c r="CY40" i="11" s="1"/>
  <c r="CZ9" i="11"/>
  <c r="CZ40" i="11" s="1" a="1"/>
  <c r="CZ40" i="11" s="1"/>
  <c r="CZ24" i="11"/>
  <c r="CZ14" i="11"/>
  <c r="CZ23" i="11"/>
  <c r="CZ31" i="11"/>
  <c r="CY65" i="11"/>
  <c r="CZ33" i="11"/>
  <c r="CZ65" i="11" s="1"/>
  <c r="CY29" i="11"/>
  <c r="CZ22" i="11"/>
  <c r="CY15" i="11"/>
  <c r="CY42" i="11" a="1"/>
  <c r="CY42" i="11" s="1"/>
  <c r="CZ11" i="11"/>
  <c r="CZ42" i="11" s="1" a="1"/>
  <c r="CZ42" i="11" s="1"/>
  <c r="CZ27" i="11"/>
  <c r="CZ20" i="11"/>
  <c r="CZ18" i="11"/>
  <c r="CY12" i="11"/>
  <c r="CY30" i="11"/>
  <c r="CY47" i="11" a="1"/>
  <c r="CY47" i="11" s="1"/>
  <c r="CZ16" i="11"/>
  <c r="CZ47" i="11" s="1" a="1"/>
  <c r="CZ47" i="11" s="1"/>
  <c r="CY10" i="11"/>
  <c r="CY19" i="11"/>
  <c r="CY17" i="11"/>
  <c r="CY26" i="11"/>
  <c r="CY12" i="10"/>
  <c r="CX42" i="10" a="1"/>
  <c r="CX42" i="10" s="1"/>
  <c r="CY11" i="10"/>
  <c r="CX65" i="10"/>
  <c r="CY33" i="10"/>
  <c r="CY9" i="10"/>
  <c r="CX62" i="10" a="1"/>
  <c r="CX62" i="10" s="1"/>
  <c r="CY31" i="10"/>
  <c r="CZ29" i="10"/>
  <c r="CY41" i="10" a="1"/>
  <c r="CY41" i="10" s="1"/>
  <c r="CZ10" i="10"/>
  <c r="CZ41" i="10" s="1" a="1"/>
  <c r="CZ41" i="10" s="1"/>
  <c r="CZ30" i="10"/>
  <c r="CZ11" i="9"/>
  <c r="CZ43" i="9" s="1" a="1"/>
  <c r="CZ43" i="9" s="1"/>
  <c r="CY43" i="9" a="1"/>
  <c r="CY43" i="9" s="1"/>
  <c r="CZ9" i="9"/>
  <c r="CZ41" i="9" s="1" a="1"/>
  <c r="CZ41" i="9" s="1"/>
  <c r="CY41" i="9" a="1"/>
  <c r="CY41" i="9" s="1"/>
  <c r="CY66" i="9"/>
  <c r="CY73" i="9" s="1"/>
  <c r="CZ33" i="9"/>
  <c r="CZ66" i="9" s="1"/>
  <c r="CZ73" i="9" s="1"/>
  <c r="CZ12" i="9"/>
  <c r="CZ19" i="9"/>
  <c r="CY42" i="9" a="1"/>
  <c r="CY42" i="9" s="1"/>
  <c r="CZ10" i="9"/>
  <c r="CZ42" i="9" s="1" a="1"/>
  <c r="CZ42" i="9" s="1"/>
  <c r="CY48" i="9" a="1"/>
  <c r="CY48" i="9" s="1"/>
  <c r="CZ16" i="9"/>
  <c r="CZ48" i="9" s="1" a="1"/>
  <c r="CZ48" i="9" s="1"/>
  <c r="CZ14" i="9"/>
  <c r="CY17" i="9"/>
  <c r="CY15" i="9"/>
  <c r="CY62" i="9" a="1"/>
  <c r="CY62" i="9" s="1"/>
  <c r="CZ30" i="9"/>
  <c r="CZ62" i="9" s="1" a="1"/>
  <c r="CZ62" i="9" s="1"/>
  <c r="CY63" i="9" a="1"/>
  <c r="CY63" i="9" s="1"/>
  <c r="CZ31" i="9"/>
  <c r="CZ63" i="9" s="1" a="1"/>
  <c r="CZ63" i="9" s="1"/>
  <c r="CY18" i="9"/>
  <c r="CZ29" i="9"/>
  <c r="CX41" i="8" a="1"/>
  <c r="CX41" i="8" s="1"/>
  <c r="CY9" i="8"/>
  <c r="CY15" i="8"/>
  <c r="CX62" i="8" a="1"/>
  <c r="CX62" i="8" s="1"/>
  <c r="CY30" i="8"/>
  <c r="CX43" i="8" a="1"/>
  <c r="CX43" i="8" s="1"/>
  <c r="CY11" i="8"/>
  <c r="CW42" i="8" a="1"/>
  <c r="CW42" i="8" s="1"/>
  <c r="CX10" i="8"/>
  <c r="CZ14" i="8"/>
  <c r="CY29" i="8"/>
  <c r="CX19" i="8"/>
  <c r="CX18" i="8"/>
  <c r="CY12" i="8"/>
  <c r="CW63" i="8" a="1"/>
  <c r="CW63" i="8" s="1"/>
  <c r="CX31" i="8"/>
  <c r="CX20" i="8"/>
  <c r="CX52" i="8" s="1" a="1"/>
  <c r="CX52" i="8" s="1"/>
  <c r="CX48" i="8" a="1"/>
  <c r="CX48" i="8" s="1"/>
  <c r="CY16" i="8"/>
  <c r="CX17" i="8"/>
  <c r="CX67" i="8" l="1"/>
  <c r="CX73" i="8" s="1"/>
  <c r="CE25" i="5"/>
  <c r="CD56" i="5" a="1"/>
  <c r="CD56" i="5" s="1"/>
  <c r="CE22" i="9"/>
  <c r="CD54" i="9" a="1"/>
  <c r="CD54" i="9" s="1"/>
  <c r="BH22" i="8"/>
  <c r="BG54" i="8" a="1"/>
  <c r="BG54" i="8" s="1"/>
  <c r="CE27" i="8"/>
  <c r="BH21" i="8"/>
  <c r="BG53" i="8" a="1"/>
  <c r="BG53" i="8" s="1"/>
  <c r="CZ33" i="8"/>
  <c r="CZ66" i="8" s="1"/>
  <c r="CY66" i="8"/>
  <c r="CY43" i="12" a="1"/>
  <c r="CY43" i="12" s="1"/>
  <c r="CZ12" i="12"/>
  <c r="CZ43" i="12" s="1" a="1"/>
  <c r="CZ43" i="12" s="1"/>
  <c r="CY48" i="12" a="1"/>
  <c r="CY48" i="12" s="1"/>
  <c r="CZ17" i="12"/>
  <c r="CZ48" i="12" s="1" a="1"/>
  <c r="CZ48" i="12" s="1"/>
  <c r="CZ31" i="12"/>
  <c r="CY54" i="12" a="1"/>
  <c r="CY54" i="12" s="1"/>
  <c r="CZ23" i="12"/>
  <c r="CZ54" i="12" s="1" a="1"/>
  <c r="CZ54" i="12" s="1"/>
  <c r="CY50" i="12" a="1"/>
  <c r="CY50" i="12" s="1"/>
  <c r="CZ19" i="12"/>
  <c r="CZ50" i="12" s="1" a="1"/>
  <c r="CZ50" i="12" s="1"/>
  <c r="CY41" i="12" a="1"/>
  <c r="CY41" i="12" s="1"/>
  <c r="CZ10" i="12"/>
  <c r="CZ41" i="12" s="1" a="1"/>
  <c r="CZ41" i="12" s="1"/>
  <c r="CZ14" i="12"/>
  <c r="CZ25" i="12"/>
  <c r="CY47" i="12" a="1"/>
  <c r="CY47" i="12" s="1"/>
  <c r="CZ16" i="12"/>
  <c r="CZ47" i="12" s="1" a="1"/>
  <c r="CZ47" i="12" s="1"/>
  <c r="CZ18" i="12"/>
  <c r="CZ27" i="12"/>
  <c r="CZ21" i="12"/>
  <c r="CZ11" i="12"/>
  <c r="CY65" i="12"/>
  <c r="CZ33" i="12"/>
  <c r="CZ65" i="12" s="1"/>
  <c r="CZ15" i="12"/>
  <c r="CY40" i="12" a="1"/>
  <c r="CY40" i="12" s="1"/>
  <c r="CZ9" i="12"/>
  <c r="CZ40" i="12" s="1" a="1"/>
  <c r="CZ40" i="12" s="1"/>
  <c r="CZ29" i="12"/>
  <c r="CZ22" i="12"/>
  <c r="CZ17" i="11"/>
  <c r="CZ30" i="11"/>
  <c r="CZ29" i="11"/>
  <c r="CZ26" i="11"/>
  <c r="CZ19" i="11"/>
  <c r="CZ12" i="11"/>
  <c r="CZ10" i="11"/>
  <c r="CZ15" i="11"/>
  <c r="CZ9" i="10"/>
  <c r="CY42" i="10" a="1"/>
  <c r="CY42" i="10" s="1"/>
  <c r="CZ11" i="10"/>
  <c r="CZ42" i="10" s="1" a="1"/>
  <c r="CZ42" i="10" s="1"/>
  <c r="CY65" i="10"/>
  <c r="CZ33" i="10"/>
  <c r="CZ65" i="10" s="1"/>
  <c r="CY62" i="10" a="1"/>
  <c r="CY62" i="10" s="1"/>
  <c r="CZ31" i="10"/>
  <c r="CZ62" i="10" s="1" a="1"/>
  <c r="CZ62" i="10" s="1"/>
  <c r="CZ12" i="10"/>
  <c r="CZ18" i="9"/>
  <c r="CZ15" i="9"/>
  <c r="CZ17" i="9"/>
  <c r="CX63" i="8" a="1"/>
  <c r="CX63" i="8" s="1"/>
  <c r="CY31" i="8"/>
  <c r="CZ12" i="8"/>
  <c r="CX42" i="8" a="1"/>
  <c r="CX42" i="8" s="1"/>
  <c r="CY10" i="8"/>
  <c r="CZ29" i="8"/>
  <c r="CY43" i="8" a="1"/>
  <c r="CY43" i="8" s="1"/>
  <c r="CZ11" i="8"/>
  <c r="CZ43" i="8" s="1" a="1"/>
  <c r="CZ43" i="8" s="1"/>
  <c r="CZ15" i="8"/>
  <c r="CY19" i="8"/>
  <c r="CY20" i="8"/>
  <c r="CY52" i="8" s="1" a="1"/>
  <c r="CY52" i="8" s="1"/>
  <c r="CY18" i="8"/>
  <c r="CY62" i="8" a="1"/>
  <c r="CY62" i="8" s="1"/>
  <c r="CZ30" i="8"/>
  <c r="CZ62" i="8" s="1" a="1"/>
  <c r="CZ62" i="8" s="1"/>
  <c r="CZ9" i="8"/>
  <c r="CZ41" i="8" s="1" a="1"/>
  <c r="CZ41" i="8" s="1"/>
  <c r="CY41" i="8" a="1"/>
  <c r="CY41" i="8" s="1"/>
  <c r="CY17" i="8"/>
  <c r="CY48" i="8" a="1"/>
  <c r="CY48" i="8" s="1"/>
  <c r="CZ16" i="8"/>
  <c r="CZ48" i="8" s="1" a="1"/>
  <c r="CZ48" i="8" s="1"/>
  <c r="CY67" i="8" l="1"/>
  <c r="CY73" i="8" s="1"/>
  <c r="CZ67" i="8"/>
  <c r="CZ73" i="8" s="1"/>
  <c r="CF25" i="5"/>
  <c r="CE56" i="5" a="1"/>
  <c r="CE56" i="5" s="1"/>
  <c r="CF22" i="9"/>
  <c r="CE54" i="9" a="1"/>
  <c r="CE54" i="9" s="1"/>
  <c r="BI22" i="8"/>
  <c r="BH54" i="8" a="1"/>
  <c r="BH54" i="8" s="1"/>
  <c r="CF27" i="8"/>
  <c r="BI21" i="8"/>
  <c r="BH53" i="8" a="1"/>
  <c r="BH53" i="8" s="1"/>
  <c r="CZ19" i="8"/>
  <c r="CY42" i="8" a="1"/>
  <c r="CY42" i="8" s="1"/>
  <c r="CZ10" i="8"/>
  <c r="CZ42" i="8" s="1" a="1"/>
  <c r="CZ42" i="8" s="1"/>
  <c r="CZ18" i="8"/>
  <c r="CZ20" i="8"/>
  <c r="CZ52" i="8" s="1" a="1"/>
  <c r="CZ52" i="8" s="1"/>
  <c r="CZ17" i="8"/>
  <c r="CY63" i="8" a="1"/>
  <c r="CY63" i="8" s="1"/>
  <c r="CZ31" i="8"/>
  <c r="CZ63" i="8" s="1" a="1"/>
  <c r="CZ63" i="8" s="1"/>
  <c r="CG25" i="5" l="1"/>
  <c r="CF56" i="5" a="1"/>
  <c r="CF56" i="5" s="1"/>
  <c r="CG22" i="9"/>
  <c r="CF54" i="9" a="1"/>
  <c r="CF54" i="9" s="1"/>
  <c r="BJ22" i="8"/>
  <c r="BI54" i="8" a="1"/>
  <c r="BI54" i="8" s="1"/>
  <c r="CG27" i="8"/>
  <c r="BJ21" i="8"/>
  <c r="BI53" i="8" a="1"/>
  <c r="BI53" i="8" s="1"/>
  <c r="H31" i="2"/>
  <c r="H30" i="2"/>
  <c r="H29" i="2"/>
  <c r="H27" i="2"/>
  <c r="H26" i="2"/>
  <c r="H25" i="2"/>
  <c r="H24" i="2"/>
  <c r="H23" i="2"/>
  <c r="H22" i="2"/>
  <c r="H21" i="2"/>
  <c r="H20" i="2"/>
  <c r="H19" i="2"/>
  <c r="H18" i="2"/>
  <c r="H17" i="2"/>
  <c r="H16" i="2"/>
  <c r="H15" i="2"/>
  <c r="H14" i="2"/>
  <c r="H12" i="2"/>
  <c r="H11" i="2"/>
  <c r="H10" i="2"/>
  <c r="H9" i="2"/>
  <c r="CH25" i="5" l="1"/>
  <c r="CG56" i="5" a="1"/>
  <c r="CG56" i="5" s="1"/>
  <c r="CH22" i="9"/>
  <c r="CG54" i="9" a="1"/>
  <c r="CG54" i="9" s="1"/>
  <c r="BK22" i="8"/>
  <c r="BJ54" i="8" a="1"/>
  <c r="BJ54" i="8" s="1"/>
  <c r="CH27" i="8"/>
  <c r="BK21" i="8"/>
  <c r="BJ53" i="8" a="1"/>
  <c r="BJ53" i="8" s="1"/>
  <c r="D40" i="5" a="1"/>
  <c r="D40" i="5" s="1"/>
  <c r="D41" i="5" a="1"/>
  <c r="D41" i="5" s="1"/>
  <c r="D42" i="5" a="1"/>
  <c r="D42" i="5" s="1"/>
  <c r="D47" i="5" a="1"/>
  <c r="D47" i="5" s="1"/>
  <c r="D51" i="5" a="1"/>
  <c r="D51" i="5" s="1"/>
  <c r="D61" i="5" a="1"/>
  <c r="D61" i="5" s="1"/>
  <c r="D62" i="5" a="1"/>
  <c r="D62" i="5" s="1"/>
  <c r="BB33" i="5"/>
  <c r="AC33" i="5"/>
  <c r="E33" i="5"/>
  <c r="BB30" i="5"/>
  <c r="BB31" i="5"/>
  <c r="BC31" i="5" s="1"/>
  <c r="BD31" i="5" s="1"/>
  <c r="BE31" i="5" s="1"/>
  <c r="BB29" i="5"/>
  <c r="AC30" i="5"/>
  <c r="AC31" i="5"/>
  <c r="AC29" i="5"/>
  <c r="AD29" i="5" s="1"/>
  <c r="E30" i="5"/>
  <c r="F30" i="5" s="1"/>
  <c r="G30" i="5" s="1"/>
  <c r="H30" i="5" s="1"/>
  <c r="I30" i="5" s="1"/>
  <c r="J30" i="5" s="1"/>
  <c r="K30" i="5" s="1"/>
  <c r="L30" i="5" s="1"/>
  <c r="M30" i="5" s="1"/>
  <c r="N30" i="5" s="1"/>
  <c r="O30" i="5" s="1"/>
  <c r="P30" i="5" s="1"/>
  <c r="Q30" i="5" s="1"/>
  <c r="R30" i="5" s="1"/>
  <c r="S30" i="5" s="1"/>
  <c r="T30" i="5" s="1"/>
  <c r="U30" i="5" s="1"/>
  <c r="V30" i="5" s="1"/>
  <c r="W30" i="5" s="1"/>
  <c r="X30" i="5" s="1"/>
  <c r="Y30" i="5" s="1"/>
  <c r="Z30" i="5" s="1"/>
  <c r="AA30" i="5" s="1"/>
  <c r="E31" i="5"/>
  <c r="F31" i="5" s="1"/>
  <c r="G31" i="5" s="1"/>
  <c r="H31" i="5" s="1"/>
  <c r="I31" i="5" s="1"/>
  <c r="J31" i="5" s="1"/>
  <c r="K31" i="5" s="1"/>
  <c r="L31" i="5" s="1"/>
  <c r="M31" i="5" s="1"/>
  <c r="N31" i="5" s="1"/>
  <c r="O31" i="5" s="1"/>
  <c r="P31" i="5" s="1"/>
  <c r="Q31" i="5" s="1"/>
  <c r="R31" i="5" s="1"/>
  <c r="S31" i="5" s="1"/>
  <c r="T31" i="5" s="1"/>
  <c r="U31" i="5" s="1"/>
  <c r="V31" i="5" s="1"/>
  <c r="W31" i="5" s="1"/>
  <c r="E29" i="5"/>
  <c r="F29" i="5" s="1"/>
  <c r="BB20" i="5"/>
  <c r="BB15" i="5"/>
  <c r="BB16" i="5"/>
  <c r="BB17" i="5"/>
  <c r="BB18" i="5"/>
  <c r="BB19" i="5"/>
  <c r="BB14" i="5"/>
  <c r="AC20" i="5"/>
  <c r="AD20" i="5" s="1"/>
  <c r="AC15" i="5"/>
  <c r="AC16" i="5"/>
  <c r="AC17" i="5"/>
  <c r="AC18" i="5"/>
  <c r="AD18" i="5" s="1"/>
  <c r="AE18" i="5" s="1"/>
  <c r="AC19" i="5"/>
  <c r="AD19" i="5" s="1"/>
  <c r="AE19" i="5" s="1"/>
  <c r="AC14" i="5"/>
  <c r="AD14" i="5" s="1"/>
  <c r="AE14" i="5" s="1"/>
  <c r="F20" i="5"/>
  <c r="F51" i="5" s="1" a="1"/>
  <c r="F51" i="5" s="1"/>
  <c r="E15" i="5"/>
  <c r="F15" i="5" s="1"/>
  <c r="G15" i="5" s="1"/>
  <c r="E16" i="5"/>
  <c r="E17" i="5"/>
  <c r="E18" i="5"/>
  <c r="E19" i="5"/>
  <c r="F19" i="5" s="1"/>
  <c r="G19" i="5" s="1"/>
  <c r="H19" i="5" s="1"/>
  <c r="I19" i="5" s="1"/>
  <c r="E14" i="5"/>
  <c r="F14" i="5" s="1"/>
  <c r="BB10" i="5"/>
  <c r="BC10" i="5" s="1"/>
  <c r="BD10" i="5" s="1"/>
  <c r="BE10" i="5" s="1"/>
  <c r="BF10" i="5" s="1"/>
  <c r="BG10" i="5" s="1"/>
  <c r="BH10" i="5" s="1"/>
  <c r="BI10" i="5" s="1"/>
  <c r="BJ10" i="5" s="1"/>
  <c r="BK10" i="5" s="1"/>
  <c r="BL10" i="5" s="1"/>
  <c r="BM10" i="5" s="1"/>
  <c r="BN10" i="5" s="1"/>
  <c r="BO10" i="5" s="1"/>
  <c r="BP10" i="5" s="1"/>
  <c r="BQ10" i="5" s="1"/>
  <c r="BR10" i="5" s="1"/>
  <c r="BS10" i="5" s="1"/>
  <c r="BT10" i="5" s="1"/>
  <c r="BU10" i="5" s="1"/>
  <c r="BV10" i="5" s="1"/>
  <c r="BW10" i="5" s="1"/>
  <c r="BX10" i="5" s="1"/>
  <c r="BY10" i="5" s="1"/>
  <c r="BZ10" i="5" s="1"/>
  <c r="CA10" i="5" s="1"/>
  <c r="CB10" i="5" s="1"/>
  <c r="CC10" i="5" s="1"/>
  <c r="CD10" i="5" s="1"/>
  <c r="CE10" i="5" s="1"/>
  <c r="CF10" i="5" s="1"/>
  <c r="CG10" i="5" s="1"/>
  <c r="CH10" i="5" s="1"/>
  <c r="CI10" i="5" s="1"/>
  <c r="CJ10" i="5" s="1"/>
  <c r="CK10" i="5" s="1"/>
  <c r="CL10" i="5" s="1"/>
  <c r="CM10" i="5" s="1"/>
  <c r="CN10" i="5" s="1"/>
  <c r="CO10" i="5" s="1"/>
  <c r="CP10" i="5" s="1"/>
  <c r="CQ10" i="5" s="1"/>
  <c r="CR10" i="5" s="1"/>
  <c r="CS10" i="5" s="1"/>
  <c r="CT10" i="5" s="1"/>
  <c r="CU10" i="5" s="1"/>
  <c r="CV10" i="5" s="1"/>
  <c r="CW10" i="5" s="1"/>
  <c r="CX10" i="5" s="1"/>
  <c r="CY10" i="5" s="1"/>
  <c r="CZ10" i="5" s="1"/>
  <c r="BB11" i="5"/>
  <c r="BC11" i="5" s="1"/>
  <c r="BD11" i="5" s="1"/>
  <c r="BE11" i="5" s="1"/>
  <c r="BF11" i="5" s="1"/>
  <c r="BG11" i="5" s="1"/>
  <c r="BB12" i="5"/>
  <c r="BC12" i="5" s="1"/>
  <c r="BD12" i="5" s="1"/>
  <c r="BE12" i="5" s="1"/>
  <c r="BF12" i="5" s="1"/>
  <c r="BG12" i="5" s="1"/>
  <c r="BH12" i="5" s="1"/>
  <c r="BI12" i="5" s="1"/>
  <c r="BJ12" i="5" s="1"/>
  <c r="BK12" i="5" s="1"/>
  <c r="BL12" i="5" s="1"/>
  <c r="BM12" i="5" s="1"/>
  <c r="BN12" i="5" s="1"/>
  <c r="BO12" i="5" s="1"/>
  <c r="BP12" i="5" s="1"/>
  <c r="BQ12" i="5" s="1"/>
  <c r="BR12" i="5" s="1"/>
  <c r="BS12" i="5" s="1"/>
  <c r="BT12" i="5" s="1"/>
  <c r="BU12" i="5" s="1"/>
  <c r="BV12" i="5" s="1"/>
  <c r="BW12" i="5" s="1"/>
  <c r="BX12" i="5" s="1"/>
  <c r="BY12" i="5" s="1"/>
  <c r="BZ12" i="5" s="1"/>
  <c r="CA12" i="5" s="1"/>
  <c r="CB12" i="5" s="1"/>
  <c r="CC12" i="5" s="1"/>
  <c r="CD12" i="5" s="1"/>
  <c r="CE12" i="5" s="1"/>
  <c r="CF12" i="5" s="1"/>
  <c r="CG12" i="5" s="1"/>
  <c r="CH12" i="5" s="1"/>
  <c r="CI12" i="5" s="1"/>
  <c r="CJ12" i="5" s="1"/>
  <c r="CK12" i="5" s="1"/>
  <c r="CL12" i="5" s="1"/>
  <c r="CM12" i="5" s="1"/>
  <c r="CN12" i="5" s="1"/>
  <c r="CO12" i="5" s="1"/>
  <c r="CP12" i="5" s="1"/>
  <c r="CQ12" i="5" s="1"/>
  <c r="CR12" i="5" s="1"/>
  <c r="CS12" i="5" s="1"/>
  <c r="CT12" i="5" s="1"/>
  <c r="CU12" i="5" s="1"/>
  <c r="CV12" i="5" s="1"/>
  <c r="CW12" i="5" s="1"/>
  <c r="CX12" i="5" s="1"/>
  <c r="CY12" i="5" s="1"/>
  <c r="CZ12" i="5" s="1"/>
  <c r="BB9" i="5"/>
  <c r="BC9" i="5" s="1"/>
  <c r="BD9" i="5" s="1"/>
  <c r="BE9" i="5" s="1"/>
  <c r="BF9" i="5" s="1"/>
  <c r="BG9" i="5" s="1"/>
  <c r="BH9" i="5" s="1"/>
  <c r="BI9" i="5" s="1"/>
  <c r="BJ9" i="5" s="1"/>
  <c r="BK9" i="5" s="1"/>
  <c r="BL9" i="5" s="1"/>
  <c r="BM9" i="5" s="1"/>
  <c r="BN9" i="5" s="1"/>
  <c r="BO9" i="5" s="1"/>
  <c r="BP9" i="5" s="1"/>
  <c r="BQ9" i="5" s="1"/>
  <c r="BR9" i="5" s="1"/>
  <c r="BS9" i="5" s="1"/>
  <c r="BT9" i="5" s="1"/>
  <c r="BU9" i="5" s="1"/>
  <c r="BV9" i="5" s="1"/>
  <c r="BW9" i="5" s="1"/>
  <c r="BX9" i="5" s="1"/>
  <c r="BY9" i="5" s="1"/>
  <c r="BZ9" i="5" s="1"/>
  <c r="CA9" i="5" s="1"/>
  <c r="CB9" i="5" s="1"/>
  <c r="CC9" i="5" s="1"/>
  <c r="CD9" i="5" s="1"/>
  <c r="CE9" i="5" s="1"/>
  <c r="CF9" i="5" s="1"/>
  <c r="CG9" i="5" s="1"/>
  <c r="CH9" i="5" s="1"/>
  <c r="CI9" i="5" s="1"/>
  <c r="CJ9" i="5" s="1"/>
  <c r="CK9" i="5" s="1"/>
  <c r="CL9" i="5" s="1"/>
  <c r="CM9" i="5" s="1"/>
  <c r="CN9" i="5" s="1"/>
  <c r="CO9" i="5" s="1"/>
  <c r="CP9" i="5" s="1"/>
  <c r="CQ9" i="5" s="1"/>
  <c r="CR9" i="5" s="1"/>
  <c r="CS9" i="5" s="1"/>
  <c r="CT9" i="5" s="1"/>
  <c r="CU9" i="5" s="1"/>
  <c r="CV9" i="5" s="1"/>
  <c r="CW9" i="5" s="1"/>
  <c r="CX9" i="5" s="1"/>
  <c r="CY9" i="5" s="1"/>
  <c r="CZ9" i="5" s="1"/>
  <c r="AC10" i="5"/>
  <c r="AD10" i="5" s="1"/>
  <c r="AE10" i="5" s="1"/>
  <c r="AF10" i="5" s="1"/>
  <c r="AG10" i="5" s="1"/>
  <c r="AH10" i="5" s="1"/>
  <c r="AI10" i="5" s="1"/>
  <c r="AJ10" i="5" s="1"/>
  <c r="AK10" i="5" s="1"/>
  <c r="AL10" i="5" s="1"/>
  <c r="AM10" i="5" s="1"/>
  <c r="AN10" i="5" s="1"/>
  <c r="AO10" i="5" s="1"/>
  <c r="AP10" i="5" s="1"/>
  <c r="AQ10" i="5" s="1"/>
  <c r="AR10" i="5" s="1"/>
  <c r="AS10" i="5" s="1"/>
  <c r="AT10" i="5" s="1"/>
  <c r="AU10" i="5" s="1"/>
  <c r="AV10" i="5" s="1"/>
  <c r="AW10" i="5" s="1"/>
  <c r="AX10" i="5" s="1"/>
  <c r="AY10" i="5" s="1"/>
  <c r="AZ10" i="5" s="1"/>
  <c r="BA10" i="5" s="1"/>
  <c r="AC11" i="5"/>
  <c r="AD11" i="5" s="1"/>
  <c r="AC12" i="5"/>
  <c r="AD12" i="5" s="1"/>
  <c r="AE12" i="5" s="1"/>
  <c r="AF12" i="5" s="1"/>
  <c r="AG12" i="5" s="1"/>
  <c r="AH12" i="5" s="1"/>
  <c r="AI12" i="5" s="1"/>
  <c r="AJ12" i="5" s="1"/>
  <c r="AK12" i="5" s="1"/>
  <c r="AL12" i="5" s="1"/>
  <c r="AM12" i="5" s="1"/>
  <c r="AN12" i="5" s="1"/>
  <c r="AO12" i="5" s="1"/>
  <c r="AP12" i="5" s="1"/>
  <c r="AQ12" i="5" s="1"/>
  <c r="AR12" i="5" s="1"/>
  <c r="AS12" i="5" s="1"/>
  <c r="AT12" i="5" s="1"/>
  <c r="AU12" i="5" s="1"/>
  <c r="AV12" i="5" s="1"/>
  <c r="AW12" i="5" s="1"/>
  <c r="AX12" i="5" s="1"/>
  <c r="AY12" i="5" s="1"/>
  <c r="AZ12" i="5" s="1"/>
  <c r="BA12" i="5" s="1"/>
  <c r="AC9" i="5"/>
  <c r="AD9" i="5" s="1"/>
  <c r="AE9" i="5" s="1"/>
  <c r="AF9" i="5" s="1"/>
  <c r="AG9" i="5" s="1"/>
  <c r="AH9" i="5" s="1"/>
  <c r="AI9" i="5" s="1"/>
  <c r="AJ9" i="5" s="1"/>
  <c r="AK9" i="5" s="1"/>
  <c r="AL9" i="5" s="1"/>
  <c r="AM9" i="5" s="1"/>
  <c r="AN9" i="5" s="1"/>
  <c r="AO9" i="5" s="1"/>
  <c r="AP9" i="5" s="1"/>
  <c r="AQ9" i="5" s="1"/>
  <c r="AR9" i="5" s="1"/>
  <c r="AS9" i="5" s="1"/>
  <c r="AT9" i="5" s="1"/>
  <c r="AU9" i="5" s="1"/>
  <c r="AV9" i="5" s="1"/>
  <c r="AW9" i="5" s="1"/>
  <c r="AX9" i="5" s="1"/>
  <c r="AY9" i="5" s="1"/>
  <c r="AZ9" i="5" s="1"/>
  <c r="BA9" i="5" s="1"/>
  <c r="E10" i="5"/>
  <c r="F10" i="5" s="1"/>
  <c r="G10" i="5" s="1"/>
  <c r="H10" i="5" s="1"/>
  <c r="I10" i="5" s="1"/>
  <c r="J10" i="5" s="1"/>
  <c r="K10" i="5" s="1"/>
  <c r="L10" i="5" s="1"/>
  <c r="M10" i="5" s="1"/>
  <c r="N10" i="5" s="1"/>
  <c r="O10" i="5" s="1"/>
  <c r="P10" i="5" s="1"/>
  <c r="Q10" i="5" s="1"/>
  <c r="R10" i="5" s="1"/>
  <c r="S10" i="5" s="1"/>
  <c r="T10" i="5" s="1"/>
  <c r="U10" i="5" s="1"/>
  <c r="V10" i="5" s="1"/>
  <c r="W10" i="5" s="1"/>
  <c r="X10" i="5" s="1"/>
  <c r="Y10" i="5" s="1"/>
  <c r="Z10" i="5" s="1"/>
  <c r="AA10" i="5" s="1"/>
  <c r="AB10" i="5" s="1"/>
  <c r="E11" i="5"/>
  <c r="F11" i="5" s="1"/>
  <c r="G11" i="5" s="1"/>
  <c r="H11" i="5" s="1"/>
  <c r="I11" i="5" s="1"/>
  <c r="J11" i="5" s="1"/>
  <c r="K11" i="5" s="1"/>
  <c r="L11" i="5" s="1"/>
  <c r="M11" i="5" s="1"/>
  <c r="N11" i="5" s="1"/>
  <c r="O11" i="5" s="1"/>
  <c r="E12" i="5"/>
  <c r="F12" i="5" s="1"/>
  <c r="G12" i="5" s="1"/>
  <c r="H12" i="5" s="1"/>
  <c r="I12" i="5" s="1"/>
  <c r="J12" i="5" s="1"/>
  <c r="K12" i="5" s="1"/>
  <c r="L12" i="5" s="1"/>
  <c r="M12" i="5" s="1"/>
  <c r="N12" i="5" s="1"/>
  <c r="O12" i="5" s="1"/>
  <c r="P12" i="5" s="1"/>
  <c r="Q12" i="5" s="1"/>
  <c r="R12" i="5" s="1"/>
  <c r="S12" i="5" s="1"/>
  <c r="T12" i="5" s="1"/>
  <c r="U12" i="5" s="1"/>
  <c r="V12" i="5" s="1"/>
  <c r="W12" i="5" s="1"/>
  <c r="X12" i="5" s="1"/>
  <c r="Y12" i="5" s="1"/>
  <c r="Z12" i="5" s="1"/>
  <c r="AA12" i="5" s="1"/>
  <c r="AB12" i="5" s="1"/>
  <c r="E9" i="5"/>
  <c r="F9" i="5" s="1"/>
  <c r="G9" i="5" s="1"/>
  <c r="H9" i="5" s="1"/>
  <c r="I9" i="5" s="1"/>
  <c r="J9" i="5" s="1"/>
  <c r="K9" i="5" s="1"/>
  <c r="L9" i="5" s="1"/>
  <c r="M9" i="5" s="1"/>
  <c r="N9" i="5" s="1"/>
  <c r="O9" i="5" s="1"/>
  <c r="P9" i="5" s="1"/>
  <c r="Q9" i="5" s="1"/>
  <c r="R9" i="5" s="1"/>
  <c r="S9" i="5" s="1"/>
  <c r="T9" i="5" s="1"/>
  <c r="U9" i="5" s="1"/>
  <c r="V9" i="5" s="1"/>
  <c r="W9" i="5" s="1"/>
  <c r="X9" i="5" s="1"/>
  <c r="Y9" i="5" s="1"/>
  <c r="Z9" i="5" s="1"/>
  <c r="AA9" i="5" s="1"/>
  <c r="AB9" i="5" s="1"/>
  <c r="CI25" i="5" l="1"/>
  <c r="CH56" i="5" a="1"/>
  <c r="CH56" i="5" s="1"/>
  <c r="CI22" i="9"/>
  <c r="CH54" i="9" a="1"/>
  <c r="CH54" i="9" s="1"/>
  <c r="BL22" i="8"/>
  <c r="BK54" i="8" a="1"/>
  <c r="BK54" i="8" s="1"/>
  <c r="CI27" i="8"/>
  <c r="BL21" i="8"/>
  <c r="BK53" i="8" a="1"/>
  <c r="BK53" i="8" s="1"/>
  <c r="F33" i="5"/>
  <c r="E65" i="5"/>
  <c r="AD33" i="5"/>
  <c r="AC65" i="5"/>
  <c r="BC33" i="5"/>
  <c r="BB65" i="5"/>
  <c r="E61" i="5" a="1"/>
  <c r="E61" i="5" s="1"/>
  <c r="R61" i="5" a="1"/>
  <c r="R61" i="5" s="1"/>
  <c r="Q61" i="5" a="1"/>
  <c r="Q61" i="5" s="1"/>
  <c r="U62" i="5" a="1"/>
  <c r="U62" i="5" s="1"/>
  <c r="M61" i="5" a="1"/>
  <c r="M61" i="5" s="1"/>
  <c r="P62" i="5" a="1"/>
  <c r="P62" i="5" s="1"/>
  <c r="J61" i="5" a="1"/>
  <c r="J61" i="5" s="1"/>
  <c r="M62" i="5" a="1"/>
  <c r="M62" i="5" s="1"/>
  <c r="I61" i="5" a="1"/>
  <c r="I61" i="5" s="1"/>
  <c r="L62" i="5" a="1"/>
  <c r="L62" i="5" s="1"/>
  <c r="Z61" i="5" a="1"/>
  <c r="Z61" i="5" s="1"/>
  <c r="I62" i="5" a="1"/>
  <c r="I62" i="5" s="1"/>
  <c r="W61" i="5" a="1"/>
  <c r="W61" i="5" s="1"/>
  <c r="U61" i="5" a="1"/>
  <c r="U61" i="5" s="1"/>
  <c r="J42" i="5" a="1"/>
  <c r="J42" i="5" s="1"/>
  <c r="T62" i="5" a="1"/>
  <c r="T62" i="5" s="1"/>
  <c r="H62" i="5" a="1"/>
  <c r="H62" i="5" s="1"/>
  <c r="F61" i="5" a="1"/>
  <c r="F61" i="5" s="1"/>
  <c r="Q62" i="5" a="1"/>
  <c r="Q62" i="5" s="1"/>
  <c r="N61" i="5" a="1"/>
  <c r="N61" i="5" s="1"/>
  <c r="V61" i="5" a="1"/>
  <c r="V61" i="5" s="1"/>
  <c r="BC16" i="5"/>
  <c r="AD31" i="5"/>
  <c r="AE11" i="5"/>
  <c r="AF11" i="5" s="1"/>
  <c r="AG11" i="5" s="1"/>
  <c r="AD42" i="5" a="1"/>
  <c r="AD42" i="5" s="1"/>
  <c r="F18" i="5"/>
  <c r="AD17" i="5"/>
  <c r="BC15" i="5"/>
  <c r="AD30" i="5"/>
  <c r="F17" i="5"/>
  <c r="G20" i="5"/>
  <c r="G51" i="5" s="1" a="1"/>
  <c r="G51" i="5" s="1"/>
  <c r="AD16" i="5"/>
  <c r="F16" i="5"/>
  <c r="AD15" i="5"/>
  <c r="H15" i="5"/>
  <c r="G29" i="5"/>
  <c r="BC29" i="5"/>
  <c r="P11" i="5"/>
  <c r="Q11" i="5" s="1"/>
  <c r="R11" i="5" s="1"/>
  <c r="S11" i="5" s="1"/>
  <c r="T11" i="5" s="1"/>
  <c r="U11" i="5" s="1"/>
  <c r="V11" i="5" s="1"/>
  <c r="W11" i="5" s="1"/>
  <c r="X11" i="5" s="1"/>
  <c r="Y11" i="5" s="1"/>
  <c r="Z11" i="5" s="1"/>
  <c r="AA11" i="5" s="1"/>
  <c r="AB11" i="5" s="1"/>
  <c r="AB42" i="5" s="1" a="1"/>
  <c r="AB42" i="5" s="1"/>
  <c r="O42" i="5" a="1"/>
  <c r="O42" i="5" s="1"/>
  <c r="BH11" i="5"/>
  <c r="BI11" i="5" s="1"/>
  <c r="BJ11" i="5" s="1"/>
  <c r="BK11" i="5" s="1"/>
  <c r="BL11" i="5" s="1"/>
  <c r="BM11" i="5" s="1"/>
  <c r="BG42" i="5" a="1"/>
  <c r="BG42" i="5" s="1"/>
  <c r="G14" i="5"/>
  <c r="AF18" i="5"/>
  <c r="BC17" i="5"/>
  <c r="AE29" i="5"/>
  <c r="BC14" i="5"/>
  <c r="X31" i="5"/>
  <c r="W62" i="5" a="1"/>
  <c r="W62" i="5" s="1"/>
  <c r="BF31" i="5"/>
  <c r="E62" i="5" a="1"/>
  <c r="E62" i="5" s="1"/>
  <c r="S62" i="5" a="1"/>
  <c r="S62" i="5" s="1"/>
  <c r="O62" i="5" a="1"/>
  <c r="O62" i="5" s="1"/>
  <c r="K62" i="5" a="1"/>
  <c r="K62" i="5" s="1"/>
  <c r="G62" i="5" a="1"/>
  <c r="G62" i="5" s="1"/>
  <c r="T61" i="5" a="1"/>
  <c r="T61" i="5" s="1"/>
  <c r="P61" i="5" a="1"/>
  <c r="P61" i="5" s="1"/>
  <c r="L61" i="5" a="1"/>
  <c r="L61" i="5" s="1"/>
  <c r="H61" i="5" a="1"/>
  <c r="H61" i="5" s="1"/>
  <c r="AF14" i="5"/>
  <c r="BC19" i="5"/>
  <c r="BC20" i="5"/>
  <c r="AB30" i="5"/>
  <c r="AB61" i="5" s="1" a="1"/>
  <c r="AB61" i="5" s="1"/>
  <c r="AA61" i="5" a="1"/>
  <c r="AA61" i="5" s="1"/>
  <c r="BC30" i="5"/>
  <c r="Y61" i="5" a="1"/>
  <c r="Y61" i="5" s="1"/>
  <c r="J19" i="5"/>
  <c r="AF19" i="5"/>
  <c r="AE20" i="5"/>
  <c r="BC18" i="5"/>
  <c r="V62" i="5" a="1"/>
  <c r="V62" i="5" s="1"/>
  <c r="R62" i="5" a="1"/>
  <c r="R62" i="5" s="1"/>
  <c r="N62" i="5" a="1"/>
  <c r="N62" i="5" s="1"/>
  <c r="J62" i="5" a="1"/>
  <c r="J62" i="5" s="1"/>
  <c r="F62" i="5" a="1"/>
  <c r="F62" i="5" s="1"/>
  <c r="S61" i="5" a="1"/>
  <c r="S61" i="5" s="1"/>
  <c r="O61" i="5" a="1"/>
  <c r="O61" i="5" s="1"/>
  <c r="K61" i="5" a="1"/>
  <c r="K61" i="5" s="1"/>
  <c r="G61" i="5" a="1"/>
  <c r="G61" i="5" s="1"/>
  <c r="X61" i="5" a="1"/>
  <c r="X61" i="5" s="1"/>
  <c r="BF42" i="5" a="1"/>
  <c r="BF42" i="5" s="1"/>
  <c r="AC42" i="5" a="1"/>
  <c r="AC42" i="5" s="1"/>
  <c r="N42" i="5" a="1"/>
  <c r="N42" i="5" s="1"/>
  <c r="I42" i="5" a="1"/>
  <c r="I42" i="5" s="1"/>
  <c r="BE42" i="5" a="1"/>
  <c r="BE42" i="5" s="1"/>
  <c r="E42" i="5" a="1"/>
  <c r="E42" i="5" s="1"/>
  <c r="BD42" i="5" a="1"/>
  <c r="BD42" i="5" s="1"/>
  <c r="M42" i="5" a="1"/>
  <c r="M42" i="5" s="1"/>
  <c r="H42" i="5" a="1"/>
  <c r="H42" i="5" s="1"/>
  <c r="BC42" i="5" a="1"/>
  <c r="BC42" i="5" s="1"/>
  <c r="G42" i="5" a="1"/>
  <c r="G42" i="5" s="1"/>
  <c r="BB42" i="5" a="1"/>
  <c r="BB42" i="5" s="1"/>
  <c r="L42" i="5" a="1"/>
  <c r="L42" i="5" s="1"/>
  <c r="F42" i="5" a="1"/>
  <c r="F42" i="5" s="1"/>
  <c r="K42" i="5" a="1"/>
  <c r="K42" i="5" s="1"/>
  <c r="CJ25" i="5" l="1"/>
  <c r="CI56" i="5" a="1"/>
  <c r="CI56" i="5" s="1"/>
  <c r="CJ22" i="9"/>
  <c r="CI54" i="9" a="1"/>
  <c r="CI54" i="9" s="1"/>
  <c r="BM22" i="8"/>
  <c r="BL54" i="8" a="1"/>
  <c r="BL54" i="8" s="1"/>
  <c r="CJ27" i="8"/>
  <c r="BM21" i="8"/>
  <c r="BL53" i="8" a="1"/>
  <c r="BL53" i="8" s="1"/>
  <c r="BD33" i="5"/>
  <c r="BC65" i="5"/>
  <c r="AE33" i="5"/>
  <c r="AD65" i="5"/>
  <c r="Q42" i="5" a="1"/>
  <c r="Q42" i="5" s="1"/>
  <c r="G33" i="5"/>
  <c r="F65" i="5"/>
  <c r="X42" i="5" a="1"/>
  <c r="X42" i="5" s="1"/>
  <c r="R42" i="5" a="1"/>
  <c r="R42" i="5" s="1"/>
  <c r="T42" i="5" a="1"/>
  <c r="T42" i="5" s="1"/>
  <c r="AF29" i="5"/>
  <c r="H29" i="5"/>
  <c r="I15" i="5"/>
  <c r="AH11" i="5"/>
  <c r="AG42" i="5" a="1"/>
  <c r="AG42" i="5" s="1"/>
  <c r="S42" i="5" a="1"/>
  <c r="S42" i="5" s="1"/>
  <c r="BL42" i="5" a="1"/>
  <c r="BL42" i="5" s="1"/>
  <c r="Y42" i="5" a="1"/>
  <c r="Y42" i="5" s="1"/>
  <c r="BD20" i="5"/>
  <c r="AF20" i="5"/>
  <c r="BH42" i="5" a="1"/>
  <c r="BH42" i="5" s="1"/>
  <c r="BJ42" i="5" a="1"/>
  <c r="BJ42" i="5" s="1"/>
  <c r="AG19" i="5"/>
  <c r="BD14" i="5"/>
  <c r="BD17" i="5"/>
  <c r="G16" i="5"/>
  <c r="AE30" i="5"/>
  <c r="AE17" i="5"/>
  <c r="AE31" i="5"/>
  <c r="G17" i="5"/>
  <c r="P42" i="5" a="1"/>
  <c r="P42" i="5" s="1"/>
  <c r="AF42" i="5" a="1"/>
  <c r="AF42" i="5" s="1"/>
  <c r="W42" i="5" a="1"/>
  <c r="W42" i="5" s="1"/>
  <c r="BK42" i="5" a="1"/>
  <c r="BK42" i="5" s="1"/>
  <c r="BD19" i="5"/>
  <c r="AG14" i="5"/>
  <c r="BN11" i="5"/>
  <c r="BM42" i="5" a="1"/>
  <c r="BM42" i="5" s="1"/>
  <c r="U42" i="5" a="1"/>
  <c r="U42" i="5" s="1"/>
  <c r="BG31" i="5"/>
  <c r="H14" i="5"/>
  <c r="AE16" i="5"/>
  <c r="Z42" i="5" a="1"/>
  <c r="Z42" i="5" s="1"/>
  <c r="V42" i="5" a="1"/>
  <c r="V42" i="5" s="1"/>
  <c r="BD30" i="5"/>
  <c r="G18" i="5"/>
  <c r="AE42" i="5" a="1"/>
  <c r="AE42" i="5" s="1"/>
  <c r="BI42" i="5" a="1"/>
  <c r="BI42" i="5" s="1"/>
  <c r="AA42" i="5" a="1"/>
  <c r="AA42" i="5" s="1"/>
  <c r="BD18" i="5"/>
  <c r="K19" i="5"/>
  <c r="Y31" i="5"/>
  <c r="X62" i="5" a="1"/>
  <c r="X62" i="5" s="1"/>
  <c r="AG18" i="5"/>
  <c r="BD29" i="5"/>
  <c r="AE15" i="5"/>
  <c r="H20" i="5"/>
  <c r="H51" i="5" s="1" a="1"/>
  <c r="H51" i="5" s="1"/>
  <c r="BD15" i="5"/>
  <c r="BD16" i="5"/>
  <c r="CK25" i="5" l="1"/>
  <c r="CJ56" i="5" a="1"/>
  <c r="CJ56" i="5" s="1"/>
  <c r="CK22" i="9"/>
  <c r="CJ54" i="9" a="1"/>
  <c r="CJ54" i="9" s="1"/>
  <c r="BN22" i="8"/>
  <c r="BM54" i="8" a="1"/>
  <c r="BM54" i="8" s="1"/>
  <c r="CK27" i="8"/>
  <c r="BN21" i="8"/>
  <c r="BM53" i="8" a="1"/>
  <c r="BM53" i="8" s="1"/>
  <c r="H33" i="5"/>
  <c r="G65" i="5"/>
  <c r="AF33" i="5"/>
  <c r="AE65" i="5"/>
  <c r="BE33" i="5"/>
  <c r="BD65" i="5"/>
  <c r="Z31" i="5"/>
  <c r="Y62" i="5" a="1"/>
  <c r="Y62" i="5" s="1"/>
  <c r="AF16" i="5"/>
  <c r="AI11" i="5"/>
  <c r="AH42" i="5" a="1"/>
  <c r="AH42" i="5" s="1"/>
  <c r="I29" i="5"/>
  <c r="L19" i="5"/>
  <c r="BE19" i="5"/>
  <c r="AF31" i="5"/>
  <c r="H16" i="5"/>
  <c r="AH19" i="5"/>
  <c r="BE29" i="5"/>
  <c r="H17" i="5"/>
  <c r="AG20" i="5"/>
  <c r="H18" i="5"/>
  <c r="BE16" i="5"/>
  <c r="AF15" i="5"/>
  <c r="AH18" i="5"/>
  <c r="BE18" i="5"/>
  <c r="BO11" i="5"/>
  <c r="BN42" i="5" a="1"/>
  <c r="BN42" i="5" s="1"/>
  <c r="AF17" i="5"/>
  <c r="BE20" i="5"/>
  <c r="AG29" i="5"/>
  <c r="BH31" i="5"/>
  <c r="BE14" i="5"/>
  <c r="BE15" i="5"/>
  <c r="AH14" i="5"/>
  <c r="AF30" i="5"/>
  <c r="BE17" i="5"/>
  <c r="I20" i="5"/>
  <c r="I51" i="5" s="1" a="1"/>
  <c r="I51" i="5" s="1"/>
  <c r="BE30" i="5"/>
  <c r="I14" i="5"/>
  <c r="J15" i="5"/>
  <c r="CL25" i="5" l="1"/>
  <c r="CK56" i="5" a="1"/>
  <c r="CK56" i="5" s="1"/>
  <c r="CL22" i="9"/>
  <c r="CK54" i="9" a="1"/>
  <c r="CK54" i="9" s="1"/>
  <c r="BO22" i="8"/>
  <c r="BN54" i="8" a="1"/>
  <c r="BN54" i="8" s="1"/>
  <c r="CL27" i="8"/>
  <c r="BO21" i="8"/>
  <c r="BN53" i="8" a="1"/>
  <c r="BN53" i="8" s="1"/>
  <c r="BF33" i="5"/>
  <c r="BE65" i="5"/>
  <c r="AG33" i="5"/>
  <c r="AF65" i="5"/>
  <c r="I33" i="5"/>
  <c r="H65" i="5"/>
  <c r="BP11" i="5"/>
  <c r="BO42" i="5" a="1"/>
  <c r="BO42" i="5" s="1"/>
  <c r="BF16" i="5"/>
  <c r="I18" i="5"/>
  <c r="BF29" i="5"/>
  <c r="AG31" i="5"/>
  <c r="J20" i="5"/>
  <c r="J51" i="5" s="1" a="1"/>
  <c r="J51" i="5" s="1"/>
  <c r="J14" i="5"/>
  <c r="BF17" i="5"/>
  <c r="BF20" i="5"/>
  <c r="BF18" i="5"/>
  <c r="AH20" i="5"/>
  <c r="AG16" i="5"/>
  <c r="AG30" i="5"/>
  <c r="BF15" i="5"/>
  <c r="BI31" i="5"/>
  <c r="AH29" i="5"/>
  <c r="AI18" i="5"/>
  <c r="I17" i="5"/>
  <c r="AI19" i="5"/>
  <c r="M19" i="5"/>
  <c r="AJ11" i="5"/>
  <c r="AI42" i="5" a="1"/>
  <c r="AI42" i="5" s="1"/>
  <c r="J29" i="5"/>
  <c r="BF19" i="5"/>
  <c r="K15" i="5"/>
  <c r="BF30" i="5"/>
  <c r="AI14" i="5"/>
  <c r="BF14" i="5"/>
  <c r="AG17" i="5"/>
  <c r="AG15" i="5"/>
  <c r="I16" i="5"/>
  <c r="AA31" i="5"/>
  <c r="Z62" i="5" a="1"/>
  <c r="Z62" i="5" s="1"/>
  <c r="CM25" i="5" l="1"/>
  <c r="CL56" i="5" a="1"/>
  <c r="CL56" i="5" s="1"/>
  <c r="CM22" i="9"/>
  <c r="CL54" i="9" a="1"/>
  <c r="CL54" i="9" s="1"/>
  <c r="BP22" i="8"/>
  <c r="BO54" i="8" a="1"/>
  <c r="BO54" i="8" s="1"/>
  <c r="CM27" i="8"/>
  <c r="BP21" i="8"/>
  <c r="BO53" i="8" a="1"/>
  <c r="BO53" i="8" s="1"/>
  <c r="J33" i="5"/>
  <c r="I65" i="5"/>
  <c r="AH33" i="5"/>
  <c r="AG65" i="5"/>
  <c r="BG33" i="5"/>
  <c r="BF65" i="5"/>
  <c r="AH15" i="5"/>
  <c r="BG14" i="5"/>
  <c r="BG19" i="5"/>
  <c r="N19" i="5"/>
  <c r="AJ18" i="5"/>
  <c r="BG15" i="5"/>
  <c r="AH16" i="5"/>
  <c r="BG18" i="5"/>
  <c r="BG29" i="5"/>
  <c r="J16" i="5"/>
  <c r="AH17" i="5"/>
  <c r="AJ14" i="5"/>
  <c r="AJ19" i="5"/>
  <c r="BG17" i="5"/>
  <c r="J18" i="5"/>
  <c r="AB31" i="5"/>
  <c r="AB62" i="5" s="1" a="1"/>
  <c r="AB62" i="5" s="1"/>
  <c r="AA62" i="5" a="1"/>
  <c r="AA62" i="5" s="1"/>
  <c r="BG30" i="5"/>
  <c r="J17" i="5"/>
  <c r="AI29" i="5"/>
  <c r="AI20" i="5"/>
  <c r="K14" i="5"/>
  <c r="BG16" i="5"/>
  <c r="K20" i="5"/>
  <c r="K51" i="5" s="1" a="1"/>
  <c r="K51" i="5" s="1"/>
  <c r="K29" i="5"/>
  <c r="AH30" i="5"/>
  <c r="BG20" i="5"/>
  <c r="L15" i="5"/>
  <c r="AK11" i="5"/>
  <c r="AJ42" i="5" a="1"/>
  <c r="AJ42" i="5" s="1"/>
  <c r="BJ31" i="5"/>
  <c r="AH31" i="5"/>
  <c r="BQ11" i="5"/>
  <c r="BP42" i="5" a="1"/>
  <c r="BP42" i="5" s="1"/>
  <c r="CN25" i="5" l="1"/>
  <c r="CM56" i="5" a="1"/>
  <c r="CM56" i="5" s="1"/>
  <c r="CN22" i="9"/>
  <c r="CM54" i="9" a="1"/>
  <c r="CM54" i="9" s="1"/>
  <c r="BQ22" i="8"/>
  <c r="BP54" i="8" a="1"/>
  <c r="BP54" i="8" s="1"/>
  <c r="CN27" i="8"/>
  <c r="BQ21" i="8"/>
  <c r="BP53" i="8" a="1"/>
  <c r="BP53" i="8" s="1"/>
  <c r="AI33" i="5"/>
  <c r="AH65" i="5"/>
  <c r="BH33" i="5"/>
  <c r="BG65" i="5"/>
  <c r="K33" i="5"/>
  <c r="J65" i="5"/>
  <c r="BK31" i="5"/>
  <c r="AI31" i="5"/>
  <c r="M15" i="5"/>
  <c r="L20" i="5"/>
  <c r="L51" i="5" s="1" a="1"/>
  <c r="L51" i="5" s="1"/>
  <c r="AJ29" i="5"/>
  <c r="AK14" i="5"/>
  <c r="BH29" i="5"/>
  <c r="AI16" i="5"/>
  <c r="BH20" i="5"/>
  <c r="AI17" i="5"/>
  <c r="BH14" i="5"/>
  <c r="AI30" i="5"/>
  <c r="BH16" i="5"/>
  <c r="AJ20" i="5"/>
  <c r="AK18" i="5"/>
  <c r="L14" i="5"/>
  <c r="BH17" i="5"/>
  <c r="BH19" i="5"/>
  <c r="K17" i="5"/>
  <c r="BH15" i="5"/>
  <c r="K16" i="5"/>
  <c r="AI15" i="5"/>
  <c r="BR11" i="5"/>
  <c r="BQ42" i="5" a="1"/>
  <c r="BQ42" i="5" s="1"/>
  <c r="AL11" i="5"/>
  <c r="AK42" i="5" a="1"/>
  <c r="AK42" i="5" s="1"/>
  <c r="L29" i="5"/>
  <c r="BH30" i="5"/>
  <c r="K18" i="5"/>
  <c r="AK19" i="5"/>
  <c r="BH18" i="5"/>
  <c r="O19" i="5"/>
  <c r="CO25" i="5" l="1"/>
  <c r="CN56" i="5" a="1"/>
  <c r="CN56" i="5" s="1"/>
  <c r="CO22" i="9"/>
  <c r="CN54" i="9" a="1"/>
  <c r="CN54" i="9" s="1"/>
  <c r="BR22" i="8"/>
  <c r="BQ54" i="8" a="1"/>
  <c r="BQ54" i="8" s="1"/>
  <c r="CO27" i="8"/>
  <c r="BR21" i="8"/>
  <c r="BQ53" i="8" a="1"/>
  <c r="BQ53" i="8" s="1"/>
  <c r="BI33" i="5"/>
  <c r="BH65" i="5"/>
  <c r="L33" i="5"/>
  <c r="K65" i="5"/>
  <c r="AJ33" i="5"/>
  <c r="AI65" i="5"/>
  <c r="N15" i="5"/>
  <c r="M29" i="5"/>
  <c r="AJ30" i="5"/>
  <c r="AK29" i="5"/>
  <c r="AL19" i="5"/>
  <c r="L16" i="5"/>
  <c r="L17" i="5"/>
  <c r="BI16" i="5"/>
  <c r="P19" i="5"/>
  <c r="L18" i="5"/>
  <c r="BS11" i="5"/>
  <c r="BR42" i="5" a="1"/>
  <c r="BR42" i="5" s="1"/>
  <c r="BI19" i="5"/>
  <c r="AL18" i="5"/>
  <c r="AJ16" i="5"/>
  <c r="AJ31" i="5"/>
  <c r="BI18" i="5"/>
  <c r="BI30" i="5"/>
  <c r="AJ15" i="5"/>
  <c r="BI15" i="5"/>
  <c r="BI17" i="5"/>
  <c r="BI14" i="5"/>
  <c r="BI20" i="5"/>
  <c r="BI29" i="5"/>
  <c r="M20" i="5"/>
  <c r="M51" i="5" s="1" a="1"/>
  <c r="M51" i="5" s="1"/>
  <c r="AM11" i="5"/>
  <c r="AL42" i="5" a="1"/>
  <c r="AL42" i="5" s="1"/>
  <c r="M14" i="5"/>
  <c r="AK20" i="5"/>
  <c r="AJ17" i="5"/>
  <c r="AL14" i="5"/>
  <c r="BL31" i="5"/>
  <c r="CP25" i="5" l="1"/>
  <c r="CO56" i="5" a="1"/>
  <c r="CO56" i="5" s="1"/>
  <c r="CP22" i="9"/>
  <c r="CO54" i="9" a="1"/>
  <c r="CO54" i="9" s="1"/>
  <c r="BS22" i="8"/>
  <c r="BR54" i="8" a="1"/>
  <c r="BR54" i="8" s="1"/>
  <c r="CP27" i="8"/>
  <c r="BS21" i="8"/>
  <c r="BR53" i="8" a="1"/>
  <c r="BR53" i="8" s="1"/>
  <c r="M33" i="5"/>
  <c r="L65" i="5"/>
  <c r="AK33" i="5"/>
  <c r="AJ65" i="5"/>
  <c r="BJ33" i="5"/>
  <c r="BI65" i="5"/>
  <c r="BM31" i="5"/>
  <c r="AK17" i="5"/>
  <c r="BJ20" i="5"/>
  <c r="BJ17" i="5"/>
  <c r="BJ30" i="5"/>
  <c r="M18" i="5"/>
  <c r="M16" i="5"/>
  <c r="BJ14" i="5"/>
  <c r="BJ15" i="5"/>
  <c r="BJ18" i="5"/>
  <c r="AM18" i="5"/>
  <c r="Q19" i="5"/>
  <c r="BJ16" i="5"/>
  <c r="AL29" i="5"/>
  <c r="N29" i="5"/>
  <c r="AM14" i="5"/>
  <c r="AL20" i="5"/>
  <c r="AN11" i="5"/>
  <c r="AM42" i="5" a="1"/>
  <c r="AM42" i="5" s="1"/>
  <c r="N20" i="5"/>
  <c r="N51" i="5" s="1" a="1"/>
  <c r="N51" i="5" s="1"/>
  <c r="AK15" i="5"/>
  <c r="AK31" i="5"/>
  <c r="BJ19" i="5"/>
  <c r="O15" i="5"/>
  <c r="N14" i="5"/>
  <c r="BJ29" i="5"/>
  <c r="AK16" i="5"/>
  <c r="BT11" i="5"/>
  <c r="BS42" i="5" a="1"/>
  <c r="BS42" i="5" s="1"/>
  <c r="M17" i="5"/>
  <c r="AM19" i="5"/>
  <c r="AK30" i="5"/>
  <c r="CQ25" i="5" l="1"/>
  <c r="CP56" i="5" a="1"/>
  <c r="CP56" i="5" s="1"/>
  <c r="CQ22" i="9"/>
  <c r="CP54" i="9" a="1"/>
  <c r="CP54" i="9" s="1"/>
  <c r="BT22" i="8"/>
  <c r="BS54" i="8" a="1"/>
  <c r="BS54" i="8" s="1"/>
  <c r="CQ27" i="8"/>
  <c r="BT21" i="8"/>
  <c r="BS53" i="8" a="1"/>
  <c r="BS53" i="8" s="1"/>
  <c r="BK33" i="5"/>
  <c r="BJ65" i="5"/>
  <c r="AL33" i="5"/>
  <c r="AK65" i="5"/>
  <c r="N33" i="5"/>
  <c r="M65" i="5"/>
  <c r="BU11" i="5"/>
  <c r="BT42" i="5" a="1"/>
  <c r="BT42" i="5" s="1"/>
  <c r="P15" i="5"/>
  <c r="BK16" i="5"/>
  <c r="BK30" i="5"/>
  <c r="AL16" i="5"/>
  <c r="BK19" i="5"/>
  <c r="O20" i="5"/>
  <c r="O51" i="5" s="1" a="1"/>
  <c r="O51" i="5" s="1"/>
  <c r="R19" i="5"/>
  <c r="BK14" i="5"/>
  <c r="AL17" i="5"/>
  <c r="AL15" i="5"/>
  <c r="AM20" i="5"/>
  <c r="BK18" i="5"/>
  <c r="AL30" i="5"/>
  <c r="BK29" i="5"/>
  <c r="AN14" i="5"/>
  <c r="BK15" i="5"/>
  <c r="N16" i="5"/>
  <c r="AN19" i="5"/>
  <c r="O29" i="5"/>
  <c r="BK17" i="5"/>
  <c r="N17" i="5"/>
  <c r="O14" i="5"/>
  <c r="AL31" i="5"/>
  <c r="AO11" i="5"/>
  <c r="AN42" i="5" a="1"/>
  <c r="AN42" i="5" s="1"/>
  <c r="AM29" i="5"/>
  <c r="AN18" i="5"/>
  <c r="N18" i="5"/>
  <c r="BK20" i="5"/>
  <c r="BN31" i="5"/>
  <c r="CR25" i="5" l="1"/>
  <c r="CQ56" i="5" a="1"/>
  <c r="CQ56" i="5" s="1"/>
  <c r="CR22" i="9"/>
  <c r="CQ54" i="9" a="1"/>
  <c r="CQ54" i="9" s="1"/>
  <c r="BU22" i="8"/>
  <c r="BT54" i="8" a="1"/>
  <c r="BT54" i="8" s="1"/>
  <c r="CR27" i="8"/>
  <c r="BU21" i="8"/>
  <c r="BT53" i="8" a="1"/>
  <c r="BT53" i="8" s="1"/>
  <c r="O33" i="5"/>
  <c r="N65" i="5"/>
  <c r="AM33" i="5"/>
  <c r="AL65" i="5"/>
  <c r="BL33" i="5"/>
  <c r="BK65" i="5"/>
  <c r="AM31" i="5"/>
  <c r="AO19" i="5"/>
  <c r="BL18" i="5"/>
  <c r="BL14" i="5"/>
  <c r="BL16" i="5"/>
  <c r="AO18" i="5"/>
  <c r="AM16" i="5"/>
  <c r="O18" i="5"/>
  <c r="AN29" i="5"/>
  <c r="P14" i="5"/>
  <c r="P29" i="5"/>
  <c r="O16" i="5"/>
  <c r="BL29" i="5"/>
  <c r="AM15" i="5"/>
  <c r="P20" i="5"/>
  <c r="P51" i="5" s="1" a="1"/>
  <c r="P51" i="5" s="1"/>
  <c r="BL30" i="5"/>
  <c r="Q15" i="5"/>
  <c r="BO31" i="5"/>
  <c r="O17" i="5"/>
  <c r="BL17" i="5"/>
  <c r="AN20" i="5"/>
  <c r="AO14" i="5"/>
  <c r="BL20" i="5"/>
  <c r="AM17" i="5"/>
  <c r="S19" i="5"/>
  <c r="AP11" i="5"/>
  <c r="AO42" i="5" a="1"/>
  <c r="AO42" i="5" s="1"/>
  <c r="BL15" i="5"/>
  <c r="AM30" i="5"/>
  <c r="BL19" i="5"/>
  <c r="BV11" i="5"/>
  <c r="BU42" i="5" a="1"/>
  <c r="BU42" i="5" s="1"/>
  <c r="CS25" i="5" l="1"/>
  <c r="CR56" i="5" a="1"/>
  <c r="CR56" i="5" s="1"/>
  <c r="CS22" i="9"/>
  <c r="CR54" i="9" a="1"/>
  <c r="CR54" i="9" s="1"/>
  <c r="BV22" i="8"/>
  <c r="BU54" i="8" a="1"/>
  <c r="BU54" i="8" s="1"/>
  <c r="CS27" i="8"/>
  <c r="BV21" i="8"/>
  <c r="BU53" i="8" a="1"/>
  <c r="BU53" i="8" s="1"/>
  <c r="BM33" i="5"/>
  <c r="BL65" i="5"/>
  <c r="AN33" i="5"/>
  <c r="AM65" i="5"/>
  <c r="P33" i="5"/>
  <c r="O65" i="5"/>
  <c r="AN15" i="5"/>
  <c r="BW11" i="5"/>
  <c r="BV42" i="5" a="1"/>
  <c r="BV42" i="5" s="1"/>
  <c r="Q29" i="5"/>
  <c r="P17" i="5"/>
  <c r="T19" i="5"/>
  <c r="AO20" i="5"/>
  <c r="BP31" i="5"/>
  <c r="Q20" i="5"/>
  <c r="Q51" i="5" s="1" a="1"/>
  <c r="Q51" i="5" s="1"/>
  <c r="BM29" i="5"/>
  <c r="AO29" i="5"/>
  <c r="AP18" i="5"/>
  <c r="AP19" i="5"/>
  <c r="R15" i="5"/>
  <c r="BM14" i="5"/>
  <c r="Q14" i="5"/>
  <c r="BM15" i="5"/>
  <c r="AN16" i="5"/>
  <c r="BM30" i="5"/>
  <c r="BM18" i="5"/>
  <c r="BM19" i="5"/>
  <c r="AN30" i="5"/>
  <c r="AQ11" i="5"/>
  <c r="AP42" i="5" a="1"/>
  <c r="AP42" i="5" s="1"/>
  <c r="AN17" i="5"/>
  <c r="BM20" i="5"/>
  <c r="AP14" i="5"/>
  <c r="BM17" i="5"/>
  <c r="P16" i="5"/>
  <c r="P18" i="5"/>
  <c r="BM16" i="5"/>
  <c r="AN31" i="5"/>
  <c r="CT25" i="5" l="1"/>
  <c r="CS56" i="5" a="1"/>
  <c r="CS56" i="5" s="1"/>
  <c r="CT22" i="9"/>
  <c r="CS54" i="9" a="1"/>
  <c r="CS54" i="9" s="1"/>
  <c r="BW22" i="8"/>
  <c r="BV54" i="8" a="1"/>
  <c r="BV54" i="8" s="1"/>
  <c r="CT27" i="8"/>
  <c r="BW21" i="8"/>
  <c r="BV53" i="8" a="1"/>
  <c r="BV53" i="8" s="1"/>
  <c r="Q33" i="5"/>
  <c r="P65" i="5"/>
  <c r="AO33" i="5"/>
  <c r="AN65" i="5"/>
  <c r="BN33" i="5"/>
  <c r="BM65" i="5"/>
  <c r="AO31" i="5"/>
  <c r="BN19" i="5"/>
  <c r="R14" i="5"/>
  <c r="BQ31" i="5"/>
  <c r="BN16" i="5"/>
  <c r="AO17" i="5"/>
  <c r="BN18" i="5"/>
  <c r="AO16" i="5"/>
  <c r="AP29" i="5"/>
  <c r="AP20" i="5"/>
  <c r="R29" i="5"/>
  <c r="BX11" i="5"/>
  <c r="BW42" i="5" a="1"/>
  <c r="BW42" i="5" s="1"/>
  <c r="Q18" i="5"/>
  <c r="BN17" i="5"/>
  <c r="AR11" i="5"/>
  <c r="AQ42" i="5" a="1"/>
  <c r="AQ42" i="5" s="1"/>
  <c r="BN30" i="5"/>
  <c r="BN29" i="5"/>
  <c r="Q17" i="5"/>
  <c r="AO15" i="5"/>
  <c r="BN20" i="5"/>
  <c r="S15" i="5"/>
  <c r="AQ18" i="5"/>
  <c r="U19" i="5"/>
  <c r="Q16" i="5"/>
  <c r="AQ14" i="5"/>
  <c r="AO30" i="5"/>
  <c r="BN15" i="5"/>
  <c r="BN14" i="5"/>
  <c r="AQ19" i="5"/>
  <c r="R20" i="5"/>
  <c r="R51" i="5" s="1" a="1"/>
  <c r="R51" i="5" s="1"/>
  <c r="CU25" i="5" l="1"/>
  <c r="CT56" i="5" a="1"/>
  <c r="CT56" i="5" s="1"/>
  <c r="CU22" i="9"/>
  <c r="CT54" i="9" a="1"/>
  <c r="CT54" i="9" s="1"/>
  <c r="BX22" i="8"/>
  <c r="BW54" i="8" a="1"/>
  <c r="BW54" i="8" s="1"/>
  <c r="CU27" i="8"/>
  <c r="BX21" i="8"/>
  <c r="BW53" i="8" a="1"/>
  <c r="BW53" i="8" s="1"/>
  <c r="BO33" i="5"/>
  <c r="BN65" i="5"/>
  <c r="AP33" i="5"/>
  <c r="AO65" i="5"/>
  <c r="R33" i="5"/>
  <c r="Q65" i="5"/>
  <c r="BO15" i="5"/>
  <c r="T15" i="5"/>
  <c r="AS11" i="5"/>
  <c r="AR42" i="5" a="1"/>
  <c r="AR42" i="5" s="1"/>
  <c r="AQ29" i="5"/>
  <c r="S20" i="5"/>
  <c r="S51" i="5" s="1" a="1"/>
  <c r="S51" i="5" s="1"/>
  <c r="BO20" i="5"/>
  <c r="BO17" i="5"/>
  <c r="AP17" i="5"/>
  <c r="BR31" i="5"/>
  <c r="AP31" i="5"/>
  <c r="R16" i="5"/>
  <c r="BO18" i="5"/>
  <c r="R17" i="5"/>
  <c r="S29" i="5"/>
  <c r="AR19" i="5"/>
  <c r="AP30" i="5"/>
  <c r="V19" i="5"/>
  <c r="AP15" i="5"/>
  <c r="R18" i="5"/>
  <c r="S14" i="5"/>
  <c r="BO14" i="5"/>
  <c r="AR14" i="5"/>
  <c r="AR18" i="5"/>
  <c r="BO29" i="5"/>
  <c r="BO30" i="5"/>
  <c r="BY11" i="5"/>
  <c r="BX42" i="5" a="1"/>
  <c r="BX42" i="5" s="1"/>
  <c r="AQ20" i="5"/>
  <c r="AP16" i="5"/>
  <c r="BO16" i="5"/>
  <c r="BO19" i="5"/>
  <c r="CV25" i="5" l="1"/>
  <c r="CU56" i="5" a="1"/>
  <c r="CU56" i="5" s="1"/>
  <c r="CV22" i="9"/>
  <c r="CU54" i="9" a="1"/>
  <c r="CU54" i="9" s="1"/>
  <c r="BY22" i="8"/>
  <c r="BX54" i="8" a="1"/>
  <c r="BX54" i="8" s="1"/>
  <c r="CV27" i="8"/>
  <c r="BY21" i="8"/>
  <c r="BX53" i="8" a="1"/>
  <c r="BX53" i="8" s="1"/>
  <c r="S33" i="5"/>
  <c r="R65" i="5"/>
  <c r="AQ33" i="5"/>
  <c r="AP65" i="5"/>
  <c r="BP33" i="5"/>
  <c r="BO65" i="5"/>
  <c r="S17" i="5"/>
  <c r="T20" i="5"/>
  <c r="T51" i="5" s="1" a="1"/>
  <c r="T51" i="5" s="1"/>
  <c r="BZ11" i="5"/>
  <c r="BY42" i="5" a="1"/>
  <c r="BY42" i="5" s="1"/>
  <c r="AQ15" i="5"/>
  <c r="AQ31" i="5"/>
  <c r="BP30" i="5"/>
  <c r="S18" i="5"/>
  <c r="BS31" i="5"/>
  <c r="AR20" i="5"/>
  <c r="AS19" i="5"/>
  <c r="AT11" i="5"/>
  <c r="AS42" i="5" a="1"/>
  <c r="AS42" i="5" s="1"/>
  <c r="BP19" i="5"/>
  <c r="AS18" i="5"/>
  <c r="BP18" i="5"/>
  <c r="BP20" i="5"/>
  <c r="U15" i="5"/>
  <c r="BP16" i="5"/>
  <c r="AS14" i="5"/>
  <c r="T14" i="5"/>
  <c r="W19" i="5"/>
  <c r="BP17" i="5"/>
  <c r="BP15" i="5"/>
  <c r="AQ16" i="5"/>
  <c r="BP29" i="5"/>
  <c r="BP14" i="5"/>
  <c r="AQ30" i="5"/>
  <c r="T29" i="5"/>
  <c r="S16" i="5"/>
  <c r="AQ17" i="5"/>
  <c r="AR29" i="5"/>
  <c r="CW25" i="5" l="1"/>
  <c r="CV56" i="5" a="1"/>
  <c r="CV56" i="5" s="1"/>
  <c r="CW22" i="9"/>
  <c r="CV54" i="9" a="1"/>
  <c r="CV54" i="9" s="1"/>
  <c r="BZ22" i="8"/>
  <c r="BY54" i="8" a="1"/>
  <c r="BY54" i="8" s="1"/>
  <c r="CW27" i="8"/>
  <c r="BZ21" i="8"/>
  <c r="BY53" i="8" a="1"/>
  <c r="BY53" i="8" s="1"/>
  <c r="BQ33" i="5"/>
  <c r="BP65" i="5"/>
  <c r="AR33" i="5"/>
  <c r="AQ65" i="5"/>
  <c r="T33" i="5"/>
  <c r="S65" i="5"/>
  <c r="BQ19" i="5"/>
  <c r="U20" i="5"/>
  <c r="U51" i="5" s="1" a="1"/>
  <c r="U51" i="5" s="1"/>
  <c r="AR17" i="5"/>
  <c r="AR16" i="5"/>
  <c r="BQ16" i="5"/>
  <c r="AS29" i="5"/>
  <c r="X19" i="5"/>
  <c r="T18" i="5"/>
  <c r="T17" i="5"/>
  <c r="U29" i="5"/>
  <c r="BQ20" i="5"/>
  <c r="BQ30" i="5"/>
  <c r="BQ18" i="5"/>
  <c r="AR31" i="5"/>
  <c r="T16" i="5"/>
  <c r="BQ15" i="5"/>
  <c r="V15" i="5"/>
  <c r="AU11" i="5"/>
  <c r="AT42" i="5" a="1"/>
  <c r="AT42" i="5" s="1"/>
  <c r="AS20" i="5"/>
  <c r="AR15" i="5"/>
  <c r="BQ14" i="5"/>
  <c r="U14" i="5"/>
  <c r="AR30" i="5"/>
  <c r="BQ29" i="5"/>
  <c r="BQ17" i="5"/>
  <c r="AT14" i="5"/>
  <c r="AT18" i="5"/>
  <c r="AT19" i="5"/>
  <c r="BT31" i="5"/>
  <c r="CA11" i="5"/>
  <c r="BZ42" i="5" a="1"/>
  <c r="BZ42" i="5" s="1"/>
  <c r="CX25" i="5" l="1"/>
  <c r="CW56" i="5" a="1"/>
  <c r="CW56" i="5" s="1"/>
  <c r="CX22" i="9"/>
  <c r="CW54" i="9" a="1"/>
  <c r="CW54" i="9" s="1"/>
  <c r="CA22" i="8"/>
  <c r="BZ54" i="8" a="1"/>
  <c r="BZ54" i="8" s="1"/>
  <c r="CX27" i="8"/>
  <c r="CA21" i="8"/>
  <c r="BZ53" i="8" a="1"/>
  <c r="BZ53" i="8" s="1"/>
  <c r="AS33" i="5"/>
  <c r="AR65" i="5"/>
  <c r="U33" i="5"/>
  <c r="T65" i="5"/>
  <c r="BR33" i="5"/>
  <c r="BQ65" i="5"/>
  <c r="BU31" i="5"/>
  <c r="W15" i="5"/>
  <c r="BR30" i="5"/>
  <c r="V29" i="5"/>
  <c r="AS17" i="5"/>
  <c r="AU19" i="5"/>
  <c r="BR17" i="5"/>
  <c r="V14" i="5"/>
  <c r="AS15" i="5"/>
  <c r="BR15" i="5"/>
  <c r="U17" i="5"/>
  <c r="V20" i="5"/>
  <c r="V51" i="5" s="1" a="1"/>
  <c r="V51" i="5" s="1"/>
  <c r="AU14" i="5"/>
  <c r="Y19" i="5"/>
  <c r="AU18" i="5"/>
  <c r="U18" i="5"/>
  <c r="BR18" i="5"/>
  <c r="CB11" i="5"/>
  <c r="CA42" i="5" a="1"/>
  <c r="CA42" i="5" s="1"/>
  <c r="BR29" i="5"/>
  <c r="BR14" i="5"/>
  <c r="AT20" i="5"/>
  <c r="U16" i="5"/>
  <c r="BR20" i="5"/>
  <c r="AT29" i="5"/>
  <c r="BR16" i="5"/>
  <c r="BR19" i="5"/>
  <c r="AS30" i="5"/>
  <c r="AV11" i="5"/>
  <c r="AU42" i="5" a="1"/>
  <c r="AU42" i="5" s="1"/>
  <c r="AS31" i="5"/>
  <c r="AS16" i="5"/>
  <c r="CY25" i="5" l="1"/>
  <c r="CX56" i="5" a="1"/>
  <c r="CX56" i="5" s="1"/>
  <c r="CY22" i="9"/>
  <c r="CX54" i="9" a="1"/>
  <c r="CX54" i="9" s="1"/>
  <c r="CB22" i="8"/>
  <c r="CA54" i="8" a="1"/>
  <c r="CA54" i="8" s="1"/>
  <c r="CY27" i="8"/>
  <c r="CB21" i="8"/>
  <c r="CA53" i="8" a="1"/>
  <c r="CA53" i="8" s="1"/>
  <c r="BS33" i="5"/>
  <c r="BR65" i="5"/>
  <c r="V33" i="5"/>
  <c r="U65" i="5"/>
  <c r="AT33" i="5"/>
  <c r="AS65" i="5"/>
  <c r="BS14" i="5"/>
  <c r="V17" i="5"/>
  <c r="AV19" i="5"/>
  <c r="BS18" i="5"/>
  <c r="X15" i="5"/>
  <c r="AT31" i="5"/>
  <c r="AT30" i="5"/>
  <c r="BS16" i="5"/>
  <c r="V16" i="5"/>
  <c r="BS29" i="5"/>
  <c r="AV18" i="5"/>
  <c r="AT17" i="5"/>
  <c r="BS20" i="5"/>
  <c r="AV14" i="5"/>
  <c r="BS30" i="5"/>
  <c r="BS19" i="5"/>
  <c r="W14" i="5"/>
  <c r="AT15" i="5"/>
  <c r="AT16" i="5"/>
  <c r="V18" i="5"/>
  <c r="W20" i="5"/>
  <c r="W51" i="5" s="1" a="1"/>
  <c r="W51" i="5" s="1"/>
  <c r="AW11" i="5"/>
  <c r="AV42" i="5" a="1"/>
  <c r="AV42" i="5" s="1"/>
  <c r="AU29" i="5"/>
  <c r="AU20" i="5"/>
  <c r="CC11" i="5"/>
  <c r="CB42" i="5" a="1"/>
  <c r="CB42" i="5" s="1"/>
  <c r="Z19" i="5"/>
  <c r="BS15" i="5"/>
  <c r="BS17" i="5"/>
  <c r="W29" i="5"/>
  <c r="BV31" i="5"/>
  <c r="CZ25" i="5" l="1"/>
  <c r="CZ56" i="5" s="1" a="1"/>
  <c r="CZ56" i="5" s="1"/>
  <c r="CY56" i="5" a="1"/>
  <c r="CY56" i="5" s="1"/>
  <c r="CZ22" i="9"/>
  <c r="CZ54" i="9" s="1" a="1"/>
  <c r="CZ54" i="9" s="1"/>
  <c r="CY54" i="9" a="1"/>
  <c r="CY54" i="9" s="1"/>
  <c r="CC22" i="8"/>
  <c r="CB54" i="8" a="1"/>
  <c r="CB54" i="8" s="1"/>
  <c r="CZ27" i="8"/>
  <c r="CC21" i="8"/>
  <c r="CB53" i="8" a="1"/>
  <c r="CB53" i="8" s="1"/>
  <c r="W33" i="5"/>
  <c r="V65" i="5"/>
  <c r="AU33" i="5"/>
  <c r="AT65" i="5"/>
  <c r="BT33" i="5"/>
  <c r="BS65" i="5"/>
  <c r="X14" i="5"/>
  <c r="BT20" i="5"/>
  <c r="X29" i="5"/>
  <c r="AU16" i="5"/>
  <c r="BT29" i="5"/>
  <c r="BT18" i="5"/>
  <c r="AA19" i="5"/>
  <c r="BT30" i="5"/>
  <c r="AU31" i="5"/>
  <c r="BW31" i="5"/>
  <c r="AV20" i="5"/>
  <c r="AU30" i="5"/>
  <c r="AV29" i="5"/>
  <c r="BT14" i="5"/>
  <c r="BT17" i="5"/>
  <c r="X20" i="5"/>
  <c r="X51" i="5" s="1" a="1"/>
  <c r="X51" i="5" s="1"/>
  <c r="AU15" i="5"/>
  <c r="AW14" i="5"/>
  <c r="W16" i="5"/>
  <c r="AW19" i="5"/>
  <c r="BT15" i="5"/>
  <c r="CD11" i="5"/>
  <c r="CC42" i="5" a="1"/>
  <c r="CC42" i="5" s="1"/>
  <c r="AX11" i="5"/>
  <c r="AW42" i="5" a="1"/>
  <c r="AW42" i="5" s="1"/>
  <c r="W18" i="5"/>
  <c r="BT19" i="5"/>
  <c r="AU17" i="5"/>
  <c r="AW18" i="5"/>
  <c r="BT16" i="5"/>
  <c r="Y15" i="5"/>
  <c r="W17" i="5"/>
  <c r="CD22" i="8" l="1"/>
  <c r="CC54" i="8" a="1"/>
  <c r="CC54" i="8" s="1"/>
  <c r="CD21" i="8"/>
  <c r="CC53" i="8" a="1"/>
  <c r="CC53" i="8" s="1"/>
  <c r="BU33" i="5"/>
  <c r="BT65" i="5"/>
  <c r="AV33" i="5"/>
  <c r="AU65" i="5"/>
  <c r="X33" i="5"/>
  <c r="W65" i="5"/>
  <c r="Y20" i="5"/>
  <c r="Y51" i="5" s="1" a="1"/>
  <c r="Y51" i="5" s="1"/>
  <c r="BU20" i="5"/>
  <c r="X17" i="5"/>
  <c r="AV30" i="5"/>
  <c r="AV31" i="5"/>
  <c r="Y14" i="5"/>
  <c r="AY11" i="5"/>
  <c r="AX42" i="5" a="1"/>
  <c r="AX42" i="5" s="1"/>
  <c r="AX14" i="5"/>
  <c r="BU17" i="5"/>
  <c r="AB19" i="5"/>
  <c r="BU29" i="5"/>
  <c r="AX18" i="5"/>
  <c r="AW20" i="5"/>
  <c r="AV16" i="5"/>
  <c r="AV17" i="5"/>
  <c r="BU15" i="5"/>
  <c r="AW29" i="5"/>
  <c r="X18" i="5"/>
  <c r="AX19" i="5"/>
  <c r="BX31" i="5"/>
  <c r="Y29" i="5"/>
  <c r="Z15" i="5"/>
  <c r="BU16" i="5"/>
  <c r="BU19" i="5"/>
  <c r="CE11" i="5"/>
  <c r="CD42" i="5" a="1"/>
  <c r="CD42" i="5" s="1"/>
  <c r="X16" i="5"/>
  <c r="AV15" i="5"/>
  <c r="BU14" i="5"/>
  <c r="BU30" i="5"/>
  <c r="BU18" i="5"/>
  <c r="CE22" i="8" l="1"/>
  <c r="CD54" i="8" a="1"/>
  <c r="CD54" i="8" s="1"/>
  <c r="CE21" i="8"/>
  <c r="CD53" i="8" a="1"/>
  <c r="CD53" i="8" s="1"/>
  <c r="AW33" i="5"/>
  <c r="AV65" i="5"/>
  <c r="Y33" i="5"/>
  <c r="X65" i="5"/>
  <c r="BV33" i="5"/>
  <c r="BU65" i="5"/>
  <c r="AW15" i="5"/>
  <c r="BV16" i="5"/>
  <c r="AA15" i="5"/>
  <c r="CF11" i="5"/>
  <c r="CE42" i="5" a="1"/>
  <c r="CE42" i="5" s="1"/>
  <c r="Z29" i="5"/>
  <c r="AY19" i="5"/>
  <c r="AX29" i="5"/>
  <c r="AW17" i="5"/>
  <c r="AY18" i="5"/>
  <c r="BV17" i="5"/>
  <c r="Z20" i="5"/>
  <c r="Z51" i="5" s="1" a="1"/>
  <c r="Z51" i="5" s="1"/>
  <c r="BV30" i="5"/>
  <c r="BV20" i="5"/>
  <c r="BV29" i="5"/>
  <c r="AW30" i="5"/>
  <c r="BY31" i="5"/>
  <c r="AX20" i="5"/>
  <c r="AW31" i="5"/>
  <c r="Y16" i="5"/>
  <c r="AZ11" i="5"/>
  <c r="AY42" i="5" a="1"/>
  <c r="AY42" i="5" s="1"/>
  <c r="BV18" i="5"/>
  <c r="BV14" i="5"/>
  <c r="BV19" i="5"/>
  <c r="Y18" i="5"/>
  <c r="BV15" i="5"/>
  <c r="AW16" i="5"/>
  <c r="AY14" i="5"/>
  <c r="Z14" i="5"/>
  <c r="Y17" i="5"/>
  <c r="CF22" i="8" l="1"/>
  <c r="CE54" i="8" a="1"/>
  <c r="CE54" i="8" s="1"/>
  <c r="CF21" i="8"/>
  <c r="CE53" i="8" a="1"/>
  <c r="CE53" i="8" s="1"/>
  <c r="BW33" i="5"/>
  <c r="BV65" i="5"/>
  <c r="Z33" i="5"/>
  <c r="Y65" i="5"/>
  <c r="AX33" i="5"/>
  <c r="AW65" i="5"/>
  <c r="AA14" i="5"/>
  <c r="BW14" i="5"/>
  <c r="BW29" i="5"/>
  <c r="AX17" i="5"/>
  <c r="BW18" i="5"/>
  <c r="BA11" i="5"/>
  <c r="BA42" i="5" s="1" a="1"/>
  <c r="BA42" i="5" s="1"/>
  <c r="AZ42" i="5" a="1"/>
  <c r="AZ42" i="5" s="1"/>
  <c r="Z16" i="5"/>
  <c r="BW30" i="5"/>
  <c r="BW17" i="5"/>
  <c r="AZ19" i="5"/>
  <c r="AY20" i="5"/>
  <c r="CG11" i="5"/>
  <c r="CF42" i="5" a="1"/>
  <c r="CF42" i="5" s="1"/>
  <c r="Z18" i="5"/>
  <c r="BZ31" i="5"/>
  <c r="BW15" i="5"/>
  <c r="AZ14" i="5"/>
  <c r="AY29" i="5"/>
  <c r="AB15" i="5"/>
  <c r="Z17" i="5"/>
  <c r="AX16" i="5"/>
  <c r="BW19" i="5"/>
  <c r="AX31" i="5"/>
  <c r="AX30" i="5"/>
  <c r="BW20" i="5"/>
  <c r="AA20" i="5"/>
  <c r="AA51" i="5" s="1" a="1"/>
  <c r="AA51" i="5" s="1"/>
  <c r="AZ18" i="5"/>
  <c r="AA29" i="5"/>
  <c r="BW16" i="5"/>
  <c r="AX15" i="5"/>
  <c r="CG22" i="8" l="1"/>
  <c r="CF54" i="8" a="1"/>
  <c r="CF54" i="8" s="1"/>
  <c r="CG21" i="8"/>
  <c r="CF53" i="8" a="1"/>
  <c r="CF53" i="8" s="1"/>
  <c r="AY33" i="5"/>
  <c r="AX65" i="5"/>
  <c r="AA33" i="5"/>
  <c r="Z65" i="5"/>
  <c r="BX33" i="5"/>
  <c r="BW65" i="5"/>
  <c r="BX20" i="5"/>
  <c r="AZ29" i="5"/>
  <c r="AA18" i="5"/>
  <c r="BX30" i="5"/>
  <c r="AY30" i="5"/>
  <c r="CH11" i="5"/>
  <c r="CG42" i="5" a="1"/>
  <c r="CG42" i="5" s="1"/>
  <c r="BA18" i="5"/>
  <c r="BA19" i="5"/>
  <c r="BX19" i="5"/>
  <c r="BX15" i="5"/>
  <c r="AY17" i="5"/>
  <c r="AB29" i="5"/>
  <c r="AY16" i="5"/>
  <c r="BX29" i="5"/>
  <c r="AY15" i="5"/>
  <c r="AY31" i="5"/>
  <c r="AA17" i="5"/>
  <c r="AZ20" i="5"/>
  <c r="BX18" i="5"/>
  <c r="BX14" i="5"/>
  <c r="BX16" i="5"/>
  <c r="AB20" i="5"/>
  <c r="AB51" i="5" s="1" a="1"/>
  <c r="AB51" i="5" s="1"/>
  <c r="BA14" i="5"/>
  <c r="CA31" i="5"/>
  <c r="BX17" i="5"/>
  <c r="AA16" i="5"/>
  <c r="AB14" i="5"/>
  <c r="CH22" i="8" l="1"/>
  <c r="CG54" i="8" a="1"/>
  <c r="CG54" i="8" s="1"/>
  <c r="CH21" i="8"/>
  <c r="CG53" i="8" a="1"/>
  <c r="CG53" i="8" s="1"/>
  <c r="BY33" i="5"/>
  <c r="BX65" i="5"/>
  <c r="AB33" i="5"/>
  <c r="AB65" i="5" s="1"/>
  <c r="AA65" i="5"/>
  <c r="AZ33" i="5"/>
  <c r="AY65" i="5"/>
  <c r="BA20" i="5"/>
  <c r="BY19" i="5"/>
  <c r="AZ30" i="5"/>
  <c r="BY18" i="5"/>
  <c r="AZ31" i="5"/>
  <c r="AZ17" i="5"/>
  <c r="BY17" i="5"/>
  <c r="BY14" i="5"/>
  <c r="AB17" i="5"/>
  <c r="AZ16" i="5"/>
  <c r="AB18" i="5"/>
  <c r="CB31" i="5"/>
  <c r="AZ15" i="5"/>
  <c r="CI11" i="5"/>
  <c r="CH42" i="5" a="1"/>
  <c r="CH42" i="5" s="1"/>
  <c r="BY30" i="5"/>
  <c r="BA29" i="5"/>
  <c r="AB16" i="5"/>
  <c r="BY16" i="5"/>
  <c r="BY29" i="5"/>
  <c r="BY15" i="5"/>
  <c r="BY20" i="5"/>
  <c r="CI22" i="8" l="1"/>
  <c r="CH54" i="8" a="1"/>
  <c r="CH54" i="8" s="1"/>
  <c r="CI21" i="8"/>
  <c r="CH53" i="8" a="1"/>
  <c r="CH53" i="8" s="1"/>
  <c r="BA33" i="5"/>
  <c r="BA65" i="5" s="1"/>
  <c r="AZ65" i="5"/>
  <c r="BZ33" i="5"/>
  <c r="BY65" i="5"/>
  <c r="BZ14" i="5"/>
  <c r="BA30" i="5"/>
  <c r="BA15" i="5"/>
  <c r="BZ17" i="5"/>
  <c r="BZ19" i="5"/>
  <c r="CC31" i="5"/>
  <c r="BA16" i="5"/>
  <c r="BA17" i="5"/>
  <c r="BA31" i="5"/>
  <c r="BZ20" i="5"/>
  <c r="CJ11" i="5"/>
  <c r="CI42" i="5" a="1"/>
  <c r="CI42" i="5" s="1"/>
  <c r="BZ18" i="5"/>
  <c r="BZ29" i="5"/>
  <c r="BZ15" i="5"/>
  <c r="BZ16" i="5"/>
  <c r="BZ30" i="5"/>
  <c r="CJ22" i="8" l="1"/>
  <c r="CI54" i="8" a="1"/>
  <c r="CI54" i="8" s="1"/>
  <c r="CJ21" i="8"/>
  <c r="CI53" i="8" a="1"/>
  <c r="CI53" i="8" s="1"/>
  <c r="CA33" i="5"/>
  <c r="BZ65" i="5"/>
  <c r="CA18" i="5"/>
  <c r="CA19" i="5"/>
  <c r="CA30" i="5"/>
  <c r="CA20" i="5"/>
  <c r="CK11" i="5"/>
  <c r="CJ42" i="5" a="1"/>
  <c r="CJ42" i="5" s="1"/>
  <c r="CA16" i="5"/>
  <c r="CA17" i="5"/>
  <c r="CA15" i="5"/>
  <c r="CA29" i="5"/>
  <c r="CD31" i="5"/>
  <c r="CA14" i="5"/>
  <c r="CK22" i="8" l="1"/>
  <c r="CJ54" i="8" a="1"/>
  <c r="CJ54" i="8" s="1"/>
  <c r="CK21" i="8"/>
  <c r="CJ53" i="8" a="1"/>
  <c r="CJ53" i="8" s="1"/>
  <c r="CB33" i="5"/>
  <c r="CA65" i="5"/>
  <c r="CB15" i="5"/>
  <c r="CL11" i="5"/>
  <c r="CK42" i="5" a="1"/>
  <c r="CK42" i="5" s="1"/>
  <c r="CE31" i="5"/>
  <c r="CB17" i="5"/>
  <c r="CB30" i="5"/>
  <c r="CB14" i="5"/>
  <c r="CB19" i="5"/>
  <c r="CB29" i="5"/>
  <c r="CB16" i="5"/>
  <c r="CB20" i="5"/>
  <c r="CB18" i="5"/>
  <c r="CL22" i="8" l="1"/>
  <c r="CK54" i="8" a="1"/>
  <c r="CK54" i="8" s="1"/>
  <c r="CL21" i="8"/>
  <c r="CK53" i="8" a="1"/>
  <c r="CK53" i="8" s="1"/>
  <c r="CC33" i="5"/>
  <c r="CB65" i="5"/>
  <c r="CC18" i="5"/>
  <c r="CC17" i="5"/>
  <c r="CC20" i="5"/>
  <c r="CC30" i="5"/>
  <c r="CF31" i="5"/>
  <c r="CC16" i="5"/>
  <c r="CC14" i="5"/>
  <c r="CC19" i="5"/>
  <c r="CC29" i="5"/>
  <c r="CM11" i="5"/>
  <c r="CL42" i="5" a="1"/>
  <c r="CL42" i="5" s="1"/>
  <c r="CC15" i="5"/>
  <c r="CM22" i="8" l="1"/>
  <c r="CL54" i="8" a="1"/>
  <c r="CL54" i="8" s="1"/>
  <c r="CM21" i="8"/>
  <c r="CL53" i="8" a="1"/>
  <c r="CL53" i="8" s="1"/>
  <c r="CD33" i="5"/>
  <c r="CC65" i="5"/>
  <c r="CD19" i="5"/>
  <c r="CN11" i="5"/>
  <c r="CM42" i="5" a="1"/>
  <c r="CM42" i="5" s="1"/>
  <c r="CG31" i="5"/>
  <c r="CD17" i="5"/>
  <c r="CD16" i="5"/>
  <c r="CD15" i="5"/>
  <c r="CD14" i="5"/>
  <c r="CD20" i="5"/>
  <c r="CD29" i="5"/>
  <c r="CD30" i="5"/>
  <c r="CD18" i="5"/>
  <c r="CN22" i="8" l="1"/>
  <c r="CM54" i="8" a="1"/>
  <c r="CM54" i="8" s="1"/>
  <c r="CN21" i="8"/>
  <c r="CM53" i="8" a="1"/>
  <c r="CM53" i="8" s="1"/>
  <c r="CE33" i="5"/>
  <c r="CD65" i="5"/>
  <c r="CE18" i="5"/>
  <c r="CE20" i="5"/>
  <c r="CE17" i="5"/>
  <c r="CE29" i="5"/>
  <c r="CE16" i="5"/>
  <c r="CE30" i="5"/>
  <c r="CE14" i="5"/>
  <c r="CO11" i="5"/>
  <c r="CN42" i="5" a="1"/>
  <c r="CN42" i="5" s="1"/>
  <c r="CE15" i="5"/>
  <c r="CH31" i="5"/>
  <c r="CE19" i="5"/>
  <c r="CO22" i="8" l="1"/>
  <c r="CN54" i="8" a="1"/>
  <c r="CN54" i="8" s="1"/>
  <c r="CO21" i="8"/>
  <c r="CN53" i="8" a="1"/>
  <c r="CN53" i="8" s="1"/>
  <c r="CF33" i="5"/>
  <c r="CE65" i="5"/>
  <c r="CI31" i="5"/>
  <c r="CP11" i="5"/>
  <c r="CO42" i="5" a="1"/>
  <c r="CO42" i="5" s="1"/>
  <c r="CF16" i="5"/>
  <c r="CF19" i="5"/>
  <c r="CF18" i="5"/>
  <c r="CF30" i="5"/>
  <c r="CF17" i="5"/>
  <c r="CF20" i="5"/>
  <c r="CF15" i="5"/>
  <c r="CF14" i="5"/>
  <c r="CF29" i="5"/>
  <c r="CP22" i="8" l="1"/>
  <c r="CO54" i="8" a="1"/>
  <c r="CO54" i="8" s="1"/>
  <c r="CP21" i="8"/>
  <c r="CO53" i="8" a="1"/>
  <c r="CO53" i="8" s="1"/>
  <c r="CG33" i="5"/>
  <c r="CF65" i="5"/>
  <c r="CG17" i="5"/>
  <c r="CG19" i="5"/>
  <c r="CG14" i="5"/>
  <c r="CG16" i="5"/>
  <c r="CG15" i="5"/>
  <c r="CG30" i="5"/>
  <c r="CQ11" i="5"/>
  <c r="CP42" i="5" a="1"/>
  <c r="CP42" i="5" s="1"/>
  <c r="CG20" i="5"/>
  <c r="CG18" i="5"/>
  <c r="CJ31" i="5"/>
  <c r="CG29" i="5"/>
  <c r="CQ22" i="8" l="1"/>
  <c r="CP54" i="8" a="1"/>
  <c r="CP54" i="8" s="1"/>
  <c r="CQ21" i="8"/>
  <c r="CP53" i="8" a="1"/>
  <c r="CP53" i="8" s="1"/>
  <c r="CH33" i="5"/>
  <c r="CG65" i="5"/>
  <c r="CH18" i="5"/>
  <c r="CK31" i="5"/>
  <c r="CR11" i="5"/>
  <c r="CQ42" i="5" a="1"/>
  <c r="CQ42" i="5" s="1"/>
  <c r="CH16" i="5"/>
  <c r="CH19" i="5"/>
  <c r="CH29" i="5"/>
  <c r="CH15" i="5"/>
  <c r="CH30" i="5"/>
  <c r="CH20" i="5"/>
  <c r="CH14" i="5"/>
  <c r="CH17" i="5"/>
  <c r="CR22" i="8" l="1"/>
  <c r="CQ54" i="8" a="1"/>
  <c r="CQ54" i="8" s="1"/>
  <c r="CR21" i="8"/>
  <c r="CQ53" i="8" a="1"/>
  <c r="CQ53" i="8" s="1"/>
  <c r="CI33" i="5"/>
  <c r="CH65" i="5"/>
  <c r="CI14" i="5"/>
  <c r="CI19" i="5"/>
  <c r="CS11" i="5"/>
  <c r="CR42" i="5" a="1"/>
  <c r="CR42" i="5" s="1"/>
  <c r="CI17" i="5"/>
  <c r="CI30" i="5"/>
  <c r="CL31" i="5"/>
  <c r="CI15" i="5"/>
  <c r="CI20" i="5"/>
  <c r="CI29" i="5"/>
  <c r="CI16" i="5"/>
  <c r="CI18" i="5"/>
  <c r="CS22" i="8" l="1"/>
  <c r="CR54" i="8" a="1"/>
  <c r="CR54" i="8" s="1"/>
  <c r="CS21" i="8"/>
  <c r="CR53" i="8" a="1"/>
  <c r="CR53" i="8" s="1"/>
  <c r="CJ33" i="5"/>
  <c r="CI65" i="5"/>
  <c r="CM31" i="5"/>
  <c r="CJ18" i="5"/>
  <c r="CJ30" i="5"/>
  <c r="CJ16" i="5"/>
  <c r="CJ17" i="5"/>
  <c r="CJ20" i="5"/>
  <c r="CJ19" i="5"/>
  <c r="CJ29" i="5"/>
  <c r="CJ15" i="5"/>
  <c r="CT11" i="5"/>
  <c r="CS42" i="5" a="1"/>
  <c r="CS42" i="5" s="1"/>
  <c r="CJ14" i="5"/>
  <c r="CT22" i="8" l="1"/>
  <c r="CS54" i="8" a="1"/>
  <c r="CS54" i="8" s="1"/>
  <c r="CT21" i="8"/>
  <c r="CS53" i="8" a="1"/>
  <c r="CS53" i="8" s="1"/>
  <c r="CK33" i="5"/>
  <c r="CJ65" i="5"/>
  <c r="CK20" i="5"/>
  <c r="CK14" i="5"/>
  <c r="CK16" i="5"/>
  <c r="CK15" i="5"/>
  <c r="CK17" i="5"/>
  <c r="CK18" i="5"/>
  <c r="CK29" i="5"/>
  <c r="CU11" i="5"/>
  <c r="CT42" i="5" a="1"/>
  <c r="CT42" i="5" s="1"/>
  <c r="CK19" i="5"/>
  <c r="CK30" i="5"/>
  <c r="CN31" i="5"/>
  <c r="CU22" i="8" l="1"/>
  <c r="CT54" i="8" a="1"/>
  <c r="CT54" i="8" s="1"/>
  <c r="CU21" i="8"/>
  <c r="CT53" i="8" a="1"/>
  <c r="CT53" i="8" s="1"/>
  <c r="CL33" i="5"/>
  <c r="CK65" i="5"/>
  <c r="CL14" i="5"/>
  <c r="CO31" i="5"/>
  <c r="CL17" i="5"/>
  <c r="CL19" i="5"/>
  <c r="CL18" i="5"/>
  <c r="CV11" i="5"/>
  <c r="CU42" i="5" a="1"/>
  <c r="CU42" i="5" s="1"/>
  <c r="CL20" i="5"/>
  <c r="CL30" i="5"/>
  <c r="CL15" i="5"/>
  <c r="CL29" i="5"/>
  <c r="CL16" i="5"/>
  <c r="CV22" i="8" l="1"/>
  <c r="CU54" i="8" a="1"/>
  <c r="CU54" i="8" s="1"/>
  <c r="CV21" i="8"/>
  <c r="CU53" i="8" a="1"/>
  <c r="CU53" i="8" s="1"/>
  <c r="CM33" i="5"/>
  <c r="CL65" i="5"/>
  <c r="CM16" i="5"/>
  <c r="CM15" i="5"/>
  <c r="CW11" i="5"/>
  <c r="CV42" i="5" a="1"/>
  <c r="CV42" i="5" s="1"/>
  <c r="CM30" i="5"/>
  <c r="CM20" i="5"/>
  <c r="CM19" i="5"/>
  <c r="CM17" i="5"/>
  <c r="CM29" i="5"/>
  <c r="CM18" i="5"/>
  <c r="CP31" i="5"/>
  <c r="CM14" i="5"/>
  <c r="CW22" i="8" l="1"/>
  <c r="CV54" i="8" a="1"/>
  <c r="CV54" i="8" s="1"/>
  <c r="CW21" i="8"/>
  <c r="CV53" i="8" a="1"/>
  <c r="CV53" i="8" s="1"/>
  <c r="CN33" i="5"/>
  <c r="CM65" i="5"/>
  <c r="CN29" i="5"/>
  <c r="CQ31" i="5"/>
  <c r="CN17" i="5"/>
  <c r="CN20" i="5"/>
  <c r="CX11" i="5"/>
  <c r="CW42" i="5" a="1"/>
  <c r="CW42" i="5" s="1"/>
  <c r="CN16" i="5"/>
  <c r="CN14" i="5"/>
  <c r="CN19" i="5"/>
  <c r="CN18" i="5"/>
  <c r="CN30" i="5"/>
  <c r="CN15" i="5"/>
  <c r="CX22" i="8" l="1"/>
  <c r="CW54" i="8" a="1"/>
  <c r="CW54" i="8" s="1"/>
  <c r="CX21" i="8"/>
  <c r="CW53" i="8" a="1"/>
  <c r="CW53" i="8" s="1"/>
  <c r="CO33" i="5"/>
  <c r="CN65" i="5"/>
  <c r="CO17" i="5"/>
  <c r="CO18" i="5"/>
  <c r="CR31" i="5"/>
  <c r="CO14" i="5"/>
  <c r="CO15" i="5"/>
  <c r="CO16" i="5"/>
  <c r="CY11" i="5"/>
  <c r="CX42" i="5" a="1"/>
  <c r="CX42" i="5" s="1"/>
  <c r="CO30" i="5"/>
  <c r="CO19" i="5"/>
  <c r="CO20" i="5"/>
  <c r="CO29" i="5"/>
  <c r="CY22" i="8" l="1"/>
  <c r="CX54" i="8" a="1"/>
  <c r="CX54" i="8" s="1"/>
  <c r="CY21" i="8"/>
  <c r="CX53" i="8" a="1"/>
  <c r="CX53" i="8" s="1"/>
  <c r="CP33" i="5"/>
  <c r="CO65" i="5"/>
  <c r="CP16" i="5"/>
  <c r="CS31" i="5"/>
  <c r="CP29" i="5"/>
  <c r="CP30" i="5"/>
  <c r="CP15" i="5"/>
  <c r="CP18" i="5"/>
  <c r="CP20" i="5"/>
  <c r="CP17" i="5"/>
  <c r="CP19" i="5"/>
  <c r="CZ11" i="5"/>
  <c r="CZ42" i="5" s="1" a="1"/>
  <c r="CZ42" i="5" s="1"/>
  <c r="CY42" i="5" a="1"/>
  <c r="CY42" i="5" s="1"/>
  <c r="CP14" i="5"/>
  <c r="CZ22" i="8" l="1"/>
  <c r="CZ54" i="8" s="1" a="1"/>
  <c r="CZ54" i="8" s="1"/>
  <c r="CY54" i="8" a="1"/>
  <c r="CY54" i="8" s="1"/>
  <c r="CZ21" i="8"/>
  <c r="CZ53" i="8" s="1" a="1"/>
  <c r="CZ53" i="8" s="1"/>
  <c r="CY53" i="8" a="1"/>
  <c r="CY53" i="8" s="1"/>
  <c r="CQ33" i="5"/>
  <c r="CP65" i="5"/>
  <c r="CQ17" i="5"/>
  <c r="CQ30" i="5"/>
  <c r="CQ18" i="5"/>
  <c r="CQ29" i="5"/>
  <c r="CQ20" i="5"/>
  <c r="CT31" i="5"/>
  <c r="CQ14" i="5"/>
  <c r="CQ19" i="5"/>
  <c r="CQ15" i="5"/>
  <c r="CQ16" i="5"/>
  <c r="CR33" i="5" l="1"/>
  <c r="CQ65" i="5"/>
  <c r="CR19" i="5"/>
  <c r="CR16" i="5"/>
  <c r="CR14" i="5"/>
  <c r="CR29" i="5"/>
  <c r="CR30" i="5"/>
  <c r="CR20" i="5"/>
  <c r="CR15" i="5"/>
  <c r="CU31" i="5"/>
  <c r="CR18" i="5"/>
  <c r="CR17" i="5"/>
  <c r="CS33" i="5" l="1"/>
  <c r="CR65" i="5"/>
  <c r="CS17" i="5"/>
  <c r="CV31" i="5"/>
  <c r="CS14" i="5"/>
  <c r="CS15" i="5"/>
  <c r="CS30" i="5"/>
  <c r="CS16" i="5"/>
  <c r="CS18" i="5"/>
  <c r="CS20" i="5"/>
  <c r="CS29" i="5"/>
  <c r="CS19" i="5"/>
  <c r="CT33" i="5" l="1"/>
  <c r="CS65" i="5"/>
  <c r="CT16" i="5"/>
  <c r="CT20" i="5"/>
  <c r="CT30" i="5"/>
  <c r="CT18" i="5"/>
  <c r="CT15" i="5"/>
  <c r="CW31" i="5"/>
  <c r="CT29" i="5"/>
  <c r="CT14" i="5"/>
  <c r="CT17" i="5"/>
  <c r="CT19" i="5"/>
  <c r="CU33" i="5" l="1"/>
  <c r="CT65" i="5"/>
  <c r="CU29" i="5"/>
  <c r="CU30" i="5"/>
  <c r="CU14" i="5"/>
  <c r="CX31" i="5"/>
  <c r="CU19" i="5"/>
  <c r="CU15" i="5"/>
  <c r="CU20" i="5"/>
  <c r="CU17" i="5"/>
  <c r="CU18" i="5"/>
  <c r="CU16" i="5"/>
  <c r="CV33" i="5" l="1"/>
  <c r="CU65" i="5"/>
  <c r="CV15" i="5"/>
  <c r="CV16" i="5"/>
  <c r="CV19" i="5"/>
  <c r="CV29" i="5"/>
  <c r="CY31" i="5"/>
  <c r="CV17" i="5"/>
  <c r="CV30" i="5"/>
  <c r="CV18" i="5"/>
  <c r="CV20" i="5"/>
  <c r="CV14" i="5"/>
  <c r="CW33" i="5" l="1"/>
  <c r="CV65" i="5"/>
  <c r="CW30" i="5"/>
  <c r="CW29" i="5"/>
  <c r="CW16" i="5"/>
  <c r="CW20" i="5"/>
  <c r="CW17" i="5"/>
  <c r="CW18" i="5"/>
  <c r="CZ31" i="5"/>
  <c r="CW19" i="5"/>
  <c r="CW14" i="5"/>
  <c r="CW15" i="5"/>
  <c r="CX33" i="5" l="1"/>
  <c r="CW65" i="5"/>
  <c r="CX19" i="5"/>
  <c r="CX17" i="5"/>
  <c r="CX15" i="5"/>
  <c r="CX14" i="5"/>
  <c r="CX18" i="5"/>
  <c r="CX20" i="5"/>
  <c r="CX29" i="5"/>
  <c r="CX16" i="5"/>
  <c r="CX30" i="5"/>
  <c r="CY33" i="5" l="1"/>
  <c r="CX65" i="5"/>
  <c r="CY16" i="5"/>
  <c r="CY14" i="5"/>
  <c r="CY15" i="5"/>
  <c r="CY29" i="5"/>
  <c r="CY20" i="5"/>
  <c r="CY17" i="5"/>
  <c r="CY30" i="5"/>
  <c r="CY18" i="5"/>
  <c r="CY19" i="5"/>
  <c r="CZ33" i="5" l="1"/>
  <c r="CZ65" i="5" s="1"/>
  <c r="CY65" i="5"/>
  <c r="CZ17" i="5"/>
  <c r="CZ15" i="5"/>
  <c r="CZ20" i="5"/>
  <c r="CZ29" i="5"/>
  <c r="CZ16" i="5"/>
  <c r="CZ18" i="5"/>
  <c r="CZ19" i="5"/>
  <c r="CZ30" i="5"/>
  <c r="CZ14" i="5"/>
  <c r="N29" i="2" l="1"/>
  <c r="O29" i="2"/>
  <c r="P29" i="2"/>
  <c r="Q29" i="2"/>
  <c r="M29" i="2"/>
  <c r="N31" i="2"/>
  <c r="O31" i="2"/>
  <c r="P31" i="2"/>
  <c r="Q31" i="2"/>
  <c r="M31" i="2"/>
  <c r="N30" i="2"/>
  <c r="O30" i="2"/>
  <c r="P30" i="2"/>
  <c r="Q30" i="2"/>
  <c r="M30" i="2"/>
  <c r="N27" i="2"/>
  <c r="O27" i="2"/>
  <c r="P27" i="2"/>
  <c r="Q27" i="2"/>
  <c r="M27" i="2"/>
  <c r="M26" i="2"/>
  <c r="N26" i="2"/>
  <c r="O26" i="2"/>
  <c r="P26" i="2"/>
  <c r="Q26" i="2"/>
  <c r="N25" i="2"/>
  <c r="O25" i="2"/>
  <c r="P25" i="2"/>
  <c r="Q25" i="2"/>
  <c r="M25" i="2"/>
  <c r="N24" i="2"/>
  <c r="O24" i="2"/>
  <c r="P24" i="2"/>
  <c r="Q24" i="2"/>
  <c r="M24" i="2"/>
  <c r="N23" i="2"/>
  <c r="O23" i="2"/>
  <c r="P23" i="2"/>
  <c r="Q23" i="2"/>
  <c r="M23" i="2"/>
  <c r="N22" i="2"/>
  <c r="O22" i="2"/>
  <c r="P22" i="2"/>
  <c r="Q22" i="2"/>
  <c r="M22" i="2"/>
  <c r="N21" i="2"/>
  <c r="O21" i="2"/>
  <c r="P21" i="2"/>
  <c r="Q21" i="2"/>
  <c r="M21" i="2"/>
  <c r="M20" i="2"/>
  <c r="N20" i="2"/>
  <c r="O20" i="2"/>
  <c r="P20" i="2"/>
  <c r="Q20" i="2"/>
  <c r="M19" i="2"/>
  <c r="N19" i="2"/>
  <c r="O19" i="2"/>
  <c r="P19" i="2"/>
  <c r="Q19" i="2"/>
  <c r="M18" i="2"/>
  <c r="N18" i="2"/>
  <c r="L49" i="11" s="1" a="1"/>
  <c r="L49" i="11" s="1"/>
  <c r="O18" i="2"/>
  <c r="P18" i="2"/>
  <c r="Q18" i="2"/>
  <c r="N17" i="2"/>
  <c r="O17" i="2"/>
  <c r="P17" i="2"/>
  <c r="Q17" i="2"/>
  <c r="M17" i="2"/>
  <c r="N16" i="2"/>
  <c r="O16" i="2"/>
  <c r="P16" i="2"/>
  <c r="Q16" i="2"/>
  <c r="M16" i="2"/>
  <c r="N15" i="2"/>
  <c r="O15" i="2"/>
  <c r="P15" i="2"/>
  <c r="Q15" i="2"/>
  <c r="M15" i="2"/>
  <c r="N14" i="2"/>
  <c r="O14" i="2"/>
  <c r="P14" i="2"/>
  <c r="Q14" i="2"/>
  <c r="M14" i="2"/>
  <c r="Q12" i="2"/>
  <c r="N12" i="2"/>
  <c r="O12" i="2"/>
  <c r="P12" i="2"/>
  <c r="Q11" i="2"/>
  <c r="Q10" i="2"/>
  <c r="M12" i="2"/>
  <c r="N9" i="2"/>
  <c r="O9" i="2"/>
  <c r="P9" i="2"/>
  <c r="Q9" i="2"/>
  <c r="M9" i="2"/>
  <c r="O16" i="4"/>
  <c r="N16" i="4"/>
  <c r="M16" i="4"/>
  <c r="L16" i="4"/>
  <c r="K16" i="4"/>
  <c r="J16" i="4"/>
  <c r="I16" i="4"/>
  <c r="H16" i="4"/>
  <c r="G16" i="4"/>
  <c r="G18" i="4" s="1"/>
  <c r="F16" i="4"/>
  <c r="F17" i="4" s="1"/>
  <c r="N50" i="10" l="1" a="1"/>
  <c r="N50" i="10" s="1"/>
  <c r="X50" i="10" a="1"/>
  <c r="X50" i="10" s="1"/>
  <c r="AC50" i="10" a="1"/>
  <c r="AC50" i="10" s="1"/>
  <c r="AR50" i="10" a="1"/>
  <c r="AR50" i="10" s="1"/>
  <c r="BB50" i="10" a="1"/>
  <c r="BB50" i="10" s="1"/>
  <c r="BG50" i="10" a="1"/>
  <c r="BG50" i="10" s="1"/>
  <c r="BT50" i="10" a="1"/>
  <c r="BT50" i="10" s="1"/>
  <c r="CF50" i="10" a="1"/>
  <c r="CF50" i="10" s="1"/>
  <c r="CK50" i="10" a="1"/>
  <c r="CK50" i="10" s="1"/>
  <c r="CQ50" i="10" a="1"/>
  <c r="CQ50" i="10" s="1"/>
  <c r="H50" i="10" a="1"/>
  <c r="H50" i="10" s="1"/>
  <c r="S50" i="10" a="1"/>
  <c r="S50" i="10" s="1"/>
  <c r="AH50" i="10" a="1"/>
  <c r="AH50" i="10" s="1"/>
  <c r="AM50" i="10" a="1"/>
  <c r="AM50" i="10" s="1"/>
  <c r="AW50" i="10" a="1"/>
  <c r="AW50" i="10" s="1"/>
  <c r="BH50" i="10" a="1"/>
  <c r="BH50" i="10" s="1"/>
  <c r="BN50" i="10" a="1"/>
  <c r="BN50" i="10" s="1"/>
  <c r="BZ50" i="10" a="1"/>
  <c r="BZ50" i="10" s="1"/>
  <c r="CL50" i="10" a="1"/>
  <c r="CL50" i="10" s="1"/>
  <c r="CR50" i="10" a="1"/>
  <c r="CR50" i="10" s="1"/>
  <c r="CW50" i="10" a="1"/>
  <c r="CW50" i="10" s="1"/>
  <c r="I50" i="10" a="1"/>
  <c r="I50" i="10" s="1"/>
  <c r="J50" i="10" a="1"/>
  <c r="J50" i="10" s="1"/>
  <c r="O50" i="10" a="1"/>
  <c r="O50" i="10" s="1"/>
  <c r="T50" i="10" a="1"/>
  <c r="T50" i="10" s="1"/>
  <c r="Y50" i="10" a="1"/>
  <c r="Y50" i="10" s="1"/>
  <c r="AD50" i="10" a="1"/>
  <c r="AD50" i="10" s="1"/>
  <c r="AN50" i="10" a="1"/>
  <c r="AN50" i="10" s="1"/>
  <c r="AS50" i="10" a="1"/>
  <c r="AS50" i="10" s="1"/>
  <c r="BC50" i="10" a="1"/>
  <c r="BC50" i="10" s="1"/>
  <c r="BI50" i="10" a="1"/>
  <c r="BI50" i="10" s="1"/>
  <c r="BO50" i="10" a="1"/>
  <c r="BO50" i="10" s="1"/>
  <c r="BU50" i="10" a="1"/>
  <c r="BU50" i="10" s="1"/>
  <c r="CA50" i="10" a="1"/>
  <c r="CA50" i="10" s="1"/>
  <c r="CG50" i="10" a="1"/>
  <c r="CG50" i="10" s="1"/>
  <c r="CX50" i="10" a="1"/>
  <c r="CX50" i="10" s="1"/>
  <c r="P50" i="10" a="1"/>
  <c r="P50" i="10" s="1"/>
  <c r="Z50" i="10" a="1"/>
  <c r="Z50" i="10" s="1"/>
  <c r="AI50" i="10" a="1"/>
  <c r="AI50" i="10" s="1"/>
  <c r="AX50" i="10" a="1"/>
  <c r="AX50" i="10" s="1"/>
  <c r="BD50" i="10" a="1"/>
  <c r="BD50" i="10" s="1"/>
  <c r="BP50" i="10" a="1"/>
  <c r="BP50" i="10" s="1"/>
  <c r="BV50" i="10" a="1"/>
  <c r="BV50" i="10" s="1"/>
  <c r="CB50" i="10" a="1"/>
  <c r="CB50" i="10" s="1"/>
  <c r="CH50" i="10" a="1"/>
  <c r="CH50" i="10" s="1"/>
  <c r="CM50" i="10" a="1"/>
  <c r="CM50" i="10" s="1"/>
  <c r="CS50" i="10" a="1"/>
  <c r="CS50" i="10" s="1"/>
  <c r="K50" i="10" a="1"/>
  <c r="K50" i="10" s="1"/>
  <c r="U50" i="10" a="1"/>
  <c r="U50" i="10" s="1"/>
  <c r="AE50" i="10" a="1"/>
  <c r="AE50" i="10" s="1"/>
  <c r="AJ50" i="10" a="1"/>
  <c r="AJ50" i="10" s="1"/>
  <c r="AO50" i="10" a="1"/>
  <c r="AO50" i="10" s="1"/>
  <c r="AT50" i="10" a="1"/>
  <c r="AT50" i="10" s="1"/>
  <c r="AY50" i="10" a="1"/>
  <c r="AY50" i="10" s="1"/>
  <c r="BJ50" i="10" a="1"/>
  <c r="BJ50" i="10" s="1"/>
  <c r="BQ50" i="10" a="1"/>
  <c r="BQ50" i="10" s="1"/>
  <c r="CC50" i="10" a="1"/>
  <c r="CC50" i="10" s="1"/>
  <c r="CN50" i="10" a="1"/>
  <c r="CN50" i="10" s="1"/>
  <c r="CY50" i="10" a="1"/>
  <c r="CY50" i="10" s="1"/>
  <c r="E50" i="10" a="1"/>
  <c r="E50" i="10" s="1"/>
  <c r="L50" i="10" a="1"/>
  <c r="L50" i="10" s="1"/>
  <c r="Q50" i="10" a="1"/>
  <c r="Q50" i="10" s="1"/>
  <c r="V50" i="10" a="1"/>
  <c r="V50" i="10" s="1"/>
  <c r="AA50" i="10" a="1"/>
  <c r="AA50" i="10" s="1"/>
  <c r="AF50" i="10" a="1"/>
  <c r="AF50" i="10" s="1"/>
  <c r="AP50" i="10" a="1"/>
  <c r="AP50" i="10" s="1"/>
  <c r="AZ50" i="10" a="1"/>
  <c r="AZ50" i="10" s="1"/>
  <c r="BE50" i="10" a="1"/>
  <c r="BE50" i="10" s="1"/>
  <c r="BK50" i="10" a="1"/>
  <c r="BK50" i="10" s="1"/>
  <c r="BR50" i="10" a="1"/>
  <c r="BR50" i="10" s="1"/>
  <c r="BW50" i="10" a="1"/>
  <c r="BW50" i="10" s="1"/>
  <c r="CI50" i="10" a="1"/>
  <c r="CI50" i="10" s="1"/>
  <c r="CO50" i="10" a="1"/>
  <c r="CO50" i="10" s="1"/>
  <c r="CT50" i="10" a="1"/>
  <c r="CT50" i="10" s="1"/>
  <c r="CZ50" i="10" a="1"/>
  <c r="CZ50" i="10" s="1"/>
  <c r="F50" i="10" a="1"/>
  <c r="F50" i="10" s="1"/>
  <c r="AB50" i="10" a="1"/>
  <c r="AB50" i="10" s="1"/>
  <c r="AK50" i="10" a="1"/>
  <c r="AK50" i="10" s="1"/>
  <c r="AU50" i="10" a="1"/>
  <c r="AU50" i="10" s="1"/>
  <c r="BF50" i="10" a="1"/>
  <c r="BF50" i="10" s="1"/>
  <c r="BL50" i="10" a="1"/>
  <c r="BL50" i="10" s="1"/>
  <c r="BX50" i="10" a="1"/>
  <c r="BX50" i="10" s="1"/>
  <c r="CD50" i="10" a="1"/>
  <c r="CD50" i="10" s="1"/>
  <c r="CJ50" i="10" a="1"/>
  <c r="CJ50" i="10" s="1"/>
  <c r="CU50" i="10" a="1"/>
  <c r="CU50" i="10" s="1"/>
  <c r="G50" i="10" a="1"/>
  <c r="G50" i="10" s="1"/>
  <c r="M50" i="10" a="1"/>
  <c r="M50" i="10" s="1"/>
  <c r="R50" i="10" a="1"/>
  <c r="R50" i="10" s="1"/>
  <c r="W50" i="10" a="1"/>
  <c r="W50" i="10" s="1"/>
  <c r="AG50" i="10" a="1"/>
  <c r="AG50" i="10" s="1"/>
  <c r="AL50" i="10" a="1"/>
  <c r="AL50" i="10" s="1"/>
  <c r="AQ50" i="10" a="1"/>
  <c r="AQ50" i="10" s="1"/>
  <c r="AV50" i="10" a="1"/>
  <c r="AV50" i="10" s="1"/>
  <c r="BA50" i="10" a="1"/>
  <c r="BA50" i="10" s="1"/>
  <c r="BM50" i="10" a="1"/>
  <c r="BM50" i="10" s="1"/>
  <c r="BS50" i="10" a="1"/>
  <c r="BS50" i="10" s="1"/>
  <c r="BY50" i="10" a="1"/>
  <c r="BY50" i="10" s="1"/>
  <c r="CE50" i="10" a="1"/>
  <c r="CE50" i="10" s="1"/>
  <c r="CP50" i="10" a="1"/>
  <c r="CP50" i="10" s="1"/>
  <c r="CV50" i="10" a="1"/>
  <c r="CV50" i="10" s="1"/>
  <c r="F49" i="10" a="1"/>
  <c r="F49" i="10" s="1"/>
  <c r="G49" i="10" a="1"/>
  <c r="G49" i="10" s="1"/>
  <c r="H49" i="10" a="1"/>
  <c r="H49" i="10" s="1"/>
  <c r="I49" i="10" a="1"/>
  <c r="I49" i="10" s="1"/>
  <c r="E49" i="10" a="1"/>
  <c r="E49" i="10" s="1"/>
  <c r="BH57" i="10" a="1"/>
  <c r="BH57" i="10" s="1"/>
  <c r="BO57" i="10" a="1"/>
  <c r="BO57" i="10" s="1"/>
  <c r="BW57" i="10" a="1"/>
  <c r="BW57" i="10" s="1"/>
  <c r="CE57" i="10" a="1"/>
  <c r="CE57" i="10" s="1"/>
  <c r="CM57" i="10" a="1"/>
  <c r="CM57" i="10" s="1"/>
  <c r="CU57" i="10" a="1"/>
  <c r="CU57" i="10" s="1"/>
  <c r="BI57" i="10" a="1"/>
  <c r="BI57" i="10" s="1"/>
  <c r="BP57" i="10" a="1"/>
  <c r="BP57" i="10" s="1"/>
  <c r="BX57" i="10" a="1"/>
  <c r="BX57" i="10" s="1"/>
  <c r="CF57" i="10" a="1"/>
  <c r="CF57" i="10" s="1"/>
  <c r="CN57" i="10" a="1"/>
  <c r="CN57" i="10" s="1"/>
  <c r="CV57" i="10" a="1"/>
  <c r="CV57" i="10" s="1"/>
  <c r="BB57" i="10" a="1"/>
  <c r="BB57" i="10" s="1"/>
  <c r="BJ57" i="10" a="1"/>
  <c r="BJ57" i="10" s="1"/>
  <c r="BQ57" i="10" a="1"/>
  <c r="BQ57" i="10" s="1"/>
  <c r="BY57" i="10" a="1"/>
  <c r="BY57" i="10" s="1"/>
  <c r="CG57" i="10" a="1"/>
  <c r="CG57" i="10" s="1"/>
  <c r="CO57" i="10" a="1"/>
  <c r="CO57" i="10" s="1"/>
  <c r="CW57" i="10" a="1"/>
  <c r="CW57" i="10" s="1"/>
  <c r="BC57" i="10" a="1"/>
  <c r="BC57" i="10" s="1"/>
  <c r="BK57" i="10" a="1"/>
  <c r="BK57" i="10" s="1"/>
  <c r="BR57" i="10" a="1"/>
  <c r="BR57" i="10" s="1"/>
  <c r="BZ57" i="10" a="1"/>
  <c r="BZ57" i="10" s="1"/>
  <c r="CH57" i="10" a="1"/>
  <c r="CH57" i="10" s="1"/>
  <c r="CP57" i="10" a="1"/>
  <c r="CP57" i="10" s="1"/>
  <c r="BD57" i="10" a="1"/>
  <c r="BD57" i="10" s="1"/>
  <c r="BL57" i="10" a="1"/>
  <c r="BL57" i="10" s="1"/>
  <c r="BS57" i="10" a="1"/>
  <c r="BS57" i="10" s="1"/>
  <c r="CA57" i="10" a="1"/>
  <c r="CA57" i="10" s="1"/>
  <c r="CI57" i="10" a="1"/>
  <c r="CI57" i="10" s="1"/>
  <c r="CQ57" i="10" a="1"/>
  <c r="CQ57" i="10" s="1"/>
  <c r="CX57" i="10" a="1"/>
  <c r="CX57" i="10" s="1"/>
  <c r="BE57" i="10" a="1"/>
  <c r="BE57" i="10" s="1"/>
  <c r="BM57" i="10" a="1"/>
  <c r="BM57" i="10" s="1"/>
  <c r="BT57" i="10" a="1"/>
  <c r="BT57" i="10" s="1"/>
  <c r="CB57" i="10" a="1"/>
  <c r="CB57" i="10" s="1"/>
  <c r="CJ57" i="10" a="1"/>
  <c r="CJ57" i="10" s="1"/>
  <c r="CR57" i="10" a="1"/>
  <c r="CR57" i="10" s="1"/>
  <c r="CY57" i="10" a="1"/>
  <c r="CY57" i="10" s="1"/>
  <c r="BF57" i="10" a="1"/>
  <c r="BF57" i="10" s="1"/>
  <c r="BU57" i="10" a="1"/>
  <c r="BU57" i="10" s="1"/>
  <c r="CC57" i="10" a="1"/>
  <c r="CC57" i="10" s="1"/>
  <c r="CK57" i="10" a="1"/>
  <c r="CK57" i="10" s="1"/>
  <c r="CS57" i="10" a="1"/>
  <c r="CS57" i="10" s="1"/>
  <c r="BG57" i="10" a="1"/>
  <c r="BG57" i="10" s="1"/>
  <c r="BN57" i="10" a="1"/>
  <c r="BN57" i="10" s="1"/>
  <c r="BV57" i="10" a="1"/>
  <c r="BV57" i="10" s="1"/>
  <c r="CD57" i="10" a="1"/>
  <c r="CD57" i="10" s="1"/>
  <c r="CL57" i="10" a="1"/>
  <c r="CL57" i="10" s="1"/>
  <c r="CT57" i="10" a="1"/>
  <c r="CT57" i="10" s="1"/>
  <c r="CZ57" i="10" a="1"/>
  <c r="CZ57" i="10" s="1"/>
  <c r="D56" i="5" a="1"/>
  <c r="D56" i="5" s="1"/>
  <c r="D57" i="9" a="1"/>
  <c r="D57" i="9" s="1"/>
  <c r="D57" i="8" a="1"/>
  <c r="D57" i="8" s="1"/>
  <c r="D56" i="10" a="1"/>
  <c r="D56" i="10" s="1"/>
  <c r="AH57" i="5" a="1"/>
  <c r="AH57" i="5" s="1"/>
  <c r="AT57" i="5" a="1"/>
  <c r="AT57" i="5" s="1"/>
  <c r="BA57" i="5" a="1"/>
  <c r="BA57" i="5" s="1"/>
  <c r="E58" i="8" a="1"/>
  <c r="E58" i="8" s="1"/>
  <c r="M58" i="8" a="1"/>
  <c r="M58" i="8" s="1"/>
  <c r="T58" i="8" a="1"/>
  <c r="T58" i="8" s="1"/>
  <c r="AA58" i="8" a="1"/>
  <c r="AA58" i="8" s="1"/>
  <c r="AH58" i="8" a="1"/>
  <c r="AH58" i="8" s="1"/>
  <c r="AP58" i="8" a="1"/>
  <c r="AP58" i="8" s="1"/>
  <c r="AX58" i="8" a="1"/>
  <c r="AX58" i="8" s="1"/>
  <c r="BF58" i="8" a="1"/>
  <c r="BF58" i="8" s="1"/>
  <c r="AI57" i="5" a="1"/>
  <c r="AI57" i="5" s="1"/>
  <c r="AN57" i="5" a="1"/>
  <c r="AN57" i="5" s="1"/>
  <c r="AU57" i="5" a="1"/>
  <c r="AU57" i="5" s="1"/>
  <c r="F58" i="8" a="1"/>
  <c r="F58" i="8" s="1"/>
  <c r="N58" i="8" a="1"/>
  <c r="N58" i="8" s="1"/>
  <c r="AO57" i="5" a="1"/>
  <c r="AO57" i="5" s="1"/>
  <c r="AV57" i="5" a="1"/>
  <c r="AV57" i="5" s="1"/>
  <c r="G58" i="8" a="1"/>
  <c r="G58" i="8" s="1"/>
  <c r="O58" i="8" a="1"/>
  <c r="O58" i="8" s="1"/>
  <c r="V58" i="8" a="1"/>
  <c r="V58" i="8" s="1"/>
  <c r="AC58" i="8" a="1"/>
  <c r="AC58" i="8" s="1"/>
  <c r="AJ58" i="8" a="1"/>
  <c r="AJ58" i="8" s="1"/>
  <c r="AR58" i="8" a="1"/>
  <c r="AR58" i="8" s="1"/>
  <c r="AZ58" i="8" a="1"/>
  <c r="AZ58" i="8" s="1"/>
  <c r="BH58" i="8" a="1"/>
  <c r="BH58" i="8" s="1"/>
  <c r="BP58" i="8" a="1"/>
  <c r="BP58" i="8" s="1"/>
  <c r="AC57" i="5" a="1"/>
  <c r="AC57" i="5" s="1"/>
  <c r="AJ57" i="5" a="1"/>
  <c r="AJ57" i="5" s="1"/>
  <c r="AP57" i="5" a="1"/>
  <c r="AP57" i="5" s="1"/>
  <c r="AW57" i="5" a="1"/>
  <c r="AW57" i="5" s="1"/>
  <c r="H58" i="8" a="1"/>
  <c r="H58" i="8" s="1"/>
  <c r="P58" i="8" a="1"/>
  <c r="P58" i="8" s="1"/>
  <c r="W58" i="8" a="1"/>
  <c r="W58" i="8" s="1"/>
  <c r="AD58" i="8" a="1"/>
  <c r="AD58" i="8" s="1"/>
  <c r="AK58" i="8" a="1"/>
  <c r="AK58" i="8" s="1"/>
  <c r="AS58" i="8" a="1"/>
  <c r="AS58" i="8" s="1"/>
  <c r="BA58" i="8" a="1"/>
  <c r="BA58" i="8" s="1"/>
  <c r="BI58" i="8" a="1"/>
  <c r="BI58" i="8" s="1"/>
  <c r="AD57" i="5" a="1"/>
  <c r="AD57" i="5" s="1"/>
  <c r="AK57" i="5" a="1"/>
  <c r="AK57" i="5" s="1"/>
  <c r="AQ57" i="5" a="1"/>
  <c r="AQ57" i="5" s="1"/>
  <c r="AX57" i="5" a="1"/>
  <c r="AX57" i="5" s="1"/>
  <c r="I58" i="8" a="1"/>
  <c r="I58" i="8" s="1"/>
  <c r="Q58" i="8" a="1"/>
  <c r="Q58" i="8" s="1"/>
  <c r="AL58" i="8" a="1"/>
  <c r="AL58" i="8" s="1"/>
  <c r="AT58" i="8" a="1"/>
  <c r="AT58" i="8" s="1"/>
  <c r="BB58" i="8" a="1"/>
  <c r="BB58" i="8" s="1"/>
  <c r="AE57" i="5" a="1"/>
  <c r="AE57" i="5" s="1"/>
  <c r="AR57" i="5" a="1"/>
  <c r="AR57" i="5" s="1"/>
  <c r="AY57" i="5" a="1"/>
  <c r="AY57" i="5" s="1"/>
  <c r="J58" i="8" a="1"/>
  <c r="J58" i="8" s="1"/>
  <c r="R58" i="8" a="1"/>
  <c r="R58" i="8" s="1"/>
  <c r="X58" i="8" a="1"/>
  <c r="X58" i="8" s="1"/>
  <c r="AE58" i="8" a="1"/>
  <c r="AE58" i="8" s="1"/>
  <c r="AM58" i="8" a="1"/>
  <c r="AM58" i="8" s="1"/>
  <c r="AU58" i="8" a="1"/>
  <c r="AU58" i="8" s="1"/>
  <c r="BC58" i="8" a="1"/>
  <c r="BC58" i="8" s="1"/>
  <c r="BK58" i="8" a="1"/>
  <c r="BK58" i="8" s="1"/>
  <c r="AF57" i="5" a="1"/>
  <c r="AF57" i="5" s="1"/>
  <c r="AL57" i="5" a="1"/>
  <c r="AL57" i="5" s="1"/>
  <c r="AS57" i="5" a="1"/>
  <c r="AS57" i="5" s="1"/>
  <c r="K58" i="8" a="1"/>
  <c r="K58" i="8" s="1"/>
  <c r="S58" i="8" a="1"/>
  <c r="S58" i="8" s="1"/>
  <c r="Y58" i="8" a="1"/>
  <c r="Y58" i="8" s="1"/>
  <c r="AF58" i="8" a="1"/>
  <c r="AF58" i="8" s="1"/>
  <c r="AN58" i="8" a="1"/>
  <c r="AN58" i="8" s="1"/>
  <c r="AV58" i="8" a="1"/>
  <c r="AV58" i="8" s="1"/>
  <c r="BD58" i="8" a="1"/>
  <c r="BD58" i="8" s="1"/>
  <c r="AG57" i="5" a="1"/>
  <c r="AG57" i="5" s="1"/>
  <c r="AM57" i="5" a="1"/>
  <c r="AM57" i="5" s="1"/>
  <c r="AZ57" i="5" a="1"/>
  <c r="AZ57" i="5" s="1"/>
  <c r="L58" i="8" a="1"/>
  <c r="L58" i="8" s="1"/>
  <c r="Z58" i="8" a="1"/>
  <c r="Z58" i="8" s="1"/>
  <c r="AG58" i="8" a="1"/>
  <c r="AG58" i="8" s="1"/>
  <c r="AO58" i="8" a="1"/>
  <c r="AO58" i="8" s="1"/>
  <c r="AI58" i="8" a="1"/>
  <c r="AI58" i="8" s="1"/>
  <c r="BM58" i="8" a="1"/>
  <c r="BM58" i="8" s="1"/>
  <c r="BV58" i="8" a="1"/>
  <c r="BV58" i="8" s="1"/>
  <c r="CC58" i="8" a="1"/>
  <c r="CC58" i="8" s="1"/>
  <c r="CK58" i="8" a="1"/>
  <c r="CK58" i="8" s="1"/>
  <c r="CS58" i="8" a="1"/>
  <c r="CS58" i="8" s="1"/>
  <c r="AA58" i="9" a="1"/>
  <c r="AA58" i="9" s="1"/>
  <c r="AI58" i="9" a="1"/>
  <c r="AI58" i="9" s="1"/>
  <c r="AP58" i="9" a="1"/>
  <c r="AP58" i="9" s="1"/>
  <c r="AX58" i="9" a="1"/>
  <c r="AX58" i="9" s="1"/>
  <c r="BF58" i="9" a="1"/>
  <c r="BF58" i="9" s="1"/>
  <c r="BN58" i="9" a="1"/>
  <c r="BN58" i="9" s="1"/>
  <c r="BU58" i="9" a="1"/>
  <c r="BU58" i="9" s="1"/>
  <c r="CC58" i="9" a="1"/>
  <c r="CC58" i="9" s="1"/>
  <c r="CJ58" i="9" a="1"/>
  <c r="CJ58" i="9" s="1"/>
  <c r="CR58" i="9" a="1"/>
  <c r="CR58" i="9" s="1"/>
  <c r="CY58" i="9" a="1"/>
  <c r="CY58" i="9" s="1"/>
  <c r="G58" i="9" a="1"/>
  <c r="G58" i="9" s="1"/>
  <c r="N58" i="9" a="1"/>
  <c r="N58" i="9" s="1"/>
  <c r="V58" i="9" a="1"/>
  <c r="V58" i="9" s="1"/>
  <c r="AQ58" i="8" a="1"/>
  <c r="AQ58" i="8" s="1"/>
  <c r="BN58" i="8" a="1"/>
  <c r="BN58" i="8" s="1"/>
  <c r="BW58" i="8" a="1"/>
  <c r="BW58" i="8" s="1"/>
  <c r="CD58" i="8" a="1"/>
  <c r="CD58" i="8" s="1"/>
  <c r="CL58" i="8" a="1"/>
  <c r="CL58" i="8" s="1"/>
  <c r="CT58" i="8" a="1"/>
  <c r="CT58" i="8" s="1"/>
  <c r="AB58" i="9" a="1"/>
  <c r="AB58" i="9" s="1"/>
  <c r="AJ58" i="9" a="1"/>
  <c r="AJ58" i="9" s="1"/>
  <c r="AQ58" i="9" a="1"/>
  <c r="AQ58" i="9" s="1"/>
  <c r="AY58" i="9" a="1"/>
  <c r="AY58" i="9" s="1"/>
  <c r="BG58" i="9" a="1"/>
  <c r="BG58" i="9" s="1"/>
  <c r="BO58" i="9" a="1"/>
  <c r="BO58" i="9" s="1"/>
  <c r="BV58" i="9" a="1"/>
  <c r="BV58" i="9" s="1"/>
  <c r="CK58" i="9" a="1"/>
  <c r="CK58" i="9" s="1"/>
  <c r="CS58" i="9" a="1"/>
  <c r="CS58" i="9" s="1"/>
  <c r="CZ58" i="9" a="1"/>
  <c r="CZ58" i="9" s="1"/>
  <c r="H58" i="9" a="1"/>
  <c r="H58" i="9" s="1"/>
  <c r="O58" i="9" a="1"/>
  <c r="O58" i="9" s="1"/>
  <c r="W58" i="9" a="1"/>
  <c r="W58" i="9" s="1"/>
  <c r="AW58" i="8" a="1"/>
  <c r="AW58" i="8" s="1"/>
  <c r="BO58" i="8" a="1"/>
  <c r="BO58" i="8" s="1"/>
  <c r="BX58" i="8" a="1"/>
  <c r="BX58" i="8" s="1"/>
  <c r="CE58" i="8" a="1"/>
  <c r="CE58" i="8" s="1"/>
  <c r="CM58" i="8" a="1"/>
  <c r="CM58" i="8" s="1"/>
  <c r="CU58" i="8" a="1"/>
  <c r="CU58" i="8" s="1"/>
  <c r="AC58" i="9" a="1"/>
  <c r="AC58" i="9" s="1"/>
  <c r="AK58" i="9" a="1"/>
  <c r="AK58" i="9" s="1"/>
  <c r="AR58" i="9" a="1"/>
  <c r="AR58" i="9" s="1"/>
  <c r="AZ58" i="9" a="1"/>
  <c r="AZ58" i="9" s="1"/>
  <c r="BH58" i="9" a="1"/>
  <c r="BH58" i="9" s="1"/>
  <c r="BP58" i="9" a="1"/>
  <c r="BP58" i="9" s="1"/>
  <c r="BW58" i="9" a="1"/>
  <c r="BW58" i="9" s="1"/>
  <c r="CD58" i="9" a="1"/>
  <c r="CD58" i="9" s="1"/>
  <c r="CL58" i="9" a="1"/>
  <c r="CL58" i="9" s="1"/>
  <c r="I58" i="9" a="1"/>
  <c r="I58" i="9" s="1"/>
  <c r="P58" i="9" a="1"/>
  <c r="P58" i="9" s="1"/>
  <c r="AY58" i="8" a="1"/>
  <c r="AY58" i="8" s="1"/>
  <c r="BQ58" i="8" a="1"/>
  <c r="BQ58" i="8" s="1"/>
  <c r="BY58" i="8" a="1"/>
  <c r="BY58" i="8" s="1"/>
  <c r="CF58" i="8" a="1"/>
  <c r="CF58" i="8" s="1"/>
  <c r="CN58" i="8" a="1"/>
  <c r="CN58" i="8" s="1"/>
  <c r="CV58" i="8" a="1"/>
  <c r="CV58" i="8" s="1"/>
  <c r="AD58" i="9" a="1"/>
  <c r="AD58" i="9" s="1"/>
  <c r="AL58" i="9" a="1"/>
  <c r="AL58" i="9" s="1"/>
  <c r="AS58" i="9" a="1"/>
  <c r="AS58" i="9" s="1"/>
  <c r="BA58" i="9" a="1"/>
  <c r="BA58" i="9" s="1"/>
  <c r="BI58" i="9" a="1"/>
  <c r="BI58" i="9" s="1"/>
  <c r="BQ58" i="9" a="1"/>
  <c r="BQ58" i="9" s="1"/>
  <c r="BX58" i="9" a="1"/>
  <c r="BX58" i="9" s="1"/>
  <c r="CE58" i="9" a="1"/>
  <c r="CE58" i="9" s="1"/>
  <c r="CM58" i="9" a="1"/>
  <c r="CM58" i="9" s="1"/>
  <c r="CT58" i="9" a="1"/>
  <c r="CT58" i="9" s="1"/>
  <c r="J58" i="9" a="1"/>
  <c r="J58" i="9" s="1"/>
  <c r="Q58" i="9" a="1"/>
  <c r="Q58" i="9" s="1"/>
  <c r="BE58" i="8" a="1"/>
  <c r="BE58" i="8" s="1"/>
  <c r="BR58" i="8" a="1"/>
  <c r="BR58" i="8" s="1"/>
  <c r="BZ58" i="8" a="1"/>
  <c r="BZ58" i="8" s="1"/>
  <c r="CG58" i="8" a="1"/>
  <c r="CG58" i="8" s="1"/>
  <c r="CO58" i="8" a="1"/>
  <c r="CO58" i="8" s="1"/>
  <c r="CW58" i="8" a="1"/>
  <c r="CW58" i="8" s="1"/>
  <c r="AE58" i="9" a="1"/>
  <c r="AE58" i="9" s="1"/>
  <c r="AM58" i="9" a="1"/>
  <c r="AM58" i="9" s="1"/>
  <c r="AT58" i="9" a="1"/>
  <c r="AT58" i="9" s="1"/>
  <c r="BB58" i="9" a="1"/>
  <c r="BB58" i="9" s="1"/>
  <c r="BJ58" i="9" a="1"/>
  <c r="BJ58" i="9" s="1"/>
  <c r="BY58" i="9" a="1"/>
  <c r="BY58" i="9" s="1"/>
  <c r="CF58" i="9" a="1"/>
  <c r="CF58" i="9" s="1"/>
  <c r="CN58" i="9" a="1"/>
  <c r="CN58" i="9" s="1"/>
  <c r="CU58" i="9" a="1"/>
  <c r="CU58" i="9" s="1"/>
  <c r="R58" i="9" a="1"/>
  <c r="R58" i="9" s="1"/>
  <c r="BG58" i="8" a="1"/>
  <c r="BG58" i="8" s="1"/>
  <c r="BS58" i="8" a="1"/>
  <c r="BS58" i="8" s="1"/>
  <c r="CA58" i="8" a="1"/>
  <c r="CA58" i="8" s="1"/>
  <c r="CH58" i="8" a="1"/>
  <c r="CH58" i="8" s="1"/>
  <c r="CP58" i="8" a="1"/>
  <c r="CP58" i="8" s="1"/>
  <c r="CX58" i="8" a="1"/>
  <c r="CX58" i="8" s="1"/>
  <c r="X58" i="9" a="1"/>
  <c r="X58" i="9" s="1"/>
  <c r="AF58" i="9" a="1"/>
  <c r="AF58" i="9" s="1"/>
  <c r="AN58" i="9" a="1"/>
  <c r="AN58" i="9" s="1"/>
  <c r="AU58" i="9" a="1"/>
  <c r="AU58" i="9" s="1"/>
  <c r="BC58" i="9" a="1"/>
  <c r="BC58" i="9" s="1"/>
  <c r="BK58" i="9" a="1"/>
  <c r="BK58" i="9" s="1"/>
  <c r="BR58" i="9" a="1"/>
  <c r="BR58" i="9" s="1"/>
  <c r="BZ58" i="9" a="1"/>
  <c r="BZ58" i="9" s="1"/>
  <c r="CG58" i="9" a="1"/>
  <c r="CG58" i="9" s="1"/>
  <c r="CO58" i="9" a="1"/>
  <c r="CO58" i="9" s="1"/>
  <c r="CV58" i="9" a="1"/>
  <c r="CV58" i="9" s="1"/>
  <c r="E58" i="9" a="1"/>
  <c r="E58" i="9" s="1"/>
  <c r="K58" i="9" a="1"/>
  <c r="K58" i="9" s="1"/>
  <c r="S58" i="9" a="1"/>
  <c r="S58" i="9" s="1"/>
  <c r="U58" i="8" a="1"/>
  <c r="U58" i="8" s="1"/>
  <c r="BJ58" i="8" a="1"/>
  <c r="BJ58" i="8" s="1"/>
  <c r="BT58" i="8" a="1"/>
  <c r="BT58" i="8" s="1"/>
  <c r="CI58" i="8" a="1"/>
  <c r="CI58" i="8" s="1"/>
  <c r="CQ58" i="8" a="1"/>
  <c r="CQ58" i="8" s="1"/>
  <c r="CY58" i="8" a="1"/>
  <c r="CY58" i="8" s="1"/>
  <c r="Y58" i="9" a="1"/>
  <c r="Y58" i="9" s="1"/>
  <c r="AG58" i="9" a="1"/>
  <c r="AG58" i="9" s="1"/>
  <c r="AV58" i="9" a="1"/>
  <c r="AV58" i="9" s="1"/>
  <c r="BD58" i="9" a="1"/>
  <c r="BD58" i="9" s="1"/>
  <c r="BL58" i="9" a="1"/>
  <c r="BL58" i="9" s="1"/>
  <c r="BS58" i="9" a="1"/>
  <c r="BS58" i="9" s="1"/>
  <c r="CA58" i="9" a="1"/>
  <c r="CA58" i="9" s="1"/>
  <c r="CH58" i="9" a="1"/>
  <c r="CH58" i="9" s="1"/>
  <c r="CP58" i="9" a="1"/>
  <c r="CP58" i="9" s="1"/>
  <c r="CW58" i="9" a="1"/>
  <c r="CW58" i="9" s="1"/>
  <c r="L58" i="9" a="1"/>
  <c r="L58" i="9" s="1"/>
  <c r="T58" i="9" a="1"/>
  <c r="T58" i="9" s="1"/>
  <c r="AB58" i="8" a="1"/>
  <c r="AB58" i="8" s="1"/>
  <c r="BL58" i="8" a="1"/>
  <c r="BL58" i="8" s="1"/>
  <c r="BU58" i="8" a="1"/>
  <c r="BU58" i="8" s="1"/>
  <c r="CB58" i="8" a="1"/>
  <c r="CB58" i="8" s="1"/>
  <c r="CJ58" i="8" a="1"/>
  <c r="CJ58" i="8" s="1"/>
  <c r="CR58" i="8" a="1"/>
  <c r="CR58" i="8" s="1"/>
  <c r="CZ58" i="8" a="1"/>
  <c r="CZ58" i="8" s="1"/>
  <c r="Z58" i="9" a="1"/>
  <c r="Z58" i="9" s="1"/>
  <c r="AH58" i="9" a="1"/>
  <c r="AH58" i="9" s="1"/>
  <c r="AO58" i="9" a="1"/>
  <c r="AO58" i="9" s="1"/>
  <c r="AW58" i="9" a="1"/>
  <c r="AW58" i="9" s="1"/>
  <c r="BE58" i="9" a="1"/>
  <c r="BE58" i="9" s="1"/>
  <c r="BM58" i="9" a="1"/>
  <c r="BM58" i="9" s="1"/>
  <c r="BT58" i="9" a="1"/>
  <c r="BT58" i="9" s="1"/>
  <c r="CB58" i="9" a="1"/>
  <c r="CB58" i="9" s="1"/>
  <c r="CI58" i="9" a="1"/>
  <c r="CI58" i="9" s="1"/>
  <c r="CQ58" i="9" a="1"/>
  <c r="CQ58" i="9" s="1"/>
  <c r="CX58" i="9" a="1"/>
  <c r="CX58" i="9" s="1"/>
  <c r="F58" i="9" a="1"/>
  <c r="F58" i="9" s="1"/>
  <c r="M58" i="9" a="1"/>
  <c r="M58" i="9" s="1"/>
  <c r="U58" i="9" a="1"/>
  <c r="U58" i="9" s="1"/>
  <c r="BH57" i="5" a="1"/>
  <c r="BH57" i="5" s="1"/>
  <c r="BU57" i="5" a="1"/>
  <c r="BU57" i="5" s="1"/>
  <c r="CC57" i="5" a="1"/>
  <c r="CC57" i="5" s="1"/>
  <c r="CI57" i="5" a="1"/>
  <c r="CI57" i="5" s="1"/>
  <c r="CP57" i="5" a="1"/>
  <c r="CP57" i="5" s="1"/>
  <c r="CW57" i="5" a="1"/>
  <c r="CW57" i="5" s="1"/>
  <c r="BI57" i="5" a="1"/>
  <c r="BI57" i="5" s="1"/>
  <c r="BP57" i="5" a="1"/>
  <c r="BP57" i="5" s="1"/>
  <c r="BV57" i="5" a="1"/>
  <c r="BV57" i="5" s="1"/>
  <c r="CD57" i="5" a="1"/>
  <c r="CD57" i="5" s="1"/>
  <c r="CQ57" i="5" a="1"/>
  <c r="CQ57" i="5" s="1"/>
  <c r="BB57" i="5" a="1"/>
  <c r="BB57" i="5" s="1"/>
  <c r="BJ57" i="5" a="1"/>
  <c r="BJ57" i="5" s="1"/>
  <c r="BQ57" i="5" a="1"/>
  <c r="BQ57" i="5" s="1"/>
  <c r="BW57" i="5" a="1"/>
  <c r="BW57" i="5" s="1"/>
  <c r="CE57" i="5" a="1"/>
  <c r="CE57" i="5" s="1"/>
  <c r="CJ57" i="5" a="1"/>
  <c r="CJ57" i="5" s="1"/>
  <c r="CR57" i="5" a="1"/>
  <c r="CR57" i="5" s="1"/>
  <c r="CX57" i="5" a="1"/>
  <c r="CX57" i="5" s="1"/>
  <c r="BC57" i="5" a="1"/>
  <c r="BC57" i="5" s="1"/>
  <c r="BK57" i="5" a="1"/>
  <c r="BK57" i="5" s="1"/>
  <c r="BX57" i="5" a="1"/>
  <c r="BX57" i="5" s="1"/>
  <c r="CK57" i="5" a="1"/>
  <c r="CK57" i="5" s="1"/>
  <c r="CS57" i="5" a="1"/>
  <c r="CS57" i="5" s="1"/>
  <c r="CY57" i="5" a="1"/>
  <c r="CY57" i="5" s="1"/>
  <c r="BD57" i="5" a="1"/>
  <c r="BD57" i="5" s="1"/>
  <c r="BL57" i="5" a="1"/>
  <c r="BL57" i="5" s="1"/>
  <c r="BR57" i="5" a="1"/>
  <c r="BR57" i="5" s="1"/>
  <c r="BY57" i="5" a="1"/>
  <c r="BY57" i="5" s="1"/>
  <c r="CF57" i="5" a="1"/>
  <c r="CF57" i="5" s="1"/>
  <c r="CL57" i="5" a="1"/>
  <c r="CL57" i="5" s="1"/>
  <c r="CT57" i="5" a="1"/>
  <c r="CT57" i="5" s="1"/>
  <c r="BE57" i="5" a="1"/>
  <c r="BE57" i="5" s="1"/>
  <c r="BM57" i="5" a="1"/>
  <c r="BM57" i="5" s="1"/>
  <c r="BS57" i="5" a="1"/>
  <c r="BS57" i="5" s="1"/>
  <c r="BZ57" i="5" a="1"/>
  <c r="BZ57" i="5" s="1"/>
  <c r="CG57" i="5" a="1"/>
  <c r="CG57" i="5" s="1"/>
  <c r="CM57" i="5" a="1"/>
  <c r="CM57" i="5" s="1"/>
  <c r="CU57" i="5" a="1"/>
  <c r="CU57" i="5" s="1"/>
  <c r="CZ57" i="5" a="1"/>
  <c r="CZ57" i="5" s="1"/>
  <c r="BF57" i="5" a="1"/>
  <c r="BF57" i="5" s="1"/>
  <c r="BN57" i="5" a="1"/>
  <c r="BN57" i="5" s="1"/>
  <c r="CA57" i="5" a="1"/>
  <c r="CA57" i="5" s="1"/>
  <c r="CN57" i="5" a="1"/>
  <c r="CN57" i="5" s="1"/>
  <c r="BG57" i="5" a="1"/>
  <c r="BG57" i="5" s="1"/>
  <c r="BO57" i="5" a="1"/>
  <c r="BO57" i="5" s="1"/>
  <c r="BT57" i="5" a="1"/>
  <c r="BT57" i="5" s="1"/>
  <c r="CB57" i="5" a="1"/>
  <c r="CB57" i="5" s="1"/>
  <c r="CH57" i="5" a="1"/>
  <c r="CH57" i="5" s="1"/>
  <c r="CO57" i="5" a="1"/>
  <c r="CO57" i="5" s="1"/>
  <c r="CV57" i="5" a="1"/>
  <c r="CV57" i="5" s="1"/>
  <c r="W57" i="10" a="1"/>
  <c r="W57" i="10" s="1"/>
  <c r="AE57" i="10" a="1"/>
  <c r="AE57" i="10" s="1"/>
  <c r="AS57" i="10" a="1"/>
  <c r="AS57" i="10" s="1"/>
  <c r="BA57" i="10" a="1"/>
  <c r="BA57" i="10" s="1"/>
  <c r="P57" i="10" a="1"/>
  <c r="P57" i="10" s="1"/>
  <c r="X57" i="10" a="1"/>
  <c r="X57" i="10" s="1"/>
  <c r="AF57" i="10" a="1"/>
  <c r="AF57" i="10" s="1"/>
  <c r="AL57" i="10" a="1"/>
  <c r="AL57" i="10" s="1"/>
  <c r="AT57" i="10" a="1"/>
  <c r="AT57" i="10" s="1"/>
  <c r="Q57" i="10" a="1"/>
  <c r="Q57" i="10" s="1"/>
  <c r="Y57" i="10" a="1"/>
  <c r="Y57" i="10" s="1"/>
  <c r="AG57" i="10" a="1"/>
  <c r="AG57" i="10" s="1"/>
  <c r="AM57" i="10" a="1"/>
  <c r="AM57" i="10" s="1"/>
  <c r="AU57" i="10" a="1"/>
  <c r="AU57" i="10" s="1"/>
  <c r="R57" i="10" a="1"/>
  <c r="R57" i="10" s="1"/>
  <c r="Z57" i="10" a="1"/>
  <c r="Z57" i="10" s="1"/>
  <c r="AN57" i="10" a="1"/>
  <c r="AN57" i="10" s="1"/>
  <c r="AV57" i="10" a="1"/>
  <c r="AV57" i="10" s="1"/>
  <c r="S57" i="10" a="1"/>
  <c r="S57" i="10" s="1"/>
  <c r="AA57" i="10" a="1"/>
  <c r="AA57" i="10" s="1"/>
  <c r="AH57" i="10" a="1"/>
  <c r="AH57" i="10" s="1"/>
  <c r="AO57" i="10" a="1"/>
  <c r="AO57" i="10" s="1"/>
  <c r="AW57" i="10" a="1"/>
  <c r="AW57" i="10" s="1"/>
  <c r="T57" i="10" a="1"/>
  <c r="T57" i="10" s="1"/>
  <c r="AB57" i="10" a="1"/>
  <c r="AB57" i="10" s="1"/>
  <c r="AI57" i="10" a="1"/>
  <c r="AI57" i="10" s="1"/>
  <c r="AP57" i="10" a="1"/>
  <c r="AP57" i="10" s="1"/>
  <c r="AX57" i="10" a="1"/>
  <c r="AX57" i="10" s="1"/>
  <c r="U57" i="10" a="1"/>
  <c r="U57" i="10" s="1"/>
  <c r="AC57" i="10" a="1"/>
  <c r="AC57" i="10" s="1"/>
  <c r="AJ57" i="10" a="1"/>
  <c r="AJ57" i="10" s="1"/>
  <c r="AQ57" i="10" a="1"/>
  <c r="AQ57" i="10" s="1"/>
  <c r="AY57" i="10" a="1"/>
  <c r="AY57" i="10" s="1"/>
  <c r="V57" i="10" a="1"/>
  <c r="V57" i="10" s="1"/>
  <c r="AD57" i="10" a="1"/>
  <c r="AD57" i="10" s="1"/>
  <c r="AK57" i="10" a="1"/>
  <c r="AK57" i="10" s="1"/>
  <c r="AR57" i="10" a="1"/>
  <c r="AR57" i="10" s="1"/>
  <c r="AZ57" i="10" a="1"/>
  <c r="AZ57" i="10" s="1"/>
  <c r="E57" i="10" a="1"/>
  <c r="E57" i="10" s="1"/>
  <c r="K57" i="10" a="1"/>
  <c r="K57" i="10" s="1"/>
  <c r="L57" i="10" a="1"/>
  <c r="L57" i="10" s="1"/>
  <c r="F57" i="10" a="1"/>
  <c r="F57" i="10" s="1"/>
  <c r="M57" i="10" a="1"/>
  <c r="M57" i="10" s="1"/>
  <c r="G57" i="10" a="1"/>
  <c r="G57" i="10" s="1"/>
  <c r="H57" i="10" a="1"/>
  <c r="H57" i="10" s="1"/>
  <c r="N57" i="10" a="1"/>
  <c r="N57" i="10" s="1"/>
  <c r="I57" i="10" a="1"/>
  <c r="I57" i="10" s="1"/>
  <c r="J57" i="10" a="1"/>
  <c r="J57" i="10" s="1"/>
  <c r="O57" i="10" a="1"/>
  <c r="O57" i="10" s="1"/>
  <c r="AF54" i="5" a="1"/>
  <c r="AF54" i="5" s="1"/>
  <c r="AL54" i="5" a="1"/>
  <c r="AL54" i="5" s="1"/>
  <c r="AV54" i="5" a="1"/>
  <c r="AV54" i="5" s="1"/>
  <c r="BB54" i="5" a="1"/>
  <c r="BB54" i="5" s="1"/>
  <c r="BG54" i="5" a="1"/>
  <c r="BG54" i="5" s="1"/>
  <c r="BL54" i="5" a="1"/>
  <c r="BL54" i="5" s="1"/>
  <c r="BR54" i="5" a="1"/>
  <c r="BR54" i="5" s="1"/>
  <c r="BW54" i="5" a="1"/>
  <c r="BW54" i="5" s="1"/>
  <c r="CB54" i="5" a="1"/>
  <c r="CB54" i="5" s="1"/>
  <c r="CH54" i="5" a="1"/>
  <c r="CH54" i="5" s="1"/>
  <c r="CT54" i="5" a="1"/>
  <c r="CT54" i="5" s="1"/>
  <c r="CY54" i="5" a="1"/>
  <c r="CY54" i="5" s="1"/>
  <c r="AG54" i="5" a="1"/>
  <c r="AG54" i="5" s="1"/>
  <c r="AQ54" i="5" a="1"/>
  <c r="AQ54" i="5" s="1"/>
  <c r="AW54" i="5" a="1"/>
  <c r="AW54" i="5" s="1"/>
  <c r="BM54" i="5" a="1"/>
  <c r="BM54" i="5" s="1"/>
  <c r="CC54" i="5" a="1"/>
  <c r="CC54" i="5" s="1"/>
  <c r="CN54" i="5" a="1"/>
  <c r="CN54" i="5" s="1"/>
  <c r="CZ54" i="5" a="1"/>
  <c r="CZ54" i="5" s="1"/>
  <c r="AM54" i="5" a="1"/>
  <c r="AM54" i="5" s="1"/>
  <c r="AR54" i="5" a="1"/>
  <c r="AR54" i="5" s="1"/>
  <c r="AX54" i="5" a="1"/>
  <c r="AX54" i="5" s="1"/>
  <c r="BC54" i="5" a="1"/>
  <c r="BC54" i="5" s="1"/>
  <c r="BH54" i="5" a="1"/>
  <c r="BH54" i="5" s="1"/>
  <c r="BN54" i="5" a="1"/>
  <c r="BN54" i="5" s="1"/>
  <c r="BS54" i="5" a="1"/>
  <c r="BS54" i="5" s="1"/>
  <c r="BX54" i="5" a="1"/>
  <c r="BX54" i="5" s="1"/>
  <c r="CD54" i="5" a="1"/>
  <c r="CD54" i="5" s="1"/>
  <c r="CI54" i="5" a="1"/>
  <c r="CI54" i="5" s="1"/>
  <c r="CO54" i="5" a="1"/>
  <c r="CO54" i="5" s="1"/>
  <c r="CU54" i="5" a="1"/>
  <c r="CU54" i="5" s="1"/>
  <c r="AH54" i="5" a="1"/>
  <c r="AH54" i="5" s="1"/>
  <c r="AN54" i="5" a="1"/>
  <c r="AN54" i="5" s="1"/>
  <c r="AS54" i="5" a="1"/>
  <c r="AS54" i="5" s="1"/>
  <c r="BD54" i="5" a="1"/>
  <c r="BD54" i="5" s="1"/>
  <c r="BI54" i="5" a="1"/>
  <c r="BI54" i="5" s="1"/>
  <c r="BT54" i="5" a="1"/>
  <c r="BT54" i="5" s="1"/>
  <c r="BY54" i="5" a="1"/>
  <c r="BY54" i="5" s="1"/>
  <c r="CJ54" i="5" a="1"/>
  <c r="CJ54" i="5" s="1"/>
  <c r="CP54" i="5" a="1"/>
  <c r="CP54" i="5" s="1"/>
  <c r="CV54" i="5" a="1"/>
  <c r="CV54" i="5" s="1"/>
  <c r="AC54" i="5" a="1"/>
  <c r="AC54" i="5" s="1"/>
  <c r="AI54" i="5" a="1"/>
  <c r="AI54" i="5" s="1"/>
  <c r="AT54" i="5" a="1"/>
  <c r="AT54" i="5" s="1"/>
  <c r="AY54" i="5" a="1"/>
  <c r="AY54" i="5" s="1"/>
  <c r="BJ54" i="5" a="1"/>
  <c r="BJ54" i="5" s="1"/>
  <c r="BO54" i="5" a="1"/>
  <c r="BO54" i="5" s="1"/>
  <c r="BZ54" i="5" a="1"/>
  <c r="BZ54" i="5" s="1"/>
  <c r="CE54" i="5" a="1"/>
  <c r="CE54" i="5" s="1"/>
  <c r="CQ54" i="5" a="1"/>
  <c r="CQ54" i="5" s="1"/>
  <c r="AD54" i="5" a="1"/>
  <c r="AD54" i="5" s="1"/>
  <c r="AJ54" i="5" a="1"/>
  <c r="AJ54" i="5" s="1"/>
  <c r="AO54" i="5" a="1"/>
  <c r="AO54" i="5" s="1"/>
  <c r="AZ54" i="5" a="1"/>
  <c r="AZ54" i="5" s="1"/>
  <c r="BE54" i="5" a="1"/>
  <c r="BE54" i="5" s="1"/>
  <c r="BP54" i="5" a="1"/>
  <c r="BP54" i="5" s="1"/>
  <c r="BU54" i="5" a="1"/>
  <c r="BU54" i="5" s="1"/>
  <c r="CF54" i="5" a="1"/>
  <c r="CF54" i="5" s="1"/>
  <c r="CK54" i="5" a="1"/>
  <c r="CK54" i="5" s="1"/>
  <c r="CW54" i="5" a="1"/>
  <c r="CW54" i="5" s="1"/>
  <c r="AK54" i="5" a="1"/>
  <c r="AK54" i="5" s="1"/>
  <c r="AU54" i="5" a="1"/>
  <c r="AU54" i="5" s="1"/>
  <c r="BF54" i="5" a="1"/>
  <c r="BF54" i="5" s="1"/>
  <c r="BK54" i="5" a="1"/>
  <c r="BK54" i="5" s="1"/>
  <c r="BV54" i="5" a="1"/>
  <c r="BV54" i="5" s="1"/>
  <c r="CA54" i="5" a="1"/>
  <c r="CA54" i="5" s="1"/>
  <c r="CL54" i="5" a="1"/>
  <c r="CL54" i="5" s="1"/>
  <c r="CR54" i="5" a="1"/>
  <c r="CR54" i="5" s="1"/>
  <c r="CX54" i="5" a="1"/>
  <c r="CX54" i="5" s="1"/>
  <c r="AE54" i="5" a="1"/>
  <c r="AE54" i="5" s="1"/>
  <c r="AP54" i="5" a="1"/>
  <c r="AP54" i="5" s="1"/>
  <c r="BA54" i="5" a="1"/>
  <c r="BA54" i="5" s="1"/>
  <c r="BQ54" i="5" a="1"/>
  <c r="BQ54" i="5" s="1"/>
  <c r="CG54" i="5" a="1"/>
  <c r="CG54" i="5" s="1"/>
  <c r="CM54" i="5" a="1"/>
  <c r="CM54" i="5" s="1"/>
  <c r="CS54" i="5" a="1"/>
  <c r="CS54" i="5" s="1"/>
  <c r="W54" i="10" a="1"/>
  <c r="W54" i="10" s="1"/>
  <c r="AE54" i="10" a="1"/>
  <c r="AE54" i="10" s="1"/>
  <c r="AK54" i="10" a="1"/>
  <c r="AK54" i="10" s="1"/>
  <c r="AS54" i="10" a="1"/>
  <c r="AS54" i="10" s="1"/>
  <c r="BA54" i="10" a="1"/>
  <c r="BA54" i="10" s="1"/>
  <c r="BI54" i="10" a="1"/>
  <c r="BI54" i="10" s="1"/>
  <c r="BQ54" i="10" a="1"/>
  <c r="BQ54" i="10" s="1"/>
  <c r="BY54" i="10" a="1"/>
  <c r="BY54" i="10" s="1"/>
  <c r="CG54" i="10" a="1"/>
  <c r="CG54" i="10" s="1"/>
  <c r="CN54" i="10" a="1"/>
  <c r="CN54" i="10" s="1"/>
  <c r="CV54" i="10" a="1"/>
  <c r="CV54" i="10" s="1"/>
  <c r="P54" i="10" a="1"/>
  <c r="P54" i="10" s="1"/>
  <c r="X54" i="10" a="1"/>
  <c r="X54" i="10" s="1"/>
  <c r="AF54" i="10" a="1"/>
  <c r="AF54" i="10" s="1"/>
  <c r="AL54" i="10" a="1"/>
  <c r="AL54" i="10" s="1"/>
  <c r="AT54" i="10" a="1"/>
  <c r="AT54" i="10" s="1"/>
  <c r="BB54" i="10" a="1"/>
  <c r="BB54" i="10" s="1"/>
  <c r="BJ54" i="10" a="1"/>
  <c r="BJ54" i="10" s="1"/>
  <c r="BR54" i="10" a="1"/>
  <c r="BR54" i="10" s="1"/>
  <c r="BZ54" i="10" a="1"/>
  <c r="BZ54" i="10" s="1"/>
  <c r="CH54" i="10" a="1"/>
  <c r="CH54" i="10" s="1"/>
  <c r="CO54" i="10" a="1"/>
  <c r="CO54" i="10" s="1"/>
  <c r="CW54" i="10" a="1"/>
  <c r="CW54" i="10" s="1"/>
  <c r="Q54" i="10" a="1"/>
  <c r="Q54" i="10" s="1"/>
  <c r="Y54" i="10" a="1"/>
  <c r="Y54" i="10" s="1"/>
  <c r="AM54" i="10" a="1"/>
  <c r="AM54" i="10" s="1"/>
  <c r="AU54" i="10" a="1"/>
  <c r="AU54" i="10" s="1"/>
  <c r="BC54" i="10" a="1"/>
  <c r="BC54" i="10" s="1"/>
  <c r="BK54" i="10" a="1"/>
  <c r="BK54" i="10" s="1"/>
  <c r="BS54" i="10" a="1"/>
  <c r="BS54" i="10" s="1"/>
  <c r="CA54" i="10" a="1"/>
  <c r="CA54" i="10" s="1"/>
  <c r="CI54" i="10" a="1"/>
  <c r="CI54" i="10" s="1"/>
  <c r="CP54" i="10" a="1"/>
  <c r="CP54" i="10" s="1"/>
  <c r="CX54" i="10" a="1"/>
  <c r="CX54" i="10" s="1"/>
  <c r="R54" i="10" a="1"/>
  <c r="R54" i="10" s="1"/>
  <c r="Z54" i="10" a="1"/>
  <c r="Z54" i="10" s="1"/>
  <c r="AG54" i="10" a="1"/>
  <c r="AG54" i="10" s="1"/>
  <c r="AN54" i="10" a="1"/>
  <c r="AN54" i="10" s="1"/>
  <c r="AV54" i="10" a="1"/>
  <c r="AV54" i="10" s="1"/>
  <c r="BD54" i="10" a="1"/>
  <c r="BD54" i="10" s="1"/>
  <c r="BL54" i="10" a="1"/>
  <c r="BL54" i="10" s="1"/>
  <c r="BT54" i="10" a="1"/>
  <c r="BT54" i="10" s="1"/>
  <c r="CB54" i="10" a="1"/>
  <c r="CB54" i="10" s="1"/>
  <c r="CJ54" i="10" a="1"/>
  <c r="CJ54" i="10" s="1"/>
  <c r="CQ54" i="10" a="1"/>
  <c r="CQ54" i="10" s="1"/>
  <c r="CY54" i="10" a="1"/>
  <c r="CY54" i="10" s="1"/>
  <c r="S54" i="10" a="1"/>
  <c r="S54" i="10" s="1"/>
  <c r="AA54" i="10" a="1"/>
  <c r="AA54" i="10" s="1"/>
  <c r="AH54" i="10" a="1"/>
  <c r="AH54" i="10" s="1"/>
  <c r="AO54" i="10" a="1"/>
  <c r="AO54" i="10" s="1"/>
  <c r="AW54" i="10" a="1"/>
  <c r="AW54" i="10" s="1"/>
  <c r="BE54" i="10" a="1"/>
  <c r="BE54" i="10" s="1"/>
  <c r="BM54" i="10" a="1"/>
  <c r="BM54" i="10" s="1"/>
  <c r="BU54" i="10" a="1"/>
  <c r="BU54" i="10" s="1"/>
  <c r="CC54" i="10" a="1"/>
  <c r="CC54" i="10" s="1"/>
  <c r="CK54" i="10" a="1"/>
  <c r="CK54" i="10" s="1"/>
  <c r="CR54" i="10" a="1"/>
  <c r="CR54" i="10" s="1"/>
  <c r="CZ54" i="10" a="1"/>
  <c r="CZ54" i="10" s="1"/>
  <c r="T54" i="10" a="1"/>
  <c r="T54" i="10" s="1"/>
  <c r="AB54" i="10" a="1"/>
  <c r="AB54" i="10" s="1"/>
  <c r="AI54" i="10" a="1"/>
  <c r="AI54" i="10" s="1"/>
  <c r="AP54" i="10" a="1"/>
  <c r="AP54" i="10" s="1"/>
  <c r="AX54" i="10" a="1"/>
  <c r="AX54" i="10" s="1"/>
  <c r="BF54" i="10" a="1"/>
  <c r="BF54" i="10" s="1"/>
  <c r="BN54" i="10" a="1"/>
  <c r="BN54" i="10" s="1"/>
  <c r="BV54" i="10" a="1"/>
  <c r="BV54" i="10" s="1"/>
  <c r="CD54" i="10" a="1"/>
  <c r="CD54" i="10" s="1"/>
  <c r="CS54" i="10" a="1"/>
  <c r="CS54" i="10" s="1"/>
  <c r="U54" i="10" a="1"/>
  <c r="U54" i="10" s="1"/>
  <c r="AC54" i="10" a="1"/>
  <c r="AC54" i="10" s="1"/>
  <c r="AJ54" i="10" a="1"/>
  <c r="AJ54" i="10" s="1"/>
  <c r="AQ54" i="10" a="1"/>
  <c r="AQ54" i="10" s="1"/>
  <c r="AY54" i="10" a="1"/>
  <c r="AY54" i="10" s="1"/>
  <c r="BG54" i="10" a="1"/>
  <c r="BG54" i="10" s="1"/>
  <c r="BO54" i="10" a="1"/>
  <c r="BO54" i="10" s="1"/>
  <c r="BW54" i="10" a="1"/>
  <c r="BW54" i="10" s="1"/>
  <c r="CE54" i="10" a="1"/>
  <c r="CE54" i="10" s="1"/>
  <c r="CL54" i="10" a="1"/>
  <c r="CL54" i="10" s="1"/>
  <c r="CT54" i="10" a="1"/>
  <c r="CT54" i="10" s="1"/>
  <c r="V54" i="10" a="1"/>
  <c r="V54" i="10" s="1"/>
  <c r="AD54" i="10" a="1"/>
  <c r="AD54" i="10" s="1"/>
  <c r="AR54" i="10" a="1"/>
  <c r="AR54" i="10" s="1"/>
  <c r="AZ54" i="10" a="1"/>
  <c r="AZ54" i="10" s="1"/>
  <c r="BH54" i="10" a="1"/>
  <c r="BH54" i="10" s="1"/>
  <c r="BP54" i="10" a="1"/>
  <c r="BP54" i="10" s="1"/>
  <c r="BX54" i="10" a="1"/>
  <c r="BX54" i="10" s="1"/>
  <c r="CF54" i="10" a="1"/>
  <c r="CF54" i="10" s="1"/>
  <c r="CM54" i="10" a="1"/>
  <c r="CM54" i="10" s="1"/>
  <c r="CU54" i="10" a="1"/>
  <c r="CU54" i="10" s="1"/>
  <c r="E54" i="10" a="1"/>
  <c r="E54" i="10" s="1"/>
  <c r="K54" i="10" a="1"/>
  <c r="K54" i="10" s="1"/>
  <c r="F54" i="10" a="1"/>
  <c r="F54" i="10" s="1"/>
  <c r="L54" i="10" a="1"/>
  <c r="L54" i="10" s="1"/>
  <c r="G54" i="10" a="1"/>
  <c r="G54" i="10" s="1"/>
  <c r="M54" i="10" a="1"/>
  <c r="M54" i="10" s="1"/>
  <c r="H54" i="10" a="1"/>
  <c r="H54" i="10" s="1"/>
  <c r="N54" i="10" a="1"/>
  <c r="N54" i="10" s="1"/>
  <c r="I54" i="10" a="1"/>
  <c r="I54" i="10" s="1"/>
  <c r="O54" i="10" a="1"/>
  <c r="O54" i="10" s="1"/>
  <c r="J54" i="10" a="1"/>
  <c r="J54" i="10" s="1"/>
  <c r="G58" i="5" a="1"/>
  <c r="G58" i="5" s="1"/>
  <c r="O58" i="5" a="1"/>
  <c r="O58" i="5" s="1"/>
  <c r="T58" i="5" a="1"/>
  <c r="T58" i="5" s="1"/>
  <c r="AB58" i="5" a="1"/>
  <c r="AB58" i="5" s="1"/>
  <c r="H58" i="5" a="1"/>
  <c r="H58" i="5" s="1"/>
  <c r="U58" i="5" a="1"/>
  <c r="U58" i="5" s="1"/>
  <c r="I58" i="5" a="1"/>
  <c r="I58" i="5" s="1"/>
  <c r="P58" i="5" a="1"/>
  <c r="P58" i="5" s="1"/>
  <c r="V58" i="5" a="1"/>
  <c r="V58" i="5" s="1"/>
  <c r="J58" i="5" a="1"/>
  <c r="J58" i="5" s="1"/>
  <c r="Q58" i="5" a="1"/>
  <c r="Q58" i="5" s="1"/>
  <c r="W58" i="5" a="1"/>
  <c r="W58" i="5" s="1"/>
  <c r="K58" i="5" a="1"/>
  <c r="K58" i="5" s="1"/>
  <c r="X58" i="5" a="1"/>
  <c r="X58" i="5" s="1"/>
  <c r="L58" i="5" a="1"/>
  <c r="L58" i="5" s="1"/>
  <c r="R58" i="5" a="1"/>
  <c r="R58" i="5" s="1"/>
  <c r="Y58" i="5" a="1"/>
  <c r="Y58" i="5" s="1"/>
  <c r="E58" i="5" a="1"/>
  <c r="E58" i="5" s="1"/>
  <c r="M58" i="5" a="1"/>
  <c r="M58" i="5" s="1"/>
  <c r="S58" i="5" a="1"/>
  <c r="S58" i="5" s="1"/>
  <c r="Z58" i="5" a="1"/>
  <c r="Z58" i="5" s="1"/>
  <c r="F58" i="5" a="1"/>
  <c r="F58" i="5" s="1"/>
  <c r="N58" i="5" a="1"/>
  <c r="N58" i="5" s="1"/>
  <c r="AA58" i="5" a="1"/>
  <c r="AA58" i="5" s="1"/>
  <c r="AD59" i="9" a="1"/>
  <c r="AD59" i="9" s="1"/>
  <c r="AL59" i="9" a="1"/>
  <c r="AL59" i="9" s="1"/>
  <c r="AT59" i="9" a="1"/>
  <c r="AT59" i="9" s="1"/>
  <c r="BB59" i="9" a="1"/>
  <c r="BB59" i="9" s="1"/>
  <c r="BI59" i="9" a="1"/>
  <c r="BI59" i="9" s="1"/>
  <c r="BQ59" i="9" a="1"/>
  <c r="BQ59" i="9" s="1"/>
  <c r="BY59" i="9" a="1"/>
  <c r="BY59" i="9" s="1"/>
  <c r="CF59" i="9" a="1"/>
  <c r="CF59" i="9" s="1"/>
  <c r="CN59" i="9" a="1"/>
  <c r="CN59" i="9" s="1"/>
  <c r="CV59" i="9" a="1"/>
  <c r="CV59" i="9" s="1"/>
  <c r="J59" i="9" a="1"/>
  <c r="J59" i="9" s="1"/>
  <c r="R59" i="9" a="1"/>
  <c r="R59" i="9" s="1"/>
  <c r="AE59" i="9" a="1"/>
  <c r="AE59" i="9" s="1"/>
  <c r="AM59" i="9" a="1"/>
  <c r="AM59" i="9" s="1"/>
  <c r="AU59" i="9" a="1"/>
  <c r="AU59" i="9" s="1"/>
  <c r="BC59" i="9" a="1"/>
  <c r="BC59" i="9" s="1"/>
  <c r="BJ59" i="9" a="1"/>
  <c r="BJ59" i="9" s="1"/>
  <c r="BR59" i="9" a="1"/>
  <c r="BR59" i="9" s="1"/>
  <c r="BZ59" i="9" a="1"/>
  <c r="BZ59" i="9" s="1"/>
  <c r="CG59" i="9" a="1"/>
  <c r="CG59" i="9" s="1"/>
  <c r="CO59" i="9" a="1"/>
  <c r="CO59" i="9" s="1"/>
  <c r="CW59" i="9" a="1"/>
  <c r="CW59" i="9" s="1"/>
  <c r="K59" i="9" a="1"/>
  <c r="K59" i="9" s="1"/>
  <c r="X59" i="9" a="1"/>
  <c r="X59" i="9" s="1"/>
  <c r="AF59" i="9" a="1"/>
  <c r="AF59" i="9" s="1"/>
  <c r="AN59" i="9" a="1"/>
  <c r="AN59" i="9" s="1"/>
  <c r="AV59" i="9" a="1"/>
  <c r="AV59" i="9" s="1"/>
  <c r="BD59" i="9" a="1"/>
  <c r="BD59" i="9" s="1"/>
  <c r="BK59" i="9" a="1"/>
  <c r="BK59" i="9" s="1"/>
  <c r="BS59" i="9" a="1"/>
  <c r="BS59" i="9" s="1"/>
  <c r="CA59" i="9" a="1"/>
  <c r="CA59" i="9" s="1"/>
  <c r="CH59" i="9" a="1"/>
  <c r="CH59" i="9" s="1"/>
  <c r="CP59" i="9" a="1"/>
  <c r="CP59" i="9" s="1"/>
  <c r="CX59" i="9" a="1"/>
  <c r="CX59" i="9" s="1"/>
  <c r="E59" i="9" a="1"/>
  <c r="E59" i="9" s="1"/>
  <c r="L59" i="9" a="1"/>
  <c r="L59" i="9" s="1"/>
  <c r="S59" i="9" a="1"/>
  <c r="S59" i="9" s="1"/>
  <c r="Y59" i="9" a="1"/>
  <c r="Y59" i="9" s="1"/>
  <c r="AG59" i="9" a="1"/>
  <c r="AG59" i="9" s="1"/>
  <c r="AO59" i="9" a="1"/>
  <c r="AO59" i="9" s="1"/>
  <c r="AW59" i="9" a="1"/>
  <c r="AW59" i="9" s="1"/>
  <c r="BE59" i="9" a="1"/>
  <c r="BE59" i="9" s="1"/>
  <c r="BL59" i="9" a="1"/>
  <c r="BL59" i="9" s="1"/>
  <c r="BT59" i="9" a="1"/>
  <c r="BT59" i="9" s="1"/>
  <c r="CB59" i="9" a="1"/>
  <c r="CB59" i="9" s="1"/>
  <c r="CI59" i="9" a="1"/>
  <c r="CI59" i="9" s="1"/>
  <c r="CQ59" i="9" a="1"/>
  <c r="CQ59" i="9" s="1"/>
  <c r="CY59" i="9" a="1"/>
  <c r="CY59" i="9" s="1"/>
  <c r="F59" i="9" a="1"/>
  <c r="F59" i="9" s="1"/>
  <c r="M59" i="9" a="1"/>
  <c r="M59" i="9" s="1"/>
  <c r="T59" i="9" a="1"/>
  <c r="T59" i="9" s="1"/>
  <c r="Z59" i="9" a="1"/>
  <c r="Z59" i="9" s="1"/>
  <c r="AH59" i="9" a="1"/>
  <c r="AH59" i="9" s="1"/>
  <c r="AP59" i="9" a="1"/>
  <c r="AP59" i="9" s="1"/>
  <c r="AX59" i="9" a="1"/>
  <c r="AX59" i="9" s="1"/>
  <c r="BF59" i="9" a="1"/>
  <c r="BF59" i="9" s="1"/>
  <c r="BM59" i="9" a="1"/>
  <c r="BM59" i="9" s="1"/>
  <c r="BU59" i="9" a="1"/>
  <c r="BU59" i="9" s="1"/>
  <c r="CJ59" i="9" a="1"/>
  <c r="CJ59" i="9" s="1"/>
  <c r="CR59" i="9" a="1"/>
  <c r="CR59" i="9" s="1"/>
  <c r="CZ59" i="9" a="1"/>
  <c r="CZ59" i="9" s="1"/>
  <c r="G59" i="9" a="1"/>
  <c r="G59" i="9" s="1"/>
  <c r="N59" i="9" a="1"/>
  <c r="N59" i="9" s="1"/>
  <c r="U59" i="9" a="1"/>
  <c r="U59" i="9" s="1"/>
  <c r="AA59" i="9" a="1"/>
  <c r="AA59" i="9" s="1"/>
  <c r="AI59" i="9" a="1"/>
  <c r="AI59" i="9" s="1"/>
  <c r="AQ59" i="9" a="1"/>
  <c r="AQ59" i="9" s="1"/>
  <c r="AY59" i="9" a="1"/>
  <c r="AY59" i="9" s="1"/>
  <c r="BG59" i="9" a="1"/>
  <c r="BG59" i="9" s="1"/>
  <c r="BN59" i="9" a="1"/>
  <c r="BN59" i="9" s="1"/>
  <c r="BV59" i="9" a="1"/>
  <c r="BV59" i="9" s="1"/>
  <c r="CC59" i="9" a="1"/>
  <c r="CC59" i="9" s="1"/>
  <c r="CK59" i="9" a="1"/>
  <c r="CK59" i="9" s="1"/>
  <c r="CS59" i="9" a="1"/>
  <c r="CS59" i="9" s="1"/>
  <c r="O59" i="9" a="1"/>
  <c r="O59" i="9" s="1"/>
  <c r="V59" i="9" a="1"/>
  <c r="V59" i="9" s="1"/>
  <c r="AB59" i="9" a="1"/>
  <c r="AB59" i="9" s="1"/>
  <c r="AJ59" i="9" a="1"/>
  <c r="AJ59" i="9" s="1"/>
  <c r="AR59" i="9" a="1"/>
  <c r="AR59" i="9" s="1"/>
  <c r="AZ59" i="9" a="1"/>
  <c r="AZ59" i="9" s="1"/>
  <c r="BH59" i="9" a="1"/>
  <c r="BH59" i="9" s="1"/>
  <c r="BO59" i="9" a="1"/>
  <c r="BO59" i="9" s="1"/>
  <c r="BW59" i="9" a="1"/>
  <c r="BW59" i="9" s="1"/>
  <c r="CD59" i="9" a="1"/>
  <c r="CD59" i="9" s="1"/>
  <c r="CL59" i="9" a="1"/>
  <c r="CL59" i="9" s="1"/>
  <c r="CT59" i="9" a="1"/>
  <c r="CT59" i="9" s="1"/>
  <c r="H59" i="9" a="1"/>
  <c r="H59" i="9" s="1"/>
  <c r="P59" i="9" a="1"/>
  <c r="P59" i="9" s="1"/>
  <c r="W59" i="9" a="1"/>
  <c r="W59" i="9" s="1"/>
  <c r="AC59" i="9" a="1"/>
  <c r="AC59" i="9" s="1"/>
  <c r="AK59" i="9" a="1"/>
  <c r="AK59" i="9" s="1"/>
  <c r="AS59" i="9" a="1"/>
  <c r="AS59" i="9" s="1"/>
  <c r="BA59" i="9" a="1"/>
  <c r="BA59" i="9" s="1"/>
  <c r="BP59" i="9" a="1"/>
  <c r="BP59" i="9" s="1"/>
  <c r="BX59" i="9" a="1"/>
  <c r="BX59" i="9" s="1"/>
  <c r="CE59" i="9" a="1"/>
  <c r="CE59" i="9" s="1"/>
  <c r="CM59" i="9" a="1"/>
  <c r="CM59" i="9" s="1"/>
  <c r="CU59" i="9" a="1"/>
  <c r="CU59" i="9" s="1"/>
  <c r="I59" i="9" a="1"/>
  <c r="I59" i="9" s="1"/>
  <c r="Q59" i="9" a="1"/>
  <c r="Q59" i="9" s="1"/>
  <c r="AC59" i="8" a="1"/>
  <c r="AC59" i="8" s="1"/>
  <c r="BB59" i="8" a="1"/>
  <c r="BB59" i="8" s="1"/>
  <c r="E59" i="8" a="1"/>
  <c r="E59" i="8" s="1"/>
  <c r="F59" i="8" a="1"/>
  <c r="F59" i="8" s="1"/>
  <c r="AD59" i="8" a="1"/>
  <c r="AD59" i="8" s="1"/>
  <c r="G59" i="8" a="1"/>
  <c r="G59" i="8" s="1"/>
  <c r="AE59" i="8" a="1"/>
  <c r="AE59" i="8" s="1"/>
  <c r="H59" i="8" a="1"/>
  <c r="H59" i="8" s="1"/>
  <c r="AF59" i="8" a="1"/>
  <c r="AF59" i="8" s="1"/>
  <c r="AG59" i="8" a="1"/>
  <c r="AG59" i="8" s="1"/>
  <c r="I59" i="8" a="1"/>
  <c r="I59" i="8" s="1"/>
  <c r="J59" i="8" a="1"/>
  <c r="J59" i="8" s="1"/>
  <c r="AH59" i="8" a="1"/>
  <c r="AH59" i="8" s="1"/>
  <c r="K59" i="8" a="1"/>
  <c r="K59" i="8" s="1"/>
  <c r="AI59" i="8" a="1"/>
  <c r="AI59" i="8" s="1"/>
  <c r="L59" i="8" a="1"/>
  <c r="L59" i="8" s="1"/>
  <c r="AJ59" i="8" a="1"/>
  <c r="AJ59" i="8" s="1"/>
  <c r="M59" i="8" a="1"/>
  <c r="M59" i="8" s="1"/>
  <c r="AK59" i="8" a="1"/>
  <c r="AK59" i="8" s="1"/>
  <c r="N59" i="8" a="1"/>
  <c r="N59" i="8" s="1"/>
  <c r="AL59" i="8" a="1"/>
  <c r="AL59" i="8" s="1"/>
  <c r="O59" i="8" a="1"/>
  <c r="O59" i="8" s="1"/>
  <c r="AM59" i="8" a="1"/>
  <c r="AM59" i="8" s="1"/>
  <c r="P59" i="8" a="1"/>
  <c r="P59" i="8" s="1"/>
  <c r="AN59" i="8" a="1"/>
  <c r="AN59" i="8" s="1"/>
  <c r="Q59" i="8" a="1"/>
  <c r="Q59" i="8" s="1"/>
  <c r="AO59" i="8" a="1"/>
  <c r="AO59" i="8" s="1"/>
  <c r="R59" i="8" a="1"/>
  <c r="R59" i="8" s="1"/>
  <c r="AP59" i="8" a="1"/>
  <c r="AP59" i="8" s="1"/>
  <c r="S59" i="8" a="1"/>
  <c r="S59" i="8" s="1"/>
  <c r="AQ59" i="8" a="1"/>
  <c r="AQ59" i="8" s="1"/>
  <c r="T59" i="8" a="1"/>
  <c r="T59" i="8" s="1"/>
  <c r="AR59" i="8" a="1"/>
  <c r="AR59" i="8" s="1"/>
  <c r="U59" i="8" a="1"/>
  <c r="U59" i="8" s="1"/>
  <c r="AS59" i="8" a="1"/>
  <c r="AS59" i="8" s="1"/>
  <c r="V59" i="8" a="1"/>
  <c r="V59" i="8" s="1"/>
  <c r="AT59" i="8" a="1"/>
  <c r="AT59" i="8" s="1"/>
  <c r="W59" i="8" a="1"/>
  <c r="W59" i="8" s="1"/>
  <c r="AU59" i="8" a="1"/>
  <c r="AU59" i="8" s="1"/>
  <c r="X59" i="8" a="1"/>
  <c r="X59" i="8" s="1"/>
  <c r="AV59" i="8" a="1"/>
  <c r="AV59" i="8" s="1"/>
  <c r="Y59" i="8" a="1"/>
  <c r="Y59" i="8" s="1"/>
  <c r="AW59" i="8" a="1"/>
  <c r="AW59" i="8" s="1"/>
  <c r="Z59" i="8" a="1"/>
  <c r="Z59" i="8" s="1"/>
  <c r="AX59" i="8" a="1"/>
  <c r="AX59" i="8" s="1"/>
  <c r="AA59" i="8" a="1"/>
  <c r="AA59" i="8" s="1"/>
  <c r="AY59" i="8" a="1"/>
  <c r="AY59" i="8" s="1"/>
  <c r="AB59" i="8" a="1"/>
  <c r="AB59" i="8" s="1"/>
  <c r="AZ59" i="8" a="1"/>
  <c r="AZ59" i="8" s="1"/>
  <c r="BA59" i="8" a="1"/>
  <c r="BA59" i="8" s="1"/>
  <c r="BC59" i="8" a="1"/>
  <c r="BC59" i="8" s="1"/>
  <c r="BD59" i="8" a="1"/>
  <c r="BD59" i="8" s="1"/>
  <c r="BE59" i="8" a="1"/>
  <c r="BE59" i="8" s="1"/>
  <c r="BF59" i="8" a="1"/>
  <c r="BF59" i="8" s="1"/>
  <c r="BG59" i="8" a="1"/>
  <c r="BG59" i="8" s="1"/>
  <c r="BH59" i="8" a="1"/>
  <c r="BH59" i="8" s="1"/>
  <c r="BI59" i="8" a="1"/>
  <c r="BI59" i="8" s="1"/>
  <c r="BJ59" i="8" a="1"/>
  <c r="BJ59" i="8" s="1"/>
  <c r="BK59" i="8" a="1"/>
  <c r="BK59" i="8" s="1"/>
  <c r="BL59" i="8" a="1"/>
  <c r="BL59" i="8" s="1"/>
  <c r="BM59" i="8" a="1"/>
  <c r="BM59" i="8" s="1"/>
  <c r="BN59" i="8" a="1"/>
  <c r="BN59" i="8" s="1"/>
  <c r="BO59" i="8" a="1"/>
  <c r="BO59" i="8" s="1"/>
  <c r="BP59" i="8" a="1"/>
  <c r="BP59" i="8" s="1"/>
  <c r="BQ59" i="8" a="1"/>
  <c r="BQ59" i="8" s="1"/>
  <c r="BR59" i="8" a="1"/>
  <c r="BR59" i="8" s="1"/>
  <c r="BS59" i="8" a="1"/>
  <c r="BS59" i="8" s="1"/>
  <c r="BT59" i="8" a="1"/>
  <c r="BT59" i="8" s="1"/>
  <c r="BU59" i="8" a="1"/>
  <c r="BU59" i="8" s="1"/>
  <c r="BV59" i="8" a="1"/>
  <c r="BV59" i="8" s="1"/>
  <c r="BW59" i="8" a="1"/>
  <c r="BW59" i="8" s="1"/>
  <c r="BX59" i="8" a="1"/>
  <c r="BX59" i="8" s="1"/>
  <c r="BY59" i="8" a="1"/>
  <c r="BY59" i="8" s="1"/>
  <c r="BZ59" i="8" a="1"/>
  <c r="BZ59" i="8" s="1"/>
  <c r="CA59" i="8" a="1"/>
  <c r="CA59" i="8" s="1"/>
  <c r="CB59" i="8" a="1"/>
  <c r="CB59" i="8" s="1"/>
  <c r="CC59" i="8" a="1"/>
  <c r="CC59" i="8" s="1"/>
  <c r="CD59" i="8" a="1"/>
  <c r="CD59" i="8" s="1"/>
  <c r="CE59" i="8" a="1"/>
  <c r="CE59" i="8" s="1"/>
  <c r="CF59" i="8" a="1"/>
  <c r="CF59" i="8" s="1"/>
  <c r="CG59" i="8" a="1"/>
  <c r="CG59" i="8" s="1"/>
  <c r="CH59" i="8" a="1"/>
  <c r="CH59" i="8" s="1"/>
  <c r="CI59" i="8" a="1"/>
  <c r="CI59" i="8" s="1"/>
  <c r="CJ59" i="8" a="1"/>
  <c r="CJ59" i="8" s="1"/>
  <c r="CK59" i="8" a="1"/>
  <c r="CK59" i="8" s="1"/>
  <c r="CL59" i="8" a="1"/>
  <c r="CL59" i="8" s="1"/>
  <c r="CM59" i="8" a="1"/>
  <c r="CM59" i="8" s="1"/>
  <c r="CN59" i="8" a="1"/>
  <c r="CN59" i="8" s="1"/>
  <c r="CO59" i="8" a="1"/>
  <c r="CO59" i="8" s="1"/>
  <c r="CP59" i="8" a="1"/>
  <c r="CP59" i="8" s="1"/>
  <c r="CQ59" i="8" a="1"/>
  <c r="CQ59" i="8" s="1"/>
  <c r="CR59" i="8" a="1"/>
  <c r="CR59" i="8" s="1"/>
  <c r="CS59" i="8" a="1"/>
  <c r="CS59" i="8" s="1"/>
  <c r="CT59" i="8" a="1"/>
  <c r="CT59" i="8" s="1"/>
  <c r="CU59" i="8" a="1"/>
  <c r="CU59" i="8" s="1"/>
  <c r="CV59" i="8" a="1"/>
  <c r="CV59" i="8" s="1"/>
  <c r="CW59" i="8" a="1"/>
  <c r="CW59" i="8" s="1"/>
  <c r="CX59" i="8" a="1"/>
  <c r="CX59" i="8" s="1"/>
  <c r="CY59" i="8" a="1"/>
  <c r="CY59" i="8" s="1"/>
  <c r="CZ59" i="8" a="1"/>
  <c r="CZ59" i="8" s="1"/>
  <c r="I54" i="5" a="1"/>
  <c r="I54" i="5" s="1"/>
  <c r="T54" i="5" a="1"/>
  <c r="T54" i="5" s="1"/>
  <c r="Z54" i="5" a="1"/>
  <c r="Z54" i="5" s="1"/>
  <c r="F55" i="8" a="1"/>
  <c r="F55" i="8" s="1"/>
  <c r="N55" i="8" a="1"/>
  <c r="N55" i="8" s="1"/>
  <c r="V55" i="8" a="1"/>
  <c r="V55" i="8" s="1"/>
  <c r="BC55" i="8" a="1"/>
  <c r="BC55" i="8" s="1"/>
  <c r="BK55" i="8" a="1"/>
  <c r="BK55" i="8" s="1"/>
  <c r="BR55" i="8" a="1"/>
  <c r="BR55" i="8" s="1"/>
  <c r="BY55" i="8" a="1"/>
  <c r="BY55" i="8" s="1"/>
  <c r="CF55" i="8" a="1"/>
  <c r="CF55" i="8" s="1"/>
  <c r="CN55" i="8" a="1"/>
  <c r="CN55" i="8" s="1"/>
  <c r="CV55" i="8" a="1"/>
  <c r="CV55" i="8" s="1"/>
  <c r="E54" i="5" a="1"/>
  <c r="E54" i="5" s="1"/>
  <c r="O54" i="5" a="1"/>
  <c r="O54" i="5" s="1"/>
  <c r="AA54" i="5" a="1"/>
  <c r="AA54" i="5" s="1"/>
  <c r="D54" i="5" a="1"/>
  <c r="D54" i="5" s="1"/>
  <c r="G55" i="8" a="1"/>
  <c r="G55" i="8" s="1"/>
  <c r="O55" i="8" a="1"/>
  <c r="O55" i="8" s="1"/>
  <c r="W55" i="8" a="1"/>
  <c r="W55" i="8" s="1"/>
  <c r="BD55" i="8" a="1"/>
  <c r="BD55" i="8" s="1"/>
  <c r="BL55" i="8" a="1"/>
  <c r="BL55" i="8" s="1"/>
  <c r="BS55" i="8" a="1"/>
  <c r="BS55" i="8" s="1"/>
  <c r="BZ55" i="8" a="1"/>
  <c r="BZ55" i="8" s="1"/>
  <c r="CG55" i="8" a="1"/>
  <c r="CG55" i="8" s="1"/>
  <c r="CO55" i="8" a="1"/>
  <c r="CO55" i="8" s="1"/>
  <c r="CW55" i="8" a="1"/>
  <c r="CW55" i="8" s="1"/>
  <c r="J54" i="5" a="1"/>
  <c r="J54" i="5" s="1"/>
  <c r="P54" i="5" a="1"/>
  <c r="P54" i="5" s="1"/>
  <c r="U54" i="5" a="1"/>
  <c r="U54" i="5" s="1"/>
  <c r="AB54" i="5" a="1"/>
  <c r="AB54" i="5" s="1"/>
  <c r="H55" i="8" a="1"/>
  <c r="H55" i="8" s="1"/>
  <c r="P55" i="8" a="1"/>
  <c r="P55" i="8" s="1"/>
  <c r="X55" i="8" a="1"/>
  <c r="X55" i="8" s="1"/>
  <c r="BE55" i="8" a="1"/>
  <c r="BE55" i="8" s="1"/>
  <c r="BM55" i="8" a="1"/>
  <c r="BM55" i="8" s="1"/>
  <c r="BT55" i="8" a="1"/>
  <c r="BT55" i="8" s="1"/>
  <c r="CA55" i="8" a="1"/>
  <c r="CA55" i="8" s="1"/>
  <c r="CH55" i="8" a="1"/>
  <c r="CH55" i="8" s="1"/>
  <c r="CP55" i="8" a="1"/>
  <c r="CP55" i="8" s="1"/>
  <c r="CX55" i="8" a="1"/>
  <c r="CX55" i="8" s="1"/>
  <c r="F54" i="5" a="1"/>
  <c r="F54" i="5" s="1"/>
  <c r="V54" i="5" a="1"/>
  <c r="V54" i="5" s="1"/>
  <c r="I55" i="8" a="1"/>
  <c r="I55" i="8" s="1"/>
  <c r="Q55" i="8" a="1"/>
  <c r="Q55" i="8" s="1"/>
  <c r="Y55" i="8" a="1"/>
  <c r="Y55" i="8" s="1"/>
  <c r="BF55" i="8" a="1"/>
  <c r="BF55" i="8" s="1"/>
  <c r="BN55" i="8" a="1"/>
  <c r="BN55" i="8" s="1"/>
  <c r="BU55" i="8" a="1"/>
  <c r="BU55" i="8" s="1"/>
  <c r="CB55" i="8" a="1"/>
  <c r="CB55" i="8" s="1"/>
  <c r="CI55" i="8" a="1"/>
  <c r="CI55" i="8" s="1"/>
  <c r="CQ55" i="8" a="1"/>
  <c r="CQ55" i="8" s="1"/>
  <c r="CY55" i="8" a="1"/>
  <c r="CY55" i="8" s="1"/>
  <c r="K54" i="5" a="1"/>
  <c r="K54" i="5" s="1"/>
  <c r="Q54" i="5" a="1"/>
  <c r="Q54" i="5" s="1"/>
  <c r="W54" i="5" a="1"/>
  <c r="W54" i="5" s="1"/>
  <c r="J55" i="8" a="1"/>
  <c r="J55" i="8" s="1"/>
  <c r="R55" i="8" a="1"/>
  <c r="R55" i="8" s="1"/>
  <c r="Z55" i="8" a="1"/>
  <c r="Z55" i="8" s="1"/>
  <c r="BG55" i="8" a="1"/>
  <c r="BG55" i="8" s="1"/>
  <c r="BO55" i="8" a="1"/>
  <c r="BO55" i="8" s="1"/>
  <c r="CC55" i="8" a="1"/>
  <c r="CC55" i="8" s="1"/>
  <c r="CJ55" i="8" a="1"/>
  <c r="CJ55" i="8" s="1"/>
  <c r="CR55" i="8" a="1"/>
  <c r="CR55" i="8" s="1"/>
  <c r="CZ55" i="8" a="1"/>
  <c r="CZ55" i="8" s="1"/>
  <c r="G54" i="5" a="1"/>
  <c r="G54" i="5" s="1"/>
  <c r="L54" i="5" a="1"/>
  <c r="L54" i="5" s="1"/>
  <c r="R54" i="5" a="1"/>
  <c r="R54" i="5" s="1"/>
  <c r="X54" i="5" a="1"/>
  <c r="X54" i="5" s="1"/>
  <c r="K55" i="8" a="1"/>
  <c r="K55" i="8" s="1"/>
  <c r="S55" i="8" a="1"/>
  <c r="S55" i="8" s="1"/>
  <c r="AA55" i="8" a="1"/>
  <c r="AA55" i="8" s="1"/>
  <c r="BH55" i="8" a="1"/>
  <c r="BH55" i="8" s="1"/>
  <c r="BV55" i="8" a="1"/>
  <c r="BV55" i="8" s="1"/>
  <c r="CD55" i="8" a="1"/>
  <c r="CD55" i="8" s="1"/>
  <c r="CK55" i="8" a="1"/>
  <c r="CK55" i="8" s="1"/>
  <c r="CS55" i="8" a="1"/>
  <c r="CS55" i="8" s="1"/>
  <c r="H54" i="5" a="1"/>
  <c r="H54" i="5" s="1"/>
  <c r="M54" i="5" a="1"/>
  <c r="M54" i="5" s="1"/>
  <c r="Y54" i="5" a="1"/>
  <c r="Y54" i="5" s="1"/>
  <c r="L55" i="8" a="1"/>
  <c r="L55" i="8" s="1"/>
  <c r="T55" i="8" a="1"/>
  <c r="T55" i="8" s="1"/>
  <c r="AB55" i="8" a="1"/>
  <c r="AB55" i="8" s="1"/>
  <c r="BI55" i="8" a="1"/>
  <c r="BI55" i="8" s="1"/>
  <c r="BP55" i="8" a="1"/>
  <c r="BP55" i="8" s="1"/>
  <c r="BW55" i="8" a="1"/>
  <c r="BW55" i="8" s="1"/>
  <c r="CL55" i="8" a="1"/>
  <c r="CL55" i="8" s="1"/>
  <c r="CT55" i="8" a="1"/>
  <c r="CT55" i="8" s="1"/>
  <c r="N54" i="5" a="1"/>
  <c r="N54" i="5" s="1"/>
  <c r="S54" i="5" a="1"/>
  <c r="S54" i="5" s="1"/>
  <c r="E55" i="8" a="1"/>
  <c r="E55" i="8" s="1"/>
  <c r="M55" i="8" a="1"/>
  <c r="M55" i="8" s="1"/>
  <c r="U55" i="8" a="1"/>
  <c r="U55" i="8" s="1"/>
  <c r="BB55" i="8" a="1"/>
  <c r="BB55" i="8" s="1"/>
  <c r="BJ55" i="8" a="1"/>
  <c r="BJ55" i="8" s="1"/>
  <c r="BQ55" i="8" a="1"/>
  <c r="BQ55" i="8" s="1"/>
  <c r="BX55" i="8" a="1"/>
  <c r="BX55" i="8" s="1"/>
  <c r="CE55" i="8" a="1"/>
  <c r="CE55" i="8" s="1"/>
  <c r="CM55" i="8" a="1"/>
  <c r="CM55" i="8" s="1"/>
  <c r="CU55" i="8" a="1"/>
  <c r="CU55" i="8" s="1"/>
  <c r="AA55" i="9" a="1"/>
  <c r="AA55" i="9" s="1"/>
  <c r="AI55" i="9" a="1"/>
  <c r="AI55" i="9" s="1"/>
  <c r="AQ55" i="9" a="1"/>
  <c r="AQ55" i="9" s="1"/>
  <c r="AY55" i="9" a="1"/>
  <c r="AY55" i="9" s="1"/>
  <c r="BG55" i="9" a="1"/>
  <c r="BG55" i="9" s="1"/>
  <c r="BO55" i="9" a="1"/>
  <c r="BO55" i="9" s="1"/>
  <c r="BW55" i="9" a="1"/>
  <c r="BW55" i="9" s="1"/>
  <c r="CE55" i="9" a="1"/>
  <c r="CE55" i="9" s="1"/>
  <c r="CM55" i="9" a="1"/>
  <c r="CM55" i="9" s="1"/>
  <c r="CT55" i="9" a="1"/>
  <c r="CT55" i="9" s="1"/>
  <c r="G55" i="9" a="1"/>
  <c r="G55" i="9" s="1"/>
  <c r="L55" i="9" a="1"/>
  <c r="L55" i="9" s="1"/>
  <c r="S55" i="9" a="1"/>
  <c r="S55" i="9" s="1"/>
  <c r="AB55" i="9" a="1"/>
  <c r="AB55" i="9" s="1"/>
  <c r="AJ55" i="9" a="1"/>
  <c r="AJ55" i="9" s="1"/>
  <c r="AR55" i="9" a="1"/>
  <c r="AR55" i="9" s="1"/>
  <c r="AZ55" i="9" a="1"/>
  <c r="AZ55" i="9" s="1"/>
  <c r="BH55" i="9" a="1"/>
  <c r="BH55" i="9" s="1"/>
  <c r="BP55" i="9" a="1"/>
  <c r="BP55" i="9" s="1"/>
  <c r="BX55" i="9" a="1"/>
  <c r="BX55" i="9" s="1"/>
  <c r="CF55" i="9" a="1"/>
  <c r="CF55" i="9" s="1"/>
  <c r="CN55" i="9" a="1"/>
  <c r="CN55" i="9" s="1"/>
  <c r="CU55" i="9" a="1"/>
  <c r="CU55" i="9" s="1"/>
  <c r="M55" i="9" a="1"/>
  <c r="M55" i="9" s="1"/>
  <c r="T55" i="9" a="1"/>
  <c r="T55" i="9" s="1"/>
  <c r="AC55" i="9" a="1"/>
  <c r="AC55" i="9" s="1"/>
  <c r="AK55" i="9" a="1"/>
  <c r="AK55" i="9" s="1"/>
  <c r="AS55" i="9" a="1"/>
  <c r="AS55" i="9" s="1"/>
  <c r="BA55" i="9" a="1"/>
  <c r="BA55" i="9" s="1"/>
  <c r="BI55" i="9" a="1"/>
  <c r="BI55" i="9" s="1"/>
  <c r="BQ55" i="9" a="1"/>
  <c r="BQ55" i="9" s="1"/>
  <c r="BY55" i="9" a="1"/>
  <c r="BY55" i="9" s="1"/>
  <c r="CG55" i="9" a="1"/>
  <c r="CG55" i="9" s="1"/>
  <c r="CV55" i="9" a="1"/>
  <c r="CV55" i="9" s="1"/>
  <c r="H55" i="9" a="1"/>
  <c r="H55" i="9" s="1"/>
  <c r="N55" i="9" a="1"/>
  <c r="N55" i="9" s="1"/>
  <c r="U55" i="9" a="1"/>
  <c r="U55" i="9" s="1"/>
  <c r="AD55" i="9" a="1"/>
  <c r="AD55" i="9" s="1"/>
  <c r="AL55" i="9" a="1"/>
  <c r="AL55" i="9" s="1"/>
  <c r="AT55" i="9" a="1"/>
  <c r="AT55" i="9" s="1"/>
  <c r="BB55" i="9" a="1"/>
  <c r="BB55" i="9" s="1"/>
  <c r="BJ55" i="9" a="1"/>
  <c r="BJ55" i="9" s="1"/>
  <c r="BR55" i="9" a="1"/>
  <c r="BR55" i="9" s="1"/>
  <c r="BZ55" i="9" a="1"/>
  <c r="BZ55" i="9" s="1"/>
  <c r="CH55" i="9" a="1"/>
  <c r="CH55" i="9" s="1"/>
  <c r="CO55" i="9" a="1"/>
  <c r="CO55" i="9" s="1"/>
  <c r="CW55" i="9" a="1"/>
  <c r="CW55" i="9" s="1"/>
  <c r="I55" i="9" a="1"/>
  <c r="I55" i="9" s="1"/>
  <c r="O55" i="9" a="1"/>
  <c r="O55" i="9" s="1"/>
  <c r="D55" i="9" a="1"/>
  <c r="D55" i="9" s="1"/>
  <c r="AE55" i="9" a="1"/>
  <c r="AE55" i="9" s="1"/>
  <c r="AM55" i="9" a="1"/>
  <c r="AM55" i="9" s="1"/>
  <c r="AU55" i="9" a="1"/>
  <c r="AU55" i="9" s="1"/>
  <c r="BC55" i="9" a="1"/>
  <c r="BC55" i="9" s="1"/>
  <c r="BK55" i="9" a="1"/>
  <c r="BK55" i="9" s="1"/>
  <c r="BS55" i="9" a="1"/>
  <c r="BS55" i="9" s="1"/>
  <c r="CA55" i="9" a="1"/>
  <c r="CA55" i="9" s="1"/>
  <c r="CI55" i="9" a="1"/>
  <c r="CI55" i="9" s="1"/>
  <c r="CP55" i="9" a="1"/>
  <c r="CP55" i="9" s="1"/>
  <c r="CX55" i="9" a="1"/>
  <c r="CX55" i="9" s="1"/>
  <c r="P55" i="9" a="1"/>
  <c r="P55" i="9" s="1"/>
  <c r="V55" i="9" a="1"/>
  <c r="V55" i="9" s="1"/>
  <c r="D55" i="8" a="1"/>
  <c r="D55" i="8" s="1"/>
  <c r="X55" i="9" a="1"/>
  <c r="X55" i="9" s="1"/>
  <c r="AF55" i="9" a="1"/>
  <c r="AF55" i="9" s="1"/>
  <c r="AN55" i="9" a="1"/>
  <c r="AN55" i="9" s="1"/>
  <c r="AV55" i="9" a="1"/>
  <c r="AV55" i="9" s="1"/>
  <c r="BD55" i="9" a="1"/>
  <c r="BD55" i="9" s="1"/>
  <c r="BL55" i="9" a="1"/>
  <c r="BL55" i="9" s="1"/>
  <c r="BT55" i="9" a="1"/>
  <c r="BT55" i="9" s="1"/>
  <c r="CB55" i="9" a="1"/>
  <c r="CB55" i="9" s="1"/>
  <c r="CJ55" i="9" a="1"/>
  <c r="CJ55" i="9" s="1"/>
  <c r="CQ55" i="9" a="1"/>
  <c r="CQ55" i="9" s="1"/>
  <c r="CY55" i="9" a="1"/>
  <c r="CY55" i="9" s="1"/>
  <c r="J55" i="9" a="1"/>
  <c r="J55" i="9" s="1"/>
  <c r="Q55" i="9" a="1"/>
  <c r="Q55" i="9" s="1"/>
  <c r="W55" i="9" a="1"/>
  <c r="W55" i="9" s="1"/>
  <c r="Y55" i="9" a="1"/>
  <c r="Y55" i="9" s="1"/>
  <c r="AG55" i="9" a="1"/>
  <c r="AG55" i="9" s="1"/>
  <c r="AO55" i="9" a="1"/>
  <c r="AO55" i="9" s="1"/>
  <c r="AW55" i="9" a="1"/>
  <c r="AW55" i="9" s="1"/>
  <c r="BE55" i="9" a="1"/>
  <c r="BE55" i="9" s="1"/>
  <c r="BM55" i="9" a="1"/>
  <c r="BM55" i="9" s="1"/>
  <c r="BU55" i="9" a="1"/>
  <c r="BU55" i="9" s="1"/>
  <c r="CC55" i="9" a="1"/>
  <c r="CC55" i="9" s="1"/>
  <c r="CK55" i="9" a="1"/>
  <c r="CK55" i="9" s="1"/>
  <c r="CR55" i="9" a="1"/>
  <c r="CR55" i="9" s="1"/>
  <c r="CZ55" i="9" a="1"/>
  <c r="CZ55" i="9" s="1"/>
  <c r="E55" i="9" a="1"/>
  <c r="E55" i="9" s="1"/>
  <c r="K55" i="9" a="1"/>
  <c r="K55" i="9" s="1"/>
  <c r="R55" i="9" a="1"/>
  <c r="R55" i="9" s="1"/>
  <c r="Z55" i="9" a="1"/>
  <c r="Z55" i="9" s="1"/>
  <c r="AH55" i="9" a="1"/>
  <c r="AH55" i="9" s="1"/>
  <c r="AP55" i="9" a="1"/>
  <c r="AP55" i="9" s="1"/>
  <c r="AX55" i="9" a="1"/>
  <c r="AX55" i="9" s="1"/>
  <c r="BF55" i="9" a="1"/>
  <c r="BF55" i="9" s="1"/>
  <c r="BN55" i="9" a="1"/>
  <c r="BN55" i="9" s="1"/>
  <c r="BV55" i="9" a="1"/>
  <c r="BV55" i="9" s="1"/>
  <c r="CD55" i="9" a="1"/>
  <c r="CD55" i="9" s="1"/>
  <c r="CL55" i="9" a="1"/>
  <c r="CL55" i="9" s="1"/>
  <c r="CS55" i="9" a="1"/>
  <c r="CS55" i="9" s="1"/>
  <c r="F55" i="9" a="1"/>
  <c r="F55" i="9" s="1"/>
  <c r="D54" i="10" a="1"/>
  <c r="D54" i="10" s="1"/>
  <c r="AC55" i="8" a="1"/>
  <c r="AC55" i="8" s="1"/>
  <c r="AD55" i="8" a="1"/>
  <c r="AD55" i="8" s="1"/>
  <c r="AE55" i="8" a="1"/>
  <c r="AE55" i="8" s="1"/>
  <c r="AF55" i="8" a="1"/>
  <c r="AF55" i="8" s="1"/>
  <c r="AG55" i="8" a="1"/>
  <c r="AG55" i="8" s="1"/>
  <c r="AH55" i="8" a="1"/>
  <c r="AH55" i="8" s="1"/>
  <c r="AI55" i="8" a="1"/>
  <c r="AI55" i="8" s="1"/>
  <c r="AJ55" i="8" a="1"/>
  <c r="AJ55" i="8" s="1"/>
  <c r="AK55" i="8" a="1"/>
  <c r="AK55" i="8" s="1"/>
  <c r="AL55" i="8" a="1"/>
  <c r="AL55" i="8" s="1"/>
  <c r="AM55" i="8" a="1"/>
  <c r="AM55" i="8" s="1"/>
  <c r="AN55" i="8" a="1"/>
  <c r="AN55" i="8" s="1"/>
  <c r="AO55" i="8" a="1"/>
  <c r="AO55" i="8" s="1"/>
  <c r="AP55" i="8" a="1"/>
  <c r="AP55" i="8" s="1"/>
  <c r="AQ55" i="8" a="1"/>
  <c r="AQ55" i="8" s="1"/>
  <c r="AR55" i="8" a="1"/>
  <c r="AR55" i="8" s="1"/>
  <c r="AS55" i="8" a="1"/>
  <c r="AS55" i="8" s="1"/>
  <c r="AT55" i="8" a="1"/>
  <c r="AT55" i="8" s="1"/>
  <c r="AU55" i="8" a="1"/>
  <c r="AU55" i="8" s="1"/>
  <c r="AV55" i="8" a="1"/>
  <c r="AV55" i="8" s="1"/>
  <c r="AW55" i="8" a="1"/>
  <c r="AW55" i="8" s="1"/>
  <c r="AX55" i="8" a="1"/>
  <c r="AX55" i="8" s="1"/>
  <c r="AY55" i="8" a="1"/>
  <c r="AY55" i="8" s="1"/>
  <c r="AZ55" i="8" a="1"/>
  <c r="AZ55" i="8" s="1"/>
  <c r="BA55" i="8" a="1"/>
  <c r="BA55" i="8" s="1"/>
  <c r="BF53" i="10" a="1"/>
  <c r="BF53" i="10" s="1"/>
  <c r="BM53" i="10" a="1"/>
  <c r="BM53" i="10" s="1"/>
  <c r="BU53" i="10" a="1"/>
  <c r="BU53" i="10" s="1"/>
  <c r="CC53" i="10" a="1"/>
  <c r="CC53" i="10" s="1"/>
  <c r="CK53" i="10" a="1"/>
  <c r="CK53" i="10" s="1"/>
  <c r="CR53" i="10" a="1"/>
  <c r="CR53" i="10" s="1"/>
  <c r="CZ53" i="10" a="1"/>
  <c r="CZ53" i="10" s="1"/>
  <c r="BG53" i="10" a="1"/>
  <c r="BG53" i="10" s="1"/>
  <c r="BN53" i="10" a="1"/>
  <c r="BN53" i="10" s="1"/>
  <c r="BV53" i="10" a="1"/>
  <c r="BV53" i="10" s="1"/>
  <c r="CD53" i="10" a="1"/>
  <c r="CD53" i="10" s="1"/>
  <c r="CL53" i="10" a="1"/>
  <c r="CL53" i="10" s="1"/>
  <c r="CS53" i="10" a="1"/>
  <c r="CS53" i="10" s="1"/>
  <c r="BH53" i="10" a="1"/>
  <c r="BH53" i="10" s="1"/>
  <c r="BO53" i="10" a="1"/>
  <c r="BO53" i="10" s="1"/>
  <c r="BW53" i="10" a="1"/>
  <c r="BW53" i="10" s="1"/>
  <c r="CE53" i="10" a="1"/>
  <c r="CE53" i="10" s="1"/>
  <c r="CM53" i="10" a="1"/>
  <c r="CM53" i="10" s="1"/>
  <c r="CT53" i="10" a="1"/>
  <c r="CT53" i="10" s="1"/>
  <c r="BI53" i="10" a="1"/>
  <c r="BI53" i="10" s="1"/>
  <c r="BP53" i="10" a="1"/>
  <c r="BP53" i="10" s="1"/>
  <c r="BX53" i="10" a="1"/>
  <c r="BX53" i="10" s="1"/>
  <c r="CF53" i="10" a="1"/>
  <c r="CF53" i="10" s="1"/>
  <c r="CN53" i="10" a="1"/>
  <c r="CN53" i="10" s="1"/>
  <c r="CU53" i="10" a="1"/>
  <c r="CU53" i="10" s="1"/>
  <c r="BB53" i="10" a="1"/>
  <c r="BB53" i="10" s="1"/>
  <c r="BQ53" i="10" a="1"/>
  <c r="BQ53" i="10" s="1"/>
  <c r="BY53" i="10" a="1"/>
  <c r="BY53" i="10" s="1"/>
  <c r="CG53" i="10" a="1"/>
  <c r="CG53" i="10" s="1"/>
  <c r="CO53" i="10" a="1"/>
  <c r="CO53" i="10" s="1"/>
  <c r="CV53" i="10" a="1"/>
  <c r="CV53" i="10" s="1"/>
  <c r="BC53" i="10" a="1"/>
  <c r="BC53" i="10" s="1"/>
  <c r="BJ53" i="10" a="1"/>
  <c r="BJ53" i="10" s="1"/>
  <c r="BR53" i="10" a="1"/>
  <c r="BR53" i="10" s="1"/>
  <c r="BZ53" i="10" a="1"/>
  <c r="BZ53" i="10" s="1"/>
  <c r="CH53" i="10" a="1"/>
  <c r="CH53" i="10" s="1"/>
  <c r="CW53" i="10" a="1"/>
  <c r="CW53" i="10" s="1"/>
  <c r="BD53" i="10" a="1"/>
  <c r="BD53" i="10" s="1"/>
  <c r="BK53" i="10" a="1"/>
  <c r="BK53" i="10" s="1"/>
  <c r="BS53" i="10" a="1"/>
  <c r="BS53" i="10" s="1"/>
  <c r="CA53" i="10" a="1"/>
  <c r="CA53" i="10" s="1"/>
  <c r="CI53" i="10" a="1"/>
  <c r="CI53" i="10" s="1"/>
  <c r="CP53" i="10" a="1"/>
  <c r="CP53" i="10" s="1"/>
  <c r="CX53" i="10" a="1"/>
  <c r="CX53" i="10" s="1"/>
  <c r="BE53" i="10" a="1"/>
  <c r="BE53" i="10" s="1"/>
  <c r="BL53" i="10" a="1"/>
  <c r="BL53" i="10" s="1"/>
  <c r="BT53" i="10" a="1"/>
  <c r="BT53" i="10" s="1"/>
  <c r="CB53" i="10" a="1"/>
  <c r="CB53" i="10" s="1"/>
  <c r="CJ53" i="10" a="1"/>
  <c r="CJ53" i="10" s="1"/>
  <c r="CQ53" i="10" a="1"/>
  <c r="CQ53" i="10" s="1"/>
  <c r="CY53" i="10" a="1"/>
  <c r="CY53" i="10" s="1"/>
  <c r="F57" i="5" a="1"/>
  <c r="F57" i="5" s="1"/>
  <c r="M57" i="5" a="1"/>
  <c r="M57" i="5" s="1"/>
  <c r="T57" i="5" a="1"/>
  <c r="T57" i="5" s="1"/>
  <c r="Z57" i="5" a="1"/>
  <c r="Z57" i="5" s="1"/>
  <c r="G57" i="5" a="1"/>
  <c r="G57" i="5" s="1"/>
  <c r="N57" i="5" a="1"/>
  <c r="N57" i="5" s="1"/>
  <c r="U57" i="5" a="1"/>
  <c r="U57" i="5" s="1"/>
  <c r="AA57" i="5" a="1"/>
  <c r="AA57" i="5" s="1"/>
  <c r="O57" i="5" a="1"/>
  <c r="O57" i="5" s="1"/>
  <c r="AB57" i="5" a="1"/>
  <c r="AB57" i="5" s="1"/>
  <c r="H57" i="5" a="1"/>
  <c r="H57" i="5" s="1"/>
  <c r="P57" i="5" a="1"/>
  <c r="P57" i="5" s="1"/>
  <c r="V57" i="5" a="1"/>
  <c r="V57" i="5" s="1"/>
  <c r="I57" i="5" a="1"/>
  <c r="I57" i="5" s="1"/>
  <c r="Q57" i="5" a="1"/>
  <c r="Q57" i="5" s="1"/>
  <c r="W57" i="5" a="1"/>
  <c r="W57" i="5" s="1"/>
  <c r="J57" i="5" a="1"/>
  <c r="J57" i="5" s="1"/>
  <c r="R57" i="5" a="1"/>
  <c r="R57" i="5" s="1"/>
  <c r="E57" i="5" a="1"/>
  <c r="E57" i="5" s="1"/>
  <c r="K57" i="5" a="1"/>
  <c r="K57" i="5" s="1"/>
  <c r="S57" i="5" a="1"/>
  <c r="S57" i="5" s="1"/>
  <c r="X57" i="5" a="1"/>
  <c r="X57" i="5" s="1"/>
  <c r="L57" i="5" a="1"/>
  <c r="L57" i="5" s="1"/>
  <c r="Y57" i="5" a="1"/>
  <c r="Y57" i="5" s="1"/>
  <c r="AH53" i="10" a="1"/>
  <c r="AH53" i="10" s="1"/>
  <c r="AP53" i="10" a="1"/>
  <c r="AP53" i="10" s="1"/>
  <c r="AX53" i="10" a="1"/>
  <c r="AX53" i="10" s="1"/>
  <c r="AI53" i="10" a="1"/>
  <c r="AI53" i="10" s="1"/>
  <c r="AQ53" i="10" a="1"/>
  <c r="AQ53" i="10" s="1"/>
  <c r="AY53" i="10" a="1"/>
  <c r="AY53" i="10" s="1"/>
  <c r="AJ53" i="10" a="1"/>
  <c r="AJ53" i="10" s="1"/>
  <c r="AR53" i="10" a="1"/>
  <c r="AR53" i="10" s="1"/>
  <c r="AZ53" i="10" a="1"/>
  <c r="AZ53" i="10" s="1"/>
  <c r="AC53" i="10" a="1"/>
  <c r="AC53" i="10" s="1"/>
  <c r="AK53" i="10" a="1"/>
  <c r="AK53" i="10" s="1"/>
  <c r="AS53" i="10" a="1"/>
  <c r="AS53" i="10" s="1"/>
  <c r="BA53" i="10" a="1"/>
  <c r="BA53" i="10" s="1"/>
  <c r="AD53" i="10" a="1"/>
  <c r="AD53" i="10" s="1"/>
  <c r="AL53" i="10" a="1"/>
  <c r="AL53" i="10" s="1"/>
  <c r="AT53" i="10" a="1"/>
  <c r="AT53" i="10" s="1"/>
  <c r="AE53" i="10" a="1"/>
  <c r="AE53" i="10" s="1"/>
  <c r="AM53" i="10" a="1"/>
  <c r="AM53" i="10" s="1"/>
  <c r="AU53" i="10" a="1"/>
  <c r="AU53" i="10" s="1"/>
  <c r="AF53" i="10" a="1"/>
  <c r="AF53" i="10" s="1"/>
  <c r="AN53" i="10" a="1"/>
  <c r="AN53" i="10" s="1"/>
  <c r="AV53" i="10" a="1"/>
  <c r="AV53" i="10" s="1"/>
  <c r="AG53" i="10" a="1"/>
  <c r="AG53" i="10" s="1"/>
  <c r="AO53" i="10" a="1"/>
  <c r="AO53" i="10" s="1"/>
  <c r="AW53" i="10" a="1"/>
  <c r="AW53" i="10" s="1"/>
  <c r="BI58" i="10" a="1"/>
  <c r="BI58" i="10" s="1"/>
  <c r="BO58" i="10" a="1"/>
  <c r="BO58" i="10" s="1"/>
  <c r="BV58" i="10" a="1"/>
  <c r="BV58" i="10" s="1"/>
  <c r="CD58" i="10" a="1"/>
  <c r="CD58" i="10" s="1"/>
  <c r="CL58" i="10" a="1"/>
  <c r="CL58" i="10" s="1"/>
  <c r="CS58" i="10" a="1"/>
  <c r="CS58" i="10" s="1"/>
  <c r="CZ58" i="10" a="1"/>
  <c r="CZ58" i="10" s="1"/>
  <c r="BB58" i="10" a="1"/>
  <c r="BB58" i="10" s="1"/>
  <c r="BP58" i="10" a="1"/>
  <c r="BP58" i="10" s="1"/>
  <c r="BW58" i="10" a="1"/>
  <c r="BW58" i="10" s="1"/>
  <c r="CE58" i="10" a="1"/>
  <c r="CE58" i="10" s="1"/>
  <c r="CM58" i="10" a="1"/>
  <c r="CM58" i="10" s="1"/>
  <c r="BC58" i="10" a="1"/>
  <c r="BC58" i="10" s="1"/>
  <c r="BJ58" i="10" a="1"/>
  <c r="BJ58" i="10" s="1"/>
  <c r="BQ58" i="10" a="1"/>
  <c r="BQ58" i="10" s="1"/>
  <c r="BX58" i="10" a="1"/>
  <c r="BX58" i="10" s="1"/>
  <c r="CF58" i="10" a="1"/>
  <c r="CF58" i="10" s="1"/>
  <c r="CN58" i="10" a="1"/>
  <c r="CN58" i="10" s="1"/>
  <c r="CT58" i="10" a="1"/>
  <c r="CT58" i="10" s="1"/>
  <c r="BD58" i="10" a="1"/>
  <c r="BD58" i="10" s="1"/>
  <c r="BK58" i="10" a="1"/>
  <c r="BK58" i="10" s="1"/>
  <c r="BR58" i="10" a="1"/>
  <c r="BR58" i="10" s="1"/>
  <c r="BY58" i="10" a="1"/>
  <c r="BY58" i="10" s="1"/>
  <c r="CG58" i="10" a="1"/>
  <c r="CG58" i="10" s="1"/>
  <c r="CO58" i="10" a="1"/>
  <c r="CO58" i="10" s="1"/>
  <c r="CU58" i="10" a="1"/>
  <c r="CU58" i="10" s="1"/>
  <c r="BE58" i="10" a="1"/>
  <c r="BE58" i="10" s="1"/>
  <c r="BL58" i="10" a="1"/>
  <c r="BL58" i="10" s="1"/>
  <c r="BS58" i="10" a="1"/>
  <c r="BS58" i="10" s="1"/>
  <c r="BZ58" i="10" a="1"/>
  <c r="BZ58" i="10" s="1"/>
  <c r="CH58" i="10" a="1"/>
  <c r="CH58" i="10" s="1"/>
  <c r="CV58" i="10" a="1"/>
  <c r="CV58" i="10" s="1"/>
  <c r="BF58" i="10" a="1"/>
  <c r="BF58" i="10" s="1"/>
  <c r="BM58" i="10" a="1"/>
  <c r="BM58" i="10" s="1"/>
  <c r="BT58" i="10" a="1"/>
  <c r="BT58" i="10" s="1"/>
  <c r="CA58" i="10" a="1"/>
  <c r="CA58" i="10" s="1"/>
  <c r="CI58" i="10" a="1"/>
  <c r="CI58" i="10" s="1"/>
  <c r="CP58" i="10" a="1"/>
  <c r="CP58" i="10" s="1"/>
  <c r="CW58" i="10" a="1"/>
  <c r="CW58" i="10" s="1"/>
  <c r="BG58" i="10" a="1"/>
  <c r="BG58" i="10" s="1"/>
  <c r="BU58" i="10" a="1"/>
  <c r="BU58" i="10" s="1"/>
  <c r="CB58" i="10" a="1"/>
  <c r="CB58" i="10" s="1"/>
  <c r="CJ58" i="10" a="1"/>
  <c r="CJ58" i="10" s="1"/>
  <c r="CQ58" i="10" a="1"/>
  <c r="CQ58" i="10" s="1"/>
  <c r="CX58" i="10" a="1"/>
  <c r="CX58" i="10" s="1"/>
  <c r="BH58" i="10" a="1"/>
  <c r="BH58" i="10" s="1"/>
  <c r="BN58" i="10" a="1"/>
  <c r="BN58" i="10" s="1"/>
  <c r="CC58" i="10" a="1"/>
  <c r="CC58" i="10" s="1"/>
  <c r="CK58" i="10" a="1"/>
  <c r="CK58" i="10" s="1"/>
  <c r="CR58" i="10" a="1"/>
  <c r="CR58" i="10" s="1"/>
  <c r="CY58" i="10" a="1"/>
  <c r="CY58" i="10" s="1"/>
  <c r="AH58" i="5" a="1"/>
  <c r="AH58" i="5" s="1"/>
  <c r="AO58" i="5" a="1"/>
  <c r="AO58" i="5" s="1"/>
  <c r="AV58" i="5" a="1"/>
  <c r="AV58" i="5" s="1"/>
  <c r="AC58" i="5" a="1"/>
  <c r="AC58" i="5" s="1"/>
  <c r="AI58" i="5" a="1"/>
  <c r="AI58" i="5" s="1"/>
  <c r="AP58" i="5" a="1"/>
  <c r="AP58" i="5" s="1"/>
  <c r="AW58" i="5" a="1"/>
  <c r="AW58" i="5" s="1"/>
  <c r="AD58" i="5" a="1"/>
  <c r="AD58" i="5" s="1"/>
  <c r="AQ58" i="5" a="1"/>
  <c r="AQ58" i="5" s="1"/>
  <c r="AE58" i="5" a="1"/>
  <c r="AE58" i="5" s="1"/>
  <c r="AJ58" i="5" a="1"/>
  <c r="AJ58" i="5" s="1"/>
  <c r="AR58" i="5" a="1"/>
  <c r="AR58" i="5" s="1"/>
  <c r="AX58" i="5" a="1"/>
  <c r="AX58" i="5" s="1"/>
  <c r="AK58" i="5" a="1"/>
  <c r="AK58" i="5" s="1"/>
  <c r="AS58" i="5" a="1"/>
  <c r="AS58" i="5" s="1"/>
  <c r="AY58" i="5" a="1"/>
  <c r="AY58" i="5" s="1"/>
  <c r="AF58" i="5" a="1"/>
  <c r="AF58" i="5" s="1"/>
  <c r="AL58" i="5" a="1"/>
  <c r="AL58" i="5" s="1"/>
  <c r="AT58" i="5" a="1"/>
  <c r="AT58" i="5" s="1"/>
  <c r="AG58" i="5" a="1"/>
  <c r="AG58" i="5" s="1"/>
  <c r="AM58" i="5" a="1"/>
  <c r="AM58" i="5" s="1"/>
  <c r="AU58" i="5" a="1"/>
  <c r="AU58" i="5" s="1"/>
  <c r="AZ58" i="5" a="1"/>
  <c r="AZ58" i="5" s="1"/>
  <c r="AN58" i="5" a="1"/>
  <c r="AN58" i="5" s="1"/>
  <c r="BA58" i="5" a="1"/>
  <c r="BA58" i="5" s="1"/>
  <c r="AG53" i="5" a="1"/>
  <c r="AG53" i="5" s="1"/>
  <c r="AM53" i="5" a="1"/>
  <c r="AM53" i="5" s="1"/>
  <c r="AT53" i="5" a="1"/>
  <c r="AT53" i="5" s="1"/>
  <c r="AY53" i="5" a="1"/>
  <c r="AY53" i="5" s="1"/>
  <c r="BK53" i="5" a="1"/>
  <c r="BK53" i="5" s="1"/>
  <c r="BQ53" i="5" a="1"/>
  <c r="BQ53" i="5" s="1"/>
  <c r="BW53" i="5" a="1"/>
  <c r="BW53" i="5" s="1"/>
  <c r="CC53" i="5" a="1"/>
  <c r="CC53" i="5" s="1"/>
  <c r="CI53" i="5" a="1"/>
  <c r="CI53" i="5" s="1"/>
  <c r="CO53" i="5" a="1"/>
  <c r="CO53" i="5" s="1"/>
  <c r="CZ53" i="5" a="1"/>
  <c r="CZ53" i="5" s="1"/>
  <c r="AN53" i="5" a="1"/>
  <c r="AN53" i="5" s="1"/>
  <c r="AZ53" i="5" a="1"/>
  <c r="AZ53" i="5" s="1"/>
  <c r="BE53" i="5" a="1"/>
  <c r="BE53" i="5" s="1"/>
  <c r="BL53" i="5" a="1"/>
  <c r="BL53" i="5" s="1"/>
  <c r="BR53" i="5" a="1"/>
  <c r="BR53" i="5" s="1"/>
  <c r="BX53" i="5" a="1"/>
  <c r="BX53" i="5" s="1"/>
  <c r="CD53" i="5" a="1"/>
  <c r="CD53" i="5" s="1"/>
  <c r="CJ53" i="5" a="1"/>
  <c r="CJ53" i="5" s="1"/>
  <c r="CP53" i="5" a="1"/>
  <c r="CP53" i="5" s="1"/>
  <c r="CU53" i="5" a="1"/>
  <c r="CU53" i="5" s="1"/>
  <c r="AC53" i="5" a="1"/>
  <c r="AC53" i="5" s="1"/>
  <c r="AH53" i="5" a="1"/>
  <c r="AH53" i="5" s="1"/>
  <c r="AO53" i="5" a="1"/>
  <c r="AO53" i="5" s="1"/>
  <c r="AU53" i="5" a="1"/>
  <c r="AU53" i="5" s="1"/>
  <c r="BA53" i="5" a="1"/>
  <c r="BA53" i="5" s="1"/>
  <c r="BF53" i="5" a="1"/>
  <c r="BF53" i="5" s="1"/>
  <c r="CK53" i="5" a="1"/>
  <c r="CK53" i="5" s="1"/>
  <c r="CV53" i="5" a="1"/>
  <c r="CV53" i="5" s="1"/>
  <c r="AD53" i="5" a="1"/>
  <c r="AD53" i="5" s="1"/>
  <c r="AI53" i="5" a="1"/>
  <c r="AI53" i="5" s="1"/>
  <c r="AV53" i="5" a="1"/>
  <c r="AV53" i="5" s="1"/>
  <c r="BG53" i="5" a="1"/>
  <c r="BG53" i="5" s="1"/>
  <c r="BM53" i="5" a="1"/>
  <c r="BM53" i="5" s="1"/>
  <c r="BS53" i="5" a="1"/>
  <c r="BS53" i="5" s="1"/>
  <c r="BY53" i="5" a="1"/>
  <c r="BY53" i="5" s="1"/>
  <c r="CE53" i="5" a="1"/>
  <c r="CE53" i="5" s="1"/>
  <c r="CQ53" i="5" a="1"/>
  <c r="CQ53" i="5" s="1"/>
  <c r="D53" i="5" a="1"/>
  <c r="D53" i="5" s="1"/>
  <c r="AJ53" i="5" a="1"/>
  <c r="AJ53" i="5" s="1"/>
  <c r="AP53" i="5" a="1"/>
  <c r="AP53" i="5" s="1"/>
  <c r="BB53" i="5" a="1"/>
  <c r="BB53" i="5" s="1"/>
  <c r="BH53" i="5" a="1"/>
  <c r="BH53" i="5" s="1"/>
  <c r="BT53" i="5" a="1"/>
  <c r="BT53" i="5" s="1"/>
  <c r="BZ53" i="5" a="1"/>
  <c r="BZ53" i="5" s="1"/>
  <c r="CF53" i="5" a="1"/>
  <c r="CF53" i="5" s="1"/>
  <c r="CL53" i="5" a="1"/>
  <c r="CL53" i="5" s="1"/>
  <c r="CR53" i="5" a="1"/>
  <c r="CR53" i="5" s="1"/>
  <c r="CW53" i="5" a="1"/>
  <c r="CW53" i="5" s="1"/>
  <c r="AE53" i="5" a="1"/>
  <c r="AE53" i="5" s="1"/>
  <c r="AK53" i="5" a="1"/>
  <c r="AK53" i="5" s="1"/>
  <c r="AQ53" i="5" a="1"/>
  <c r="AQ53" i="5" s="1"/>
  <c r="AW53" i="5" a="1"/>
  <c r="AW53" i="5" s="1"/>
  <c r="BI53" i="5" a="1"/>
  <c r="BI53" i="5" s="1"/>
  <c r="BN53" i="5" a="1"/>
  <c r="BN53" i="5" s="1"/>
  <c r="BU53" i="5" a="1"/>
  <c r="BU53" i="5" s="1"/>
  <c r="CM53" i="5" a="1"/>
  <c r="CM53" i="5" s="1"/>
  <c r="AF53" i="5" a="1"/>
  <c r="AF53" i="5" s="1"/>
  <c r="AL53" i="5" a="1"/>
  <c r="AL53" i="5" s="1"/>
  <c r="AR53" i="5" a="1"/>
  <c r="AR53" i="5" s="1"/>
  <c r="AX53" i="5" a="1"/>
  <c r="AX53" i="5" s="1"/>
  <c r="BC53" i="5" a="1"/>
  <c r="BC53" i="5" s="1"/>
  <c r="BO53" i="5" a="1"/>
  <c r="BO53" i="5" s="1"/>
  <c r="CA53" i="5" a="1"/>
  <c r="CA53" i="5" s="1"/>
  <c r="CG53" i="5" a="1"/>
  <c r="CG53" i="5" s="1"/>
  <c r="CN53" i="5" a="1"/>
  <c r="CN53" i="5" s="1"/>
  <c r="CS53" i="5" a="1"/>
  <c r="CS53" i="5" s="1"/>
  <c r="CX53" i="5" a="1"/>
  <c r="CX53" i="5" s="1"/>
  <c r="AS53" i="5" a="1"/>
  <c r="AS53" i="5" s="1"/>
  <c r="BD53" i="5" a="1"/>
  <c r="BD53" i="5" s="1"/>
  <c r="BJ53" i="5" a="1"/>
  <c r="BJ53" i="5" s="1"/>
  <c r="BP53" i="5" a="1"/>
  <c r="BP53" i="5" s="1"/>
  <c r="BV53" i="5" a="1"/>
  <c r="BV53" i="5" s="1"/>
  <c r="CB53" i="5" a="1"/>
  <c r="CB53" i="5" s="1"/>
  <c r="CH53" i="5" a="1"/>
  <c r="CH53" i="5" s="1"/>
  <c r="CT53" i="5" a="1"/>
  <c r="CT53" i="5" s="1"/>
  <c r="CY53" i="5" a="1"/>
  <c r="CY53" i="5" s="1"/>
  <c r="R53" i="10" a="1"/>
  <c r="R53" i="10" s="1"/>
  <c r="Z53" i="10" a="1"/>
  <c r="Z53" i="10" s="1"/>
  <c r="S53" i="10" a="1"/>
  <c r="S53" i="10" s="1"/>
  <c r="AA53" i="10" a="1"/>
  <c r="AA53" i="10" s="1"/>
  <c r="T53" i="10" a="1"/>
  <c r="T53" i="10" s="1"/>
  <c r="AB53" i="10" a="1"/>
  <c r="AB53" i="10" s="1"/>
  <c r="U53" i="10" a="1"/>
  <c r="U53" i="10" s="1"/>
  <c r="D54" i="9" a="1"/>
  <c r="D54" i="9" s="1"/>
  <c r="V53" i="10" a="1"/>
  <c r="V53" i="10" s="1"/>
  <c r="W53" i="10" a="1"/>
  <c r="W53" i="10" s="1"/>
  <c r="D54" i="8" a="1"/>
  <c r="D54" i="8" s="1"/>
  <c r="P53" i="10" a="1"/>
  <c r="P53" i="10" s="1"/>
  <c r="X53" i="10" a="1"/>
  <c r="X53" i="10" s="1"/>
  <c r="Q53" i="10" a="1"/>
  <c r="Q53" i="10" s="1"/>
  <c r="Y53" i="10" a="1"/>
  <c r="Y53" i="10" s="1"/>
  <c r="E53" i="10" a="1"/>
  <c r="E53" i="10" s="1"/>
  <c r="K53" i="10" a="1"/>
  <c r="K53" i="10" s="1"/>
  <c r="D53" i="10" a="1"/>
  <c r="D53" i="10" s="1"/>
  <c r="F53" i="10" a="1"/>
  <c r="F53" i="10" s="1"/>
  <c r="G53" i="10" a="1"/>
  <c r="G53" i="10" s="1"/>
  <c r="L53" i="10" a="1"/>
  <c r="L53" i="10" s="1"/>
  <c r="H53" i="10" a="1"/>
  <c r="H53" i="10" s="1"/>
  <c r="M53" i="10" a="1"/>
  <c r="M53" i="10" s="1"/>
  <c r="I53" i="10" a="1"/>
  <c r="I53" i="10" s="1"/>
  <c r="N53" i="10" a="1"/>
  <c r="N53" i="10" s="1"/>
  <c r="J53" i="10" a="1"/>
  <c r="J53" i="10" s="1"/>
  <c r="O53" i="10" a="1"/>
  <c r="O53" i="10" s="1"/>
  <c r="BB58" i="5" a="1"/>
  <c r="BB58" i="5" s="1"/>
  <c r="BJ58" i="5" a="1"/>
  <c r="BJ58" i="5" s="1"/>
  <c r="BP58" i="5" a="1"/>
  <c r="BP58" i="5" s="1"/>
  <c r="BX58" i="5" a="1"/>
  <c r="BX58" i="5" s="1"/>
  <c r="CK58" i="5" a="1"/>
  <c r="CK58" i="5" s="1"/>
  <c r="CQ58" i="5" a="1"/>
  <c r="CQ58" i="5" s="1"/>
  <c r="CX58" i="5" a="1"/>
  <c r="CX58" i="5" s="1"/>
  <c r="BC58" i="5" a="1"/>
  <c r="BC58" i="5" s="1"/>
  <c r="BK58" i="5" a="1"/>
  <c r="BK58" i="5" s="1"/>
  <c r="BQ58" i="5" a="1"/>
  <c r="BQ58" i="5" s="1"/>
  <c r="BY58" i="5" a="1"/>
  <c r="BY58" i="5" s="1"/>
  <c r="CE58" i="5" a="1"/>
  <c r="CE58" i="5" s="1"/>
  <c r="CL58" i="5" a="1"/>
  <c r="CL58" i="5" s="1"/>
  <c r="CR58" i="5" a="1"/>
  <c r="CR58" i="5" s="1"/>
  <c r="BD58" i="5" a="1"/>
  <c r="BD58" i="5" s="1"/>
  <c r="BR58" i="5" a="1"/>
  <c r="BR58" i="5" s="1"/>
  <c r="BZ58" i="5" a="1"/>
  <c r="BZ58" i="5" s="1"/>
  <c r="CF58" i="5" a="1"/>
  <c r="CF58" i="5" s="1"/>
  <c r="CS58" i="5" a="1"/>
  <c r="CS58" i="5" s="1"/>
  <c r="CY58" i="5" a="1"/>
  <c r="CY58" i="5" s="1"/>
  <c r="BE58" i="5" a="1"/>
  <c r="BE58" i="5" s="1"/>
  <c r="BL58" i="5" a="1"/>
  <c r="BL58" i="5" s="1"/>
  <c r="BS58" i="5" a="1"/>
  <c r="BS58" i="5" s="1"/>
  <c r="CG58" i="5" a="1"/>
  <c r="CG58" i="5" s="1"/>
  <c r="CM58" i="5" a="1"/>
  <c r="CM58" i="5" s="1"/>
  <c r="CT58" i="5" a="1"/>
  <c r="CT58" i="5" s="1"/>
  <c r="CZ58" i="5" a="1"/>
  <c r="CZ58" i="5" s="1"/>
  <c r="BF58" i="5" a="1"/>
  <c r="BF58" i="5" s="1"/>
  <c r="BM58" i="5" a="1"/>
  <c r="BM58" i="5" s="1"/>
  <c r="BT58" i="5" a="1"/>
  <c r="BT58" i="5" s="1"/>
  <c r="CA58" i="5" a="1"/>
  <c r="CA58" i="5" s="1"/>
  <c r="CH58" i="5" a="1"/>
  <c r="CH58" i="5" s="1"/>
  <c r="CN58" i="5" a="1"/>
  <c r="CN58" i="5" s="1"/>
  <c r="BG58" i="5" a="1"/>
  <c r="BG58" i="5" s="1"/>
  <c r="BU58" i="5" a="1"/>
  <c r="BU58" i="5" s="1"/>
  <c r="CB58" i="5" a="1"/>
  <c r="CB58" i="5" s="1"/>
  <c r="CO58" i="5" a="1"/>
  <c r="CO58" i="5" s="1"/>
  <c r="CU58" i="5" a="1"/>
  <c r="CU58" i="5" s="1"/>
  <c r="BH58" i="5" a="1"/>
  <c r="BH58" i="5" s="1"/>
  <c r="BN58" i="5" a="1"/>
  <c r="BN58" i="5" s="1"/>
  <c r="BV58" i="5" a="1"/>
  <c r="BV58" i="5" s="1"/>
  <c r="CC58" i="5" a="1"/>
  <c r="CC58" i="5" s="1"/>
  <c r="CI58" i="5" a="1"/>
  <c r="CI58" i="5" s="1"/>
  <c r="CP58" i="5" a="1"/>
  <c r="CP58" i="5" s="1"/>
  <c r="CV58" i="5" a="1"/>
  <c r="CV58" i="5" s="1"/>
  <c r="BI58" i="5" a="1"/>
  <c r="BI58" i="5" s="1"/>
  <c r="BO58" i="5" a="1"/>
  <c r="BO58" i="5" s="1"/>
  <c r="BW58" i="5" a="1"/>
  <c r="BW58" i="5" s="1"/>
  <c r="CD58" i="5" a="1"/>
  <c r="CD58" i="5" s="1"/>
  <c r="CJ58" i="5" a="1"/>
  <c r="CJ58" i="5" s="1"/>
  <c r="CW58" i="5" a="1"/>
  <c r="CW58" i="5" s="1"/>
  <c r="T58" i="10" a="1"/>
  <c r="T58" i="10" s="1"/>
  <c r="W58" i="10" a="1"/>
  <c r="W58" i="10" s="1"/>
  <c r="AE58" i="10" a="1"/>
  <c r="AE58" i="10" s="1"/>
  <c r="AL58" i="10" a="1"/>
  <c r="AL58" i="10" s="1"/>
  <c r="AS58" i="10" a="1"/>
  <c r="AS58" i="10" s="1"/>
  <c r="BA58" i="10" a="1"/>
  <c r="BA58" i="10" s="1"/>
  <c r="E58" i="10" a="1"/>
  <c r="E58" i="10" s="1"/>
  <c r="X58" i="10" a="1"/>
  <c r="X58" i="10" s="1"/>
  <c r="AF58" i="10" a="1"/>
  <c r="AF58" i="10" s="1"/>
  <c r="AM58" i="10" a="1"/>
  <c r="AM58" i="10" s="1"/>
  <c r="AT58" i="10" a="1"/>
  <c r="AT58" i="10" s="1"/>
  <c r="F58" i="10" a="1"/>
  <c r="F58" i="10" s="1"/>
  <c r="L58" i="10" a="1"/>
  <c r="L58" i="10" s="1"/>
  <c r="P58" i="10" a="1"/>
  <c r="P58" i="10" s="1"/>
  <c r="Y58" i="10" a="1"/>
  <c r="Y58" i="10" s="1"/>
  <c r="AG58" i="10" a="1"/>
  <c r="AG58" i="10" s="1"/>
  <c r="AN58" i="10" a="1"/>
  <c r="AN58" i="10" s="1"/>
  <c r="AU58" i="10" a="1"/>
  <c r="AU58" i="10" s="1"/>
  <c r="G58" i="10" a="1"/>
  <c r="G58" i="10" s="1"/>
  <c r="Q58" i="10" a="1"/>
  <c r="Q58" i="10" s="1"/>
  <c r="Z58" i="10" a="1"/>
  <c r="Z58" i="10" s="1"/>
  <c r="AO58" i="10" a="1"/>
  <c r="AO58" i="10" s="1"/>
  <c r="AV58" i="10" a="1"/>
  <c r="AV58" i="10" s="1"/>
  <c r="H58" i="10" a="1"/>
  <c r="H58" i="10" s="1"/>
  <c r="M58" i="10" a="1"/>
  <c r="M58" i="10" s="1"/>
  <c r="R58" i="10" a="1"/>
  <c r="R58" i="10" s="1"/>
  <c r="AA58" i="10" a="1"/>
  <c r="AA58" i="10" s="1"/>
  <c r="AH58" i="10" a="1"/>
  <c r="AH58" i="10" s="1"/>
  <c r="AW58" i="10" a="1"/>
  <c r="AW58" i="10" s="1"/>
  <c r="N58" i="10" a="1"/>
  <c r="N58" i="10" s="1"/>
  <c r="S58" i="10" a="1"/>
  <c r="S58" i="10" s="1"/>
  <c r="AB58" i="10" a="1"/>
  <c r="AB58" i="10" s="1"/>
  <c r="AI58" i="10" a="1"/>
  <c r="AI58" i="10" s="1"/>
  <c r="AP58" i="10" a="1"/>
  <c r="AP58" i="10" s="1"/>
  <c r="AX58" i="10" a="1"/>
  <c r="AX58" i="10" s="1"/>
  <c r="I58" i="10" a="1"/>
  <c r="I58" i="10" s="1"/>
  <c r="O58" i="10" a="1"/>
  <c r="O58" i="10" s="1"/>
  <c r="U58" i="10" a="1"/>
  <c r="U58" i="10" s="1"/>
  <c r="AC58" i="10" a="1"/>
  <c r="AC58" i="10" s="1"/>
  <c r="AJ58" i="10" a="1"/>
  <c r="AJ58" i="10" s="1"/>
  <c r="AQ58" i="10" a="1"/>
  <c r="AQ58" i="10" s="1"/>
  <c r="AY58" i="10" a="1"/>
  <c r="AY58" i="10" s="1"/>
  <c r="J58" i="10" a="1"/>
  <c r="J58" i="10" s="1"/>
  <c r="V58" i="10" a="1"/>
  <c r="V58" i="10" s="1"/>
  <c r="AD58" i="10" a="1"/>
  <c r="AD58" i="10" s="1"/>
  <c r="AK58" i="10" a="1"/>
  <c r="AK58" i="10" s="1"/>
  <c r="AR58" i="10" a="1"/>
  <c r="AR58" i="10" s="1"/>
  <c r="AZ58" i="10" a="1"/>
  <c r="AZ58" i="10" s="1"/>
  <c r="K58" i="10" a="1"/>
  <c r="K58" i="10" s="1"/>
  <c r="BB61" i="8" a="1"/>
  <c r="BB61" i="8" s="1"/>
  <c r="E61" i="8" a="1"/>
  <c r="E61" i="8" s="1"/>
  <c r="AC61" i="8" a="1"/>
  <c r="AC61" i="8" s="1"/>
  <c r="BC61" i="8" a="1"/>
  <c r="BC61" i="8" s="1"/>
  <c r="F61" i="8" a="1"/>
  <c r="F61" i="8" s="1"/>
  <c r="AD61" i="8" a="1"/>
  <c r="AD61" i="8" s="1"/>
  <c r="BD61" i="8" a="1"/>
  <c r="BD61" i="8" s="1"/>
  <c r="G61" i="8" a="1"/>
  <c r="G61" i="8" s="1"/>
  <c r="BE61" i="8" a="1"/>
  <c r="BE61" i="8" s="1"/>
  <c r="AE61" i="8" a="1"/>
  <c r="AE61" i="8" s="1"/>
  <c r="H61" i="8" a="1"/>
  <c r="H61" i="8" s="1"/>
  <c r="AF61" i="8" a="1"/>
  <c r="AF61" i="8" s="1"/>
  <c r="BF61" i="8" a="1"/>
  <c r="BF61" i="8" s="1"/>
  <c r="BG61" i="8" a="1"/>
  <c r="BG61" i="8" s="1"/>
  <c r="AG61" i="8" a="1"/>
  <c r="AG61" i="8" s="1"/>
  <c r="I61" i="8" a="1"/>
  <c r="I61" i="8" s="1"/>
  <c r="BH61" i="8" a="1"/>
  <c r="BH61" i="8" s="1"/>
  <c r="J61" i="8" a="1"/>
  <c r="J61" i="8" s="1"/>
  <c r="AH61" i="8" a="1"/>
  <c r="AH61" i="8" s="1"/>
  <c r="AI61" i="8" a="1"/>
  <c r="AI61" i="8" s="1"/>
  <c r="BI61" i="8" a="1"/>
  <c r="BI61" i="8" s="1"/>
  <c r="K61" i="8" a="1"/>
  <c r="K61" i="8" s="1"/>
  <c r="L61" i="8" a="1"/>
  <c r="L61" i="8" s="1"/>
  <c r="AJ61" i="8" a="1"/>
  <c r="AJ61" i="8" s="1"/>
  <c r="BJ61" i="8" a="1"/>
  <c r="BJ61" i="8" s="1"/>
  <c r="AK61" i="8" a="1"/>
  <c r="AK61" i="8" s="1"/>
  <c r="M61" i="8" a="1"/>
  <c r="M61" i="8" s="1"/>
  <c r="BK61" i="8" a="1"/>
  <c r="BK61" i="8" s="1"/>
  <c r="N61" i="8" a="1"/>
  <c r="N61" i="8" s="1"/>
  <c r="BL61" i="8" a="1"/>
  <c r="BL61" i="8" s="1"/>
  <c r="AL61" i="8" a="1"/>
  <c r="AL61" i="8" s="1"/>
  <c r="O61" i="8" a="1"/>
  <c r="O61" i="8" s="1"/>
  <c r="BM61" i="8" a="1"/>
  <c r="BM61" i="8" s="1"/>
  <c r="AM61" i="8" a="1"/>
  <c r="AM61" i="8" s="1"/>
  <c r="BN61" i="8" a="1"/>
  <c r="BN61" i="8" s="1"/>
  <c r="AN61" i="8" a="1"/>
  <c r="AN61" i="8" s="1"/>
  <c r="P61" i="8" a="1"/>
  <c r="P61" i="8" s="1"/>
  <c r="AO61" i="8" a="1"/>
  <c r="AO61" i="8" s="1"/>
  <c r="Q61" i="8" a="1"/>
  <c r="Q61" i="8" s="1"/>
  <c r="BO61" i="8" a="1"/>
  <c r="BO61" i="8" s="1"/>
  <c r="BP61" i="8" a="1"/>
  <c r="BP61" i="8" s="1"/>
  <c r="AP61" i="8" a="1"/>
  <c r="AP61" i="8" s="1"/>
  <c r="R61" i="8" a="1"/>
  <c r="R61" i="8" s="1"/>
  <c r="BQ61" i="8" a="1"/>
  <c r="BQ61" i="8" s="1"/>
  <c r="S61" i="8" a="1"/>
  <c r="S61" i="8" s="1"/>
  <c r="AQ61" i="8" a="1"/>
  <c r="AQ61" i="8" s="1"/>
  <c r="T61" i="8" a="1"/>
  <c r="T61" i="8" s="1"/>
  <c r="BR61" i="8" a="1"/>
  <c r="BR61" i="8" s="1"/>
  <c r="AR61" i="8" a="1"/>
  <c r="AR61" i="8" s="1"/>
  <c r="AS61" i="8" a="1"/>
  <c r="AS61" i="8" s="1"/>
  <c r="U61" i="8" a="1"/>
  <c r="U61" i="8" s="1"/>
  <c r="BS61" i="8" a="1"/>
  <c r="BS61" i="8" s="1"/>
  <c r="AT61" i="8" a="1"/>
  <c r="AT61" i="8" s="1"/>
  <c r="V61" i="8" a="1"/>
  <c r="V61" i="8" s="1"/>
  <c r="BT61" i="8" a="1"/>
  <c r="BT61" i="8" s="1"/>
  <c r="AU61" i="8" a="1"/>
  <c r="AU61" i="8" s="1"/>
  <c r="W61" i="8" a="1"/>
  <c r="W61" i="8" s="1"/>
  <c r="BU61" i="8" a="1"/>
  <c r="BU61" i="8" s="1"/>
  <c r="AV61" i="8" a="1"/>
  <c r="AV61" i="8" s="1"/>
  <c r="X61" i="8" a="1"/>
  <c r="X61" i="8" s="1"/>
  <c r="BV61" i="8" a="1"/>
  <c r="BV61" i="8" s="1"/>
  <c r="BW61" i="8" a="1"/>
  <c r="BW61" i="8" s="1"/>
  <c r="Y61" i="8" a="1"/>
  <c r="Y61" i="8" s="1"/>
  <c r="AW61" i="8" a="1"/>
  <c r="AW61" i="8" s="1"/>
  <c r="AX61" i="8" a="1"/>
  <c r="AX61" i="8" s="1"/>
  <c r="BX61" i="8" a="1"/>
  <c r="BX61" i="8" s="1"/>
  <c r="Z61" i="8" a="1"/>
  <c r="Z61" i="8" s="1"/>
  <c r="BY61" i="8" a="1"/>
  <c r="BY61" i="8" s="1"/>
  <c r="AY61" i="8" a="1"/>
  <c r="AY61" i="8" s="1"/>
  <c r="AA61" i="8" a="1"/>
  <c r="AA61" i="8" s="1"/>
  <c r="AB61" i="8" a="1"/>
  <c r="AB61" i="8" s="1"/>
  <c r="AZ61" i="8" a="1"/>
  <c r="AZ61" i="8" s="1"/>
  <c r="BZ61" i="8" a="1"/>
  <c r="BZ61" i="8" s="1"/>
  <c r="BA61" i="8" a="1"/>
  <c r="BA61" i="8" s="1"/>
  <c r="CA61" i="8" a="1"/>
  <c r="CA61" i="8" s="1"/>
  <c r="CB61" i="8" a="1"/>
  <c r="CB61" i="8" s="1"/>
  <c r="CC61" i="8" a="1"/>
  <c r="CC61" i="8" s="1"/>
  <c r="CD61" i="8" a="1"/>
  <c r="CD61" i="8" s="1"/>
  <c r="CE61" i="8" a="1"/>
  <c r="CE61" i="8" s="1"/>
  <c r="CF61" i="8" a="1"/>
  <c r="CF61" i="8" s="1"/>
  <c r="CG61" i="8" a="1"/>
  <c r="CG61" i="8" s="1"/>
  <c r="CH61" i="8" a="1"/>
  <c r="CH61" i="8" s="1"/>
  <c r="CI61" i="8" a="1"/>
  <c r="CI61" i="8" s="1"/>
  <c r="CJ61" i="8" a="1"/>
  <c r="CJ61" i="8" s="1"/>
  <c r="CK61" i="8" a="1"/>
  <c r="CK61" i="8" s="1"/>
  <c r="CL61" i="8" a="1"/>
  <c r="CL61" i="8" s="1"/>
  <c r="CM61" i="8" a="1"/>
  <c r="CM61" i="8" s="1"/>
  <c r="CN61" i="8" a="1"/>
  <c r="CN61" i="8" s="1"/>
  <c r="CO61" i="8" a="1"/>
  <c r="CO61" i="8" s="1"/>
  <c r="CP61" i="8" a="1"/>
  <c r="CP61" i="8" s="1"/>
  <c r="CQ61" i="8" a="1"/>
  <c r="CQ61" i="8" s="1"/>
  <c r="CR61" i="8" a="1"/>
  <c r="CR61" i="8" s="1"/>
  <c r="CS61" i="8" a="1"/>
  <c r="CS61" i="8" s="1"/>
  <c r="CT61" i="8" a="1"/>
  <c r="CT61" i="8" s="1"/>
  <c r="CU61" i="8" a="1"/>
  <c r="CU61" i="8" s="1"/>
  <c r="CV61" i="8" a="1"/>
  <c r="CV61" i="8" s="1"/>
  <c r="CW61" i="8" a="1"/>
  <c r="CW61" i="8" s="1"/>
  <c r="CX61" i="8" a="1"/>
  <c r="CX61" i="8" s="1"/>
  <c r="CY61" i="8" a="1"/>
  <c r="CY61" i="8" s="1"/>
  <c r="CZ61" i="8" a="1"/>
  <c r="CZ61" i="8" s="1"/>
  <c r="BG55" i="5" a="1"/>
  <c r="BG55" i="5" s="1"/>
  <c r="BR55" i="5" a="1"/>
  <c r="BR55" i="5" s="1"/>
  <c r="BX55" i="5" a="1"/>
  <c r="BX55" i="5" s="1"/>
  <c r="CD55" i="5" a="1"/>
  <c r="CD55" i="5" s="1"/>
  <c r="CP55" i="5" a="1"/>
  <c r="CP55" i="5" s="1"/>
  <c r="CU55" i="5" a="1"/>
  <c r="CU55" i="5" s="1"/>
  <c r="K56" i="8" a="1"/>
  <c r="K56" i="8" s="1"/>
  <c r="R56" i="8" a="1"/>
  <c r="R56" i="8" s="1"/>
  <c r="Z56" i="8" a="1"/>
  <c r="Z56" i="8" s="1"/>
  <c r="AG56" i="8" a="1"/>
  <c r="AG56" i="8" s="1"/>
  <c r="AO56" i="8" a="1"/>
  <c r="AO56" i="8" s="1"/>
  <c r="AV56" i="8" a="1"/>
  <c r="AV56" i="8" s="1"/>
  <c r="BB56" i="8" a="1"/>
  <c r="BB56" i="8" s="1"/>
  <c r="BQ56" i="8" a="1"/>
  <c r="BQ56" i="8" s="1"/>
  <c r="BY56" i="8" a="1"/>
  <c r="BY56" i="8" s="1"/>
  <c r="CF56" i="8" a="1"/>
  <c r="CF56" i="8" s="1"/>
  <c r="CM56" i="8" a="1"/>
  <c r="CM56" i="8" s="1"/>
  <c r="CT56" i="8" a="1"/>
  <c r="CT56" i="8" s="1"/>
  <c r="CZ56" i="8" a="1"/>
  <c r="CZ56" i="8" s="1"/>
  <c r="S55" i="10" a="1"/>
  <c r="S55" i="10" s="1"/>
  <c r="Y55" i="10" a="1"/>
  <c r="Y55" i="10" s="1"/>
  <c r="AG55" i="10" a="1"/>
  <c r="AG55" i="10" s="1"/>
  <c r="AN55" i="10" a="1"/>
  <c r="AN55" i="10" s="1"/>
  <c r="AV55" i="10" a="1"/>
  <c r="AV55" i="10" s="1"/>
  <c r="BK55" i="10" a="1"/>
  <c r="BK55" i="10" s="1"/>
  <c r="BS55" i="10" a="1"/>
  <c r="BS55" i="10" s="1"/>
  <c r="CA55" i="10" a="1"/>
  <c r="CA55" i="10" s="1"/>
  <c r="CH55" i="10" a="1"/>
  <c r="CH55" i="10" s="1"/>
  <c r="CO55" i="10" a="1"/>
  <c r="CO55" i="10" s="1"/>
  <c r="CW55" i="10" a="1"/>
  <c r="CW55" i="10" s="1"/>
  <c r="G55" i="10" a="1"/>
  <c r="G55" i="10" s="1"/>
  <c r="CZ55" i="5" a="1"/>
  <c r="CZ55" i="5" s="1"/>
  <c r="AF56" i="8" a="1"/>
  <c r="AF56" i="8" s="1"/>
  <c r="CY56" i="8" a="1"/>
  <c r="CY56" i="8" s="1"/>
  <c r="R55" i="10" a="1"/>
  <c r="R55" i="10" s="1"/>
  <c r="BZ55" i="10" a="1"/>
  <c r="BZ55" i="10" s="1"/>
  <c r="F55" i="10" a="1"/>
  <c r="F55" i="10" s="1"/>
  <c r="BM55" i="5" a="1"/>
  <c r="BM55" i="5" s="1"/>
  <c r="BS55" i="5" a="1"/>
  <c r="BS55" i="5" s="1"/>
  <c r="BY55" i="5" a="1"/>
  <c r="BY55" i="5" s="1"/>
  <c r="CJ55" i="5" a="1"/>
  <c r="CJ55" i="5" s="1"/>
  <c r="CV55" i="5" a="1"/>
  <c r="CV55" i="5" s="1"/>
  <c r="L56" i="8" a="1"/>
  <c r="L56" i="8" s="1"/>
  <c r="S56" i="8" a="1"/>
  <c r="S56" i="8" s="1"/>
  <c r="AH56" i="8" a="1"/>
  <c r="AH56" i="8" s="1"/>
  <c r="AP56" i="8" a="1"/>
  <c r="AP56" i="8" s="1"/>
  <c r="AW56" i="8" a="1"/>
  <c r="AW56" i="8" s="1"/>
  <c r="BC56" i="8" a="1"/>
  <c r="BC56" i="8" s="1"/>
  <c r="BJ56" i="8" a="1"/>
  <c r="BJ56" i="8" s="1"/>
  <c r="BR56" i="8" a="1"/>
  <c r="BR56" i="8" s="1"/>
  <c r="BZ56" i="8" a="1"/>
  <c r="BZ56" i="8" s="1"/>
  <c r="CG56" i="8" a="1"/>
  <c r="CG56" i="8" s="1"/>
  <c r="CN56" i="8" a="1"/>
  <c r="CN56" i="8" s="1"/>
  <c r="CU56" i="8" a="1"/>
  <c r="CU56" i="8" s="1"/>
  <c r="Z55" i="10" a="1"/>
  <c r="Z55" i="10" s="1"/>
  <c r="AH55" i="10" a="1"/>
  <c r="AH55" i="10" s="1"/>
  <c r="AO55" i="10" a="1"/>
  <c r="AO55" i="10" s="1"/>
  <c r="AW55" i="10" a="1"/>
  <c r="AW55" i="10" s="1"/>
  <c r="BD55" i="10" a="1"/>
  <c r="BD55" i="10" s="1"/>
  <c r="BL55" i="10" a="1"/>
  <c r="BL55" i="10" s="1"/>
  <c r="BT55" i="10" a="1"/>
  <c r="BT55" i="10" s="1"/>
  <c r="CB55" i="10" a="1"/>
  <c r="CB55" i="10" s="1"/>
  <c r="CI55" i="10" a="1"/>
  <c r="CI55" i="10" s="1"/>
  <c r="CP55" i="10" a="1"/>
  <c r="CP55" i="10" s="1"/>
  <c r="CX55" i="10" a="1"/>
  <c r="CX55" i="10" s="1"/>
  <c r="H55" i="10" a="1"/>
  <c r="H55" i="10" s="1"/>
  <c r="M55" i="10" a="1"/>
  <c r="M55" i="10" s="1"/>
  <c r="CI55" i="5" a="1"/>
  <c r="CI55" i="5" s="1"/>
  <c r="Q56" i="8" a="1"/>
  <c r="Q56" i="8" s="1"/>
  <c r="BI56" i="8" a="1"/>
  <c r="BI56" i="8" s="1"/>
  <c r="CE56" i="8" a="1"/>
  <c r="CE56" i="8" s="1"/>
  <c r="AU55" i="10" a="1"/>
  <c r="AU55" i="10" s="1"/>
  <c r="CG55" i="10" a="1"/>
  <c r="CG55" i="10" s="1"/>
  <c r="BB55" i="5" a="1"/>
  <c r="BB55" i="5" s="1"/>
  <c r="BH55" i="5" a="1"/>
  <c r="BH55" i="5" s="1"/>
  <c r="BN55" i="5" a="1"/>
  <c r="BN55" i="5" s="1"/>
  <c r="BZ55" i="5" a="1"/>
  <c r="BZ55" i="5" s="1"/>
  <c r="CE55" i="5" a="1"/>
  <c r="CE55" i="5" s="1"/>
  <c r="CK55" i="5" a="1"/>
  <c r="CK55" i="5" s="1"/>
  <c r="CQ55" i="5" a="1"/>
  <c r="CQ55" i="5" s="1"/>
  <c r="E56" i="8" a="1"/>
  <c r="E56" i="8" s="1"/>
  <c r="M56" i="8" a="1"/>
  <c r="M56" i="8" s="1"/>
  <c r="T56" i="8" a="1"/>
  <c r="T56" i="8" s="1"/>
  <c r="AA56" i="8" a="1"/>
  <c r="AA56" i="8" s="1"/>
  <c r="AI56" i="8" a="1"/>
  <c r="AI56" i="8" s="1"/>
  <c r="AQ56" i="8" a="1"/>
  <c r="AQ56" i="8" s="1"/>
  <c r="AX56" i="8" a="1"/>
  <c r="AX56" i="8" s="1"/>
  <c r="BD56" i="8" a="1"/>
  <c r="BD56" i="8" s="1"/>
  <c r="BK56" i="8" a="1"/>
  <c r="BK56" i="8" s="1"/>
  <c r="BS56" i="8" a="1"/>
  <c r="BS56" i="8" s="1"/>
  <c r="CA56" i="8" a="1"/>
  <c r="CA56" i="8" s="1"/>
  <c r="CH56" i="8" a="1"/>
  <c r="CH56" i="8" s="1"/>
  <c r="CO56" i="8" a="1"/>
  <c r="CO56" i="8" s="1"/>
  <c r="T55" i="10" a="1"/>
  <c r="T55" i="10" s="1"/>
  <c r="AA55" i="10" a="1"/>
  <c r="AA55" i="10" s="1"/>
  <c r="AI55" i="10" a="1"/>
  <c r="AI55" i="10" s="1"/>
  <c r="AP55" i="10" a="1"/>
  <c r="AP55" i="10" s="1"/>
  <c r="AX55" i="10" a="1"/>
  <c r="AX55" i="10" s="1"/>
  <c r="BE55" i="10" a="1"/>
  <c r="BE55" i="10" s="1"/>
  <c r="BM55" i="10" a="1"/>
  <c r="BM55" i="10" s="1"/>
  <c r="BU55" i="10" a="1"/>
  <c r="BU55" i="10" s="1"/>
  <c r="CC55" i="10" a="1"/>
  <c r="CC55" i="10" s="1"/>
  <c r="CQ55" i="10" a="1"/>
  <c r="CQ55" i="10" s="1"/>
  <c r="CY55" i="10" a="1"/>
  <c r="CY55" i="10" s="1"/>
  <c r="I55" i="10" a="1"/>
  <c r="I55" i="10" s="1"/>
  <c r="J56" i="8" a="1"/>
  <c r="J56" i="8" s="1"/>
  <c r="BX56" i="8" a="1"/>
  <c r="BX56" i="8" s="1"/>
  <c r="AF55" i="10" a="1"/>
  <c r="AF55" i="10" s="1"/>
  <c r="CV55" i="10" a="1"/>
  <c r="CV55" i="10" s="1"/>
  <c r="BC55" i="5" a="1"/>
  <c r="BC55" i="5" s="1"/>
  <c r="BI55" i="5" a="1"/>
  <c r="BI55" i="5" s="1"/>
  <c r="BT55" i="5" a="1"/>
  <c r="BT55" i="5" s="1"/>
  <c r="CF55" i="5" a="1"/>
  <c r="CF55" i="5" s="1"/>
  <c r="CL55" i="5" a="1"/>
  <c r="CL55" i="5" s="1"/>
  <c r="CR55" i="5" a="1"/>
  <c r="CR55" i="5" s="1"/>
  <c r="CW55" i="5" a="1"/>
  <c r="CW55" i="5" s="1"/>
  <c r="F56" i="8" a="1"/>
  <c r="F56" i="8" s="1"/>
  <c r="N56" i="8" a="1"/>
  <c r="N56" i="8" s="1"/>
  <c r="U56" i="8" a="1"/>
  <c r="U56" i="8" s="1"/>
  <c r="AB56" i="8" a="1"/>
  <c r="AB56" i="8" s="1"/>
  <c r="AJ56" i="8" a="1"/>
  <c r="AJ56" i="8" s="1"/>
  <c r="AR56" i="8" a="1"/>
  <c r="AR56" i="8" s="1"/>
  <c r="BE56" i="8" a="1"/>
  <c r="BE56" i="8" s="1"/>
  <c r="BL56" i="8" a="1"/>
  <c r="BL56" i="8" s="1"/>
  <c r="BT56" i="8" a="1"/>
  <c r="BT56" i="8" s="1"/>
  <c r="CB56" i="8" a="1"/>
  <c r="CB56" i="8" s="1"/>
  <c r="CP56" i="8" a="1"/>
  <c r="CP56" i="8" s="1"/>
  <c r="CV56" i="8" a="1"/>
  <c r="CV56" i="8" s="1"/>
  <c r="U55" i="10" a="1"/>
  <c r="U55" i="10" s="1"/>
  <c r="AB55" i="10" a="1"/>
  <c r="AB55" i="10" s="1"/>
  <c r="AJ55" i="10" a="1"/>
  <c r="AJ55" i="10" s="1"/>
  <c r="AQ55" i="10" a="1"/>
  <c r="AQ55" i="10" s="1"/>
  <c r="AY55" i="10" a="1"/>
  <c r="AY55" i="10" s="1"/>
  <c r="BF55" i="10" a="1"/>
  <c r="BF55" i="10" s="1"/>
  <c r="BN55" i="10" a="1"/>
  <c r="BN55" i="10" s="1"/>
  <c r="BV55" i="10" a="1"/>
  <c r="BV55" i="10" s="1"/>
  <c r="CD55" i="10" a="1"/>
  <c r="CD55" i="10" s="1"/>
  <c r="CJ55" i="10" a="1"/>
  <c r="CJ55" i="10" s="1"/>
  <c r="CR55" i="10" a="1"/>
  <c r="CR55" i="10" s="1"/>
  <c r="N55" i="10" a="1"/>
  <c r="N55" i="10" s="1"/>
  <c r="BQ55" i="5" a="1"/>
  <c r="BQ55" i="5" s="1"/>
  <c r="CO55" i="5" a="1"/>
  <c r="CO55" i="5" s="1"/>
  <c r="Y56" i="8" a="1"/>
  <c r="Y56" i="8" s="1"/>
  <c r="BP56" i="8" a="1"/>
  <c r="BP56" i="8" s="1"/>
  <c r="CS56" i="8" a="1"/>
  <c r="CS56" i="8" s="1"/>
  <c r="X55" i="10" a="1"/>
  <c r="X55" i="10" s="1"/>
  <c r="L55" i="10" a="1"/>
  <c r="L55" i="10" s="1"/>
  <c r="BJ55" i="5" a="1"/>
  <c r="BJ55" i="5" s="1"/>
  <c r="BO55" i="5" a="1"/>
  <c r="BO55" i="5" s="1"/>
  <c r="BU55" i="5" a="1"/>
  <c r="BU55" i="5" s="1"/>
  <c r="CA55" i="5" a="1"/>
  <c r="CA55" i="5" s="1"/>
  <c r="CM55" i="5" a="1"/>
  <c r="CM55" i="5" s="1"/>
  <c r="CX55" i="5" a="1"/>
  <c r="CX55" i="5" s="1"/>
  <c r="G56" i="8" a="1"/>
  <c r="G56" i="8" s="1"/>
  <c r="O56" i="8" a="1"/>
  <c r="O56" i="8" s="1"/>
  <c r="V56" i="8" a="1"/>
  <c r="V56" i="8" s="1"/>
  <c r="AC56" i="8" a="1"/>
  <c r="AC56" i="8" s="1"/>
  <c r="AK56" i="8" a="1"/>
  <c r="AK56" i="8" s="1"/>
  <c r="AS56" i="8" a="1"/>
  <c r="AS56" i="8" s="1"/>
  <c r="AY56" i="8" a="1"/>
  <c r="AY56" i="8" s="1"/>
  <c r="BF56" i="8" a="1"/>
  <c r="BF56" i="8" s="1"/>
  <c r="BM56" i="8" a="1"/>
  <c r="BM56" i="8" s="1"/>
  <c r="BU56" i="8" a="1"/>
  <c r="BU56" i="8" s="1"/>
  <c r="CC56" i="8" a="1"/>
  <c r="CC56" i="8" s="1"/>
  <c r="CI56" i="8" a="1"/>
  <c r="CI56" i="8" s="1"/>
  <c r="CQ56" i="8" a="1"/>
  <c r="CQ56" i="8" s="1"/>
  <c r="CW56" i="8" a="1"/>
  <c r="CW56" i="8" s="1"/>
  <c r="V55" i="10" a="1"/>
  <c r="V55" i="10" s="1"/>
  <c r="AC55" i="10" a="1"/>
  <c r="AC55" i="10" s="1"/>
  <c r="AK55" i="10" a="1"/>
  <c r="AK55" i="10" s="1"/>
  <c r="AR55" i="10" a="1"/>
  <c r="AR55" i="10" s="1"/>
  <c r="AZ55" i="10" a="1"/>
  <c r="AZ55" i="10" s="1"/>
  <c r="BG55" i="10" a="1"/>
  <c r="BG55" i="10" s="1"/>
  <c r="BO55" i="10" a="1"/>
  <c r="BO55" i="10" s="1"/>
  <c r="BW55" i="10" a="1"/>
  <c r="BW55" i="10" s="1"/>
  <c r="CE55" i="10" a="1"/>
  <c r="CE55" i="10" s="1"/>
  <c r="CK55" i="10" a="1"/>
  <c r="CK55" i="10" s="1"/>
  <c r="CS55" i="10" a="1"/>
  <c r="CS55" i="10" s="1"/>
  <c r="CZ55" i="10" a="1"/>
  <c r="CZ55" i="10" s="1"/>
  <c r="J55" i="10" a="1"/>
  <c r="J55" i="10" s="1"/>
  <c r="O55" i="10" a="1"/>
  <c r="O55" i="10" s="1"/>
  <c r="AU56" i="8" a="1"/>
  <c r="AU56" i="8" s="1"/>
  <c r="BC55" i="10" a="1"/>
  <c r="BC55" i="10" s="1"/>
  <c r="BD55" i="5" a="1"/>
  <c r="BD55" i="5" s="1"/>
  <c r="BP55" i="5" a="1"/>
  <c r="BP55" i="5" s="1"/>
  <c r="BV55" i="5" a="1"/>
  <c r="BV55" i="5" s="1"/>
  <c r="CB55" i="5" a="1"/>
  <c r="CB55" i="5" s="1"/>
  <c r="CG55" i="5" a="1"/>
  <c r="CG55" i="5" s="1"/>
  <c r="CS55" i="5" a="1"/>
  <c r="CS55" i="5" s="1"/>
  <c r="CY55" i="5" a="1"/>
  <c r="CY55" i="5" s="1"/>
  <c r="H56" i="8" a="1"/>
  <c r="H56" i="8" s="1"/>
  <c r="W56" i="8" a="1"/>
  <c r="W56" i="8" s="1"/>
  <c r="AD56" i="8" a="1"/>
  <c r="AD56" i="8" s="1"/>
  <c r="AL56" i="8" a="1"/>
  <c r="AL56" i="8" s="1"/>
  <c r="BG56" i="8" a="1"/>
  <c r="BG56" i="8" s="1"/>
  <c r="BN56" i="8" a="1"/>
  <c r="BN56" i="8" s="1"/>
  <c r="BV56" i="8" a="1"/>
  <c r="BV56" i="8" s="1"/>
  <c r="CJ56" i="8" a="1"/>
  <c r="CJ56" i="8" s="1"/>
  <c r="CX56" i="8" a="1"/>
  <c r="CX56" i="8" s="1"/>
  <c r="P55" i="10" a="1"/>
  <c r="P55" i="10" s="1"/>
  <c r="W55" i="10" a="1"/>
  <c r="W55" i="10" s="1"/>
  <c r="AD55" i="10" a="1"/>
  <c r="AD55" i="10" s="1"/>
  <c r="AL55" i="10" a="1"/>
  <c r="AL55" i="10" s="1"/>
  <c r="AS55" i="10" a="1"/>
  <c r="AS55" i="10" s="1"/>
  <c r="BA55" i="10" a="1"/>
  <c r="BA55" i="10" s="1"/>
  <c r="BH55" i="10" a="1"/>
  <c r="BH55" i="10" s="1"/>
  <c r="BP55" i="10" a="1"/>
  <c r="BP55" i="10" s="1"/>
  <c r="BX55" i="10" a="1"/>
  <c r="BX55" i="10" s="1"/>
  <c r="CL55" i="10" a="1"/>
  <c r="CL55" i="10" s="1"/>
  <c r="CT55" i="10" a="1"/>
  <c r="CT55" i="10" s="1"/>
  <c r="K55" i="10" a="1"/>
  <c r="K55" i="10" s="1"/>
  <c r="BL55" i="5" a="1"/>
  <c r="BL55" i="5" s="1"/>
  <c r="BA56" i="8" a="1"/>
  <c r="BA56" i="8" s="1"/>
  <c r="BJ55" i="10" a="1"/>
  <c r="BJ55" i="10" s="1"/>
  <c r="BE55" i="5" a="1"/>
  <c r="BE55" i="5" s="1"/>
  <c r="BK55" i="5" a="1"/>
  <c r="BK55" i="5" s="1"/>
  <c r="BW55" i="5" a="1"/>
  <c r="BW55" i="5" s="1"/>
  <c r="CH55" i="5" a="1"/>
  <c r="CH55" i="5" s="1"/>
  <c r="CN55" i="5" a="1"/>
  <c r="CN55" i="5" s="1"/>
  <c r="CT55" i="5" a="1"/>
  <c r="CT55" i="5" s="1"/>
  <c r="I56" i="8" a="1"/>
  <c r="I56" i="8" s="1"/>
  <c r="P56" i="8" a="1"/>
  <c r="P56" i="8" s="1"/>
  <c r="X56" i="8" a="1"/>
  <c r="X56" i="8" s="1"/>
  <c r="AE56" i="8" a="1"/>
  <c r="AE56" i="8" s="1"/>
  <c r="AM56" i="8" a="1"/>
  <c r="AM56" i="8" s="1"/>
  <c r="AT56" i="8" a="1"/>
  <c r="AT56" i="8" s="1"/>
  <c r="AZ56" i="8" a="1"/>
  <c r="AZ56" i="8" s="1"/>
  <c r="BH56" i="8" a="1"/>
  <c r="BH56" i="8" s="1"/>
  <c r="BO56" i="8" a="1"/>
  <c r="BO56" i="8" s="1"/>
  <c r="BW56" i="8" a="1"/>
  <c r="BW56" i="8" s="1"/>
  <c r="CD56" i="8" a="1"/>
  <c r="CD56" i="8" s="1"/>
  <c r="CK56" i="8" a="1"/>
  <c r="CK56" i="8" s="1"/>
  <c r="CR56" i="8" a="1"/>
  <c r="CR56" i="8" s="1"/>
  <c r="Q55" i="10" a="1"/>
  <c r="Q55" i="10" s="1"/>
  <c r="AE55" i="10" a="1"/>
  <c r="AE55" i="10" s="1"/>
  <c r="AM55" i="10" a="1"/>
  <c r="AM55" i="10" s="1"/>
  <c r="AT55" i="10" a="1"/>
  <c r="AT55" i="10" s="1"/>
  <c r="BB55" i="10" a="1"/>
  <c r="BB55" i="10" s="1"/>
  <c r="BI55" i="10" a="1"/>
  <c r="BI55" i="10" s="1"/>
  <c r="BQ55" i="10" a="1"/>
  <c r="BQ55" i="10" s="1"/>
  <c r="BY55" i="10" a="1"/>
  <c r="BY55" i="10" s="1"/>
  <c r="CF55" i="10" a="1"/>
  <c r="CF55" i="10" s="1"/>
  <c r="CM55" i="10" a="1"/>
  <c r="CM55" i="10" s="1"/>
  <c r="CU55" i="10" a="1"/>
  <c r="CU55" i="10" s="1"/>
  <c r="E55" i="10" a="1"/>
  <c r="E55" i="10" s="1"/>
  <c r="BF55" i="5" a="1"/>
  <c r="BF55" i="5" s="1"/>
  <c r="CC55" i="5" a="1"/>
  <c r="CC55" i="5" s="1"/>
  <c r="AN56" i="8" a="1"/>
  <c r="AN56" i="8" s="1"/>
  <c r="CL56" i="8" a="1"/>
  <c r="CL56" i="8" s="1"/>
  <c r="BR55" i="10" a="1"/>
  <c r="BR55" i="10" s="1"/>
  <c r="CN55" i="10" a="1"/>
  <c r="CN55" i="10" s="1"/>
  <c r="AD55" i="5" a="1"/>
  <c r="AD55" i="5" s="1"/>
  <c r="AI55" i="5" a="1"/>
  <c r="AI55" i="5" s="1"/>
  <c r="AO55" i="5" a="1"/>
  <c r="AO55" i="5" s="1"/>
  <c r="AU55" i="5" a="1"/>
  <c r="AU55" i="5" s="1"/>
  <c r="AC56" i="9" a="1"/>
  <c r="AC56" i="9" s="1"/>
  <c r="AK56" i="9" a="1"/>
  <c r="AK56" i="9" s="1"/>
  <c r="AS56" i="9" a="1"/>
  <c r="AS56" i="9" s="1"/>
  <c r="BA56" i="9" a="1"/>
  <c r="BA56" i="9" s="1"/>
  <c r="BI56" i="9" a="1"/>
  <c r="BI56" i="9" s="1"/>
  <c r="BQ56" i="9" a="1"/>
  <c r="BQ56" i="9" s="1"/>
  <c r="BY56" i="9" a="1"/>
  <c r="BY56" i="9" s="1"/>
  <c r="CF56" i="9" a="1"/>
  <c r="CF56" i="9" s="1"/>
  <c r="CM56" i="9" a="1"/>
  <c r="CM56" i="9" s="1"/>
  <c r="CT56" i="9" a="1"/>
  <c r="CT56" i="9" s="1"/>
  <c r="L56" i="9" a="1"/>
  <c r="L56" i="9" s="1"/>
  <c r="S56" i="9" a="1"/>
  <c r="S56" i="9" s="1"/>
  <c r="AZ56" i="9" a="1"/>
  <c r="AZ56" i="9" s="1"/>
  <c r="CS56" i="9" a="1"/>
  <c r="CS56" i="9" s="1"/>
  <c r="AJ55" i="5" a="1"/>
  <c r="AJ55" i="5" s="1"/>
  <c r="AP55" i="5" a="1"/>
  <c r="AP55" i="5" s="1"/>
  <c r="AV55" i="5" a="1"/>
  <c r="AV55" i="5" s="1"/>
  <c r="BA55" i="5" a="1"/>
  <c r="BA55" i="5" s="1"/>
  <c r="AD56" i="9" a="1"/>
  <c r="AD56" i="9" s="1"/>
  <c r="AL56" i="9" a="1"/>
  <c r="AL56" i="9" s="1"/>
  <c r="AT56" i="9" a="1"/>
  <c r="AT56" i="9" s="1"/>
  <c r="BB56" i="9" a="1"/>
  <c r="BB56" i="9" s="1"/>
  <c r="BJ56" i="9" a="1"/>
  <c r="BJ56" i="9" s="1"/>
  <c r="BR56" i="9" a="1"/>
  <c r="BR56" i="9" s="1"/>
  <c r="BZ56" i="9" a="1"/>
  <c r="BZ56" i="9" s="1"/>
  <c r="CG56" i="9" a="1"/>
  <c r="CG56" i="9" s="1"/>
  <c r="CN56" i="9" a="1"/>
  <c r="CN56" i="9" s="1"/>
  <c r="CU56" i="9" a="1"/>
  <c r="CU56" i="9" s="1"/>
  <c r="G56" i="9" a="1"/>
  <c r="G56" i="9" s="1"/>
  <c r="M56" i="9" a="1"/>
  <c r="M56" i="9" s="1"/>
  <c r="T56" i="9" a="1"/>
  <c r="T56" i="9" s="1"/>
  <c r="AN55" i="5" a="1"/>
  <c r="AN55" i="5" s="1"/>
  <c r="AB56" i="9" a="1"/>
  <c r="AB56" i="9" s="1"/>
  <c r="R56" i="9" a="1"/>
  <c r="R56" i="9" s="1"/>
  <c r="AE55" i="5" a="1"/>
  <c r="AE55" i="5" s="1"/>
  <c r="AQ55" i="5" a="1"/>
  <c r="AQ55" i="5" s="1"/>
  <c r="AE56" i="9" a="1"/>
  <c r="AE56" i="9" s="1"/>
  <c r="AM56" i="9" a="1"/>
  <c r="AM56" i="9" s="1"/>
  <c r="AU56" i="9" a="1"/>
  <c r="AU56" i="9" s="1"/>
  <c r="BC56" i="9" a="1"/>
  <c r="BC56" i="9" s="1"/>
  <c r="BK56" i="9" a="1"/>
  <c r="BK56" i="9" s="1"/>
  <c r="BS56" i="9" a="1"/>
  <c r="BS56" i="9" s="1"/>
  <c r="CH56" i="9" a="1"/>
  <c r="CH56" i="9" s="1"/>
  <c r="CV56" i="9" a="1"/>
  <c r="CV56" i="9" s="1"/>
  <c r="H56" i="9" a="1"/>
  <c r="H56" i="9" s="1"/>
  <c r="N56" i="9" a="1"/>
  <c r="N56" i="9" s="1"/>
  <c r="U56" i="9" a="1"/>
  <c r="U56" i="9" s="1"/>
  <c r="AC55" i="5" a="1"/>
  <c r="AC55" i="5" s="1"/>
  <c r="AJ56" i="9" a="1"/>
  <c r="AJ56" i="9" s="1"/>
  <c r="AF55" i="5" a="1"/>
  <c r="AF55" i="5" s="1"/>
  <c r="AK55" i="5" a="1"/>
  <c r="AK55" i="5" s="1"/>
  <c r="AW55" i="5" a="1"/>
  <c r="AW55" i="5" s="1"/>
  <c r="X56" i="9" a="1"/>
  <c r="X56" i="9" s="1"/>
  <c r="AF56" i="9" a="1"/>
  <c r="AF56" i="9" s="1"/>
  <c r="AN56" i="9" a="1"/>
  <c r="AN56" i="9" s="1"/>
  <c r="AV56" i="9" a="1"/>
  <c r="AV56" i="9" s="1"/>
  <c r="BD56" i="9" a="1"/>
  <c r="BD56" i="9" s="1"/>
  <c r="BL56" i="9" a="1"/>
  <c r="BL56" i="9" s="1"/>
  <c r="BT56" i="9" a="1"/>
  <c r="BT56" i="9" s="1"/>
  <c r="CA56" i="9" a="1"/>
  <c r="CA56" i="9" s="1"/>
  <c r="CI56" i="9" a="1"/>
  <c r="CI56" i="9" s="1"/>
  <c r="CO56" i="9" a="1"/>
  <c r="CO56" i="9" s="1"/>
  <c r="CW56" i="9" a="1"/>
  <c r="CW56" i="9" s="1"/>
  <c r="O56" i="9" a="1"/>
  <c r="O56" i="9" s="1"/>
  <c r="V56" i="9" a="1"/>
  <c r="V56" i="9" s="1"/>
  <c r="BH56" i="9" a="1"/>
  <c r="BH56" i="9" s="1"/>
  <c r="AL55" i="5" a="1"/>
  <c r="AL55" i="5" s="1"/>
  <c r="AR55" i="5" a="1"/>
  <c r="AR55" i="5" s="1"/>
  <c r="AX55" i="5" a="1"/>
  <c r="AX55" i="5" s="1"/>
  <c r="Y56" i="9" a="1"/>
  <c r="Y56" i="9" s="1"/>
  <c r="AG56" i="9" a="1"/>
  <c r="AG56" i="9" s="1"/>
  <c r="AO56" i="9" a="1"/>
  <c r="AO56" i="9" s="1"/>
  <c r="AW56" i="9" a="1"/>
  <c r="AW56" i="9" s="1"/>
  <c r="BE56" i="9" a="1"/>
  <c r="BE56" i="9" s="1"/>
  <c r="BM56" i="9" a="1"/>
  <c r="BM56" i="9" s="1"/>
  <c r="BU56" i="9" a="1"/>
  <c r="BU56" i="9" s="1"/>
  <c r="CB56" i="9" a="1"/>
  <c r="CB56" i="9" s="1"/>
  <c r="CJ56" i="9" a="1"/>
  <c r="CJ56" i="9" s="1"/>
  <c r="CP56" i="9" a="1"/>
  <c r="CP56" i="9" s="1"/>
  <c r="CX56" i="9" a="1"/>
  <c r="CX56" i="9" s="1"/>
  <c r="I56" i="9" a="1"/>
  <c r="I56" i="9" s="1"/>
  <c r="P56" i="9" a="1"/>
  <c r="P56" i="9" s="1"/>
  <c r="W56" i="9" a="1"/>
  <c r="W56" i="9" s="1"/>
  <c r="AZ55" i="5" a="1"/>
  <c r="AZ55" i="5" s="1"/>
  <c r="BX56" i="9" a="1"/>
  <c r="BX56" i="9" s="1"/>
  <c r="AG55" i="5" a="1"/>
  <c r="AG55" i="5" s="1"/>
  <c r="AM55" i="5" a="1"/>
  <c r="AM55" i="5" s="1"/>
  <c r="AS55" i="5" a="1"/>
  <c r="AS55" i="5" s="1"/>
  <c r="Z56" i="9" a="1"/>
  <c r="Z56" i="9" s="1"/>
  <c r="AH56" i="9" a="1"/>
  <c r="AH56" i="9" s="1"/>
  <c r="AP56" i="9" a="1"/>
  <c r="AP56" i="9" s="1"/>
  <c r="AX56" i="9" a="1"/>
  <c r="AX56" i="9" s="1"/>
  <c r="BF56" i="9" a="1"/>
  <c r="BF56" i="9" s="1"/>
  <c r="BN56" i="9" a="1"/>
  <c r="BN56" i="9" s="1"/>
  <c r="BV56" i="9" a="1"/>
  <c r="BV56" i="9" s="1"/>
  <c r="CC56" i="9" a="1"/>
  <c r="CC56" i="9" s="1"/>
  <c r="CK56" i="9" a="1"/>
  <c r="CK56" i="9" s="1"/>
  <c r="CQ56" i="9" a="1"/>
  <c r="CQ56" i="9" s="1"/>
  <c r="CY56" i="9" a="1"/>
  <c r="CY56" i="9" s="1"/>
  <c r="J56" i="9" a="1"/>
  <c r="J56" i="9" s="1"/>
  <c r="BP56" i="9" a="1"/>
  <c r="BP56" i="9" s="1"/>
  <c r="AH55" i="5" a="1"/>
  <c r="AH55" i="5" s="1"/>
  <c r="AT55" i="5" a="1"/>
  <c r="AT55" i="5" s="1"/>
  <c r="AY55" i="5" a="1"/>
  <c r="AY55" i="5" s="1"/>
  <c r="AA56" i="9" a="1"/>
  <c r="AA56" i="9" s="1"/>
  <c r="AI56" i="9" a="1"/>
  <c r="AI56" i="9" s="1"/>
  <c r="AQ56" i="9" a="1"/>
  <c r="AQ56" i="9" s="1"/>
  <c r="AY56" i="9" a="1"/>
  <c r="AY56" i="9" s="1"/>
  <c r="BG56" i="9" a="1"/>
  <c r="BG56" i="9" s="1"/>
  <c r="BO56" i="9" a="1"/>
  <c r="BO56" i="9" s="1"/>
  <c r="BW56" i="9" a="1"/>
  <c r="BW56" i="9" s="1"/>
  <c r="CD56" i="9" a="1"/>
  <c r="CD56" i="9" s="1"/>
  <c r="CL56" i="9" a="1"/>
  <c r="CL56" i="9" s="1"/>
  <c r="CR56" i="9" a="1"/>
  <c r="CR56" i="9" s="1"/>
  <c r="CZ56" i="9" a="1"/>
  <c r="CZ56" i="9" s="1"/>
  <c r="E56" i="9" a="1"/>
  <c r="E56" i="9" s="1"/>
  <c r="K56" i="9" a="1"/>
  <c r="K56" i="9" s="1"/>
  <c r="Q56" i="9" a="1"/>
  <c r="Q56" i="9" s="1"/>
  <c r="AR56" i="9" a="1"/>
  <c r="AR56" i="9" s="1"/>
  <c r="CE56" i="9" a="1"/>
  <c r="CE56" i="9" s="1"/>
  <c r="F56" i="9" a="1"/>
  <c r="F56" i="9" s="1"/>
  <c r="F55" i="5" a="1"/>
  <c r="F55" i="5" s="1"/>
  <c r="L55" i="5" a="1"/>
  <c r="L55" i="5" s="1"/>
  <c r="R55" i="5" a="1"/>
  <c r="R55" i="5" s="1"/>
  <c r="W55" i="5" a="1"/>
  <c r="W55" i="5" s="1"/>
  <c r="G55" i="5" a="1"/>
  <c r="G55" i="5" s="1"/>
  <c r="M55" i="5" a="1"/>
  <c r="M55" i="5" s="1"/>
  <c r="X55" i="5" a="1"/>
  <c r="X55" i="5" s="1"/>
  <c r="N55" i="5" a="1"/>
  <c r="N55" i="5" s="1"/>
  <c r="S55" i="5" a="1"/>
  <c r="S55" i="5" s="1"/>
  <c r="Y55" i="5" a="1"/>
  <c r="Y55" i="5" s="1"/>
  <c r="H55" i="5" a="1"/>
  <c r="H55" i="5" s="1"/>
  <c r="T55" i="5" a="1"/>
  <c r="T55" i="5" s="1"/>
  <c r="Z55" i="5" a="1"/>
  <c r="Z55" i="5" s="1"/>
  <c r="Q55" i="5" a="1"/>
  <c r="Q55" i="5" s="1"/>
  <c r="I55" i="5" a="1"/>
  <c r="I55" i="5" s="1"/>
  <c r="O55" i="5" a="1"/>
  <c r="O55" i="5" s="1"/>
  <c r="AA55" i="5" a="1"/>
  <c r="AA55" i="5" s="1"/>
  <c r="J55" i="5" a="1"/>
  <c r="J55" i="5" s="1"/>
  <c r="P55" i="5" a="1"/>
  <c r="P55" i="5" s="1"/>
  <c r="U55" i="5" a="1"/>
  <c r="U55" i="5" s="1"/>
  <c r="K55" i="5" a="1"/>
  <c r="K55" i="5" s="1"/>
  <c r="V55" i="5" a="1"/>
  <c r="V55" i="5" s="1"/>
  <c r="AB55" i="5" a="1"/>
  <c r="AB55" i="5" s="1"/>
  <c r="E55" i="5" a="1"/>
  <c r="E55" i="5" s="1"/>
  <c r="BC52" i="5" a="1"/>
  <c r="BC52" i="5" s="1"/>
  <c r="BO52" i="5" a="1"/>
  <c r="BO52" i="5" s="1"/>
  <c r="BU52" i="5" a="1"/>
  <c r="BU52" i="5" s="1"/>
  <c r="CA52" i="5" a="1"/>
  <c r="CA52" i="5" s="1"/>
  <c r="CG52" i="5" a="1"/>
  <c r="CG52" i="5" s="1"/>
  <c r="CM52" i="5" a="1"/>
  <c r="CM52" i="5" s="1"/>
  <c r="CY52" i="5" a="1"/>
  <c r="CY52" i="5" s="1"/>
  <c r="CE52" i="5" a="1"/>
  <c r="CE52" i="5" s="1"/>
  <c r="BD52" i="5" a="1"/>
  <c r="BD52" i="5" s="1"/>
  <c r="BJ52" i="5" a="1"/>
  <c r="BJ52" i="5" s="1"/>
  <c r="BP52" i="5" a="1"/>
  <c r="BP52" i="5" s="1"/>
  <c r="BV52" i="5" a="1"/>
  <c r="BV52" i="5" s="1"/>
  <c r="CB52" i="5" a="1"/>
  <c r="CB52" i="5" s="1"/>
  <c r="CH52" i="5" a="1"/>
  <c r="CH52" i="5" s="1"/>
  <c r="CN52" i="5" a="1"/>
  <c r="CN52" i="5" s="1"/>
  <c r="CT52" i="5" a="1"/>
  <c r="CT52" i="5" s="1"/>
  <c r="CZ52" i="5" a="1"/>
  <c r="CZ52" i="5" s="1"/>
  <c r="CQ52" i="5" a="1"/>
  <c r="CQ52" i="5" s="1"/>
  <c r="BK52" i="5" a="1"/>
  <c r="BK52" i="5" s="1"/>
  <c r="CC52" i="5" a="1"/>
  <c r="CC52" i="5" s="1"/>
  <c r="CU52" i="5" a="1"/>
  <c r="CU52" i="5" s="1"/>
  <c r="BR52" i="5" a="1"/>
  <c r="BR52" i="5" s="1"/>
  <c r="BE52" i="5" a="1"/>
  <c r="BE52" i="5" s="1"/>
  <c r="BL52" i="5" a="1"/>
  <c r="BL52" i="5" s="1"/>
  <c r="BQ52" i="5" a="1"/>
  <c r="BQ52" i="5" s="1"/>
  <c r="BW52" i="5" a="1"/>
  <c r="BW52" i="5" s="1"/>
  <c r="CD52" i="5" a="1"/>
  <c r="CD52" i="5" s="1"/>
  <c r="CI52" i="5" a="1"/>
  <c r="CI52" i="5" s="1"/>
  <c r="CO52" i="5" a="1"/>
  <c r="CO52" i="5" s="1"/>
  <c r="CV52" i="5" a="1"/>
  <c r="CV52" i="5" s="1"/>
  <c r="BG52" i="5" a="1"/>
  <c r="BG52" i="5" s="1"/>
  <c r="BF52" i="5" a="1"/>
  <c r="BF52" i="5" s="1"/>
  <c r="BX52" i="5" a="1"/>
  <c r="BX52" i="5" s="1"/>
  <c r="CJ52" i="5" a="1"/>
  <c r="CJ52" i="5" s="1"/>
  <c r="CP52" i="5" a="1"/>
  <c r="CP52" i="5" s="1"/>
  <c r="BY52" i="5" a="1"/>
  <c r="BY52" i="5" s="1"/>
  <c r="BB52" i="5" a="1"/>
  <c r="BB52" i="5" s="1"/>
  <c r="BH52" i="5" a="1"/>
  <c r="BH52" i="5" s="1"/>
  <c r="BN52" i="5" a="1"/>
  <c r="BN52" i="5" s="1"/>
  <c r="BS52" i="5" a="1"/>
  <c r="BS52" i="5" s="1"/>
  <c r="CF52" i="5" a="1"/>
  <c r="CF52" i="5" s="1"/>
  <c r="CR52" i="5" a="1"/>
  <c r="CR52" i="5" s="1"/>
  <c r="CX52" i="5" a="1"/>
  <c r="CX52" i="5" s="1"/>
  <c r="CK52" i="5" a="1"/>
  <c r="CK52" i="5" s="1"/>
  <c r="BI52" i="5" a="1"/>
  <c r="BI52" i="5" s="1"/>
  <c r="BT52" i="5" a="1"/>
  <c r="BT52" i="5" s="1"/>
  <c r="BZ52" i="5" a="1"/>
  <c r="BZ52" i="5" s="1"/>
  <c r="CL52" i="5" a="1"/>
  <c r="CL52" i="5" s="1"/>
  <c r="CS52" i="5" a="1"/>
  <c r="CS52" i="5" s="1"/>
  <c r="BM52" i="5" a="1"/>
  <c r="BM52" i="5" s="1"/>
  <c r="CW52" i="5" a="1"/>
  <c r="CW52" i="5" s="1"/>
  <c r="F52" i="5" a="1"/>
  <c r="F52" i="5" s="1"/>
  <c r="M52" i="5" a="1"/>
  <c r="M52" i="5" s="1"/>
  <c r="S52" i="5" a="1"/>
  <c r="S52" i="5" s="1"/>
  <c r="Y52" i="5" a="1"/>
  <c r="Y52" i="5" s="1"/>
  <c r="G52" i="5" a="1"/>
  <c r="G52" i="5" s="1"/>
  <c r="T52" i="5" a="1"/>
  <c r="T52" i="5" s="1"/>
  <c r="H52" i="5" a="1"/>
  <c r="H52" i="5" s="1"/>
  <c r="N52" i="5" a="1"/>
  <c r="N52" i="5" s="1"/>
  <c r="Z52" i="5" a="1"/>
  <c r="Z52" i="5" s="1"/>
  <c r="I52" i="5" a="1"/>
  <c r="I52" i="5" s="1"/>
  <c r="O52" i="5" a="1"/>
  <c r="O52" i="5" s="1"/>
  <c r="U52" i="5" a="1"/>
  <c r="U52" i="5" s="1"/>
  <c r="AA52" i="5" a="1"/>
  <c r="AA52" i="5" s="1"/>
  <c r="J52" i="5" a="1"/>
  <c r="J52" i="5" s="1"/>
  <c r="P52" i="5" a="1"/>
  <c r="P52" i="5" s="1"/>
  <c r="V52" i="5" a="1"/>
  <c r="V52" i="5" s="1"/>
  <c r="AB52" i="5" a="1"/>
  <c r="AB52" i="5" s="1"/>
  <c r="E52" i="5" a="1"/>
  <c r="E52" i="5" s="1"/>
  <c r="K52" i="5" a="1"/>
  <c r="K52" i="5" s="1"/>
  <c r="R52" i="5" a="1"/>
  <c r="R52" i="5" s="1"/>
  <c r="W52" i="5" a="1"/>
  <c r="W52" i="5" s="1"/>
  <c r="L52" i="5" a="1"/>
  <c r="L52" i="5" s="1"/>
  <c r="X52" i="5" a="1"/>
  <c r="X52" i="5" s="1"/>
  <c r="Q52" i="5" a="1"/>
  <c r="Q52" i="5" s="1"/>
  <c r="AE52" i="5" a="1"/>
  <c r="AE52" i="5" s="1"/>
  <c r="AK52" i="5" a="1"/>
  <c r="AK52" i="5" s="1"/>
  <c r="AQ52" i="5" a="1"/>
  <c r="AQ52" i="5" s="1"/>
  <c r="AF52" i="5" a="1"/>
  <c r="AF52" i="5" s="1"/>
  <c r="AL52" i="5" a="1"/>
  <c r="AL52" i="5" s="1"/>
  <c r="AR52" i="5" a="1"/>
  <c r="AR52" i="5" s="1"/>
  <c r="AW52" i="5" a="1"/>
  <c r="AW52" i="5" s="1"/>
  <c r="AG52" i="5" a="1"/>
  <c r="AG52" i="5" s="1"/>
  <c r="AS52" i="5" a="1"/>
  <c r="AS52" i="5" s="1"/>
  <c r="AX52" i="5" a="1"/>
  <c r="AX52" i="5" s="1"/>
  <c r="AM52" i="5" a="1"/>
  <c r="AM52" i="5" s="1"/>
  <c r="AY52" i="5" a="1"/>
  <c r="AY52" i="5" s="1"/>
  <c r="AH52" i="5" a="1"/>
  <c r="AH52" i="5" s="1"/>
  <c r="AN52" i="5" a="1"/>
  <c r="AN52" i="5" s="1"/>
  <c r="AT52" i="5" a="1"/>
  <c r="AT52" i="5" s="1"/>
  <c r="AZ52" i="5" a="1"/>
  <c r="AZ52" i="5" s="1"/>
  <c r="AC52" i="5" a="1"/>
  <c r="AC52" i="5" s="1"/>
  <c r="AJ52" i="5" a="1"/>
  <c r="AJ52" i="5" s="1"/>
  <c r="AU52" i="5" a="1"/>
  <c r="AU52" i="5" s="1"/>
  <c r="AI52" i="5" a="1"/>
  <c r="AI52" i="5" s="1"/>
  <c r="BA52" i="5" a="1"/>
  <c r="BA52" i="5" s="1"/>
  <c r="AD52" i="5" a="1"/>
  <c r="AD52" i="5" s="1"/>
  <c r="AP52" i="5" a="1"/>
  <c r="AP52" i="5" s="1"/>
  <c r="AV52" i="5" a="1"/>
  <c r="AV52" i="5" s="1"/>
  <c r="AO52" i="5" a="1"/>
  <c r="AO52" i="5" s="1"/>
  <c r="BI51" i="5" a="1"/>
  <c r="BI51" i="5" s="1"/>
  <c r="BN51" i="5" a="1"/>
  <c r="BN51" i="5" s="1"/>
  <c r="BS51" i="5" a="1"/>
  <c r="BS51" i="5" s="1"/>
  <c r="BX51" i="5" a="1"/>
  <c r="BX51" i="5" s="1"/>
  <c r="CI51" i="5" a="1"/>
  <c r="CI51" i="5" s="1"/>
  <c r="CO51" i="5" a="1"/>
  <c r="CO51" i="5" s="1"/>
  <c r="CT51" i="5" a="1"/>
  <c r="CT51" i="5" s="1"/>
  <c r="CZ51" i="5" a="1"/>
  <c r="CZ51" i="5" s="1"/>
  <c r="P51" i="10" a="1"/>
  <c r="P51" i="10" s="1"/>
  <c r="X51" i="10" a="1"/>
  <c r="X51" i="10" s="1"/>
  <c r="AL51" i="10" a="1"/>
  <c r="AL51" i="10" s="1"/>
  <c r="AR51" i="10" a="1"/>
  <c r="AR51" i="10" s="1"/>
  <c r="AY51" i="10" a="1"/>
  <c r="AY51" i="10" s="1"/>
  <c r="BG51" i="10" a="1"/>
  <c r="BG51" i="10" s="1"/>
  <c r="BN51" i="10" a="1"/>
  <c r="BN51" i="10" s="1"/>
  <c r="BT51" i="10" a="1"/>
  <c r="BT51" i="10" s="1"/>
  <c r="CA51" i="10" a="1"/>
  <c r="CA51" i="10" s="1"/>
  <c r="CH51" i="10" a="1"/>
  <c r="CH51" i="10" s="1"/>
  <c r="CP51" i="10" a="1"/>
  <c r="CP51" i="10" s="1"/>
  <c r="CV51" i="10" a="1"/>
  <c r="CV51" i="10" s="1"/>
  <c r="J51" i="10" a="1"/>
  <c r="J51" i="10" s="1"/>
  <c r="O51" i="10" a="1"/>
  <c r="O51" i="10" s="1"/>
  <c r="BH51" i="5" a="1"/>
  <c r="BH51" i="5" s="1"/>
  <c r="BL51" i="10" a="1"/>
  <c r="BL51" i="10" s="1"/>
  <c r="BE51" i="5" a="1"/>
  <c r="BE51" i="5" s="1"/>
  <c r="BT51" i="5" a="1"/>
  <c r="BT51" i="5" s="1"/>
  <c r="CD51" i="5" a="1"/>
  <c r="CD51" i="5" s="1"/>
  <c r="CJ51" i="5" a="1"/>
  <c r="CJ51" i="5" s="1"/>
  <c r="CU51" i="5" a="1"/>
  <c r="CU51" i="5" s="1"/>
  <c r="Q51" i="10" a="1"/>
  <c r="Q51" i="10" s="1"/>
  <c r="Y51" i="10" a="1"/>
  <c r="Y51" i="10" s="1"/>
  <c r="AF51" i="10" a="1"/>
  <c r="AF51" i="10" s="1"/>
  <c r="AM51" i="10" a="1"/>
  <c r="AM51" i="10" s="1"/>
  <c r="AS51" i="10" a="1"/>
  <c r="AS51" i="10" s="1"/>
  <c r="AZ51" i="10" a="1"/>
  <c r="AZ51" i="10" s="1"/>
  <c r="BH51" i="10" a="1"/>
  <c r="BH51" i="10" s="1"/>
  <c r="BO51" i="10" a="1"/>
  <c r="BO51" i="10" s="1"/>
  <c r="BU51" i="10" a="1"/>
  <c r="BU51" i="10" s="1"/>
  <c r="CI51" i="10" a="1"/>
  <c r="CI51" i="10" s="1"/>
  <c r="CQ51" i="10" a="1"/>
  <c r="CQ51" i="10" s="1"/>
  <c r="CW51" i="10" a="1"/>
  <c r="CW51" i="10" s="1"/>
  <c r="F51" i="10" a="1"/>
  <c r="F51" i="10" s="1"/>
  <c r="K51" i="10" a="1"/>
  <c r="K51" i="10" s="1"/>
  <c r="BR51" i="5" a="1"/>
  <c r="BR51" i="5" s="1"/>
  <c r="BE51" i="10" a="1"/>
  <c r="BE51" i="10" s="1"/>
  <c r="BJ51" i="5" a="1"/>
  <c r="BJ51" i="5" s="1"/>
  <c r="BO51" i="5" a="1"/>
  <c r="BO51" i="5" s="1"/>
  <c r="BY51" i="5" a="1"/>
  <c r="BY51" i="5" s="1"/>
  <c r="CP51" i="5" a="1"/>
  <c r="CP51" i="5" s="1"/>
  <c r="CV51" i="5" a="1"/>
  <c r="CV51" i="5" s="1"/>
  <c r="R51" i="10" a="1"/>
  <c r="R51" i="10" s="1"/>
  <c r="Z51" i="10" a="1"/>
  <c r="Z51" i="10" s="1"/>
  <c r="AG51" i="10" a="1"/>
  <c r="AG51" i="10" s="1"/>
  <c r="AT51" i="10" a="1"/>
  <c r="AT51" i="10" s="1"/>
  <c r="BA51" i="10" a="1"/>
  <c r="BA51" i="10" s="1"/>
  <c r="BI51" i="10" a="1"/>
  <c r="BI51" i="10" s="1"/>
  <c r="BV51" i="10" a="1"/>
  <c r="BV51" i="10" s="1"/>
  <c r="CB51" i="10" a="1"/>
  <c r="CB51" i="10" s="1"/>
  <c r="CJ51" i="10" a="1"/>
  <c r="CJ51" i="10" s="1"/>
  <c r="CX51" i="10" a="1"/>
  <c r="CX51" i="10" s="1"/>
  <c r="G51" i="10" a="1"/>
  <c r="G51" i="10" s="1"/>
  <c r="CB51" i="5" a="1"/>
  <c r="CB51" i="5" s="1"/>
  <c r="CS51" i="5" a="1"/>
  <c r="CS51" i="5" s="1"/>
  <c r="AD51" i="10" a="1"/>
  <c r="AD51" i="10" s="1"/>
  <c r="BS51" i="10" a="1"/>
  <c r="BS51" i="10" s="1"/>
  <c r="BY51" i="10" a="1"/>
  <c r="BY51" i="10" s="1"/>
  <c r="CN51" i="10" a="1"/>
  <c r="CN51" i="10" s="1"/>
  <c r="I51" i="10" a="1"/>
  <c r="I51" i="10" s="1"/>
  <c r="BF51" i="5" a="1"/>
  <c r="BF51" i="5" s="1"/>
  <c r="BP51" i="5" a="1"/>
  <c r="BP51" i="5" s="1"/>
  <c r="BU51" i="5" a="1"/>
  <c r="BU51" i="5" s="1"/>
  <c r="CE51" i="5" a="1"/>
  <c r="CE51" i="5" s="1"/>
  <c r="CK51" i="5" a="1"/>
  <c r="CK51" i="5" s="1"/>
  <c r="S51" i="10" a="1"/>
  <c r="S51" i="10" s="1"/>
  <c r="AA51" i="10" a="1"/>
  <c r="AA51" i="10" s="1"/>
  <c r="AH51" i="10" a="1"/>
  <c r="AH51" i="10" s="1"/>
  <c r="AN51" i="10" a="1"/>
  <c r="AN51" i="10" s="1"/>
  <c r="AU51" i="10" a="1"/>
  <c r="AU51" i="10" s="1"/>
  <c r="BB51" i="10" a="1"/>
  <c r="BB51" i="10" s="1"/>
  <c r="BJ51" i="10" a="1"/>
  <c r="BJ51" i="10" s="1"/>
  <c r="BP51" i="10" a="1"/>
  <c r="BP51" i="10" s="1"/>
  <c r="BW51" i="10" a="1"/>
  <c r="BW51" i="10" s="1"/>
  <c r="CC51" i="10" a="1"/>
  <c r="CC51" i="10" s="1"/>
  <c r="CK51" i="10" a="1"/>
  <c r="CK51" i="10" s="1"/>
  <c r="CR51" i="10" a="1"/>
  <c r="CR51" i="10" s="1"/>
  <c r="CY51" i="10" a="1"/>
  <c r="CY51" i="10" s="1"/>
  <c r="L51" i="10" a="1"/>
  <c r="L51" i="10" s="1"/>
  <c r="V51" i="10" a="1"/>
  <c r="V51" i="10" s="1"/>
  <c r="BB51" i="5" a="1"/>
  <c r="BB51" i="5" s="1"/>
  <c r="BK51" i="5" a="1"/>
  <c r="BK51" i="5" s="1"/>
  <c r="BZ51" i="5" a="1"/>
  <c r="BZ51" i="5" s="1"/>
  <c r="CF51" i="5" a="1"/>
  <c r="CF51" i="5" s="1"/>
  <c r="CL51" i="5" a="1"/>
  <c r="CL51" i="5" s="1"/>
  <c r="CQ51" i="5" a="1"/>
  <c r="CQ51" i="5" s="1"/>
  <c r="CW51" i="5" a="1"/>
  <c r="CW51" i="5" s="1"/>
  <c r="T51" i="10" a="1"/>
  <c r="T51" i="10" s="1"/>
  <c r="AB51" i="10" a="1"/>
  <c r="AB51" i="10" s="1"/>
  <c r="AI51" i="10" a="1"/>
  <c r="AI51" i="10" s="1"/>
  <c r="AO51" i="10" a="1"/>
  <c r="AO51" i="10" s="1"/>
  <c r="BC51" i="10" a="1"/>
  <c r="BC51" i="10" s="1"/>
  <c r="BK51" i="10" a="1"/>
  <c r="BK51" i="10" s="1"/>
  <c r="BQ51" i="10" a="1"/>
  <c r="BQ51" i="10" s="1"/>
  <c r="CD51" i="10" a="1"/>
  <c r="CD51" i="10" s="1"/>
  <c r="CL51" i="10" a="1"/>
  <c r="CL51" i="10" s="1"/>
  <c r="CS51" i="10" a="1"/>
  <c r="CS51" i="10" s="1"/>
  <c r="H51" i="10" a="1"/>
  <c r="H51" i="10" s="1"/>
  <c r="BC51" i="5" a="1"/>
  <c r="BC51" i="5" s="1"/>
  <c r="AQ51" i="10" a="1"/>
  <c r="AQ51" i="10" s="1"/>
  <c r="CF51" i="10" a="1"/>
  <c r="CF51" i="10" s="1"/>
  <c r="BG51" i="5" a="1"/>
  <c r="BG51" i="5" s="1"/>
  <c r="BL51" i="5" a="1"/>
  <c r="BL51" i="5" s="1"/>
  <c r="BQ51" i="5" a="1"/>
  <c r="BQ51" i="5" s="1"/>
  <c r="BV51" i="5" a="1"/>
  <c r="BV51" i="5" s="1"/>
  <c r="CA51" i="5" a="1"/>
  <c r="CA51" i="5" s="1"/>
  <c r="CG51" i="5" a="1"/>
  <c r="CG51" i="5" s="1"/>
  <c r="CR51" i="5" a="1"/>
  <c r="CR51" i="5" s="1"/>
  <c r="CX51" i="5" a="1"/>
  <c r="CX51" i="5" s="1"/>
  <c r="U51" i="10" a="1"/>
  <c r="U51" i="10" s="1"/>
  <c r="AC51" i="10" a="1"/>
  <c r="AC51" i="10" s="1"/>
  <c r="AP51" i="10" a="1"/>
  <c r="AP51" i="10" s="1"/>
  <c r="AV51" i="10" a="1"/>
  <c r="AV51" i="10" s="1"/>
  <c r="BD51" i="10" a="1"/>
  <c r="BD51" i="10" s="1"/>
  <c r="BR51" i="10" a="1"/>
  <c r="BR51" i="10" s="1"/>
  <c r="BX51" i="10" a="1"/>
  <c r="BX51" i="10" s="1"/>
  <c r="CE51" i="10" a="1"/>
  <c r="CE51" i="10" s="1"/>
  <c r="CM51" i="10" a="1"/>
  <c r="CM51" i="10" s="1"/>
  <c r="CT51" i="10" a="1"/>
  <c r="CT51" i="10" s="1"/>
  <c r="CZ51" i="10" a="1"/>
  <c r="CZ51" i="10" s="1"/>
  <c r="M51" i="10" a="1"/>
  <c r="M51" i="10" s="1"/>
  <c r="CH51" i="5" a="1"/>
  <c r="CH51" i="5" s="1"/>
  <c r="CM51" i="5" a="1"/>
  <c r="CM51" i="5" s="1"/>
  <c r="AJ51" i="10" a="1"/>
  <c r="AJ51" i="10" s="1"/>
  <c r="BD51" i="5" a="1"/>
  <c r="BD51" i="5" s="1"/>
  <c r="BM51" i="5" a="1"/>
  <c r="BM51" i="5" s="1"/>
  <c r="BW51" i="5" a="1"/>
  <c r="BW51" i="5" s="1"/>
  <c r="CC51" i="5" a="1"/>
  <c r="CC51" i="5" s="1"/>
  <c r="CN51" i="5" a="1"/>
  <c r="CN51" i="5" s="1"/>
  <c r="CY51" i="5" a="1"/>
  <c r="CY51" i="5" s="1"/>
  <c r="W51" i="10" a="1"/>
  <c r="W51" i="10" s="1"/>
  <c r="AE51" i="10" a="1"/>
  <c r="AE51" i="10" s="1"/>
  <c r="AK51" i="10" a="1"/>
  <c r="AK51" i="10" s="1"/>
  <c r="AX51" i="10" a="1"/>
  <c r="AX51" i="10" s="1"/>
  <c r="BF51" i="10" a="1"/>
  <c r="BF51" i="10" s="1"/>
  <c r="BM51" i="10" a="1"/>
  <c r="BM51" i="10" s="1"/>
  <c r="BZ51" i="10" a="1"/>
  <c r="BZ51" i="10" s="1"/>
  <c r="CG51" i="10" a="1"/>
  <c r="CG51" i="10" s="1"/>
  <c r="CO51" i="10" a="1"/>
  <c r="CO51" i="10" s="1"/>
  <c r="E51" i="10" a="1"/>
  <c r="E51" i="10" s="1"/>
  <c r="N51" i="10" a="1"/>
  <c r="N51" i="10" s="1"/>
  <c r="AW51" i="10" a="1"/>
  <c r="AW51" i="10" s="1"/>
  <c r="CU51" i="10" a="1"/>
  <c r="CU51" i="10" s="1"/>
  <c r="AC51" i="5" a="1"/>
  <c r="AC51" i="5" s="1"/>
  <c r="AL51" i="5" a="1"/>
  <c r="AL51" i="5" s="1"/>
  <c r="AU51" i="5" a="1"/>
  <c r="AU51" i="5" s="1"/>
  <c r="AZ51" i="5" a="1"/>
  <c r="AZ51" i="5" s="1"/>
  <c r="AH51" i="5" a="1"/>
  <c r="AH51" i="5" s="1"/>
  <c r="AQ51" i="5" a="1"/>
  <c r="AQ51" i="5" s="1"/>
  <c r="AV51" i="5" a="1"/>
  <c r="AV51" i="5" s="1"/>
  <c r="AD51" i="5" a="1"/>
  <c r="AD51" i="5" s="1"/>
  <c r="AM51" i="5" a="1"/>
  <c r="AM51" i="5" s="1"/>
  <c r="AR51" i="5" a="1"/>
  <c r="AR51" i="5" s="1"/>
  <c r="BA51" i="5" a="1"/>
  <c r="BA51" i="5" s="1"/>
  <c r="AI51" i="5" a="1"/>
  <c r="AI51" i="5" s="1"/>
  <c r="AN51" i="5" a="1"/>
  <c r="AN51" i="5" s="1"/>
  <c r="AW51" i="5" a="1"/>
  <c r="AW51" i="5" s="1"/>
  <c r="AT51" i="5" a="1"/>
  <c r="AT51" i="5" s="1"/>
  <c r="AE51" i="5" a="1"/>
  <c r="AE51" i="5" s="1"/>
  <c r="AJ51" i="5" a="1"/>
  <c r="AJ51" i="5" s="1"/>
  <c r="AS51" i="5" a="1"/>
  <c r="AS51" i="5" s="1"/>
  <c r="AF51" i="5" a="1"/>
  <c r="AF51" i="5" s="1"/>
  <c r="AO51" i="5" a="1"/>
  <c r="AO51" i="5" s="1"/>
  <c r="AX51" i="5" a="1"/>
  <c r="AX51" i="5" s="1"/>
  <c r="AK51" i="5" a="1"/>
  <c r="AK51" i="5" s="1"/>
  <c r="AG51" i="5" a="1"/>
  <c r="AG51" i="5" s="1"/>
  <c r="AP51" i="5" a="1"/>
  <c r="AP51" i="5" s="1"/>
  <c r="AY51" i="5" a="1"/>
  <c r="AY51" i="5" s="1"/>
  <c r="H18" i="4"/>
  <c r="I18" i="4" s="1"/>
  <c r="J18" i="4" s="1"/>
  <c r="K18" i="4" s="1"/>
  <c r="L18" i="4" s="1"/>
  <c r="M18" i="4" s="1"/>
  <c r="N18" i="4" s="1"/>
  <c r="O18" i="4" s="1"/>
  <c r="AC45" i="10" a="1"/>
  <c r="AC45" i="10" s="1"/>
  <c r="BB45" i="12" a="1"/>
  <c r="BB45" i="12" s="1"/>
  <c r="AD45" i="10" a="1"/>
  <c r="AD45" i="10" s="1"/>
  <c r="E45" i="12" a="1"/>
  <c r="E45" i="12" s="1"/>
  <c r="AC45" i="12" a="1"/>
  <c r="AC45" i="12" s="1"/>
  <c r="BC45" i="12" a="1"/>
  <c r="BC45" i="12" s="1"/>
  <c r="AD45" i="12" a="1"/>
  <c r="AD45" i="12" s="1"/>
  <c r="F45" i="12" a="1"/>
  <c r="F45" i="12" s="1"/>
  <c r="AE45" i="10" a="1"/>
  <c r="AE45" i="10" s="1"/>
  <c r="AE45" i="12" a="1"/>
  <c r="AE45" i="12" s="1"/>
  <c r="G45" i="12" a="1"/>
  <c r="G45" i="12" s="1"/>
  <c r="AF45" i="10" a="1"/>
  <c r="AF45" i="10" s="1"/>
  <c r="BD45" i="12" a="1"/>
  <c r="BD45" i="12" s="1"/>
  <c r="H45" i="12" a="1"/>
  <c r="H45" i="12" s="1"/>
  <c r="AG45" i="10" a="1"/>
  <c r="AG45" i="10" s="1"/>
  <c r="AF45" i="12" a="1"/>
  <c r="AF45" i="12" s="1"/>
  <c r="BE45" i="12" a="1"/>
  <c r="BE45" i="12" s="1"/>
  <c r="BF45" i="12" a="1"/>
  <c r="BF45" i="12" s="1"/>
  <c r="AH45" i="10" a="1"/>
  <c r="AH45" i="10" s="1"/>
  <c r="I45" i="12" a="1"/>
  <c r="I45" i="12" s="1"/>
  <c r="AG45" i="12" a="1"/>
  <c r="AG45" i="12" s="1"/>
  <c r="BG45" i="12" a="1"/>
  <c r="BG45" i="12" s="1"/>
  <c r="J45" i="12" a="1"/>
  <c r="J45" i="12" s="1"/>
  <c r="AI45" i="10" a="1"/>
  <c r="AI45" i="10" s="1"/>
  <c r="AH45" i="12" a="1"/>
  <c r="AH45" i="12" s="1"/>
  <c r="BH45" i="12" a="1"/>
  <c r="BH45" i="12" s="1"/>
  <c r="AJ45" i="10" a="1"/>
  <c r="AJ45" i="10" s="1"/>
  <c r="K45" i="12" a="1"/>
  <c r="K45" i="12" s="1"/>
  <c r="AI45" i="12" a="1"/>
  <c r="AI45" i="12" s="1"/>
  <c r="AJ45" i="12" a="1"/>
  <c r="AJ45" i="12" s="1"/>
  <c r="AK45" i="10" a="1"/>
  <c r="AK45" i="10" s="1"/>
  <c r="BI45" i="12" a="1"/>
  <c r="BI45" i="12" s="1"/>
  <c r="L45" i="12" a="1"/>
  <c r="L45" i="12" s="1"/>
  <c r="AK45" i="12" a="1"/>
  <c r="AK45" i="12" s="1"/>
  <c r="AL45" i="10" a="1"/>
  <c r="AL45" i="10" s="1"/>
  <c r="M45" i="12" a="1"/>
  <c r="M45" i="12" s="1"/>
  <c r="BJ45" i="12" a="1"/>
  <c r="BJ45" i="12" s="1"/>
  <c r="AM45" i="10" a="1"/>
  <c r="AM45" i="10" s="1"/>
  <c r="AL45" i="12" a="1"/>
  <c r="AL45" i="12" s="1"/>
  <c r="N45" i="12" a="1"/>
  <c r="N45" i="12" s="1"/>
  <c r="BK45" i="12" a="1"/>
  <c r="BK45" i="12" s="1"/>
  <c r="AM45" i="12" a="1"/>
  <c r="AM45" i="12" s="1"/>
  <c r="AN45" i="10" a="1"/>
  <c r="AN45" i="10" s="1"/>
  <c r="BL45" i="12" a="1"/>
  <c r="BL45" i="12" s="1"/>
  <c r="O45" i="12" a="1"/>
  <c r="O45" i="12" s="1"/>
  <c r="BM45" i="12" a="1"/>
  <c r="BM45" i="12" s="1"/>
  <c r="AO45" i="10" a="1"/>
  <c r="AO45" i="10" s="1"/>
  <c r="P45" i="12" a="1"/>
  <c r="P45" i="12" s="1"/>
  <c r="AN45" i="12" a="1"/>
  <c r="AN45" i="12" s="1"/>
  <c r="AO45" i="12" a="1"/>
  <c r="AO45" i="12" s="1"/>
  <c r="BN45" i="12" a="1"/>
  <c r="BN45" i="12" s="1"/>
  <c r="Q45" i="12" a="1"/>
  <c r="Q45" i="12" s="1"/>
  <c r="AP45" i="10" a="1"/>
  <c r="AP45" i="10" s="1"/>
  <c r="AQ45" i="10" a="1"/>
  <c r="AQ45" i="10" s="1"/>
  <c r="R45" i="12" a="1"/>
  <c r="R45" i="12" s="1"/>
  <c r="AP45" i="12" a="1"/>
  <c r="AP45" i="12" s="1"/>
  <c r="BO45" i="12" a="1"/>
  <c r="BO45" i="12" s="1"/>
  <c r="AQ45" i="12" a="1"/>
  <c r="AQ45" i="12" s="1"/>
  <c r="BP45" i="12" a="1"/>
  <c r="BP45" i="12" s="1"/>
  <c r="AR45" i="10" a="1"/>
  <c r="AR45" i="10" s="1"/>
  <c r="S45" i="12" a="1"/>
  <c r="S45" i="12" s="1"/>
  <c r="T45" i="12" a="1"/>
  <c r="T45" i="12" s="1"/>
  <c r="AS45" i="10" a="1"/>
  <c r="AS45" i="10" s="1"/>
  <c r="AR45" i="12" a="1"/>
  <c r="AR45" i="12" s="1"/>
  <c r="BQ45" i="12" a="1"/>
  <c r="BQ45" i="12" s="1"/>
  <c r="AT45" i="10" a="1"/>
  <c r="AT45" i="10" s="1"/>
  <c r="AS45" i="12" a="1"/>
  <c r="AS45" i="12" s="1"/>
  <c r="U45" i="12" a="1"/>
  <c r="U45" i="12" s="1"/>
  <c r="BR45" i="12" a="1"/>
  <c r="BR45" i="12" s="1"/>
  <c r="BS45" i="12" a="1"/>
  <c r="BS45" i="12" s="1"/>
  <c r="AU45" i="10" a="1"/>
  <c r="AU45" i="10" s="1"/>
  <c r="AT45" i="12" a="1"/>
  <c r="AT45" i="12" s="1"/>
  <c r="V45" i="12" a="1"/>
  <c r="V45" i="12" s="1"/>
  <c r="BT45" i="12" a="1"/>
  <c r="BT45" i="12" s="1"/>
  <c r="AV45" i="10" a="1"/>
  <c r="AV45" i="10" s="1"/>
  <c r="AU45" i="12" a="1"/>
  <c r="AU45" i="12" s="1"/>
  <c r="W45" i="12" a="1"/>
  <c r="W45" i="12" s="1"/>
  <c r="X45" i="12" a="1"/>
  <c r="X45" i="12" s="1"/>
  <c r="AW45" i="10" a="1"/>
  <c r="AW45" i="10" s="1"/>
  <c r="BU45" i="12" a="1"/>
  <c r="BU45" i="12" s="1"/>
  <c r="AV45" i="12" a="1"/>
  <c r="AV45" i="12" s="1"/>
  <c r="Y45" i="12" a="1"/>
  <c r="Y45" i="12" s="1"/>
  <c r="AW45" i="12" a="1"/>
  <c r="AW45" i="12" s="1"/>
  <c r="BV45" i="12" a="1"/>
  <c r="BV45" i="12" s="1"/>
  <c r="AX45" i="10" a="1"/>
  <c r="AX45" i="10" s="1"/>
  <c r="Z45" i="12" a="1"/>
  <c r="Z45" i="12" s="1"/>
  <c r="AY45" i="10" a="1"/>
  <c r="AY45" i="10" s="1"/>
  <c r="AX45" i="12" a="1"/>
  <c r="AX45" i="12" s="1"/>
  <c r="BW45" i="12" a="1"/>
  <c r="BW45" i="12" s="1"/>
  <c r="AZ45" i="10" a="1"/>
  <c r="AZ45" i="10" s="1"/>
  <c r="BX45" i="12" a="1"/>
  <c r="BX45" i="12" s="1"/>
  <c r="AA45" i="12" a="1"/>
  <c r="AA45" i="12" s="1"/>
  <c r="AY45" i="12" a="1"/>
  <c r="AY45" i="12" s="1"/>
  <c r="BA45" i="10" a="1"/>
  <c r="BA45" i="10" s="1"/>
  <c r="AB45" i="12" a="1"/>
  <c r="AB45" i="12" s="1"/>
  <c r="BY45" i="12" a="1"/>
  <c r="BY45" i="12" s="1"/>
  <c r="AZ45" i="12" a="1"/>
  <c r="AZ45" i="12" s="1"/>
  <c r="BZ45" i="12" a="1"/>
  <c r="BZ45" i="12" s="1"/>
  <c r="BA45" i="12" a="1"/>
  <c r="BA45" i="12" s="1"/>
  <c r="CA45" i="12" a="1"/>
  <c r="CA45" i="12" s="1"/>
  <c r="CB45" i="12" a="1"/>
  <c r="CB45" i="12" s="1"/>
  <c r="CC45" i="12" a="1"/>
  <c r="CC45" i="12" s="1"/>
  <c r="CD45" i="12" a="1"/>
  <c r="CD45" i="12" s="1"/>
  <c r="CE45" i="12" a="1"/>
  <c r="CE45" i="12" s="1"/>
  <c r="CF45" i="12" a="1"/>
  <c r="CF45" i="12" s="1"/>
  <c r="CG45" i="12" a="1"/>
  <c r="CG45" i="12" s="1"/>
  <c r="CH45" i="12" a="1"/>
  <c r="CH45" i="12" s="1"/>
  <c r="CI45" i="12" a="1"/>
  <c r="CI45" i="12" s="1"/>
  <c r="CJ45" i="12" a="1"/>
  <c r="CJ45" i="12" s="1"/>
  <c r="CK45" i="12" a="1"/>
  <c r="CK45" i="12" s="1"/>
  <c r="CL45" i="12" a="1"/>
  <c r="CL45" i="12" s="1"/>
  <c r="CM45" i="12" a="1"/>
  <c r="CM45" i="12" s="1"/>
  <c r="CN45" i="12" a="1"/>
  <c r="CN45" i="12" s="1"/>
  <c r="CO45" i="12" a="1"/>
  <c r="CO45" i="12" s="1"/>
  <c r="CP45" i="12" a="1"/>
  <c r="CP45" i="12" s="1"/>
  <c r="CQ45" i="12" a="1"/>
  <c r="CQ45" i="12" s="1"/>
  <c r="CR45" i="12" a="1"/>
  <c r="CR45" i="12" s="1"/>
  <c r="CS45" i="12" a="1"/>
  <c r="CS45" i="12" s="1"/>
  <c r="CT45" i="12" a="1"/>
  <c r="CT45" i="12" s="1"/>
  <c r="CU45" i="12" a="1"/>
  <c r="CU45" i="12" s="1"/>
  <c r="CV45" i="12" a="1"/>
  <c r="CV45" i="12" s="1"/>
  <c r="CW45" i="12" a="1"/>
  <c r="CW45" i="12" s="1"/>
  <c r="CX45" i="12" a="1"/>
  <c r="CX45" i="12" s="1"/>
  <c r="CY45" i="12" a="1"/>
  <c r="CY45" i="12" s="1"/>
  <c r="CZ45" i="12" a="1"/>
  <c r="CZ45" i="12" s="1"/>
  <c r="BB47" i="10" a="1"/>
  <c r="BB47" i="10" s="1"/>
  <c r="AC47" i="10" a="1"/>
  <c r="AC47" i="10" s="1"/>
  <c r="E47" i="10" a="1"/>
  <c r="E47" i="10" s="1"/>
  <c r="BC47" i="10" a="1"/>
  <c r="BC47" i="10" s="1"/>
  <c r="F47" i="10" a="1"/>
  <c r="F47" i="10" s="1"/>
  <c r="AD47" i="10" a="1"/>
  <c r="AD47" i="10" s="1"/>
  <c r="AE47" i="10" a="1"/>
  <c r="AE47" i="10" s="1"/>
  <c r="BD47" i="10" a="1"/>
  <c r="BD47" i="10" s="1"/>
  <c r="G47" i="10" a="1"/>
  <c r="G47" i="10" s="1"/>
  <c r="BE47" i="10" a="1"/>
  <c r="BE47" i="10" s="1"/>
  <c r="H47" i="10" a="1"/>
  <c r="H47" i="10" s="1"/>
  <c r="AF47" i="10" a="1"/>
  <c r="AF47" i="10" s="1"/>
  <c r="I47" i="10" a="1"/>
  <c r="I47" i="10" s="1"/>
  <c r="AG47" i="10" a="1"/>
  <c r="AG47" i="10" s="1"/>
  <c r="BF47" i="10" a="1"/>
  <c r="BF47" i="10" s="1"/>
  <c r="BG47" i="10" a="1"/>
  <c r="BG47" i="10" s="1"/>
  <c r="AH47" i="10" a="1"/>
  <c r="AH47" i="10" s="1"/>
  <c r="J47" i="10" a="1"/>
  <c r="J47" i="10" s="1"/>
  <c r="AI47" i="10" a="1"/>
  <c r="AI47" i="10" s="1"/>
  <c r="BH47" i="10" a="1"/>
  <c r="BH47" i="10" s="1"/>
  <c r="K47" i="10" a="1"/>
  <c r="K47" i="10" s="1"/>
  <c r="AJ47" i="10" a="1"/>
  <c r="AJ47" i="10" s="1"/>
  <c r="BI47" i="10" a="1"/>
  <c r="BI47" i="10" s="1"/>
  <c r="L47" i="10" a="1"/>
  <c r="L47" i="10" s="1"/>
  <c r="M47" i="10" a="1"/>
  <c r="M47" i="10" s="1"/>
  <c r="BJ47" i="10" a="1"/>
  <c r="BJ47" i="10" s="1"/>
  <c r="AK47" i="10" a="1"/>
  <c r="AK47" i="10" s="1"/>
  <c r="BK47" i="10" a="1"/>
  <c r="BK47" i="10" s="1"/>
  <c r="AL47" i="10" a="1"/>
  <c r="AL47" i="10" s="1"/>
  <c r="N47" i="10" a="1"/>
  <c r="N47" i="10" s="1"/>
  <c r="O47" i="10" a="1"/>
  <c r="O47" i="10" s="1"/>
  <c r="BL47" i="10" a="1"/>
  <c r="BL47" i="10" s="1"/>
  <c r="AM47" i="10" a="1"/>
  <c r="AM47" i="10" s="1"/>
  <c r="BM47" i="10" a="1"/>
  <c r="BM47" i="10" s="1"/>
  <c r="AN47" i="10" a="1"/>
  <c r="AN47" i="10" s="1"/>
  <c r="P47" i="10" a="1"/>
  <c r="P47" i="10" s="1"/>
  <c r="AO47" i="10" a="1"/>
  <c r="AO47" i="10" s="1"/>
  <c r="BN47" i="10" a="1"/>
  <c r="BN47" i="10" s="1"/>
  <c r="Q47" i="10" a="1"/>
  <c r="Q47" i="10" s="1"/>
  <c r="R47" i="10" a="1"/>
  <c r="R47" i="10" s="1"/>
  <c r="BO47" i="10" a="1"/>
  <c r="BO47" i="10" s="1"/>
  <c r="AP47" i="10" a="1"/>
  <c r="AP47" i="10" s="1"/>
  <c r="S47" i="10" a="1"/>
  <c r="S47" i="10" s="1"/>
  <c r="AQ47" i="10" a="1"/>
  <c r="AQ47" i="10" s="1"/>
  <c r="BP47" i="10" a="1"/>
  <c r="BP47" i="10" s="1"/>
  <c r="BQ47" i="10" a="1"/>
  <c r="BQ47" i="10" s="1"/>
  <c r="T47" i="10" a="1"/>
  <c r="T47" i="10" s="1"/>
  <c r="AR47" i="10" a="1"/>
  <c r="AR47" i="10" s="1"/>
  <c r="BR47" i="10" a="1"/>
  <c r="BR47" i="10" s="1"/>
  <c r="U47" i="10" a="1"/>
  <c r="U47" i="10" s="1"/>
  <c r="AS47" i="10" a="1"/>
  <c r="AS47" i="10" s="1"/>
  <c r="V47" i="10" a="1"/>
  <c r="V47" i="10" s="1"/>
  <c r="AT47" i="10" a="1"/>
  <c r="AT47" i="10" s="1"/>
  <c r="BS47" i="10" a="1"/>
  <c r="BS47" i="10" s="1"/>
  <c r="W47" i="10" a="1"/>
  <c r="W47" i="10" s="1"/>
  <c r="AU47" i="10" a="1"/>
  <c r="AU47" i="10" s="1"/>
  <c r="BT47" i="10" a="1"/>
  <c r="BT47" i="10" s="1"/>
  <c r="BU47" i="10" a="1"/>
  <c r="BU47" i="10" s="1"/>
  <c r="X47" i="10" a="1"/>
  <c r="X47" i="10" s="1"/>
  <c r="AV47" i="10" a="1"/>
  <c r="AV47" i="10" s="1"/>
  <c r="Y47" i="10" a="1"/>
  <c r="Y47" i="10" s="1"/>
  <c r="AW47" i="10" a="1"/>
  <c r="AW47" i="10" s="1"/>
  <c r="BV47" i="10" a="1"/>
  <c r="BV47" i="10" s="1"/>
  <c r="Z47" i="10" a="1"/>
  <c r="Z47" i="10" s="1"/>
  <c r="BW47" i="10" a="1"/>
  <c r="BW47" i="10" s="1"/>
  <c r="AX47" i="10" a="1"/>
  <c r="AX47" i="10" s="1"/>
  <c r="AY47" i="10" a="1"/>
  <c r="AY47" i="10" s="1"/>
  <c r="AA47" i="10" a="1"/>
  <c r="AA47" i="10" s="1"/>
  <c r="BX47" i="10" a="1"/>
  <c r="BX47" i="10" s="1"/>
  <c r="BY47" i="10" a="1"/>
  <c r="BY47" i="10" s="1"/>
  <c r="AZ47" i="10" a="1"/>
  <c r="AZ47" i="10" s="1"/>
  <c r="AB47" i="10" a="1"/>
  <c r="AB47" i="10" s="1"/>
  <c r="BA47" i="10" a="1"/>
  <c r="BA47" i="10" s="1"/>
  <c r="BZ47" i="10" a="1"/>
  <c r="BZ47" i="10" s="1"/>
  <c r="CA47" i="10" a="1"/>
  <c r="CA47" i="10" s="1"/>
  <c r="CB47" i="10" a="1"/>
  <c r="CB47" i="10" s="1"/>
  <c r="CC47" i="10" a="1"/>
  <c r="CC47" i="10" s="1"/>
  <c r="CD47" i="10" a="1"/>
  <c r="CD47" i="10" s="1"/>
  <c r="CE47" i="10" a="1"/>
  <c r="CE47" i="10" s="1"/>
  <c r="CF47" i="10" a="1"/>
  <c r="CF47" i="10" s="1"/>
  <c r="CG47" i="10" a="1"/>
  <c r="CG47" i="10" s="1"/>
  <c r="CH47" i="10" a="1"/>
  <c r="CH47" i="10" s="1"/>
  <c r="CI47" i="10" a="1"/>
  <c r="CI47" i="10" s="1"/>
  <c r="CJ47" i="10" a="1"/>
  <c r="CJ47" i="10" s="1"/>
  <c r="CK47" i="10" a="1"/>
  <c r="CK47" i="10" s="1"/>
  <c r="CL47" i="10" a="1"/>
  <c r="CL47" i="10" s="1"/>
  <c r="CM47" i="10" a="1"/>
  <c r="CM47" i="10" s="1"/>
  <c r="CN47" i="10" a="1"/>
  <c r="CN47" i="10" s="1"/>
  <c r="CO47" i="10" a="1"/>
  <c r="CO47" i="10" s="1"/>
  <c r="CP47" i="10" a="1"/>
  <c r="CP47" i="10" s="1"/>
  <c r="CQ47" i="10" a="1"/>
  <c r="CQ47" i="10" s="1"/>
  <c r="CR47" i="10" a="1"/>
  <c r="CR47" i="10" s="1"/>
  <c r="CS47" i="10" a="1"/>
  <c r="CS47" i="10" s="1"/>
  <c r="CT47" i="10" a="1"/>
  <c r="CT47" i="10" s="1"/>
  <c r="CU47" i="10" a="1"/>
  <c r="CU47" i="10" s="1"/>
  <c r="CV47" i="10" a="1"/>
  <c r="CV47" i="10" s="1"/>
  <c r="CW47" i="10" a="1"/>
  <c r="CW47" i="10" s="1"/>
  <c r="CX47" i="10" a="1"/>
  <c r="CX47" i="10" s="1"/>
  <c r="CY47" i="10" a="1"/>
  <c r="CY47" i="10" s="1"/>
  <c r="CZ47" i="10" a="1"/>
  <c r="CZ47" i="10" s="1"/>
  <c r="AC48" i="11" a="1"/>
  <c r="AC48" i="11" s="1"/>
  <c r="AD48" i="11" a="1"/>
  <c r="AD48" i="11" s="1"/>
  <c r="AE48" i="11" a="1"/>
  <c r="AE48" i="11" s="1"/>
  <c r="AF48" i="11" a="1"/>
  <c r="AF48" i="11" s="1"/>
  <c r="AG48" i="11" a="1"/>
  <c r="AG48" i="11" s="1"/>
  <c r="AH48" i="11" a="1"/>
  <c r="AH48" i="11" s="1"/>
  <c r="AI48" i="11" a="1"/>
  <c r="AI48" i="11" s="1"/>
  <c r="AJ48" i="11" a="1"/>
  <c r="AJ48" i="11" s="1"/>
  <c r="AK48" i="11" a="1"/>
  <c r="AK48" i="11" s="1"/>
  <c r="AL48" i="11" a="1"/>
  <c r="AL48" i="11" s="1"/>
  <c r="AM48" i="11" a="1"/>
  <c r="AM48" i="11" s="1"/>
  <c r="AN48" i="11" a="1"/>
  <c r="AN48" i="11" s="1"/>
  <c r="AO48" i="11" a="1"/>
  <c r="AO48" i="11" s="1"/>
  <c r="AP48" i="11" a="1"/>
  <c r="AP48" i="11" s="1"/>
  <c r="AQ48" i="11" a="1"/>
  <c r="AQ48" i="11" s="1"/>
  <c r="AR48" i="11" a="1"/>
  <c r="AR48" i="11" s="1"/>
  <c r="AS48" i="11" a="1"/>
  <c r="AS48" i="11" s="1"/>
  <c r="AT48" i="11" a="1"/>
  <c r="AT48" i="11" s="1"/>
  <c r="AU48" i="11" a="1"/>
  <c r="AU48" i="11" s="1"/>
  <c r="AV48" i="11" a="1"/>
  <c r="AV48" i="11" s="1"/>
  <c r="AW48" i="11" a="1"/>
  <c r="AW48" i="11" s="1"/>
  <c r="AX48" i="11" a="1"/>
  <c r="AX48" i="11" s="1"/>
  <c r="AY48" i="11" a="1"/>
  <c r="AY48" i="11" s="1"/>
  <c r="AZ48" i="11" a="1"/>
  <c r="AZ48" i="11" s="1"/>
  <c r="BA48" i="11" a="1"/>
  <c r="BA48" i="11" s="1"/>
  <c r="AC51" i="11" a="1"/>
  <c r="AC51" i="11" s="1"/>
  <c r="AD51" i="11" a="1"/>
  <c r="AD51" i="11" s="1"/>
  <c r="AE51" i="11" a="1"/>
  <c r="AE51" i="11" s="1"/>
  <c r="AF51" i="11" a="1"/>
  <c r="AF51" i="11" s="1"/>
  <c r="AG51" i="11" a="1"/>
  <c r="AG51" i="11" s="1"/>
  <c r="AH51" i="11" a="1"/>
  <c r="AH51" i="11" s="1"/>
  <c r="AI51" i="11" a="1"/>
  <c r="AI51" i="11" s="1"/>
  <c r="AJ51" i="11" a="1"/>
  <c r="AJ51" i="11" s="1"/>
  <c r="AK51" i="11" a="1"/>
  <c r="AK51" i="11" s="1"/>
  <c r="AL51" i="11" a="1"/>
  <c r="AL51" i="11" s="1"/>
  <c r="AM51" i="11" a="1"/>
  <c r="AM51" i="11" s="1"/>
  <c r="AN51" i="11" a="1"/>
  <c r="AN51" i="11" s="1"/>
  <c r="AO51" i="11" a="1"/>
  <c r="AO51" i="11" s="1"/>
  <c r="AP51" i="11" a="1"/>
  <c r="AP51" i="11" s="1"/>
  <c r="AQ51" i="11" a="1"/>
  <c r="AQ51" i="11" s="1"/>
  <c r="AR51" i="11" a="1"/>
  <c r="AR51" i="11" s="1"/>
  <c r="AS51" i="11" a="1"/>
  <c r="AS51" i="11" s="1"/>
  <c r="AT51" i="11" a="1"/>
  <c r="AT51" i="11" s="1"/>
  <c r="AU51" i="11" a="1"/>
  <c r="AU51" i="11" s="1"/>
  <c r="AV51" i="11" a="1"/>
  <c r="AV51" i="11" s="1"/>
  <c r="AW51" i="11" a="1"/>
  <c r="AW51" i="11" s="1"/>
  <c r="AX51" i="11" a="1"/>
  <c r="AX51" i="11" s="1"/>
  <c r="AY51" i="11" a="1"/>
  <c r="AY51" i="11" s="1"/>
  <c r="AZ51" i="11" a="1"/>
  <c r="AZ51" i="11" s="1"/>
  <c r="BA51" i="11" a="1"/>
  <c r="BA51" i="11" s="1"/>
  <c r="BB53" i="11" a="1"/>
  <c r="BB53" i="11" s="1"/>
  <c r="BC53" i="11" a="1"/>
  <c r="BC53" i="11" s="1"/>
  <c r="BD53" i="11" a="1"/>
  <c r="BD53" i="11" s="1"/>
  <c r="BE53" i="11" a="1"/>
  <c r="BE53" i="11" s="1"/>
  <c r="BF53" i="11" a="1"/>
  <c r="BF53" i="11" s="1"/>
  <c r="BG53" i="11" a="1"/>
  <c r="BG53" i="11" s="1"/>
  <c r="BH53" i="11" a="1"/>
  <c r="BH53" i="11" s="1"/>
  <c r="BI53" i="11" a="1"/>
  <c r="BI53" i="11" s="1"/>
  <c r="BJ53" i="11" a="1"/>
  <c r="BJ53" i="11" s="1"/>
  <c r="BK53" i="11" a="1"/>
  <c r="BK53" i="11" s="1"/>
  <c r="BL53" i="11" a="1"/>
  <c r="BL53" i="11" s="1"/>
  <c r="BM53" i="11" a="1"/>
  <c r="BM53" i="11" s="1"/>
  <c r="BN53" i="11" a="1"/>
  <c r="BN53" i="11" s="1"/>
  <c r="BO53" i="11" a="1"/>
  <c r="BO53" i="11" s="1"/>
  <c r="BP53" i="11" a="1"/>
  <c r="BP53" i="11" s="1"/>
  <c r="BQ53" i="11" a="1"/>
  <c r="BQ53" i="11" s="1"/>
  <c r="BR53" i="11" a="1"/>
  <c r="BR53" i="11" s="1"/>
  <c r="BS53" i="11" a="1"/>
  <c r="BS53" i="11" s="1"/>
  <c r="BT53" i="11" a="1"/>
  <c r="BT53" i="11" s="1"/>
  <c r="BU53" i="11" a="1"/>
  <c r="BU53" i="11" s="1"/>
  <c r="BV53" i="11" a="1"/>
  <c r="BV53" i="11" s="1"/>
  <c r="BW53" i="11" a="1"/>
  <c r="BW53" i="11" s="1"/>
  <c r="BX53" i="11" a="1"/>
  <c r="BX53" i="11" s="1"/>
  <c r="BY53" i="11" a="1"/>
  <c r="BY53" i="11" s="1"/>
  <c r="BZ53" i="11" a="1"/>
  <c r="BZ53" i="11" s="1"/>
  <c r="CA53" i="11" a="1"/>
  <c r="CA53" i="11" s="1"/>
  <c r="CB53" i="11" a="1"/>
  <c r="CB53" i="11" s="1"/>
  <c r="CC53" i="11" a="1"/>
  <c r="CC53" i="11" s="1"/>
  <c r="CD53" i="11" a="1"/>
  <c r="CD53" i="11" s="1"/>
  <c r="CE53" i="11" a="1"/>
  <c r="CE53" i="11" s="1"/>
  <c r="CF53" i="11" a="1"/>
  <c r="CF53" i="11" s="1"/>
  <c r="CG53" i="11" a="1"/>
  <c r="CG53" i="11" s="1"/>
  <c r="CH53" i="11" a="1"/>
  <c r="CH53" i="11" s="1"/>
  <c r="CI53" i="11" a="1"/>
  <c r="CI53" i="11" s="1"/>
  <c r="CJ53" i="11" a="1"/>
  <c r="CJ53" i="11" s="1"/>
  <c r="CK53" i="11" a="1"/>
  <c r="CK53" i="11" s="1"/>
  <c r="CL53" i="11" a="1"/>
  <c r="CL53" i="11" s="1"/>
  <c r="CM53" i="11" a="1"/>
  <c r="CM53" i="11" s="1"/>
  <c r="CN53" i="11" a="1"/>
  <c r="CN53" i="11" s="1"/>
  <c r="CO53" i="11" a="1"/>
  <c r="CO53" i="11" s="1"/>
  <c r="CP53" i="11" a="1"/>
  <c r="CP53" i="11" s="1"/>
  <c r="CQ53" i="11" a="1"/>
  <c r="CQ53" i="11" s="1"/>
  <c r="CR53" i="11" a="1"/>
  <c r="CR53" i="11" s="1"/>
  <c r="CS53" i="11" a="1"/>
  <c r="CS53" i="11" s="1"/>
  <c r="CT53" i="11" a="1"/>
  <c r="CT53" i="11" s="1"/>
  <c r="CU53" i="11" a="1"/>
  <c r="CU53" i="11" s="1"/>
  <c r="CV53" i="11" a="1"/>
  <c r="CV53" i="11" s="1"/>
  <c r="CW53" i="11" a="1"/>
  <c r="CW53" i="11" s="1"/>
  <c r="CX53" i="11" a="1"/>
  <c r="CX53" i="11" s="1"/>
  <c r="CY53" i="11" a="1"/>
  <c r="CY53" i="11" s="1"/>
  <c r="CZ53" i="11" a="1"/>
  <c r="CZ53" i="11" s="1"/>
  <c r="D55" i="12" a="1"/>
  <c r="D55" i="12" s="1"/>
  <c r="D55" i="11" a="1"/>
  <c r="D55" i="11" s="1"/>
  <c r="E55" i="11" a="1"/>
  <c r="E55" i="11" s="1"/>
  <c r="F55" i="11" a="1"/>
  <c r="F55" i="11" s="1"/>
  <c r="H55" i="11" a="1"/>
  <c r="H55" i="11" s="1"/>
  <c r="G55" i="11" a="1"/>
  <c r="G55" i="11" s="1"/>
  <c r="I55" i="11" a="1"/>
  <c r="I55" i="11" s="1"/>
  <c r="J55" i="11" a="1"/>
  <c r="J55" i="11" s="1"/>
  <c r="K55" i="11" a="1"/>
  <c r="K55" i="11" s="1"/>
  <c r="L55" i="11" a="1"/>
  <c r="L55" i="11" s="1"/>
  <c r="M55" i="11" a="1"/>
  <c r="M55" i="11" s="1"/>
  <c r="N55" i="11" a="1"/>
  <c r="N55" i="11" s="1"/>
  <c r="O55" i="11" a="1"/>
  <c r="O55" i="11" s="1"/>
  <c r="P55" i="11" a="1"/>
  <c r="P55" i="11" s="1"/>
  <c r="Q55" i="11" a="1"/>
  <c r="Q55" i="11" s="1"/>
  <c r="R55" i="11" a="1"/>
  <c r="R55" i="11" s="1"/>
  <c r="S55" i="11" a="1"/>
  <c r="S55" i="11" s="1"/>
  <c r="T55" i="11" a="1"/>
  <c r="T55" i="11" s="1"/>
  <c r="U55" i="11" a="1"/>
  <c r="U55" i="11" s="1"/>
  <c r="V55" i="11" a="1"/>
  <c r="V55" i="11" s="1"/>
  <c r="W55" i="11" a="1"/>
  <c r="W55" i="11" s="1"/>
  <c r="X55" i="11" a="1"/>
  <c r="X55" i="11" s="1"/>
  <c r="Y55" i="11" a="1"/>
  <c r="Y55" i="11" s="1"/>
  <c r="Z55" i="11" a="1"/>
  <c r="Z55" i="11" s="1"/>
  <c r="AA55" i="11" a="1"/>
  <c r="AA55" i="11" s="1"/>
  <c r="AB55" i="11" a="1"/>
  <c r="AB55" i="11" s="1"/>
  <c r="BB61" i="10" a="1"/>
  <c r="BB61" i="10" s="1"/>
  <c r="E61" i="12" a="1"/>
  <c r="E61" i="12" s="1"/>
  <c r="BB61" i="11" a="1"/>
  <c r="BB61" i="11" s="1"/>
  <c r="BC61" i="12" a="1"/>
  <c r="BC61" i="12" s="1"/>
  <c r="BC61" i="10" a="1"/>
  <c r="BC61" i="10" s="1"/>
  <c r="AC61" i="12" a="1"/>
  <c r="AC61" i="12" s="1"/>
  <c r="BB61" i="12" a="1"/>
  <c r="BB61" i="12" s="1"/>
  <c r="BD61" i="10" a="1"/>
  <c r="BD61" i="10" s="1"/>
  <c r="BD61" i="12" a="1"/>
  <c r="BD61" i="12" s="1"/>
  <c r="F61" i="12" a="1"/>
  <c r="F61" i="12" s="1"/>
  <c r="BC61" i="11" a="1"/>
  <c r="BC61" i="11" s="1"/>
  <c r="AD61" i="12" a="1"/>
  <c r="AD61" i="12" s="1"/>
  <c r="AE61" i="12" a="1"/>
  <c r="AE61" i="12" s="1"/>
  <c r="G61" i="12" a="1"/>
  <c r="G61" i="12" s="1"/>
  <c r="BE61" i="10" a="1"/>
  <c r="BE61" i="10" s="1"/>
  <c r="BE61" i="12" a="1"/>
  <c r="BE61" i="12" s="1"/>
  <c r="BD61" i="11" a="1"/>
  <c r="BD61" i="11" s="1"/>
  <c r="BE61" i="11" a="1"/>
  <c r="BE61" i="11" s="1"/>
  <c r="BF61" i="12" a="1"/>
  <c r="BF61" i="12" s="1"/>
  <c r="H61" i="12" a="1"/>
  <c r="H61" i="12" s="1"/>
  <c r="BF61" i="10" a="1"/>
  <c r="BF61" i="10" s="1"/>
  <c r="AF61" i="12" a="1"/>
  <c r="AF61" i="12" s="1"/>
  <c r="BG61" i="12" a="1"/>
  <c r="BG61" i="12" s="1"/>
  <c r="AG61" i="12" a="1"/>
  <c r="AG61" i="12" s="1"/>
  <c r="BG61" i="10" a="1"/>
  <c r="BG61" i="10" s="1"/>
  <c r="I61" i="12" a="1"/>
  <c r="I61" i="12" s="1"/>
  <c r="BF61" i="11" a="1"/>
  <c r="BF61" i="11" s="1"/>
  <c r="BH61" i="12" a="1"/>
  <c r="BH61" i="12" s="1"/>
  <c r="J61" i="12" a="1"/>
  <c r="J61" i="12" s="1"/>
  <c r="AH61" i="12" a="1"/>
  <c r="AH61" i="12" s="1"/>
  <c r="BH61" i="10" a="1"/>
  <c r="BH61" i="10" s="1"/>
  <c r="BG61" i="11" a="1"/>
  <c r="BG61" i="11" s="1"/>
  <c r="BI61" i="12" a="1"/>
  <c r="BI61" i="12" s="1"/>
  <c r="BI61" i="10" a="1"/>
  <c r="BI61" i="10" s="1"/>
  <c r="BH61" i="11" a="1"/>
  <c r="BH61" i="11" s="1"/>
  <c r="AI61" i="12" a="1"/>
  <c r="AI61" i="12" s="1"/>
  <c r="K61" i="12" a="1"/>
  <c r="K61" i="12" s="1"/>
  <c r="BI61" i="11" a="1"/>
  <c r="BI61" i="11" s="1"/>
  <c r="BJ61" i="12" a="1"/>
  <c r="BJ61" i="12" s="1"/>
  <c r="L61" i="12" a="1"/>
  <c r="L61" i="12" s="1"/>
  <c r="AJ61" i="12" a="1"/>
  <c r="AJ61" i="12" s="1"/>
  <c r="BJ61" i="10" a="1"/>
  <c r="BJ61" i="10" s="1"/>
  <c r="BK61" i="12" a="1"/>
  <c r="BK61" i="12" s="1"/>
  <c r="BJ61" i="11" a="1"/>
  <c r="BJ61" i="11" s="1"/>
  <c r="M61" i="12" a="1"/>
  <c r="M61" i="12" s="1"/>
  <c r="AK61" i="12" a="1"/>
  <c r="AK61" i="12" s="1"/>
  <c r="BK61" i="10" a="1"/>
  <c r="BK61" i="10" s="1"/>
  <c r="AL61" i="12" a="1"/>
  <c r="AL61" i="12" s="1"/>
  <c r="N61" i="12" a="1"/>
  <c r="N61" i="12" s="1"/>
  <c r="BL61" i="10" a="1"/>
  <c r="BL61" i="10" s="1"/>
  <c r="BK61" i="11" a="1"/>
  <c r="BK61" i="11" s="1"/>
  <c r="BL61" i="12" a="1"/>
  <c r="BL61" i="12" s="1"/>
  <c r="BL61" i="11" a="1"/>
  <c r="BL61" i="11" s="1"/>
  <c r="BM61" i="10" a="1"/>
  <c r="BM61" i="10" s="1"/>
  <c r="BM61" i="12" a="1"/>
  <c r="BM61" i="12" s="1"/>
  <c r="AM61" i="12" a="1"/>
  <c r="AM61" i="12" s="1"/>
  <c r="O61" i="12" a="1"/>
  <c r="O61" i="12" s="1"/>
  <c r="BN61" i="10" a="1"/>
  <c r="BN61" i="10" s="1"/>
  <c r="P61" i="12" a="1"/>
  <c r="P61" i="12" s="1"/>
  <c r="BM61" i="11" a="1"/>
  <c r="BM61" i="11" s="1"/>
  <c r="AN61" i="12" a="1"/>
  <c r="AN61" i="12" s="1"/>
  <c r="BN61" i="12" a="1"/>
  <c r="BN61" i="12" s="1"/>
  <c r="BO61" i="12" a="1"/>
  <c r="BO61" i="12" s="1"/>
  <c r="AO61" i="12" a="1"/>
  <c r="AO61" i="12" s="1"/>
  <c r="BN61" i="11" a="1"/>
  <c r="BN61" i="11" s="1"/>
  <c r="BO61" i="10" a="1"/>
  <c r="BO61" i="10" s="1"/>
  <c r="Q61" i="12" a="1"/>
  <c r="Q61" i="12" s="1"/>
  <c r="BP61" i="12" a="1"/>
  <c r="BP61" i="12" s="1"/>
  <c r="R61" i="12" a="1"/>
  <c r="R61" i="12" s="1"/>
  <c r="BP61" i="10" a="1"/>
  <c r="BP61" i="10" s="1"/>
  <c r="AP61" i="12" a="1"/>
  <c r="AP61" i="12" s="1"/>
  <c r="BO61" i="11" a="1"/>
  <c r="BO61" i="11" s="1"/>
  <c r="S61" i="12" a="1"/>
  <c r="S61" i="12" s="1"/>
  <c r="BP61" i="11" a="1"/>
  <c r="BP61" i="11" s="1"/>
  <c r="BQ61" i="12" a="1"/>
  <c r="BQ61" i="12" s="1"/>
  <c r="AQ61" i="12" a="1"/>
  <c r="AQ61" i="12" s="1"/>
  <c r="BQ61" i="10" a="1"/>
  <c r="BQ61" i="10" s="1"/>
  <c r="BQ61" i="11" a="1"/>
  <c r="BQ61" i="11" s="1"/>
  <c r="BR61" i="12" a="1"/>
  <c r="BR61" i="12" s="1"/>
  <c r="BR61" i="10" a="1"/>
  <c r="BR61" i="10" s="1"/>
  <c r="T61" i="12" a="1"/>
  <c r="T61" i="12" s="1"/>
  <c r="AR61" i="12" a="1"/>
  <c r="AR61" i="12" s="1"/>
  <c r="BS61" i="12" a="1"/>
  <c r="BS61" i="12" s="1"/>
  <c r="AS61" i="12" a="1"/>
  <c r="AS61" i="12" s="1"/>
  <c r="BR61" i="11" a="1"/>
  <c r="BR61" i="11" s="1"/>
  <c r="BS61" i="10" a="1"/>
  <c r="BS61" i="10" s="1"/>
  <c r="U61" i="12" a="1"/>
  <c r="U61" i="12" s="1"/>
  <c r="BT61" i="12" a="1"/>
  <c r="BT61" i="12" s="1"/>
  <c r="V61" i="12" a="1"/>
  <c r="V61" i="12" s="1"/>
  <c r="AT61" i="12" a="1"/>
  <c r="AT61" i="12" s="1"/>
  <c r="BT61" i="10" a="1"/>
  <c r="BT61" i="10" s="1"/>
  <c r="BS61" i="11" a="1"/>
  <c r="BS61" i="11" s="1"/>
  <c r="BT61" i="11" a="1"/>
  <c r="BT61" i="11" s="1"/>
  <c r="BU61" i="12" a="1"/>
  <c r="BU61" i="12" s="1"/>
  <c r="W61" i="12" a="1"/>
  <c r="W61" i="12" s="1"/>
  <c r="BU61" i="10" a="1"/>
  <c r="BU61" i="10" s="1"/>
  <c r="AU61" i="12" a="1"/>
  <c r="AU61" i="12" s="1"/>
  <c r="BV61" i="12" a="1"/>
  <c r="BV61" i="12" s="1"/>
  <c r="BV61" i="10" a="1"/>
  <c r="BV61" i="10" s="1"/>
  <c r="BU61" i="11" a="1"/>
  <c r="BU61" i="11" s="1"/>
  <c r="AV61" i="12" a="1"/>
  <c r="AV61" i="12" s="1"/>
  <c r="X61" i="12" a="1"/>
  <c r="X61" i="12" s="1"/>
  <c r="BW61" i="10" a="1"/>
  <c r="BW61" i="10" s="1"/>
  <c r="BW61" i="12" a="1"/>
  <c r="BW61" i="12" s="1"/>
  <c r="Y61" i="12" a="1"/>
  <c r="Y61" i="12" s="1"/>
  <c r="AW61" i="12" a="1"/>
  <c r="AW61" i="12" s="1"/>
  <c r="BV61" i="11" a="1"/>
  <c r="BV61" i="11" s="1"/>
  <c r="BW61" i="11" a="1"/>
  <c r="BW61" i="11" s="1"/>
  <c r="BX61" i="12" a="1"/>
  <c r="BX61" i="12" s="1"/>
  <c r="Z61" i="12" a="1"/>
  <c r="Z61" i="12" s="1"/>
  <c r="AX61" i="12" a="1"/>
  <c r="AX61" i="12" s="1"/>
  <c r="BX61" i="10" a="1"/>
  <c r="BX61" i="10" s="1"/>
  <c r="AA61" i="12" a="1"/>
  <c r="AA61" i="12" s="1"/>
  <c r="AY61" i="12" a="1"/>
  <c r="AY61" i="12" s="1"/>
  <c r="BX61" i="11" a="1"/>
  <c r="BX61" i="11" s="1"/>
  <c r="BY61" i="10" a="1"/>
  <c r="BY61" i="10" s="1"/>
  <c r="BY61" i="12" a="1"/>
  <c r="BY61" i="12" s="1"/>
  <c r="AZ61" i="12" a="1"/>
  <c r="AZ61" i="12" s="1"/>
  <c r="BZ61" i="12" a="1"/>
  <c r="BZ61" i="12" s="1"/>
  <c r="BY61" i="11" a="1"/>
  <c r="BY61" i="11" s="1"/>
  <c r="BZ61" i="10" a="1"/>
  <c r="BZ61" i="10" s="1"/>
  <c r="AB61" i="12" a="1"/>
  <c r="AB61" i="12" s="1"/>
  <c r="BA61" i="12" a="1"/>
  <c r="BA61" i="12" s="1"/>
  <c r="BZ61" i="11" a="1"/>
  <c r="BZ61" i="11" s="1"/>
  <c r="CA61" i="10" a="1"/>
  <c r="CA61" i="10" s="1"/>
  <c r="CA61" i="12" a="1"/>
  <c r="CA61" i="12" s="1"/>
  <c r="CB61" i="12" a="1"/>
  <c r="CB61" i="12" s="1"/>
  <c r="CB61" i="10" a="1"/>
  <c r="CB61" i="10" s="1"/>
  <c r="CA61" i="11" a="1"/>
  <c r="CA61" i="11" s="1"/>
  <c r="CB61" i="11" a="1"/>
  <c r="CB61" i="11" s="1"/>
  <c r="CC61" i="12" a="1"/>
  <c r="CC61" i="12" s="1"/>
  <c r="CC61" i="10" a="1"/>
  <c r="CC61" i="10" s="1"/>
  <c r="CC61" i="11" a="1"/>
  <c r="CC61" i="11" s="1"/>
  <c r="CD61" i="10" a="1"/>
  <c r="CD61" i="10" s="1"/>
  <c r="CD61" i="12" a="1"/>
  <c r="CD61" i="12" s="1"/>
  <c r="CD61" i="11" a="1"/>
  <c r="CD61" i="11" s="1"/>
  <c r="CE61" i="10" a="1"/>
  <c r="CE61" i="10" s="1"/>
  <c r="CE61" i="12" a="1"/>
  <c r="CE61" i="12" s="1"/>
  <c r="CF61" i="10" a="1"/>
  <c r="CF61" i="10" s="1"/>
  <c r="CF61" i="12" a="1"/>
  <c r="CF61" i="12" s="1"/>
  <c r="CE61" i="11" a="1"/>
  <c r="CE61" i="11" s="1"/>
  <c r="CF61" i="11" a="1"/>
  <c r="CF61" i="11" s="1"/>
  <c r="CG61" i="12" a="1"/>
  <c r="CG61" i="12" s="1"/>
  <c r="CG61" i="10" a="1"/>
  <c r="CG61" i="10" s="1"/>
  <c r="CH61" i="12" a="1"/>
  <c r="CH61" i="12" s="1"/>
  <c r="CG61" i="11" a="1"/>
  <c r="CG61" i="11" s="1"/>
  <c r="CH61" i="10" a="1"/>
  <c r="CH61" i="10" s="1"/>
  <c r="CI61" i="10" a="1"/>
  <c r="CI61" i="10" s="1"/>
  <c r="CH61" i="11" a="1"/>
  <c r="CH61" i="11" s="1"/>
  <c r="CI61" i="12" a="1"/>
  <c r="CI61" i="12" s="1"/>
  <c r="CI61" i="11" a="1"/>
  <c r="CI61" i="11" s="1"/>
  <c r="CJ61" i="12" a="1"/>
  <c r="CJ61" i="12" s="1"/>
  <c r="CJ61" i="10" a="1"/>
  <c r="CJ61" i="10" s="1"/>
  <c r="CK61" i="12" a="1"/>
  <c r="CK61" i="12" s="1"/>
  <c r="CK61" i="10" a="1"/>
  <c r="CK61" i="10" s="1"/>
  <c r="CJ61" i="11" a="1"/>
  <c r="CJ61" i="11" s="1"/>
  <c r="CK61" i="11" a="1"/>
  <c r="CK61" i="11" s="1"/>
  <c r="CL61" i="10" a="1"/>
  <c r="CL61" i="10" s="1"/>
  <c r="CL61" i="12" a="1"/>
  <c r="CL61" i="12" s="1"/>
  <c r="CL61" i="11" a="1"/>
  <c r="CL61" i="11" s="1"/>
  <c r="CM61" i="12" a="1"/>
  <c r="CM61" i="12" s="1"/>
  <c r="CM61" i="10" a="1"/>
  <c r="CM61" i="10" s="1"/>
  <c r="CM61" i="11" a="1"/>
  <c r="CM61" i="11" s="1"/>
  <c r="CN61" i="10" a="1"/>
  <c r="CN61" i="10" s="1"/>
  <c r="CN61" i="12" a="1"/>
  <c r="CN61" i="12" s="1"/>
  <c r="CO61" i="10" a="1"/>
  <c r="CO61" i="10" s="1"/>
  <c r="CO61" i="12" a="1"/>
  <c r="CO61" i="12" s="1"/>
  <c r="CN61" i="11" a="1"/>
  <c r="CN61" i="11" s="1"/>
  <c r="CO61" i="11" a="1"/>
  <c r="CO61" i="11" s="1"/>
  <c r="CP61" i="12" a="1"/>
  <c r="CP61" i="12" s="1"/>
  <c r="CP61" i="10" a="1"/>
  <c r="CP61" i="10" s="1"/>
  <c r="CP61" i="11" a="1"/>
  <c r="CP61" i="11" s="1"/>
  <c r="CQ61" i="10" a="1"/>
  <c r="CQ61" i="10" s="1"/>
  <c r="CQ61" i="12" a="1"/>
  <c r="CQ61" i="12" s="1"/>
  <c r="CR61" i="10" a="1"/>
  <c r="CR61" i="10" s="1"/>
  <c r="CR61" i="12" a="1"/>
  <c r="CR61" i="12" s="1"/>
  <c r="CQ61" i="11" a="1"/>
  <c r="CQ61" i="11" s="1"/>
  <c r="CS61" i="12" a="1"/>
  <c r="CS61" i="12" s="1"/>
  <c r="CR61" i="11" a="1"/>
  <c r="CR61" i="11" s="1"/>
  <c r="CS61" i="10" a="1"/>
  <c r="CS61" i="10" s="1"/>
  <c r="CT61" i="12" a="1"/>
  <c r="CT61" i="12" s="1"/>
  <c r="CT61" i="10" a="1"/>
  <c r="CT61" i="10" s="1"/>
  <c r="CS61" i="11" a="1"/>
  <c r="CS61" i="11" s="1"/>
  <c r="CU61" i="12" a="1"/>
  <c r="CU61" i="12" s="1"/>
  <c r="CT61" i="11" a="1"/>
  <c r="CT61" i="11" s="1"/>
  <c r="CU61" i="10" a="1"/>
  <c r="CU61" i="10" s="1"/>
  <c r="CV61" i="12" a="1"/>
  <c r="CV61" i="12" s="1"/>
  <c r="CU61" i="11" a="1"/>
  <c r="CU61" i="11" s="1"/>
  <c r="CV61" i="10" a="1"/>
  <c r="CV61" i="10" s="1"/>
  <c r="CW61" i="12" a="1"/>
  <c r="CW61" i="12" s="1"/>
  <c r="CW61" i="10" a="1"/>
  <c r="CW61" i="10" s="1"/>
  <c r="CV61" i="11" a="1"/>
  <c r="CV61" i="11" s="1"/>
  <c r="CW61" i="11" a="1"/>
  <c r="CW61" i="11" s="1"/>
  <c r="CX61" i="12" a="1"/>
  <c r="CX61" i="12" s="1"/>
  <c r="CX61" i="10" a="1"/>
  <c r="CX61" i="10" s="1"/>
  <c r="CY61" i="12" a="1"/>
  <c r="CY61" i="12" s="1"/>
  <c r="CY61" i="10" a="1"/>
  <c r="CY61" i="10" s="1"/>
  <c r="CX61" i="11" a="1"/>
  <c r="CX61" i="11" s="1"/>
  <c r="CZ61" i="10" a="1"/>
  <c r="CZ61" i="10" s="1"/>
  <c r="CY61" i="11" a="1"/>
  <c r="CY61" i="11" s="1"/>
  <c r="CZ61" i="12" a="1"/>
  <c r="CZ61" i="12" s="1"/>
  <c r="CZ61" i="11" a="1"/>
  <c r="CZ61" i="11" s="1"/>
  <c r="E45" i="10" a="1"/>
  <c r="E45" i="10" s="1"/>
  <c r="AC45" i="11" a="1"/>
  <c r="AC45" i="11" s="1"/>
  <c r="AD45" i="11" a="1"/>
  <c r="AD45" i="11" s="1"/>
  <c r="AE45" i="11" a="1"/>
  <c r="AE45" i="11" s="1"/>
  <c r="F45" i="10" a="1"/>
  <c r="F45" i="10" s="1"/>
  <c r="AF45" i="11" a="1"/>
  <c r="AF45" i="11" s="1"/>
  <c r="AG45" i="11" a="1"/>
  <c r="AG45" i="11" s="1"/>
  <c r="G45" i="10" a="1"/>
  <c r="G45" i="10" s="1"/>
  <c r="AH45" i="11" a="1"/>
  <c r="AH45" i="11" s="1"/>
  <c r="H45" i="10" a="1"/>
  <c r="H45" i="10" s="1"/>
  <c r="I45" i="10" a="1"/>
  <c r="I45" i="10" s="1"/>
  <c r="AI45" i="11" a="1"/>
  <c r="AI45" i="11" s="1"/>
  <c r="AJ45" i="11" a="1"/>
  <c r="AJ45" i="11" s="1"/>
  <c r="J45" i="10" a="1"/>
  <c r="J45" i="10" s="1"/>
  <c r="K45" i="10" a="1"/>
  <c r="K45" i="10" s="1"/>
  <c r="AK45" i="11" a="1"/>
  <c r="AK45" i="11" s="1"/>
  <c r="AL45" i="11" a="1"/>
  <c r="AL45" i="11" s="1"/>
  <c r="L45" i="10" a="1"/>
  <c r="L45" i="10" s="1"/>
  <c r="AM45" i="11" a="1"/>
  <c r="AM45" i="11" s="1"/>
  <c r="M45" i="10" a="1"/>
  <c r="M45" i="10" s="1"/>
  <c r="N45" i="10" a="1"/>
  <c r="N45" i="10" s="1"/>
  <c r="AN45" i="11" a="1"/>
  <c r="AN45" i="11" s="1"/>
  <c r="AO45" i="11" a="1"/>
  <c r="AO45" i="11" s="1"/>
  <c r="O45" i="10" a="1"/>
  <c r="O45" i="10" s="1"/>
  <c r="P45" i="10" a="1"/>
  <c r="P45" i="10" s="1"/>
  <c r="AP45" i="11" a="1"/>
  <c r="AP45" i="11" s="1"/>
  <c r="AQ45" i="11" a="1"/>
  <c r="AQ45" i="11" s="1"/>
  <c r="Q45" i="10" a="1"/>
  <c r="Q45" i="10" s="1"/>
  <c r="R45" i="10" a="1"/>
  <c r="R45" i="10" s="1"/>
  <c r="AR45" i="11" a="1"/>
  <c r="AR45" i="11" s="1"/>
  <c r="S45" i="10" a="1"/>
  <c r="S45" i="10" s="1"/>
  <c r="AS45" i="11" a="1"/>
  <c r="AS45" i="11" s="1"/>
  <c r="AT45" i="11" a="1"/>
  <c r="AT45" i="11" s="1"/>
  <c r="T45" i="10" a="1"/>
  <c r="T45" i="10" s="1"/>
  <c r="U45" i="10" a="1"/>
  <c r="U45" i="10" s="1"/>
  <c r="AU45" i="11" a="1"/>
  <c r="AU45" i="11" s="1"/>
  <c r="V45" i="10" a="1"/>
  <c r="V45" i="10" s="1"/>
  <c r="AV45" i="11" a="1"/>
  <c r="AV45" i="11" s="1"/>
  <c r="AW45" i="11" a="1"/>
  <c r="AW45" i="11" s="1"/>
  <c r="W45" i="10" a="1"/>
  <c r="W45" i="10" s="1"/>
  <c r="X45" i="10" a="1"/>
  <c r="X45" i="10" s="1"/>
  <c r="AX45" i="11" a="1"/>
  <c r="AX45" i="11" s="1"/>
  <c r="Y45" i="10" a="1"/>
  <c r="Y45" i="10" s="1"/>
  <c r="AY45" i="11" a="1"/>
  <c r="AY45" i="11" s="1"/>
  <c r="AZ45" i="11" a="1"/>
  <c r="AZ45" i="11" s="1"/>
  <c r="Z45" i="10" a="1"/>
  <c r="Z45" i="10" s="1"/>
  <c r="AA45" i="10" a="1"/>
  <c r="AA45" i="10" s="1"/>
  <c r="BA45" i="11" a="1"/>
  <c r="BA45" i="11" s="1"/>
  <c r="AB45" i="10" a="1"/>
  <c r="AB45" i="10" s="1"/>
  <c r="E52" i="11" a="1"/>
  <c r="E52" i="11" s="1"/>
  <c r="F52" i="11" a="1"/>
  <c r="F52" i="11" s="1"/>
  <c r="G52" i="11" a="1"/>
  <c r="G52" i="11" s="1"/>
  <c r="H52" i="11" a="1"/>
  <c r="H52" i="11" s="1"/>
  <c r="I52" i="11" a="1"/>
  <c r="I52" i="11" s="1"/>
  <c r="J52" i="11" a="1"/>
  <c r="J52" i="11" s="1"/>
  <c r="K52" i="11" a="1"/>
  <c r="K52" i="11" s="1"/>
  <c r="L52" i="11" a="1"/>
  <c r="L52" i="11" s="1"/>
  <c r="M52" i="11" a="1"/>
  <c r="M52" i="11" s="1"/>
  <c r="N52" i="11" a="1"/>
  <c r="N52" i="11" s="1"/>
  <c r="O52" i="11" a="1"/>
  <c r="O52" i="11" s="1"/>
  <c r="P52" i="11" a="1"/>
  <c r="P52" i="11" s="1"/>
  <c r="Q52" i="11" a="1"/>
  <c r="Q52" i="11" s="1"/>
  <c r="R52" i="11" a="1"/>
  <c r="R52" i="11" s="1"/>
  <c r="S52" i="11" a="1"/>
  <c r="S52" i="11" s="1"/>
  <c r="T52" i="11" a="1"/>
  <c r="T52" i="11" s="1"/>
  <c r="U52" i="11" a="1"/>
  <c r="U52" i="11" s="1"/>
  <c r="V52" i="11" a="1"/>
  <c r="V52" i="11" s="1"/>
  <c r="W52" i="11" a="1"/>
  <c r="W52" i="11" s="1"/>
  <c r="X52" i="11" a="1"/>
  <c r="X52" i="11" s="1"/>
  <c r="Y52" i="11" a="1"/>
  <c r="Y52" i="11" s="1"/>
  <c r="Z52" i="11" a="1"/>
  <c r="Z52" i="11" s="1"/>
  <c r="AA52" i="11" a="1"/>
  <c r="AA52" i="11" s="1"/>
  <c r="AB52" i="11" a="1"/>
  <c r="AB52" i="11" s="1"/>
  <c r="BB55" i="11" a="1"/>
  <c r="BB55" i="11" s="1"/>
  <c r="BC55" i="11" a="1"/>
  <c r="BC55" i="11" s="1"/>
  <c r="BD55" i="11" a="1"/>
  <c r="BD55" i="11" s="1"/>
  <c r="BE55" i="11" a="1"/>
  <c r="BE55" i="11" s="1"/>
  <c r="BF55" i="11" a="1"/>
  <c r="BF55" i="11" s="1"/>
  <c r="BG55" i="11" a="1"/>
  <c r="BG55" i="11" s="1"/>
  <c r="BH55" i="11" a="1"/>
  <c r="BH55" i="11" s="1"/>
  <c r="BI55" i="11" a="1"/>
  <c r="BI55" i="11" s="1"/>
  <c r="BJ55" i="11" a="1"/>
  <c r="BJ55" i="11" s="1"/>
  <c r="BK55" i="11" a="1"/>
  <c r="BK55" i="11" s="1"/>
  <c r="BL55" i="11" a="1"/>
  <c r="BL55" i="11" s="1"/>
  <c r="BM55" i="11" a="1"/>
  <c r="BM55" i="11" s="1"/>
  <c r="BN55" i="11" a="1"/>
  <c r="BN55" i="11" s="1"/>
  <c r="BO55" i="11" a="1"/>
  <c r="BO55" i="11" s="1"/>
  <c r="BP55" i="11" a="1"/>
  <c r="BP55" i="11" s="1"/>
  <c r="BQ55" i="11" a="1"/>
  <c r="BQ55" i="11" s="1"/>
  <c r="BR55" i="11" a="1"/>
  <c r="BR55" i="11" s="1"/>
  <c r="BS55" i="11" a="1"/>
  <c r="BS55" i="11" s="1"/>
  <c r="BT55" i="11" a="1"/>
  <c r="BT55" i="11" s="1"/>
  <c r="BU55" i="11" a="1"/>
  <c r="BU55" i="11" s="1"/>
  <c r="BV55" i="11" a="1"/>
  <c r="BV55" i="11" s="1"/>
  <c r="BW55" i="11" a="1"/>
  <c r="BW55" i="11" s="1"/>
  <c r="BX55" i="11" a="1"/>
  <c r="BX55" i="11" s="1"/>
  <c r="BY55" i="11" a="1"/>
  <c r="BY55" i="11" s="1"/>
  <c r="BZ55" i="11" a="1"/>
  <c r="BZ55" i="11" s="1"/>
  <c r="CA55" i="11" a="1"/>
  <c r="CA55" i="11" s="1"/>
  <c r="CB55" i="11" a="1"/>
  <c r="CB55" i="11" s="1"/>
  <c r="CC55" i="11" a="1"/>
  <c r="CC55" i="11" s="1"/>
  <c r="CD55" i="11" a="1"/>
  <c r="CD55" i="11" s="1"/>
  <c r="CE55" i="11" a="1"/>
  <c r="CE55" i="11" s="1"/>
  <c r="CF55" i="11" a="1"/>
  <c r="CF55" i="11" s="1"/>
  <c r="CG55" i="11" a="1"/>
  <c r="CG55" i="11" s="1"/>
  <c r="CH55" i="11" a="1"/>
  <c r="CH55" i="11" s="1"/>
  <c r="CI55" i="11" a="1"/>
  <c r="CI55" i="11" s="1"/>
  <c r="CJ55" i="11" a="1"/>
  <c r="CJ55" i="11" s="1"/>
  <c r="CK55" i="11" a="1"/>
  <c r="CK55" i="11" s="1"/>
  <c r="CL55" i="11" a="1"/>
  <c r="CL55" i="11" s="1"/>
  <c r="CM55" i="11" a="1"/>
  <c r="CM55" i="11" s="1"/>
  <c r="CN55" i="11" a="1"/>
  <c r="CN55" i="11" s="1"/>
  <c r="CO55" i="11" a="1"/>
  <c r="CO55" i="11" s="1"/>
  <c r="CP55" i="11" a="1"/>
  <c r="CP55" i="11" s="1"/>
  <c r="CQ55" i="11" a="1"/>
  <c r="CQ55" i="11" s="1"/>
  <c r="CR55" i="11" a="1"/>
  <c r="CR55" i="11" s="1"/>
  <c r="CS55" i="11" a="1"/>
  <c r="CS55" i="11" s="1"/>
  <c r="CT55" i="11" a="1"/>
  <c r="CT55" i="11" s="1"/>
  <c r="CU55" i="11" a="1"/>
  <c r="CU55" i="11" s="1"/>
  <c r="CV55" i="11" a="1"/>
  <c r="CV55" i="11" s="1"/>
  <c r="CW55" i="11" a="1"/>
  <c r="CW55" i="11" s="1"/>
  <c r="CX55" i="11" a="1"/>
  <c r="CX55" i="11" s="1"/>
  <c r="CY55" i="11" a="1"/>
  <c r="CY55" i="11" s="1"/>
  <c r="CZ55" i="11" a="1"/>
  <c r="CZ55" i="11" s="1"/>
  <c r="BC58" i="11" a="1"/>
  <c r="BC58" i="11" s="1"/>
  <c r="BB58" i="11" a="1"/>
  <c r="BB58" i="11" s="1"/>
  <c r="BD58" i="11" a="1"/>
  <c r="BD58" i="11" s="1"/>
  <c r="BE58" i="11" a="1"/>
  <c r="BE58" i="11" s="1"/>
  <c r="BF58" i="11" a="1"/>
  <c r="BF58" i="11" s="1"/>
  <c r="BG58" i="11" a="1"/>
  <c r="BG58" i="11" s="1"/>
  <c r="BH58" i="11" a="1"/>
  <c r="BH58" i="11" s="1"/>
  <c r="BI58" i="11" a="1"/>
  <c r="BI58" i="11" s="1"/>
  <c r="BJ58" i="11" a="1"/>
  <c r="BJ58" i="11" s="1"/>
  <c r="BK58" i="11" a="1"/>
  <c r="BK58" i="11" s="1"/>
  <c r="BL58" i="11" a="1"/>
  <c r="BL58" i="11" s="1"/>
  <c r="BM58" i="11" a="1"/>
  <c r="BM58" i="11" s="1"/>
  <c r="BN58" i="11" a="1"/>
  <c r="BN58" i="11" s="1"/>
  <c r="BO58" i="11" a="1"/>
  <c r="BO58" i="11" s="1"/>
  <c r="BP58" i="11" a="1"/>
  <c r="BP58" i="11" s="1"/>
  <c r="BQ58" i="11" a="1"/>
  <c r="BQ58" i="11" s="1"/>
  <c r="BR58" i="11" a="1"/>
  <c r="BR58" i="11" s="1"/>
  <c r="BS58" i="11" a="1"/>
  <c r="BS58" i="11" s="1"/>
  <c r="BT58" i="11" a="1"/>
  <c r="BT58" i="11" s="1"/>
  <c r="BU58" i="11" a="1"/>
  <c r="BU58" i="11" s="1"/>
  <c r="BV58" i="11" a="1"/>
  <c r="BV58" i="11" s="1"/>
  <c r="BW58" i="11" a="1"/>
  <c r="BW58" i="11" s="1"/>
  <c r="BX58" i="11" a="1"/>
  <c r="BX58" i="11" s="1"/>
  <c r="BY58" i="11" a="1"/>
  <c r="BY58" i="11" s="1"/>
  <c r="BZ58" i="11" a="1"/>
  <c r="BZ58" i="11" s="1"/>
  <c r="CA58" i="11" a="1"/>
  <c r="CA58" i="11" s="1"/>
  <c r="CB58" i="11" a="1"/>
  <c r="CB58" i="11" s="1"/>
  <c r="CC58" i="11" a="1"/>
  <c r="CC58" i="11" s="1"/>
  <c r="CD58" i="11" a="1"/>
  <c r="CD58" i="11" s="1"/>
  <c r="CE58" i="11" a="1"/>
  <c r="CE58" i="11" s="1"/>
  <c r="CF58" i="11" a="1"/>
  <c r="CF58" i="11" s="1"/>
  <c r="CG58" i="11" a="1"/>
  <c r="CG58" i="11" s="1"/>
  <c r="CH58" i="11" a="1"/>
  <c r="CH58" i="11" s="1"/>
  <c r="CI58" i="11" a="1"/>
  <c r="CI58" i="11" s="1"/>
  <c r="CJ58" i="11" a="1"/>
  <c r="CJ58" i="11" s="1"/>
  <c r="CK58" i="11" a="1"/>
  <c r="CK58" i="11" s="1"/>
  <c r="CL58" i="11" a="1"/>
  <c r="CL58" i="11" s="1"/>
  <c r="CM58" i="11" a="1"/>
  <c r="CM58" i="11" s="1"/>
  <c r="CN58" i="11" a="1"/>
  <c r="CN58" i="11" s="1"/>
  <c r="CO58" i="11" a="1"/>
  <c r="CO58" i="11" s="1"/>
  <c r="CP58" i="11" a="1"/>
  <c r="CP58" i="11" s="1"/>
  <c r="CQ58" i="11" a="1"/>
  <c r="CQ58" i="11" s="1"/>
  <c r="CR58" i="11" a="1"/>
  <c r="CR58" i="11" s="1"/>
  <c r="CS58" i="11" a="1"/>
  <c r="CS58" i="11" s="1"/>
  <c r="CT58" i="11" a="1"/>
  <c r="CT58" i="11" s="1"/>
  <c r="CU58" i="11" a="1"/>
  <c r="CU58" i="11" s="1"/>
  <c r="CV58" i="11" a="1"/>
  <c r="CV58" i="11" s="1"/>
  <c r="CW58" i="11" a="1"/>
  <c r="CW58" i="11" s="1"/>
  <c r="CX58" i="11" a="1"/>
  <c r="CX58" i="11" s="1"/>
  <c r="CY58" i="11" a="1"/>
  <c r="CY58" i="11" s="1"/>
  <c r="CZ58" i="11" a="1"/>
  <c r="CZ58" i="11" s="1"/>
  <c r="AC62" i="11" a="1"/>
  <c r="AC62" i="11" s="1"/>
  <c r="E62" i="12" a="1"/>
  <c r="E62" i="12" s="1"/>
  <c r="F62" i="12" a="1"/>
  <c r="F62" i="12" s="1"/>
  <c r="BB62" i="12" a="1"/>
  <c r="BB62" i="12" s="1"/>
  <c r="AD62" i="11" a="1"/>
  <c r="AD62" i="11" s="1"/>
  <c r="AD62" i="12" a="1"/>
  <c r="AD62" i="12" s="1"/>
  <c r="AC62" i="12" a="1"/>
  <c r="AC62" i="12" s="1"/>
  <c r="AE62" i="11" a="1"/>
  <c r="AE62" i="11" s="1"/>
  <c r="AE62" i="12" a="1"/>
  <c r="AE62" i="12" s="1"/>
  <c r="BC62" i="12" a="1"/>
  <c r="BC62" i="12" s="1"/>
  <c r="G62" i="12" a="1"/>
  <c r="G62" i="12" s="1"/>
  <c r="AF62" i="11" a="1"/>
  <c r="AF62" i="11" s="1"/>
  <c r="AF62" i="12" a="1"/>
  <c r="AF62" i="12" s="1"/>
  <c r="H62" i="12" a="1"/>
  <c r="H62" i="12" s="1"/>
  <c r="BD62" i="12" a="1"/>
  <c r="BD62" i="12" s="1"/>
  <c r="AG62" i="12" a="1"/>
  <c r="AG62" i="12" s="1"/>
  <c r="BE62" i="12" a="1"/>
  <c r="BE62" i="12" s="1"/>
  <c r="I62" i="12" a="1"/>
  <c r="I62" i="12" s="1"/>
  <c r="AG62" i="11" a="1"/>
  <c r="AG62" i="11" s="1"/>
  <c r="AH62" i="12" a="1"/>
  <c r="AH62" i="12" s="1"/>
  <c r="J62" i="12" a="1"/>
  <c r="J62" i="12" s="1"/>
  <c r="BF62" i="12" a="1"/>
  <c r="BF62" i="12" s="1"/>
  <c r="AH62" i="11" a="1"/>
  <c r="AH62" i="11" s="1"/>
  <c r="K62" i="12" a="1"/>
  <c r="K62" i="12" s="1"/>
  <c r="AI62" i="11" a="1"/>
  <c r="AI62" i="11" s="1"/>
  <c r="BG62" i="12" a="1"/>
  <c r="BG62" i="12" s="1"/>
  <c r="AI62" i="12" a="1"/>
  <c r="AI62" i="12" s="1"/>
  <c r="L62" i="12" a="1"/>
  <c r="L62" i="12" s="1"/>
  <c r="BH62" i="12" a="1"/>
  <c r="BH62" i="12" s="1"/>
  <c r="AJ62" i="11" a="1"/>
  <c r="AJ62" i="11" s="1"/>
  <c r="AJ62" i="12" a="1"/>
  <c r="AJ62" i="12" s="1"/>
  <c r="BI62" i="12" a="1"/>
  <c r="BI62" i="12" s="1"/>
  <c r="AK62" i="11" a="1"/>
  <c r="AK62" i="11" s="1"/>
  <c r="AK62" i="12" a="1"/>
  <c r="AK62" i="12" s="1"/>
  <c r="M62" i="12" a="1"/>
  <c r="M62" i="12" s="1"/>
  <c r="BJ62" i="12" a="1"/>
  <c r="BJ62" i="12" s="1"/>
  <c r="AL62" i="12" a="1"/>
  <c r="AL62" i="12" s="1"/>
  <c r="N62" i="12" a="1"/>
  <c r="N62" i="12" s="1"/>
  <c r="AL62" i="11" a="1"/>
  <c r="AL62" i="11" s="1"/>
  <c r="AM62" i="11" a="1"/>
  <c r="AM62" i="11" s="1"/>
  <c r="BK62" i="12" a="1"/>
  <c r="BK62" i="12" s="1"/>
  <c r="O62" i="12" a="1"/>
  <c r="O62" i="12" s="1"/>
  <c r="AM62" i="12" a="1"/>
  <c r="AM62" i="12" s="1"/>
  <c r="BL62" i="12" a="1"/>
  <c r="BL62" i="12" s="1"/>
  <c r="AN62" i="12" a="1"/>
  <c r="AN62" i="12" s="1"/>
  <c r="AN62" i="11" a="1"/>
  <c r="AN62" i="11" s="1"/>
  <c r="P62" i="12" a="1"/>
  <c r="P62" i="12" s="1"/>
  <c r="Q62" i="12" a="1"/>
  <c r="Q62" i="12" s="1"/>
  <c r="BM62" i="12" a="1"/>
  <c r="BM62" i="12" s="1"/>
  <c r="AO62" i="11" a="1"/>
  <c r="AO62" i="11" s="1"/>
  <c r="AO62" i="12" a="1"/>
  <c r="AO62" i="12" s="1"/>
  <c r="BN62" i="12" a="1"/>
  <c r="BN62" i="12" s="1"/>
  <c r="R62" i="12" a="1"/>
  <c r="R62" i="12" s="1"/>
  <c r="AP62" i="12" a="1"/>
  <c r="AP62" i="12" s="1"/>
  <c r="AP62" i="11" a="1"/>
  <c r="AP62" i="11" s="1"/>
  <c r="S62" i="12" a="1"/>
  <c r="S62" i="12" s="1"/>
  <c r="AQ62" i="12" a="1"/>
  <c r="AQ62" i="12" s="1"/>
  <c r="AQ62" i="11" a="1"/>
  <c r="AQ62" i="11" s="1"/>
  <c r="BO62" i="12" a="1"/>
  <c r="BO62" i="12" s="1"/>
  <c r="AR62" i="12" a="1"/>
  <c r="AR62" i="12" s="1"/>
  <c r="BP62" i="12" a="1"/>
  <c r="BP62" i="12" s="1"/>
  <c r="T62" i="12" a="1"/>
  <c r="T62" i="12" s="1"/>
  <c r="AR62" i="11" a="1"/>
  <c r="AR62" i="11" s="1"/>
  <c r="U62" i="12" a="1"/>
  <c r="U62" i="12" s="1"/>
  <c r="BQ62" i="12" a="1"/>
  <c r="BQ62" i="12" s="1"/>
  <c r="AS62" i="12" a="1"/>
  <c r="AS62" i="12" s="1"/>
  <c r="AS62" i="11" a="1"/>
  <c r="AS62" i="11" s="1"/>
  <c r="AT62" i="11" a="1"/>
  <c r="AT62" i="11" s="1"/>
  <c r="BR62" i="12" a="1"/>
  <c r="BR62" i="12" s="1"/>
  <c r="V62" i="12" a="1"/>
  <c r="V62" i="12" s="1"/>
  <c r="AT62" i="12" a="1"/>
  <c r="AT62" i="12" s="1"/>
  <c r="AU62" i="11" a="1"/>
  <c r="AU62" i="11" s="1"/>
  <c r="BS62" i="12" a="1"/>
  <c r="BS62" i="12" s="1"/>
  <c r="W62" i="12" a="1"/>
  <c r="W62" i="12" s="1"/>
  <c r="AU62" i="12" a="1"/>
  <c r="AU62" i="12" s="1"/>
  <c r="BT62" i="12" a="1"/>
  <c r="BT62" i="12" s="1"/>
  <c r="X62" i="12" a="1"/>
  <c r="X62" i="12" s="1"/>
  <c r="AV62" i="12" a="1"/>
  <c r="AV62" i="12" s="1"/>
  <c r="AV62" i="11" a="1"/>
  <c r="AV62" i="11" s="1"/>
  <c r="BU62" i="12" a="1"/>
  <c r="BU62" i="12" s="1"/>
  <c r="AW62" i="12" a="1"/>
  <c r="AW62" i="12" s="1"/>
  <c r="AW62" i="11" a="1"/>
  <c r="AW62" i="11" s="1"/>
  <c r="Y62" i="12" a="1"/>
  <c r="Y62" i="12" s="1"/>
  <c r="AX62" i="12" a="1"/>
  <c r="AX62" i="12" s="1"/>
  <c r="AX62" i="11" a="1"/>
  <c r="AX62" i="11" s="1"/>
  <c r="BV62" i="12" a="1"/>
  <c r="BV62" i="12" s="1"/>
  <c r="Z62" i="12" a="1"/>
  <c r="Z62" i="12" s="1"/>
  <c r="AY62" i="11" a="1"/>
  <c r="AY62" i="11" s="1"/>
  <c r="AY62" i="12" a="1"/>
  <c r="AY62" i="12" s="1"/>
  <c r="AA62" i="12" a="1"/>
  <c r="AA62" i="12" s="1"/>
  <c r="BW62" i="12" a="1"/>
  <c r="BW62" i="12" s="1"/>
  <c r="BX62" i="12" a="1"/>
  <c r="BX62" i="12" s="1"/>
  <c r="AZ62" i="12" a="1"/>
  <c r="AZ62" i="12" s="1"/>
  <c r="AB62" i="12" a="1"/>
  <c r="AB62" i="12" s="1"/>
  <c r="AZ62" i="11" a="1"/>
  <c r="AZ62" i="11" s="1"/>
  <c r="BA62" i="12" a="1"/>
  <c r="BA62" i="12" s="1"/>
  <c r="BA62" i="11" a="1"/>
  <c r="BA62" i="11" s="1"/>
  <c r="BY62" i="12" a="1"/>
  <c r="BY62" i="12" s="1"/>
  <c r="BZ62" i="12" a="1"/>
  <c r="BZ62" i="12" s="1"/>
  <c r="CA62" i="12" a="1"/>
  <c r="CA62" i="12" s="1"/>
  <c r="CB62" i="12" a="1"/>
  <c r="CB62" i="12" s="1"/>
  <c r="CC62" i="12" a="1"/>
  <c r="CC62" i="12" s="1"/>
  <c r="CD62" i="12" a="1"/>
  <c r="CD62" i="12" s="1"/>
  <c r="CE62" i="12" a="1"/>
  <c r="CE62" i="12" s="1"/>
  <c r="CF62" i="12" a="1"/>
  <c r="CF62" i="12" s="1"/>
  <c r="CG62" i="12" a="1"/>
  <c r="CG62" i="12" s="1"/>
  <c r="CH62" i="12" a="1"/>
  <c r="CH62" i="12" s="1"/>
  <c r="CI62" i="12" a="1"/>
  <c r="CI62" i="12" s="1"/>
  <c r="CJ62" i="12" a="1"/>
  <c r="CJ62" i="12" s="1"/>
  <c r="CK62" i="12" a="1"/>
  <c r="CK62" i="12" s="1"/>
  <c r="CL62" i="12" a="1"/>
  <c r="CL62" i="12" s="1"/>
  <c r="CM62" i="12" a="1"/>
  <c r="CM62" i="12" s="1"/>
  <c r="CN62" i="12" a="1"/>
  <c r="CN62" i="12" s="1"/>
  <c r="CO62" i="12" a="1"/>
  <c r="CO62" i="12" s="1"/>
  <c r="CP62" i="12" a="1"/>
  <c r="CP62" i="12" s="1"/>
  <c r="CQ62" i="12" a="1"/>
  <c r="CQ62" i="12" s="1"/>
  <c r="CR62" i="12" a="1"/>
  <c r="CR62" i="12" s="1"/>
  <c r="CS62" i="12" a="1"/>
  <c r="CS62" i="12" s="1"/>
  <c r="CT62" i="12" a="1"/>
  <c r="CT62" i="12" s="1"/>
  <c r="CU62" i="12" a="1"/>
  <c r="CU62" i="12" s="1"/>
  <c r="CV62" i="12" a="1"/>
  <c r="CV62" i="12" s="1"/>
  <c r="CW62" i="12" a="1"/>
  <c r="CW62" i="12" s="1"/>
  <c r="CX62" i="12" a="1"/>
  <c r="CX62" i="12" s="1"/>
  <c r="CY62" i="12" a="1"/>
  <c r="CY62" i="12" s="1"/>
  <c r="CZ62" i="12" a="1"/>
  <c r="CZ62" i="12" s="1"/>
  <c r="H19" i="4"/>
  <c r="I19" i="4" s="1"/>
  <c r="J19" i="4" s="1"/>
  <c r="K19" i="4" s="1"/>
  <c r="L19" i="4" s="1"/>
  <c r="M19" i="4" s="1"/>
  <c r="N19" i="4" s="1"/>
  <c r="O19" i="4" s="1"/>
  <c r="AC40" i="10" a="1"/>
  <c r="AC40" i="10" s="1"/>
  <c r="BB40" i="10" a="1"/>
  <c r="BB40" i="10" s="1"/>
  <c r="AD40" i="10" a="1"/>
  <c r="AD40" i="10" s="1"/>
  <c r="F40" i="10" a="1"/>
  <c r="F40" i="10" s="1"/>
  <c r="E40" i="10" a="1"/>
  <c r="E40" i="10" s="1"/>
  <c r="BC40" i="10" a="1"/>
  <c r="BC40" i="10" s="1"/>
  <c r="AE40" i="10" a="1"/>
  <c r="AE40" i="10" s="1"/>
  <c r="G40" i="10" a="1"/>
  <c r="G40" i="10" s="1"/>
  <c r="BD40" i="10" a="1"/>
  <c r="BD40" i="10" s="1"/>
  <c r="H40" i="10" a="1"/>
  <c r="H40" i="10" s="1"/>
  <c r="AF40" i="10" a="1"/>
  <c r="AF40" i="10" s="1"/>
  <c r="I40" i="10" a="1"/>
  <c r="I40" i="10" s="1"/>
  <c r="BE40" i="10" a="1"/>
  <c r="BE40" i="10" s="1"/>
  <c r="AG40" i="10" a="1"/>
  <c r="AG40" i="10" s="1"/>
  <c r="AH40" i="10" a="1"/>
  <c r="AH40" i="10" s="1"/>
  <c r="J40" i="10" a="1"/>
  <c r="J40" i="10" s="1"/>
  <c r="BF40" i="10" a="1"/>
  <c r="BF40" i="10" s="1"/>
  <c r="AI40" i="10" a="1"/>
  <c r="AI40" i="10" s="1"/>
  <c r="BG40" i="10" a="1"/>
  <c r="BG40" i="10" s="1"/>
  <c r="K40" i="10" a="1"/>
  <c r="K40" i="10" s="1"/>
  <c r="AJ40" i="10" a="1"/>
  <c r="AJ40" i="10" s="1"/>
  <c r="L40" i="10" a="1"/>
  <c r="L40" i="10" s="1"/>
  <c r="BH40" i="10" a="1"/>
  <c r="BH40" i="10" s="1"/>
  <c r="M40" i="10" a="1"/>
  <c r="M40" i="10" s="1"/>
  <c r="AK40" i="10" a="1"/>
  <c r="AK40" i="10" s="1"/>
  <c r="BI40" i="10" a="1"/>
  <c r="BI40" i="10" s="1"/>
  <c r="N40" i="10" a="1"/>
  <c r="N40" i="10" s="1"/>
  <c r="BJ40" i="10" a="1"/>
  <c r="BJ40" i="10" s="1"/>
  <c r="AL40" i="10" a="1"/>
  <c r="AL40" i="10" s="1"/>
  <c r="O40" i="10" a="1"/>
  <c r="O40" i="10" s="1"/>
  <c r="AM40" i="10" a="1"/>
  <c r="AM40" i="10" s="1"/>
  <c r="BK40" i="10" a="1"/>
  <c r="BK40" i="10" s="1"/>
  <c r="AN40" i="10" a="1"/>
  <c r="AN40" i="10" s="1"/>
  <c r="P40" i="10" a="1"/>
  <c r="P40" i="10" s="1"/>
  <c r="BL40" i="10" a="1"/>
  <c r="BL40" i="10" s="1"/>
  <c r="Q40" i="10" a="1"/>
  <c r="Q40" i="10" s="1"/>
  <c r="BM40" i="10" a="1"/>
  <c r="BM40" i="10" s="1"/>
  <c r="AO40" i="10" a="1"/>
  <c r="AO40" i="10" s="1"/>
  <c r="R40" i="10" a="1"/>
  <c r="R40" i="10" s="1"/>
  <c r="BN40" i="10" a="1"/>
  <c r="BN40" i="10" s="1"/>
  <c r="AP40" i="10" a="1"/>
  <c r="AP40" i="10" s="1"/>
  <c r="BO40" i="10" a="1"/>
  <c r="BO40" i="10" s="1"/>
  <c r="S40" i="10" a="1"/>
  <c r="S40" i="10" s="1"/>
  <c r="AQ40" i="10" a="1"/>
  <c r="AQ40" i="10" s="1"/>
  <c r="AR40" i="10" a="1"/>
  <c r="AR40" i="10" s="1"/>
  <c r="BP40" i="10" a="1"/>
  <c r="BP40" i="10" s="1"/>
  <c r="T40" i="10" a="1"/>
  <c r="T40" i="10" s="1"/>
  <c r="AS40" i="10" a="1"/>
  <c r="AS40" i="10" s="1"/>
  <c r="U40" i="10" a="1"/>
  <c r="U40" i="10" s="1"/>
  <c r="BQ40" i="10" a="1"/>
  <c r="BQ40" i="10" s="1"/>
  <c r="BR40" i="10" a="1"/>
  <c r="BR40" i="10" s="1"/>
  <c r="V40" i="10" a="1"/>
  <c r="V40" i="10" s="1"/>
  <c r="AT40" i="10" a="1"/>
  <c r="AT40" i="10" s="1"/>
  <c r="AU40" i="10" a="1"/>
  <c r="AU40" i="10" s="1"/>
  <c r="BS40" i="10" a="1"/>
  <c r="BS40" i="10" s="1"/>
  <c r="W40" i="10" a="1"/>
  <c r="W40" i="10" s="1"/>
  <c r="BT40" i="10" a="1"/>
  <c r="BT40" i="10" s="1"/>
  <c r="X40" i="10" a="1"/>
  <c r="X40" i="10" s="1"/>
  <c r="AV40" i="10" a="1"/>
  <c r="AV40" i="10" s="1"/>
  <c r="BU40" i="10" a="1"/>
  <c r="BU40" i="10" s="1"/>
  <c r="AW40" i="10" a="1"/>
  <c r="AW40" i="10" s="1"/>
  <c r="Y40" i="10" a="1"/>
  <c r="Y40" i="10" s="1"/>
  <c r="BV40" i="10" a="1"/>
  <c r="BV40" i="10" s="1"/>
  <c r="AX40" i="10" a="1"/>
  <c r="AX40" i="10" s="1"/>
  <c r="Z40" i="10" a="1"/>
  <c r="Z40" i="10" s="1"/>
  <c r="BW40" i="10" a="1"/>
  <c r="BW40" i="10" s="1"/>
  <c r="AA40" i="10" a="1"/>
  <c r="AA40" i="10" s="1"/>
  <c r="AY40" i="10" a="1"/>
  <c r="AY40" i="10" s="1"/>
  <c r="AB40" i="10" a="1"/>
  <c r="AB40" i="10" s="1"/>
  <c r="AZ40" i="10" a="1"/>
  <c r="AZ40" i="10" s="1"/>
  <c r="BX40" i="10" a="1"/>
  <c r="BX40" i="10" s="1"/>
  <c r="BA40" i="10" a="1"/>
  <c r="BA40" i="10" s="1"/>
  <c r="BY40" i="10" a="1"/>
  <c r="BY40" i="10" s="1"/>
  <c r="BZ40" i="10" a="1"/>
  <c r="BZ40" i="10" s="1"/>
  <c r="CA40" i="10" a="1"/>
  <c r="CA40" i="10" s="1"/>
  <c r="CB40" i="10" a="1"/>
  <c r="CB40" i="10" s="1"/>
  <c r="CC40" i="10" a="1"/>
  <c r="CC40" i="10" s="1"/>
  <c r="CD40" i="10" a="1"/>
  <c r="CD40" i="10" s="1"/>
  <c r="CE40" i="10" a="1"/>
  <c r="CE40" i="10" s="1"/>
  <c r="CF40" i="10" a="1"/>
  <c r="CF40" i="10" s="1"/>
  <c r="CG40" i="10" a="1"/>
  <c r="CG40" i="10" s="1"/>
  <c r="CH40" i="10" a="1"/>
  <c r="CH40" i="10" s="1"/>
  <c r="CI40" i="10" a="1"/>
  <c r="CI40" i="10" s="1"/>
  <c r="CJ40" i="10" a="1"/>
  <c r="CJ40" i="10" s="1"/>
  <c r="CK40" i="10" a="1"/>
  <c r="CK40" i="10" s="1"/>
  <c r="CL40" i="10" a="1"/>
  <c r="CL40" i="10" s="1"/>
  <c r="CM40" i="10" a="1"/>
  <c r="CM40" i="10" s="1"/>
  <c r="CN40" i="10" a="1"/>
  <c r="CN40" i="10" s="1"/>
  <c r="CO40" i="10" a="1"/>
  <c r="CO40" i="10" s="1"/>
  <c r="CP40" i="10" a="1"/>
  <c r="CP40" i="10" s="1"/>
  <c r="CQ40" i="10" a="1"/>
  <c r="CQ40" i="10" s="1"/>
  <c r="CR40" i="10" a="1"/>
  <c r="CR40" i="10" s="1"/>
  <c r="CS40" i="10" a="1"/>
  <c r="CS40" i="10" s="1"/>
  <c r="CT40" i="10" a="1"/>
  <c r="CT40" i="10" s="1"/>
  <c r="CU40" i="10" a="1"/>
  <c r="CU40" i="10" s="1"/>
  <c r="CV40" i="10" a="1"/>
  <c r="CV40" i="10" s="1"/>
  <c r="CW40" i="10" a="1"/>
  <c r="CW40" i="10" s="1"/>
  <c r="CX40" i="10" a="1"/>
  <c r="CX40" i="10" s="1"/>
  <c r="CY40" i="10" a="1"/>
  <c r="CY40" i="10" s="1"/>
  <c r="CZ40" i="10" a="1"/>
  <c r="CZ40" i="10" s="1"/>
  <c r="E53" i="12" a="1"/>
  <c r="E53" i="12" s="1"/>
  <c r="AC53" i="11" a="1"/>
  <c r="AC53" i="11" s="1"/>
  <c r="AD53" i="12" a="1"/>
  <c r="AD53" i="12" s="1"/>
  <c r="AC53" i="12" a="1"/>
  <c r="AC53" i="12" s="1"/>
  <c r="F53" i="12" a="1"/>
  <c r="F53" i="12" s="1"/>
  <c r="AD53" i="11" a="1"/>
  <c r="AD53" i="11" s="1"/>
  <c r="BB53" i="12" a="1"/>
  <c r="BB53" i="12" s="1"/>
  <c r="AE53" i="11" a="1"/>
  <c r="AE53" i="11" s="1"/>
  <c r="G53" i="12" a="1"/>
  <c r="G53" i="12" s="1"/>
  <c r="AE53" i="12" a="1"/>
  <c r="AE53" i="12" s="1"/>
  <c r="BC53" i="12" a="1"/>
  <c r="BC53" i="12" s="1"/>
  <c r="H53" i="12" a="1"/>
  <c r="H53" i="12" s="1"/>
  <c r="AF53" i="12" a="1"/>
  <c r="AF53" i="12" s="1"/>
  <c r="BD53" i="12" a="1"/>
  <c r="BD53" i="12" s="1"/>
  <c r="AF53" i="11" a="1"/>
  <c r="AF53" i="11" s="1"/>
  <c r="AG53" i="12" a="1"/>
  <c r="AG53" i="12" s="1"/>
  <c r="BE53" i="12" a="1"/>
  <c r="BE53" i="12" s="1"/>
  <c r="AG53" i="11" a="1"/>
  <c r="AG53" i="11" s="1"/>
  <c r="I53" i="12" a="1"/>
  <c r="I53" i="12" s="1"/>
  <c r="AH53" i="11" a="1"/>
  <c r="AH53" i="11" s="1"/>
  <c r="AH53" i="12" a="1"/>
  <c r="AH53" i="12" s="1"/>
  <c r="J53" i="12" a="1"/>
  <c r="J53" i="12" s="1"/>
  <c r="BF53" i="12" a="1"/>
  <c r="BF53" i="12" s="1"/>
  <c r="K53" i="12" a="1"/>
  <c r="K53" i="12" s="1"/>
  <c r="AI53" i="12" a="1"/>
  <c r="AI53" i="12" s="1"/>
  <c r="BG53" i="12" a="1"/>
  <c r="BG53" i="12" s="1"/>
  <c r="AI53" i="11" a="1"/>
  <c r="AI53" i="11" s="1"/>
  <c r="AJ53" i="12" a="1"/>
  <c r="AJ53" i="12" s="1"/>
  <c r="L53" i="12" a="1"/>
  <c r="L53" i="12" s="1"/>
  <c r="BH53" i="12" a="1"/>
  <c r="BH53" i="12" s="1"/>
  <c r="AJ53" i="11" a="1"/>
  <c r="AJ53" i="11" s="1"/>
  <c r="BI53" i="12" a="1"/>
  <c r="BI53" i="12" s="1"/>
  <c r="AK53" i="12" a="1"/>
  <c r="AK53" i="12" s="1"/>
  <c r="AK53" i="11" a="1"/>
  <c r="AK53" i="11" s="1"/>
  <c r="M53" i="12" a="1"/>
  <c r="M53" i="12" s="1"/>
  <c r="AL53" i="11" a="1"/>
  <c r="AL53" i="11" s="1"/>
  <c r="N53" i="12" a="1"/>
  <c r="N53" i="12" s="1"/>
  <c r="BJ53" i="12" a="1"/>
  <c r="BJ53" i="12" s="1"/>
  <c r="AL53" i="12" a="1"/>
  <c r="AL53" i="12" s="1"/>
  <c r="BK53" i="12" a="1"/>
  <c r="BK53" i="12" s="1"/>
  <c r="AM53" i="12" a="1"/>
  <c r="AM53" i="12" s="1"/>
  <c r="AM53" i="11" a="1"/>
  <c r="AM53" i="11" s="1"/>
  <c r="O53" i="12" a="1"/>
  <c r="O53" i="12" s="1"/>
  <c r="P53" i="12" a="1"/>
  <c r="P53" i="12" s="1"/>
  <c r="AN53" i="11" a="1"/>
  <c r="AN53" i="11" s="1"/>
  <c r="BL53" i="12" a="1"/>
  <c r="BL53" i="12" s="1"/>
  <c r="AN53" i="12" a="1"/>
  <c r="AN53" i="12" s="1"/>
  <c r="Q53" i="12" a="1"/>
  <c r="Q53" i="12" s="1"/>
  <c r="AO53" i="12" a="1"/>
  <c r="AO53" i="12" s="1"/>
  <c r="BM53" i="12" a="1"/>
  <c r="BM53" i="12" s="1"/>
  <c r="AO53" i="11" a="1"/>
  <c r="AO53" i="11" s="1"/>
  <c r="AP53" i="12" a="1"/>
  <c r="AP53" i="12" s="1"/>
  <c r="BN53" i="12" a="1"/>
  <c r="BN53" i="12" s="1"/>
  <c r="AP53" i="11" a="1"/>
  <c r="AP53" i="11" s="1"/>
  <c r="R53" i="12" a="1"/>
  <c r="R53" i="12" s="1"/>
  <c r="AQ53" i="12" a="1"/>
  <c r="AQ53" i="12" s="1"/>
  <c r="BO53" i="12" a="1"/>
  <c r="BO53" i="12" s="1"/>
  <c r="AQ53" i="11" a="1"/>
  <c r="AQ53" i="11" s="1"/>
  <c r="S53" i="12" a="1"/>
  <c r="S53" i="12" s="1"/>
  <c r="BP53" i="12" a="1"/>
  <c r="BP53" i="12" s="1"/>
  <c r="T53" i="12" a="1"/>
  <c r="T53" i="12" s="1"/>
  <c r="AR53" i="11" a="1"/>
  <c r="AR53" i="11" s="1"/>
  <c r="AR53" i="12" a="1"/>
  <c r="AR53" i="12" s="1"/>
  <c r="AS53" i="11" a="1"/>
  <c r="AS53" i="11" s="1"/>
  <c r="AS53" i="12" a="1"/>
  <c r="AS53" i="12" s="1"/>
  <c r="U53" i="12" a="1"/>
  <c r="U53" i="12" s="1"/>
  <c r="BQ53" i="12" a="1"/>
  <c r="BQ53" i="12" s="1"/>
  <c r="V53" i="12" a="1"/>
  <c r="V53" i="12" s="1"/>
  <c r="AT53" i="11" a="1"/>
  <c r="AT53" i="11" s="1"/>
  <c r="BR53" i="12" a="1"/>
  <c r="BR53" i="12" s="1"/>
  <c r="AT53" i="12" a="1"/>
  <c r="AT53" i="12" s="1"/>
  <c r="BS53" i="12" a="1"/>
  <c r="BS53" i="12" s="1"/>
  <c r="AU53" i="12" a="1"/>
  <c r="AU53" i="12" s="1"/>
  <c r="W53" i="12" a="1"/>
  <c r="W53" i="12" s="1"/>
  <c r="AU53" i="11" a="1"/>
  <c r="AU53" i="11" s="1"/>
  <c r="BT53" i="12" a="1"/>
  <c r="BT53" i="12" s="1"/>
  <c r="X53" i="12" a="1"/>
  <c r="X53" i="12" s="1"/>
  <c r="AV53" i="11" a="1"/>
  <c r="AV53" i="11" s="1"/>
  <c r="AV53" i="12" a="1"/>
  <c r="AV53" i="12" s="1"/>
  <c r="AW53" i="11" a="1"/>
  <c r="AW53" i="11" s="1"/>
  <c r="BU53" i="12" a="1"/>
  <c r="BU53" i="12" s="1"/>
  <c r="Y53" i="12" a="1"/>
  <c r="Y53" i="12" s="1"/>
  <c r="AW53" i="12" a="1"/>
  <c r="AW53" i="12" s="1"/>
  <c r="Z53" i="12" a="1"/>
  <c r="Z53" i="12" s="1"/>
  <c r="AX53" i="12" a="1"/>
  <c r="AX53" i="12" s="1"/>
  <c r="AX53" i="11" a="1"/>
  <c r="AX53" i="11" s="1"/>
  <c r="BV53" i="12" a="1"/>
  <c r="BV53" i="12" s="1"/>
  <c r="BW53" i="12" a="1"/>
  <c r="BW53" i="12" s="1"/>
  <c r="AY53" i="12" a="1"/>
  <c r="AY53" i="12" s="1"/>
  <c r="AA53" i="12" a="1"/>
  <c r="AA53" i="12" s="1"/>
  <c r="AY53" i="11" a="1"/>
  <c r="AY53" i="11" s="1"/>
  <c r="AZ53" i="11" a="1"/>
  <c r="AZ53" i="11" s="1"/>
  <c r="AZ53" i="12" a="1"/>
  <c r="AZ53" i="12" s="1"/>
  <c r="AB53" i="12" a="1"/>
  <c r="AB53" i="12" s="1"/>
  <c r="BX53" i="12" a="1"/>
  <c r="BX53" i="12" s="1"/>
  <c r="BA53" i="12" a="1"/>
  <c r="BA53" i="12" s="1"/>
  <c r="BA53" i="11" a="1"/>
  <c r="BA53" i="11" s="1"/>
  <c r="BY53" i="12" a="1"/>
  <c r="BY53" i="12" s="1"/>
  <c r="BZ53" i="12" a="1"/>
  <c r="BZ53" i="12" s="1"/>
  <c r="CA53" i="12" a="1"/>
  <c r="CA53" i="12" s="1"/>
  <c r="CB53" i="12" a="1"/>
  <c r="CB53" i="12" s="1"/>
  <c r="CC53" i="12" a="1"/>
  <c r="CC53" i="12" s="1"/>
  <c r="CD53" i="12" a="1"/>
  <c r="CD53" i="12" s="1"/>
  <c r="CE53" i="12" a="1"/>
  <c r="CE53" i="12" s="1"/>
  <c r="CF53" i="12" a="1"/>
  <c r="CF53" i="12" s="1"/>
  <c r="CG53" i="12" a="1"/>
  <c r="CG53" i="12" s="1"/>
  <c r="CH53" i="12" a="1"/>
  <c r="CH53" i="12" s="1"/>
  <c r="CI53" i="12" a="1"/>
  <c r="CI53" i="12" s="1"/>
  <c r="CJ53" i="12" a="1"/>
  <c r="CJ53" i="12" s="1"/>
  <c r="CK53" i="12" a="1"/>
  <c r="CK53" i="12" s="1"/>
  <c r="CL53" i="12" a="1"/>
  <c r="CL53" i="12" s="1"/>
  <c r="CM53" i="12" a="1"/>
  <c r="CM53" i="12" s="1"/>
  <c r="CN53" i="12" a="1"/>
  <c r="CN53" i="12" s="1"/>
  <c r="CO53" i="12" a="1"/>
  <c r="CO53" i="12" s="1"/>
  <c r="CP53" i="12" a="1"/>
  <c r="CP53" i="12" s="1"/>
  <c r="CQ53" i="12" a="1"/>
  <c r="CQ53" i="12" s="1"/>
  <c r="CR53" i="12" a="1"/>
  <c r="CR53" i="12" s="1"/>
  <c r="CS53" i="12" a="1"/>
  <c r="CS53" i="12" s="1"/>
  <c r="CT53" i="12" a="1"/>
  <c r="CT53" i="12" s="1"/>
  <c r="CU53" i="12" a="1"/>
  <c r="CU53" i="12" s="1"/>
  <c r="CV53" i="12" a="1"/>
  <c r="CV53" i="12" s="1"/>
  <c r="CW53" i="12" a="1"/>
  <c r="CW53" i="12" s="1"/>
  <c r="CX53" i="12" a="1"/>
  <c r="CX53" i="12" s="1"/>
  <c r="CY53" i="12" a="1"/>
  <c r="CY53" i="12" s="1"/>
  <c r="CZ53" i="12" a="1"/>
  <c r="CZ53" i="12" s="1"/>
  <c r="AC50" i="9" a="1"/>
  <c r="AC50" i="9" s="1"/>
  <c r="E50" i="9" a="1"/>
  <c r="E50" i="9" s="1"/>
  <c r="AD49" i="11" a="1"/>
  <c r="AD49" i="11" s="1"/>
  <c r="F50" i="9" a="1"/>
  <c r="F50" i="9" s="1"/>
  <c r="AD50" i="9" a="1"/>
  <c r="AD50" i="9" s="1"/>
  <c r="G50" i="9" a="1"/>
  <c r="G50" i="9" s="1"/>
  <c r="AC49" i="10" a="1"/>
  <c r="AC49" i="10" s="1"/>
  <c r="BB50" i="9" a="1"/>
  <c r="BB50" i="9" s="1"/>
  <c r="AC49" i="11" a="1"/>
  <c r="AC49" i="11" s="1"/>
  <c r="AD49" i="10" a="1"/>
  <c r="AD49" i="10" s="1"/>
  <c r="AC50" i="8" a="1"/>
  <c r="AC50" i="8" s="1"/>
  <c r="BC50" i="9" a="1"/>
  <c r="BC50" i="9" s="1"/>
  <c r="AE50" i="9" a="1"/>
  <c r="AE50" i="9" s="1"/>
  <c r="BB50" i="8" a="1"/>
  <c r="BB50" i="8" s="1"/>
  <c r="E50" i="8" a="1"/>
  <c r="E50" i="8" s="1"/>
  <c r="H50" i="9" a="1"/>
  <c r="H50" i="9" s="1"/>
  <c r="AE49" i="11" a="1"/>
  <c r="AE49" i="11" s="1"/>
  <c r="AF50" i="9" a="1"/>
  <c r="AF50" i="9" s="1"/>
  <c r="BD50" i="9" a="1"/>
  <c r="BD50" i="9" s="1"/>
  <c r="BC50" i="8" a="1"/>
  <c r="BC50" i="8" s="1"/>
  <c r="F50" i="8" a="1"/>
  <c r="F50" i="8" s="1"/>
  <c r="AE49" i="10" a="1"/>
  <c r="AE49" i="10" s="1"/>
  <c r="AD50" i="8" a="1"/>
  <c r="AD50" i="8" s="1"/>
  <c r="G50" i="8" a="1"/>
  <c r="G50" i="8" s="1"/>
  <c r="I50" i="9" a="1"/>
  <c r="I50" i="9" s="1"/>
  <c r="AF49" i="11" a="1"/>
  <c r="AF49" i="11" s="1"/>
  <c r="AG50" i="9" a="1"/>
  <c r="AG50" i="9" s="1"/>
  <c r="AH49" i="11" a="1"/>
  <c r="AH49" i="11" s="1"/>
  <c r="AE50" i="8" a="1"/>
  <c r="AE50" i="8" s="1"/>
  <c r="AG49" i="11" a="1"/>
  <c r="AG49" i="11" s="1"/>
  <c r="J50" i="9" a="1"/>
  <c r="J50" i="9" s="1"/>
  <c r="BD50" i="8" a="1"/>
  <c r="BD50" i="8" s="1"/>
  <c r="AF49" i="10" a="1"/>
  <c r="AF49" i="10" s="1"/>
  <c r="BE50" i="9" a="1"/>
  <c r="BE50" i="9" s="1"/>
  <c r="H50" i="8" a="1"/>
  <c r="H50" i="8" s="1"/>
  <c r="AI49" i="11" a="1"/>
  <c r="AI49" i="11" s="1"/>
  <c r="AH50" i="9" a="1"/>
  <c r="AH50" i="9" s="1"/>
  <c r="BE50" i="8" a="1"/>
  <c r="BE50" i="8" s="1"/>
  <c r="BF50" i="9" a="1"/>
  <c r="BF50" i="9" s="1"/>
  <c r="AF50" i="8" a="1"/>
  <c r="AF50" i="8" s="1"/>
  <c r="K50" i="9" a="1"/>
  <c r="K50" i="9" s="1"/>
  <c r="I50" i="8" a="1"/>
  <c r="I50" i="8" s="1"/>
  <c r="AG49" i="10" a="1"/>
  <c r="AG49" i="10" s="1"/>
  <c r="AI50" i="9" a="1"/>
  <c r="AI50" i="9" s="1"/>
  <c r="L50" i="9" a="1"/>
  <c r="L50" i="9" s="1"/>
  <c r="AG50" i="8" a="1"/>
  <c r="AG50" i="8" s="1"/>
  <c r="J50" i="8" a="1"/>
  <c r="J50" i="8" s="1"/>
  <c r="BF50" i="8" a="1"/>
  <c r="BF50" i="8" s="1"/>
  <c r="AH49" i="10" a="1"/>
  <c r="AH49" i="10" s="1"/>
  <c r="AJ49" i="11" a="1"/>
  <c r="AJ49" i="11" s="1"/>
  <c r="BG50" i="9" a="1"/>
  <c r="BG50" i="9" s="1"/>
  <c r="BG50" i="8" a="1"/>
  <c r="BG50" i="8" s="1"/>
  <c r="K50" i="8" a="1"/>
  <c r="K50" i="8" s="1"/>
  <c r="AH50" i="8" a="1"/>
  <c r="AH50" i="8" s="1"/>
  <c r="BH50" i="9" a="1"/>
  <c r="BH50" i="9" s="1"/>
  <c r="M50" i="9" a="1"/>
  <c r="M50" i="9" s="1"/>
  <c r="AK49" i="11" a="1"/>
  <c r="AK49" i="11" s="1"/>
  <c r="AJ50" i="9" a="1"/>
  <c r="AJ50" i="9" s="1"/>
  <c r="AI49" i="10" a="1"/>
  <c r="AI49" i="10" s="1"/>
  <c r="AK50" i="9" a="1"/>
  <c r="AK50" i="9" s="1"/>
  <c r="AL49" i="11" a="1"/>
  <c r="AL49" i="11" s="1"/>
  <c r="BH50" i="8" a="1"/>
  <c r="BH50" i="8" s="1"/>
  <c r="L50" i="8" a="1"/>
  <c r="L50" i="8" s="1"/>
  <c r="AI50" i="8" a="1"/>
  <c r="AI50" i="8" s="1"/>
  <c r="N50" i="9" a="1"/>
  <c r="N50" i="9" s="1"/>
  <c r="BI50" i="9" a="1"/>
  <c r="BI50" i="9" s="1"/>
  <c r="AJ49" i="10" a="1"/>
  <c r="AJ49" i="10" s="1"/>
  <c r="O50" i="9" a="1"/>
  <c r="O50" i="9" s="1"/>
  <c r="AJ50" i="8" a="1"/>
  <c r="AJ50" i="8" s="1"/>
  <c r="AM49" i="11" a="1"/>
  <c r="AM49" i="11" s="1"/>
  <c r="AL50" i="9" a="1"/>
  <c r="AL50" i="9" s="1"/>
  <c r="M50" i="8" a="1"/>
  <c r="M50" i="8" s="1"/>
  <c r="AK49" i="10" a="1"/>
  <c r="AK49" i="10" s="1"/>
  <c r="BI50" i="8" a="1"/>
  <c r="BI50" i="8" s="1"/>
  <c r="BJ50" i="9" a="1"/>
  <c r="BJ50" i="9" s="1"/>
  <c r="BJ50" i="8" a="1"/>
  <c r="BJ50" i="8" s="1"/>
  <c r="N50" i="8" a="1"/>
  <c r="N50" i="8" s="1"/>
  <c r="AK50" i="8" a="1"/>
  <c r="AK50" i="8" s="1"/>
  <c r="AN49" i="11" a="1"/>
  <c r="AN49" i="11" s="1"/>
  <c r="AL49" i="10" a="1"/>
  <c r="AL49" i="10" s="1"/>
  <c r="BK50" i="9" a="1"/>
  <c r="BK50" i="9" s="1"/>
  <c r="P50" i="9" a="1"/>
  <c r="P50" i="9" s="1"/>
  <c r="AM50" i="9" a="1"/>
  <c r="AM50" i="9" s="1"/>
  <c r="AM49" i="10" a="1"/>
  <c r="AM49" i="10" s="1"/>
  <c r="O50" i="8" a="1"/>
  <c r="O50" i="8" s="1"/>
  <c r="BK50" i="8" a="1"/>
  <c r="BK50" i="8" s="1"/>
  <c r="AN50" i="9" a="1"/>
  <c r="AN50" i="9" s="1"/>
  <c r="BL50" i="9" a="1"/>
  <c r="BL50" i="9" s="1"/>
  <c r="AO49" i="11" a="1"/>
  <c r="AO49" i="11" s="1"/>
  <c r="Q50" i="9" a="1"/>
  <c r="Q50" i="9" s="1"/>
  <c r="AL50" i="8" a="1"/>
  <c r="AL50" i="8" s="1"/>
  <c r="AN49" i="10" a="1"/>
  <c r="AN49" i="10" s="1"/>
  <c r="R50" i="9" a="1"/>
  <c r="R50" i="9" s="1"/>
  <c r="P50" i="8" a="1"/>
  <c r="P50" i="8" s="1"/>
  <c r="BL50" i="8" a="1"/>
  <c r="BL50" i="8" s="1"/>
  <c r="BM50" i="9" a="1"/>
  <c r="BM50" i="9" s="1"/>
  <c r="AO50" i="9" a="1"/>
  <c r="AO50" i="9" s="1"/>
  <c r="AP49" i="11" a="1"/>
  <c r="AP49" i="11" s="1"/>
  <c r="AM50" i="8" a="1"/>
  <c r="AM50" i="8" s="1"/>
  <c r="S50" i="9" a="1"/>
  <c r="S50" i="9" s="1"/>
  <c r="AN50" i="8" a="1"/>
  <c r="AN50" i="8" s="1"/>
  <c r="BM50" i="8" a="1"/>
  <c r="BM50" i="8" s="1"/>
  <c r="AQ49" i="11" a="1"/>
  <c r="AQ49" i="11" s="1"/>
  <c r="AO49" i="10" a="1"/>
  <c r="AO49" i="10" s="1"/>
  <c r="Q50" i="8" a="1"/>
  <c r="Q50" i="8" s="1"/>
  <c r="AP50" i="9" a="1"/>
  <c r="AP50" i="9" s="1"/>
  <c r="BN50" i="9" a="1"/>
  <c r="BN50" i="9" s="1"/>
  <c r="AP49" i="10" a="1"/>
  <c r="AP49" i="10" s="1"/>
  <c r="T50" i="9" a="1"/>
  <c r="T50" i="9" s="1"/>
  <c r="AR49" i="11" a="1"/>
  <c r="AR49" i="11" s="1"/>
  <c r="BO50" i="9" a="1"/>
  <c r="BO50" i="9" s="1"/>
  <c r="R50" i="8" a="1"/>
  <c r="R50" i="8" s="1"/>
  <c r="AO50" i="8" a="1"/>
  <c r="AO50" i="8" s="1"/>
  <c r="AQ50" i="9" a="1"/>
  <c r="AQ50" i="9" s="1"/>
  <c r="BN50" i="8" a="1"/>
  <c r="BN50" i="8" s="1"/>
  <c r="BO50" i="8" a="1"/>
  <c r="BO50" i="8" s="1"/>
  <c r="AR50" i="9" a="1"/>
  <c r="AR50" i="9" s="1"/>
  <c r="AS49" i="11" a="1"/>
  <c r="AS49" i="11" s="1"/>
  <c r="U50" i="9" a="1"/>
  <c r="U50" i="9" s="1"/>
  <c r="AP50" i="8" a="1"/>
  <c r="AP50" i="8" s="1"/>
  <c r="BP50" i="9" a="1"/>
  <c r="BP50" i="9" s="1"/>
  <c r="AQ49" i="10" a="1"/>
  <c r="AQ49" i="10" s="1"/>
  <c r="S50" i="8" a="1"/>
  <c r="S50" i="8" s="1"/>
  <c r="V50" i="9" a="1"/>
  <c r="V50" i="9" s="1"/>
  <c r="BP50" i="8" a="1"/>
  <c r="BP50" i="8" s="1"/>
  <c r="BQ50" i="9" a="1"/>
  <c r="BQ50" i="9" s="1"/>
  <c r="AS50" i="9" a="1"/>
  <c r="AS50" i="9" s="1"/>
  <c r="AT49" i="11" a="1"/>
  <c r="AT49" i="11" s="1"/>
  <c r="AQ50" i="8" a="1"/>
  <c r="AQ50" i="8" s="1"/>
  <c r="T50" i="8" a="1"/>
  <c r="T50" i="8" s="1"/>
  <c r="AR49" i="10" a="1"/>
  <c r="AR49" i="10" s="1"/>
  <c r="W50" i="9" a="1"/>
  <c r="W50" i="9" s="1"/>
  <c r="BR50" i="9" a="1"/>
  <c r="BR50" i="9" s="1"/>
  <c r="AS49" i="10" a="1"/>
  <c r="AS49" i="10" s="1"/>
  <c r="BQ50" i="8" a="1"/>
  <c r="BQ50" i="8" s="1"/>
  <c r="AT50" i="9" a="1"/>
  <c r="AT50" i="9" s="1"/>
  <c r="AU49" i="11" a="1"/>
  <c r="AU49" i="11" s="1"/>
  <c r="U50" i="8" a="1"/>
  <c r="U50" i="8" s="1"/>
  <c r="AR50" i="8" a="1"/>
  <c r="AR50" i="8" s="1"/>
  <c r="BR50" i="8" a="1"/>
  <c r="BR50" i="8" s="1"/>
  <c r="AS50" i="8" a="1"/>
  <c r="AS50" i="8" s="1"/>
  <c r="V50" i="8" a="1"/>
  <c r="V50" i="8" s="1"/>
  <c r="BS50" i="9" a="1"/>
  <c r="BS50" i="9" s="1"/>
  <c r="AT49" i="10" a="1"/>
  <c r="AT49" i="10" s="1"/>
  <c r="AV49" i="11" a="1"/>
  <c r="AV49" i="11" s="1"/>
  <c r="X50" i="9" a="1"/>
  <c r="X50" i="9" s="1"/>
  <c r="AU50" i="9" a="1"/>
  <c r="AU50" i="9" s="1"/>
  <c r="BT50" i="9" a="1"/>
  <c r="BT50" i="9" s="1"/>
  <c r="AT50" i="8" a="1"/>
  <c r="AT50" i="8" s="1"/>
  <c r="BS50" i="8" a="1"/>
  <c r="BS50" i="8" s="1"/>
  <c r="W50" i="8" a="1"/>
  <c r="W50" i="8" s="1"/>
  <c r="AW49" i="11" a="1"/>
  <c r="AW49" i="11" s="1"/>
  <c r="Y50" i="9" a="1"/>
  <c r="Y50" i="9" s="1"/>
  <c r="AV50" i="9" a="1"/>
  <c r="AV50" i="9" s="1"/>
  <c r="AU49" i="10" a="1"/>
  <c r="AU49" i="10" s="1"/>
  <c r="AX49" i="11" a="1"/>
  <c r="AX49" i="11" s="1"/>
  <c r="Z50" i="9" a="1"/>
  <c r="Z50" i="9" s="1"/>
  <c r="BT50" i="8" a="1"/>
  <c r="BT50" i="8" s="1"/>
  <c r="AU50" i="8" a="1"/>
  <c r="AU50" i="8" s="1"/>
  <c r="AW50" i="9" a="1"/>
  <c r="AW50" i="9" s="1"/>
  <c r="X50" i="8" a="1"/>
  <c r="X50" i="8" s="1"/>
  <c r="BU50" i="9" a="1"/>
  <c r="BU50" i="9" s="1"/>
  <c r="AV49" i="10" a="1"/>
  <c r="AV49" i="10" s="1"/>
  <c r="AW49" i="10" a="1"/>
  <c r="AW49" i="10" s="1"/>
  <c r="BV50" i="9" a="1"/>
  <c r="BV50" i="9" s="1"/>
  <c r="AX50" i="9" a="1"/>
  <c r="AX50" i="9" s="1"/>
  <c r="BU50" i="8" a="1"/>
  <c r="BU50" i="8" s="1"/>
  <c r="AV50" i="8" a="1"/>
  <c r="AV50" i="8" s="1"/>
  <c r="AA50" i="9" a="1"/>
  <c r="AA50" i="9" s="1"/>
  <c r="Y50" i="8" a="1"/>
  <c r="Y50" i="8" s="1"/>
  <c r="AY49" i="11" a="1"/>
  <c r="AY49" i="11" s="1"/>
  <c r="AB50" i="9" a="1"/>
  <c r="AB50" i="9" s="1"/>
  <c r="BW50" i="9" a="1"/>
  <c r="BW50" i="9" s="1"/>
  <c r="BV50" i="8" a="1"/>
  <c r="BV50" i="8" s="1"/>
  <c r="AZ49" i="11" a="1"/>
  <c r="AZ49" i="11" s="1"/>
  <c r="AX49" i="10" a="1"/>
  <c r="AX49" i="10" s="1"/>
  <c r="Z50" i="8" a="1"/>
  <c r="Z50" i="8" s="1"/>
  <c r="AY50" i="9" a="1"/>
  <c r="AY50" i="9" s="1"/>
  <c r="AW50" i="8" a="1"/>
  <c r="AW50" i="8" s="1"/>
  <c r="BA49" i="11" a="1"/>
  <c r="BA49" i="11" s="1"/>
  <c r="AZ50" i="9" a="1"/>
  <c r="AZ50" i="9" s="1"/>
  <c r="AA50" i="8" a="1"/>
  <c r="AA50" i="8" s="1"/>
  <c r="BW50" i="8" a="1"/>
  <c r="BW50" i="8" s="1"/>
  <c r="AX50" i="8" a="1"/>
  <c r="AX50" i="8" s="1"/>
  <c r="AY49" i="10" a="1"/>
  <c r="AY49" i="10" s="1"/>
  <c r="BX50" i="9" a="1"/>
  <c r="BX50" i="9" s="1"/>
  <c r="BY50" i="9" a="1"/>
  <c r="BY50" i="9" s="1"/>
  <c r="BA50" i="9" a="1"/>
  <c r="BA50" i="9" s="1"/>
  <c r="BX50" i="8" a="1"/>
  <c r="BX50" i="8" s="1"/>
  <c r="AY50" i="8" a="1"/>
  <c r="AY50" i="8" s="1"/>
  <c r="AB50" i="8" a="1"/>
  <c r="AB50" i="8" s="1"/>
  <c r="AZ49" i="10" a="1"/>
  <c r="AZ49" i="10" s="1"/>
  <c r="BZ50" i="9" a="1"/>
  <c r="BZ50" i="9" s="1"/>
  <c r="AZ50" i="8" a="1"/>
  <c r="AZ50" i="8" s="1"/>
  <c r="BY50" i="8" a="1"/>
  <c r="BY50" i="8" s="1"/>
  <c r="BA49" i="10" a="1"/>
  <c r="BA49" i="10" s="1"/>
  <c r="BA50" i="8" a="1"/>
  <c r="BA50" i="8" s="1"/>
  <c r="CA50" i="9" a="1"/>
  <c r="CA50" i="9" s="1"/>
  <c r="BZ50" i="8" a="1"/>
  <c r="BZ50" i="8" s="1"/>
  <c r="CB50" i="9" a="1"/>
  <c r="CB50" i="9" s="1"/>
  <c r="CA50" i="8" a="1"/>
  <c r="CA50" i="8" s="1"/>
  <c r="CB50" i="8" a="1"/>
  <c r="CB50" i="8" s="1"/>
  <c r="CC50" i="9" a="1"/>
  <c r="CC50" i="9" s="1"/>
  <c r="CD50" i="9" a="1"/>
  <c r="CD50" i="9" s="1"/>
  <c r="CC50" i="8" a="1"/>
  <c r="CC50" i="8" s="1"/>
  <c r="CD50" i="8" a="1"/>
  <c r="CD50" i="8" s="1"/>
  <c r="CE50" i="9" a="1"/>
  <c r="CE50" i="9" s="1"/>
  <c r="CE50" i="8" a="1"/>
  <c r="CE50" i="8" s="1"/>
  <c r="CF50" i="9" a="1"/>
  <c r="CF50" i="9" s="1"/>
  <c r="CF50" i="8" a="1"/>
  <c r="CF50" i="8" s="1"/>
  <c r="CG50" i="9" a="1"/>
  <c r="CG50" i="9" s="1"/>
  <c r="CH50" i="9" a="1"/>
  <c r="CH50" i="9" s="1"/>
  <c r="CG50" i="8" a="1"/>
  <c r="CG50" i="8" s="1"/>
  <c r="CH50" i="8" a="1"/>
  <c r="CH50" i="8" s="1"/>
  <c r="CI50" i="9" a="1"/>
  <c r="CI50" i="9" s="1"/>
  <c r="CI50" i="8" a="1"/>
  <c r="CI50" i="8" s="1"/>
  <c r="CJ50" i="9" a="1"/>
  <c r="CJ50" i="9" s="1"/>
  <c r="CJ50" i="8" a="1"/>
  <c r="CJ50" i="8" s="1"/>
  <c r="CK50" i="9" a="1"/>
  <c r="CK50" i="9" s="1"/>
  <c r="CL50" i="9" a="1"/>
  <c r="CL50" i="9" s="1"/>
  <c r="CK50" i="8" a="1"/>
  <c r="CK50" i="8" s="1"/>
  <c r="CM50" i="9" a="1"/>
  <c r="CM50" i="9" s="1"/>
  <c r="CL50" i="8" a="1"/>
  <c r="CL50" i="8" s="1"/>
  <c r="CM50" i="8" a="1"/>
  <c r="CM50" i="8" s="1"/>
  <c r="CN50" i="9" a="1"/>
  <c r="CN50" i="9" s="1"/>
  <c r="CO50" i="9" a="1"/>
  <c r="CO50" i="9" s="1"/>
  <c r="CN50" i="8" a="1"/>
  <c r="CN50" i="8" s="1"/>
  <c r="CP50" i="9" a="1"/>
  <c r="CP50" i="9" s="1"/>
  <c r="CO50" i="8" a="1"/>
  <c r="CO50" i="8" s="1"/>
  <c r="CQ50" i="9" a="1"/>
  <c r="CQ50" i="9" s="1"/>
  <c r="CP50" i="8" a="1"/>
  <c r="CP50" i="8" s="1"/>
  <c r="CQ50" i="8" a="1"/>
  <c r="CQ50" i="8" s="1"/>
  <c r="CR50" i="9" a="1"/>
  <c r="CR50" i="9" s="1"/>
  <c r="CS50" i="9" a="1"/>
  <c r="CS50" i="9" s="1"/>
  <c r="CR50" i="8" a="1"/>
  <c r="CR50" i="8" s="1"/>
  <c r="CT50" i="9" a="1"/>
  <c r="CT50" i="9" s="1"/>
  <c r="CS50" i="8" a="1"/>
  <c r="CS50" i="8" s="1"/>
  <c r="CT50" i="8" a="1"/>
  <c r="CT50" i="8" s="1"/>
  <c r="CU50" i="9" a="1"/>
  <c r="CU50" i="9" s="1"/>
  <c r="CU50" i="8" a="1"/>
  <c r="CU50" i="8" s="1"/>
  <c r="CV50" i="9" a="1"/>
  <c r="CV50" i="9" s="1"/>
  <c r="CW50" i="9" a="1"/>
  <c r="CW50" i="9" s="1"/>
  <c r="CV50" i="8" a="1"/>
  <c r="CV50" i="8" s="1"/>
  <c r="CX50" i="9" a="1"/>
  <c r="CX50" i="9" s="1"/>
  <c r="CW50" i="8" a="1"/>
  <c r="CW50" i="8" s="1"/>
  <c r="CX50" i="8" a="1"/>
  <c r="CX50" i="8" s="1"/>
  <c r="CY50" i="9" a="1"/>
  <c r="CY50" i="9" s="1"/>
  <c r="CY50" i="8" a="1"/>
  <c r="CY50" i="8" s="1"/>
  <c r="CZ50" i="9" a="1"/>
  <c r="CZ50" i="9" s="1"/>
  <c r="CZ50" i="8" a="1"/>
  <c r="CZ50" i="8" s="1"/>
  <c r="AD55" i="11" a="1"/>
  <c r="AD55" i="11" s="1"/>
  <c r="AC55" i="11" a="1"/>
  <c r="AC55" i="11" s="1"/>
  <c r="AE55" i="11" a="1"/>
  <c r="AE55" i="11" s="1"/>
  <c r="AG55" i="11" a="1"/>
  <c r="AG55" i="11" s="1"/>
  <c r="AF55" i="11" a="1"/>
  <c r="AF55" i="11" s="1"/>
  <c r="AH55" i="11" a="1"/>
  <c r="AH55" i="11" s="1"/>
  <c r="AI55" i="11" a="1"/>
  <c r="AI55" i="11" s="1"/>
  <c r="AJ55" i="11" a="1"/>
  <c r="AJ55" i="11" s="1"/>
  <c r="AK55" i="11" a="1"/>
  <c r="AK55" i="11" s="1"/>
  <c r="AL55" i="11" a="1"/>
  <c r="AL55" i="11" s="1"/>
  <c r="AM55" i="11" a="1"/>
  <c r="AM55" i="11" s="1"/>
  <c r="AN55" i="11" a="1"/>
  <c r="AN55" i="11" s="1"/>
  <c r="AO55" i="11" a="1"/>
  <c r="AO55" i="11" s="1"/>
  <c r="AP55" i="11" a="1"/>
  <c r="AP55" i="11" s="1"/>
  <c r="AQ55" i="11" a="1"/>
  <c r="AQ55" i="11" s="1"/>
  <c r="AR55" i="11" a="1"/>
  <c r="AR55" i="11" s="1"/>
  <c r="AS55" i="11" a="1"/>
  <c r="AS55" i="11" s="1"/>
  <c r="AT55" i="11" a="1"/>
  <c r="AT55" i="11" s="1"/>
  <c r="AU55" i="11" a="1"/>
  <c r="AU55" i="11" s="1"/>
  <c r="AV55" i="11" a="1"/>
  <c r="AV55" i="11" s="1"/>
  <c r="AW55" i="11" a="1"/>
  <c r="AW55" i="11" s="1"/>
  <c r="AX55" i="11" a="1"/>
  <c r="AX55" i="11" s="1"/>
  <c r="AY55" i="11" a="1"/>
  <c r="AY55" i="11" s="1"/>
  <c r="AZ55" i="11" a="1"/>
  <c r="AZ55" i="11" s="1"/>
  <c r="BA55" i="11" a="1"/>
  <c r="BA55" i="11" s="1"/>
  <c r="BB43" i="10" a="1"/>
  <c r="BB43" i="10" s="1"/>
  <c r="E43" i="10" a="1"/>
  <c r="E43" i="10" s="1"/>
  <c r="AC43" i="10" a="1"/>
  <c r="AC43" i="10" s="1"/>
  <c r="AE43" i="10" a="1"/>
  <c r="AE43" i="10" s="1"/>
  <c r="BC43" i="10" a="1"/>
  <c r="BC43" i="10" s="1"/>
  <c r="F43" i="10" a="1"/>
  <c r="F43" i="10" s="1"/>
  <c r="AD43" i="10" a="1"/>
  <c r="AD43" i="10" s="1"/>
  <c r="BD43" i="10" a="1"/>
  <c r="BD43" i="10" s="1"/>
  <c r="AF43" i="10" a="1"/>
  <c r="AF43" i="10" s="1"/>
  <c r="G43" i="10" a="1"/>
  <c r="G43" i="10" s="1"/>
  <c r="BE43" i="10" a="1"/>
  <c r="BE43" i="10" s="1"/>
  <c r="H43" i="10" a="1"/>
  <c r="H43" i="10" s="1"/>
  <c r="AG43" i="10" a="1"/>
  <c r="AG43" i="10" s="1"/>
  <c r="AH43" i="10" a="1"/>
  <c r="AH43" i="10" s="1"/>
  <c r="BF43" i="10" a="1"/>
  <c r="BF43" i="10" s="1"/>
  <c r="I43" i="10" a="1"/>
  <c r="I43" i="10" s="1"/>
  <c r="AI43" i="10" a="1"/>
  <c r="AI43" i="10" s="1"/>
  <c r="J43" i="10" a="1"/>
  <c r="J43" i="10" s="1"/>
  <c r="BG43" i="10" a="1"/>
  <c r="BG43" i="10" s="1"/>
  <c r="BH43" i="10" a="1"/>
  <c r="BH43" i="10" s="1"/>
  <c r="K43" i="10" a="1"/>
  <c r="K43" i="10" s="1"/>
  <c r="AJ43" i="10" a="1"/>
  <c r="AJ43" i="10" s="1"/>
  <c r="L43" i="10" a="1"/>
  <c r="L43" i="10" s="1"/>
  <c r="AK43" i="10" a="1"/>
  <c r="AK43" i="10" s="1"/>
  <c r="BI43" i="10" a="1"/>
  <c r="BI43" i="10" s="1"/>
  <c r="M43" i="10" a="1"/>
  <c r="M43" i="10" s="1"/>
  <c r="AL43" i="10" a="1"/>
  <c r="AL43" i="10" s="1"/>
  <c r="BJ43" i="10" a="1"/>
  <c r="BJ43" i="10" s="1"/>
  <c r="AM43" i="10" a="1"/>
  <c r="AM43" i="10" s="1"/>
  <c r="N43" i="10" a="1"/>
  <c r="N43" i="10" s="1"/>
  <c r="BK43" i="10" a="1"/>
  <c r="BK43" i="10" s="1"/>
  <c r="O43" i="10" a="1"/>
  <c r="O43" i="10" s="1"/>
  <c r="BL43" i="10" a="1"/>
  <c r="BL43" i="10" s="1"/>
  <c r="AN43" i="10" a="1"/>
  <c r="AN43" i="10" s="1"/>
  <c r="AO43" i="10" a="1"/>
  <c r="AO43" i="10" s="1"/>
  <c r="BM43" i="10" a="1"/>
  <c r="BM43" i="10" s="1"/>
  <c r="P43" i="10" a="1"/>
  <c r="P43" i="10" s="1"/>
  <c r="Q43" i="10" a="1"/>
  <c r="Q43" i="10" s="1"/>
  <c r="BN43" i="10" a="1"/>
  <c r="BN43" i="10" s="1"/>
  <c r="AP43" i="10" a="1"/>
  <c r="AP43" i="10" s="1"/>
  <c r="AQ43" i="10" a="1"/>
  <c r="AQ43" i="10" s="1"/>
  <c r="R43" i="10" a="1"/>
  <c r="R43" i="10" s="1"/>
  <c r="BO43" i="10" a="1"/>
  <c r="BO43" i="10" s="1"/>
  <c r="AR43" i="10" a="1"/>
  <c r="AR43" i="10" s="1"/>
  <c r="BP43" i="10" a="1"/>
  <c r="BP43" i="10" s="1"/>
  <c r="S43" i="10" a="1"/>
  <c r="S43" i="10" s="1"/>
  <c r="BQ43" i="10" a="1"/>
  <c r="BQ43" i="10" s="1"/>
  <c r="T43" i="10" a="1"/>
  <c r="T43" i="10" s="1"/>
  <c r="AS43" i="10" a="1"/>
  <c r="AS43" i="10" s="1"/>
  <c r="BR43" i="10" a="1"/>
  <c r="BR43" i="10" s="1"/>
  <c r="AT43" i="10" a="1"/>
  <c r="AT43" i="10" s="1"/>
  <c r="U43" i="10" a="1"/>
  <c r="U43" i="10" s="1"/>
  <c r="BS43" i="10" a="1"/>
  <c r="BS43" i="10" s="1"/>
  <c r="AU43" i="10" a="1"/>
  <c r="AU43" i="10" s="1"/>
  <c r="V43" i="10" a="1"/>
  <c r="V43" i="10" s="1"/>
  <c r="AV43" i="10" a="1"/>
  <c r="AV43" i="10" s="1"/>
  <c r="W43" i="10" a="1"/>
  <c r="W43" i="10" s="1"/>
  <c r="BT43" i="10" a="1"/>
  <c r="BT43" i="10" s="1"/>
  <c r="BU43" i="10" a="1"/>
  <c r="BU43" i="10" s="1"/>
  <c r="AW43" i="10" a="1"/>
  <c r="AW43" i="10" s="1"/>
  <c r="X43" i="10" a="1"/>
  <c r="X43" i="10" s="1"/>
  <c r="Y43" i="10" a="1"/>
  <c r="Y43" i="10" s="1"/>
  <c r="BV43" i="10" a="1"/>
  <c r="BV43" i="10" s="1"/>
  <c r="AX43" i="10" a="1"/>
  <c r="AX43" i="10" s="1"/>
  <c r="BW43" i="10" a="1"/>
  <c r="BW43" i="10" s="1"/>
  <c r="AY43" i="10" a="1"/>
  <c r="AY43" i="10" s="1"/>
  <c r="Z43" i="10" a="1"/>
  <c r="Z43" i="10" s="1"/>
  <c r="AA43" i="10" a="1"/>
  <c r="AA43" i="10" s="1"/>
  <c r="BX43" i="10" a="1"/>
  <c r="BX43" i="10" s="1"/>
  <c r="AZ43" i="10" a="1"/>
  <c r="AZ43" i="10" s="1"/>
  <c r="AB43" i="10" a="1"/>
  <c r="AB43" i="10" s="1"/>
  <c r="BY43" i="10" a="1"/>
  <c r="BY43" i="10" s="1"/>
  <c r="BA43" i="10" a="1"/>
  <c r="BA43" i="10" s="1"/>
  <c r="BZ43" i="10" a="1"/>
  <c r="BZ43" i="10" s="1"/>
  <c r="CA43" i="10" a="1"/>
  <c r="CA43" i="10" s="1"/>
  <c r="CB43" i="10" a="1"/>
  <c r="CB43" i="10" s="1"/>
  <c r="CC43" i="10" a="1"/>
  <c r="CC43" i="10" s="1"/>
  <c r="CD43" i="10" a="1"/>
  <c r="CD43" i="10" s="1"/>
  <c r="CE43" i="10" a="1"/>
  <c r="CE43" i="10" s="1"/>
  <c r="CF43" i="10" a="1"/>
  <c r="CF43" i="10" s="1"/>
  <c r="CG43" i="10" a="1"/>
  <c r="CG43" i="10" s="1"/>
  <c r="CH43" i="10" a="1"/>
  <c r="CH43" i="10" s="1"/>
  <c r="CI43" i="10" a="1"/>
  <c r="CI43" i="10" s="1"/>
  <c r="CJ43" i="10" a="1"/>
  <c r="CJ43" i="10" s="1"/>
  <c r="CK43" i="10" a="1"/>
  <c r="CK43" i="10" s="1"/>
  <c r="CL43" i="10" a="1"/>
  <c r="CL43" i="10" s="1"/>
  <c r="CM43" i="10" a="1"/>
  <c r="CM43" i="10" s="1"/>
  <c r="CN43" i="10" a="1"/>
  <c r="CN43" i="10" s="1"/>
  <c r="CO43" i="10" a="1"/>
  <c r="CO43" i="10" s="1"/>
  <c r="CP43" i="10" a="1"/>
  <c r="CP43" i="10" s="1"/>
  <c r="CQ43" i="10" a="1"/>
  <c r="CQ43" i="10" s="1"/>
  <c r="CR43" i="10" a="1"/>
  <c r="CR43" i="10" s="1"/>
  <c r="CS43" i="10" a="1"/>
  <c r="CS43" i="10" s="1"/>
  <c r="CT43" i="10" a="1"/>
  <c r="CT43" i="10" s="1"/>
  <c r="CU43" i="10" a="1"/>
  <c r="CU43" i="10" s="1"/>
  <c r="CV43" i="10" a="1"/>
  <c r="CV43" i="10" s="1"/>
  <c r="CW43" i="10" a="1"/>
  <c r="CW43" i="10" s="1"/>
  <c r="CX43" i="10" a="1"/>
  <c r="CX43" i="10" s="1"/>
  <c r="CY43" i="10" a="1"/>
  <c r="CY43" i="10" s="1"/>
  <c r="CZ43" i="10" a="1"/>
  <c r="CZ43" i="10" s="1"/>
  <c r="BB46" i="10" a="1"/>
  <c r="BB46" i="10" s="1"/>
  <c r="BB46" i="12" a="1"/>
  <c r="BB46" i="12" s="1"/>
  <c r="F46" i="12" a="1"/>
  <c r="F46" i="12" s="1"/>
  <c r="BB46" i="11" a="1"/>
  <c r="BB46" i="11" s="1"/>
  <c r="AC46" i="12" a="1"/>
  <c r="AC46" i="12" s="1"/>
  <c r="E46" i="12" a="1"/>
  <c r="E46" i="12" s="1"/>
  <c r="F46" i="10" a="1"/>
  <c r="F46" i="10" s="1"/>
  <c r="E46" i="10" a="1"/>
  <c r="E46" i="10" s="1"/>
  <c r="AD46" i="12" a="1"/>
  <c r="AD46" i="12" s="1"/>
  <c r="BC46" i="10" a="1"/>
  <c r="BC46" i="10" s="1"/>
  <c r="AC46" i="10" a="1"/>
  <c r="AC46" i="10" s="1"/>
  <c r="BC46" i="12" a="1"/>
  <c r="BC46" i="12" s="1"/>
  <c r="BC46" i="11" a="1"/>
  <c r="BC46" i="11" s="1"/>
  <c r="G46" i="10" a="1"/>
  <c r="G46" i="10" s="1"/>
  <c r="AD46" i="10" a="1"/>
  <c r="AD46" i="10" s="1"/>
  <c r="BD46" i="10" a="1"/>
  <c r="BD46" i="10" s="1"/>
  <c r="G46" i="12" a="1"/>
  <c r="G46" i="12" s="1"/>
  <c r="AE46" i="12" a="1"/>
  <c r="AE46" i="12" s="1"/>
  <c r="BD46" i="11" a="1"/>
  <c r="BD46" i="11" s="1"/>
  <c r="AE46" i="10" a="1"/>
  <c r="AE46" i="10" s="1"/>
  <c r="BD46" i="12" a="1"/>
  <c r="BD46" i="12" s="1"/>
  <c r="BE46" i="10" a="1"/>
  <c r="BE46" i="10" s="1"/>
  <c r="AF46" i="12" a="1"/>
  <c r="AF46" i="12" s="1"/>
  <c r="H46" i="12" a="1"/>
  <c r="H46" i="12" s="1"/>
  <c r="H46" i="10" a="1"/>
  <c r="H46" i="10" s="1"/>
  <c r="AF46" i="10" a="1"/>
  <c r="AF46" i="10" s="1"/>
  <c r="AG46" i="12" a="1"/>
  <c r="AG46" i="12" s="1"/>
  <c r="BE46" i="12" a="1"/>
  <c r="BE46" i="12" s="1"/>
  <c r="BE46" i="11" a="1"/>
  <c r="BE46" i="11" s="1"/>
  <c r="I46" i="12" a="1"/>
  <c r="I46" i="12" s="1"/>
  <c r="BF46" i="10" a="1"/>
  <c r="BF46" i="10" s="1"/>
  <c r="I46" i="10" a="1"/>
  <c r="I46" i="10" s="1"/>
  <c r="J46" i="12" a="1"/>
  <c r="J46" i="12" s="1"/>
  <c r="BF46" i="11" a="1"/>
  <c r="BF46" i="11" s="1"/>
  <c r="J46" i="10" a="1"/>
  <c r="J46" i="10" s="1"/>
  <c r="BF46" i="12" a="1"/>
  <c r="BF46" i="12" s="1"/>
  <c r="AG46" i="10" a="1"/>
  <c r="AG46" i="10" s="1"/>
  <c r="AH46" i="12" a="1"/>
  <c r="AH46" i="12" s="1"/>
  <c r="BG46" i="10" a="1"/>
  <c r="BG46" i="10" s="1"/>
  <c r="K46" i="12" a="1"/>
  <c r="K46" i="12" s="1"/>
  <c r="K46" i="10" a="1"/>
  <c r="K46" i="10" s="1"/>
  <c r="BH46" i="10" a="1"/>
  <c r="BH46" i="10" s="1"/>
  <c r="BG46" i="12" a="1"/>
  <c r="BG46" i="12" s="1"/>
  <c r="AI46" i="12" a="1"/>
  <c r="AI46" i="12" s="1"/>
  <c r="BG46" i="11" a="1"/>
  <c r="BG46" i="11" s="1"/>
  <c r="AH46" i="10" a="1"/>
  <c r="AH46" i="10" s="1"/>
  <c r="AJ46" i="12" a="1"/>
  <c r="AJ46" i="12" s="1"/>
  <c r="BI46" i="10" a="1"/>
  <c r="BI46" i="10" s="1"/>
  <c r="L46" i="12" a="1"/>
  <c r="L46" i="12" s="1"/>
  <c r="BH46" i="12" a="1"/>
  <c r="BH46" i="12" s="1"/>
  <c r="L46" i="10" a="1"/>
  <c r="L46" i="10" s="1"/>
  <c r="AI46" i="10" a="1"/>
  <c r="AI46" i="10" s="1"/>
  <c r="BH46" i="11" a="1"/>
  <c r="BH46" i="11" s="1"/>
  <c r="M46" i="10" a="1"/>
  <c r="M46" i="10" s="1"/>
  <c r="BJ46" i="10" a="1"/>
  <c r="BJ46" i="10" s="1"/>
  <c r="BI46" i="11" a="1"/>
  <c r="BI46" i="11" s="1"/>
  <c r="AK46" i="12" a="1"/>
  <c r="AK46" i="12" s="1"/>
  <c r="M46" i="12" a="1"/>
  <c r="M46" i="12" s="1"/>
  <c r="BI46" i="12" a="1"/>
  <c r="BI46" i="12" s="1"/>
  <c r="AJ46" i="10" a="1"/>
  <c r="AJ46" i="10" s="1"/>
  <c r="BJ46" i="12" a="1"/>
  <c r="BJ46" i="12" s="1"/>
  <c r="BK46" i="10" a="1"/>
  <c r="BK46" i="10" s="1"/>
  <c r="N46" i="10" a="1"/>
  <c r="N46" i="10" s="1"/>
  <c r="AK46" i="10" a="1"/>
  <c r="AK46" i="10" s="1"/>
  <c r="BJ46" i="11" a="1"/>
  <c r="BJ46" i="11" s="1"/>
  <c r="N46" i="12" a="1"/>
  <c r="N46" i="12" s="1"/>
  <c r="AL46" i="12" a="1"/>
  <c r="AL46" i="12" s="1"/>
  <c r="AM46" i="12" a="1"/>
  <c r="AM46" i="12" s="1"/>
  <c r="AL46" i="10" a="1"/>
  <c r="AL46" i="10" s="1"/>
  <c r="O46" i="12" a="1"/>
  <c r="O46" i="12" s="1"/>
  <c r="BK46" i="11" a="1"/>
  <c r="BK46" i="11" s="1"/>
  <c r="O46" i="10" a="1"/>
  <c r="O46" i="10" s="1"/>
  <c r="BK46" i="12" a="1"/>
  <c r="BK46" i="12" s="1"/>
  <c r="BL46" i="10" a="1"/>
  <c r="BL46" i="10" s="1"/>
  <c r="AM46" i="10" a="1"/>
  <c r="AM46" i="10" s="1"/>
  <c r="BL46" i="11" a="1"/>
  <c r="BL46" i="11" s="1"/>
  <c r="AN46" i="12" a="1"/>
  <c r="AN46" i="12" s="1"/>
  <c r="BL46" i="12" a="1"/>
  <c r="BL46" i="12" s="1"/>
  <c r="P46" i="12" a="1"/>
  <c r="P46" i="12" s="1"/>
  <c r="P46" i="10" a="1"/>
  <c r="P46" i="10" s="1"/>
  <c r="BM46" i="10" a="1"/>
  <c r="BM46" i="10" s="1"/>
  <c r="BN46" i="10" a="1"/>
  <c r="BN46" i="10" s="1"/>
  <c r="AN46" i="10" a="1"/>
  <c r="AN46" i="10" s="1"/>
  <c r="BM46" i="11" a="1"/>
  <c r="BM46" i="11" s="1"/>
  <c r="BM46" i="12" a="1"/>
  <c r="BM46" i="12" s="1"/>
  <c r="Q46" i="10" a="1"/>
  <c r="Q46" i="10" s="1"/>
  <c r="Q46" i="12" a="1"/>
  <c r="Q46" i="12" s="1"/>
  <c r="AO46" i="12" a="1"/>
  <c r="AO46" i="12" s="1"/>
  <c r="R46" i="12" a="1"/>
  <c r="R46" i="12" s="1"/>
  <c r="BN46" i="11" a="1"/>
  <c r="BN46" i="11" s="1"/>
  <c r="R46" i="10" a="1"/>
  <c r="R46" i="10" s="1"/>
  <c r="BN46" i="12" a="1"/>
  <c r="BN46" i="12" s="1"/>
  <c r="AO46" i="10" a="1"/>
  <c r="AO46" i="10" s="1"/>
  <c r="AP46" i="12" a="1"/>
  <c r="AP46" i="12" s="1"/>
  <c r="BO46" i="10" a="1"/>
  <c r="BO46" i="10" s="1"/>
  <c r="BP46" i="10" a="1"/>
  <c r="BP46" i="10" s="1"/>
  <c r="BO46" i="11" a="1"/>
  <c r="BO46" i="11" s="1"/>
  <c r="AQ46" i="12" a="1"/>
  <c r="AQ46" i="12" s="1"/>
  <c r="AP46" i="10" a="1"/>
  <c r="AP46" i="10" s="1"/>
  <c r="S46" i="12" a="1"/>
  <c r="S46" i="12" s="1"/>
  <c r="BO46" i="12" a="1"/>
  <c r="BO46" i="12" s="1"/>
  <c r="S46" i="10" a="1"/>
  <c r="S46" i="10" s="1"/>
  <c r="AQ46" i="10" a="1"/>
  <c r="AQ46" i="10" s="1"/>
  <c r="T46" i="10" a="1"/>
  <c r="T46" i="10" s="1"/>
  <c r="T46" i="12" a="1"/>
  <c r="T46" i="12" s="1"/>
  <c r="BQ46" i="10" a="1"/>
  <c r="BQ46" i="10" s="1"/>
  <c r="BP46" i="12" a="1"/>
  <c r="BP46" i="12" s="1"/>
  <c r="AR46" i="12" a="1"/>
  <c r="AR46" i="12" s="1"/>
  <c r="BP46" i="11" a="1"/>
  <c r="BP46" i="11" s="1"/>
  <c r="AS46" i="12" a="1"/>
  <c r="AS46" i="12" s="1"/>
  <c r="BQ46" i="12" a="1"/>
  <c r="BQ46" i="12" s="1"/>
  <c r="AR46" i="10" a="1"/>
  <c r="AR46" i="10" s="1"/>
  <c r="BQ46" i="11" a="1"/>
  <c r="BQ46" i="11" s="1"/>
  <c r="BR46" i="10" a="1"/>
  <c r="BR46" i="10" s="1"/>
  <c r="U46" i="12" a="1"/>
  <c r="U46" i="12" s="1"/>
  <c r="U46" i="10" a="1"/>
  <c r="U46" i="10" s="1"/>
  <c r="BR46" i="12" a="1"/>
  <c r="BR46" i="12" s="1"/>
  <c r="V46" i="10" a="1"/>
  <c r="V46" i="10" s="1"/>
  <c r="V46" i="12" a="1"/>
  <c r="V46" i="12" s="1"/>
  <c r="AS46" i="10" a="1"/>
  <c r="AS46" i="10" s="1"/>
  <c r="AT46" i="12" a="1"/>
  <c r="AT46" i="12" s="1"/>
  <c r="BR46" i="11" a="1"/>
  <c r="BR46" i="11" s="1"/>
  <c r="BS46" i="10" a="1"/>
  <c r="BS46" i="10" s="1"/>
  <c r="W46" i="12" a="1"/>
  <c r="W46" i="12" s="1"/>
  <c r="BT46" i="10" a="1"/>
  <c r="BT46" i="10" s="1"/>
  <c r="BS46" i="11" a="1"/>
  <c r="BS46" i="11" s="1"/>
  <c r="BS46" i="12" a="1"/>
  <c r="BS46" i="12" s="1"/>
  <c r="AT46" i="10" a="1"/>
  <c r="AT46" i="10" s="1"/>
  <c r="W46" i="10" a="1"/>
  <c r="W46" i="10" s="1"/>
  <c r="AU46" i="12" a="1"/>
  <c r="AU46" i="12" s="1"/>
  <c r="BT46" i="12" a="1"/>
  <c r="BT46" i="12" s="1"/>
  <c r="BT46" i="11" a="1"/>
  <c r="BT46" i="11" s="1"/>
  <c r="X46" i="10" a="1"/>
  <c r="X46" i="10" s="1"/>
  <c r="AU46" i="10" a="1"/>
  <c r="AU46" i="10" s="1"/>
  <c r="BU46" i="10" a="1"/>
  <c r="BU46" i="10" s="1"/>
  <c r="AV46" i="12" a="1"/>
  <c r="AV46" i="12" s="1"/>
  <c r="X46" i="12" a="1"/>
  <c r="X46" i="12" s="1"/>
  <c r="BV46" i="10" a="1"/>
  <c r="BV46" i="10" s="1"/>
  <c r="AV46" i="10" a="1"/>
  <c r="AV46" i="10" s="1"/>
  <c r="Y46" i="10" a="1"/>
  <c r="Y46" i="10" s="1"/>
  <c r="BU46" i="12" a="1"/>
  <c r="BU46" i="12" s="1"/>
  <c r="BU46" i="11" a="1"/>
  <c r="BU46" i="11" s="1"/>
  <c r="AW46" i="12" a="1"/>
  <c r="AW46" i="12" s="1"/>
  <c r="Y46" i="12" a="1"/>
  <c r="Y46" i="12" s="1"/>
  <c r="BW46" i="10" a="1"/>
  <c r="BW46" i="10" s="1"/>
  <c r="Z46" i="10" a="1"/>
  <c r="Z46" i="10" s="1"/>
  <c r="Z46" i="12" a="1"/>
  <c r="Z46" i="12" s="1"/>
  <c r="AX46" i="12" a="1"/>
  <c r="AX46" i="12" s="1"/>
  <c r="BV46" i="11" a="1"/>
  <c r="BV46" i="11" s="1"/>
  <c r="BV46" i="12" a="1"/>
  <c r="BV46" i="12" s="1"/>
  <c r="AW46" i="10" a="1"/>
  <c r="AW46" i="10" s="1"/>
  <c r="AY46" i="12" a="1"/>
  <c r="AY46" i="12" s="1"/>
  <c r="BW46" i="11" a="1"/>
  <c r="BW46" i="11" s="1"/>
  <c r="AA46" i="10" a="1"/>
  <c r="AA46" i="10" s="1"/>
  <c r="BW46" i="12" a="1"/>
  <c r="BW46" i="12" s="1"/>
  <c r="AX46" i="10" a="1"/>
  <c r="AX46" i="10" s="1"/>
  <c r="AA46" i="12" a="1"/>
  <c r="AA46" i="12" s="1"/>
  <c r="BX46" i="10" a="1"/>
  <c r="BX46" i="10" s="1"/>
  <c r="AZ46" i="12" a="1"/>
  <c r="AZ46" i="12" s="1"/>
  <c r="AY46" i="10" a="1"/>
  <c r="AY46" i="10" s="1"/>
  <c r="AB46" i="12" a="1"/>
  <c r="AB46" i="12" s="1"/>
  <c r="BY46" i="10" a="1"/>
  <c r="BY46" i="10" s="1"/>
  <c r="AB46" i="10" a="1"/>
  <c r="AB46" i="10" s="1"/>
  <c r="BX46" i="12" a="1"/>
  <c r="BX46" i="12" s="1"/>
  <c r="BX46" i="11" a="1"/>
  <c r="BX46" i="11" s="1"/>
  <c r="BA46" i="12" a="1"/>
  <c r="BA46" i="12" s="1"/>
  <c r="BY46" i="11" a="1"/>
  <c r="BY46" i="11" s="1"/>
  <c r="BZ46" i="10" a="1"/>
  <c r="BZ46" i="10" s="1"/>
  <c r="BY46" i="12" a="1"/>
  <c r="BY46" i="12" s="1"/>
  <c r="AZ46" i="10" a="1"/>
  <c r="AZ46" i="10" s="1"/>
  <c r="BZ46" i="12" a="1"/>
  <c r="BZ46" i="12" s="1"/>
  <c r="BA46" i="10" a="1"/>
  <c r="BA46" i="10" s="1"/>
  <c r="BZ46" i="11" a="1"/>
  <c r="BZ46" i="11" s="1"/>
  <c r="CA46" i="10" a="1"/>
  <c r="CA46" i="10" s="1"/>
  <c r="CA46" i="11" a="1"/>
  <c r="CA46" i="11" s="1"/>
  <c r="CA46" i="12" a="1"/>
  <c r="CA46" i="12" s="1"/>
  <c r="CB46" i="10" a="1"/>
  <c r="CB46" i="10" s="1"/>
  <c r="CC46" i="10" a="1"/>
  <c r="CC46" i="10" s="1"/>
  <c r="CB46" i="11" a="1"/>
  <c r="CB46" i="11" s="1"/>
  <c r="CB46" i="12" a="1"/>
  <c r="CB46" i="12" s="1"/>
  <c r="CC46" i="11" a="1"/>
  <c r="CC46" i="11" s="1"/>
  <c r="CC46" i="12" a="1"/>
  <c r="CC46" i="12" s="1"/>
  <c r="CD46" i="10" a="1"/>
  <c r="CD46" i="10" s="1"/>
  <c r="CE46" i="10" a="1"/>
  <c r="CE46" i="10" s="1"/>
  <c r="CD46" i="12" a="1"/>
  <c r="CD46" i="12" s="1"/>
  <c r="CD46" i="11" a="1"/>
  <c r="CD46" i="11" s="1"/>
  <c r="CE46" i="11" a="1"/>
  <c r="CE46" i="11" s="1"/>
  <c r="CE46" i="12" a="1"/>
  <c r="CE46" i="12" s="1"/>
  <c r="CF46" i="10" a="1"/>
  <c r="CF46" i="10" s="1"/>
  <c r="CF46" i="12" a="1"/>
  <c r="CF46" i="12" s="1"/>
  <c r="CG46" i="10" a="1"/>
  <c r="CG46" i="10" s="1"/>
  <c r="CF46" i="11" a="1"/>
  <c r="CF46" i="11" s="1"/>
  <c r="CH46" i="10" a="1"/>
  <c r="CH46" i="10" s="1"/>
  <c r="CG46" i="12" a="1"/>
  <c r="CG46" i="12" s="1"/>
  <c r="CG46" i="11" a="1"/>
  <c r="CG46" i="11" s="1"/>
  <c r="CH46" i="12" a="1"/>
  <c r="CH46" i="12" s="1"/>
  <c r="CH46" i="11" a="1"/>
  <c r="CH46" i="11" s="1"/>
  <c r="CI46" i="10" a="1"/>
  <c r="CI46" i="10" s="1"/>
  <c r="CI46" i="11" a="1"/>
  <c r="CI46" i="11" s="1"/>
  <c r="CJ46" i="10" a="1"/>
  <c r="CJ46" i="10" s="1"/>
  <c r="CI46" i="12" a="1"/>
  <c r="CI46" i="12" s="1"/>
  <c r="CJ46" i="12" a="1"/>
  <c r="CJ46" i="12" s="1"/>
  <c r="CK46" i="10" a="1"/>
  <c r="CK46" i="10" s="1"/>
  <c r="CJ46" i="11" a="1"/>
  <c r="CJ46" i="11" s="1"/>
  <c r="CK46" i="12" a="1"/>
  <c r="CK46" i="12" s="1"/>
  <c r="CK46" i="11" a="1"/>
  <c r="CK46" i="11" s="1"/>
  <c r="CL46" i="10" a="1"/>
  <c r="CL46" i="10" s="1"/>
  <c r="CL46" i="11" a="1"/>
  <c r="CL46" i="11" s="1"/>
  <c r="CL46" i="12" a="1"/>
  <c r="CL46" i="12" s="1"/>
  <c r="CM46" i="10" a="1"/>
  <c r="CM46" i="10" s="1"/>
  <c r="CN46" i="10" a="1"/>
  <c r="CN46" i="10" s="1"/>
  <c r="CM46" i="12" a="1"/>
  <c r="CM46" i="12" s="1"/>
  <c r="CM46" i="11" a="1"/>
  <c r="CM46" i="11" s="1"/>
  <c r="CN46" i="11" a="1"/>
  <c r="CN46" i="11" s="1"/>
  <c r="CN46" i="12" a="1"/>
  <c r="CN46" i="12" s="1"/>
  <c r="CO46" i="10" a="1"/>
  <c r="CO46" i="10" s="1"/>
  <c r="CP46" i="10" a="1"/>
  <c r="CP46" i="10" s="1"/>
  <c r="CO46" i="11" a="1"/>
  <c r="CO46" i="11" s="1"/>
  <c r="CO46" i="12" a="1"/>
  <c r="CO46" i="12" s="1"/>
  <c r="CP46" i="11" a="1"/>
  <c r="CP46" i="11" s="1"/>
  <c r="CQ46" i="10" a="1"/>
  <c r="CQ46" i="10" s="1"/>
  <c r="CP46" i="12" a="1"/>
  <c r="CP46" i="12" s="1"/>
  <c r="CQ46" i="12" a="1"/>
  <c r="CQ46" i="12" s="1"/>
  <c r="CQ46" i="11" a="1"/>
  <c r="CQ46" i="11" s="1"/>
  <c r="CR46" i="10" a="1"/>
  <c r="CR46" i="10" s="1"/>
  <c r="CR46" i="12" a="1"/>
  <c r="CR46" i="12" s="1"/>
  <c r="CS46" i="10" a="1"/>
  <c r="CS46" i="10" s="1"/>
  <c r="CR46" i="11" a="1"/>
  <c r="CR46" i="11" s="1"/>
  <c r="CT46" i="10" a="1"/>
  <c r="CT46" i="10" s="1"/>
  <c r="CS46" i="12" a="1"/>
  <c r="CS46" i="12" s="1"/>
  <c r="CS46" i="11" a="1"/>
  <c r="CS46" i="11" s="1"/>
  <c r="CT46" i="11" a="1"/>
  <c r="CT46" i="11" s="1"/>
  <c r="CU46" i="10" a="1"/>
  <c r="CU46" i="10" s="1"/>
  <c r="CT46" i="12" a="1"/>
  <c r="CT46" i="12" s="1"/>
  <c r="CU46" i="11" a="1"/>
  <c r="CU46" i="11" s="1"/>
  <c r="CV46" i="10" a="1"/>
  <c r="CV46" i="10" s="1"/>
  <c r="CU46" i="12" a="1"/>
  <c r="CU46" i="12" s="1"/>
  <c r="CV46" i="11" a="1"/>
  <c r="CV46" i="11" s="1"/>
  <c r="CV46" i="12" a="1"/>
  <c r="CV46" i="12" s="1"/>
  <c r="CW46" i="10" a="1"/>
  <c r="CW46" i="10" s="1"/>
  <c r="CX46" i="10" a="1"/>
  <c r="CX46" i="10" s="1"/>
  <c r="CW46" i="11" a="1"/>
  <c r="CW46" i="11" s="1"/>
  <c r="CW46" i="12" a="1"/>
  <c r="CW46" i="12" s="1"/>
  <c r="CX46" i="11" a="1"/>
  <c r="CX46" i="11" s="1"/>
  <c r="CY46" i="10" a="1"/>
  <c r="CY46" i="10" s="1"/>
  <c r="CX46" i="12" a="1"/>
  <c r="CX46" i="12" s="1"/>
  <c r="CZ46" i="10" a="1"/>
  <c r="CZ46" i="10" s="1"/>
  <c r="CY46" i="12" a="1"/>
  <c r="CY46" i="12" s="1"/>
  <c r="CY46" i="11" a="1"/>
  <c r="CY46" i="11" s="1"/>
  <c r="CZ46" i="11" a="1"/>
  <c r="CZ46" i="11" s="1"/>
  <c r="CZ46" i="12" a="1"/>
  <c r="CZ46" i="12" s="1"/>
  <c r="J49" i="10" a="1"/>
  <c r="J49" i="10" s="1"/>
  <c r="K49" i="10" a="1"/>
  <c r="K49" i="10" s="1"/>
  <c r="L49" i="10" a="1"/>
  <c r="L49" i="10" s="1"/>
  <c r="M49" i="10" a="1"/>
  <c r="M49" i="10" s="1"/>
  <c r="N49" i="10" a="1"/>
  <c r="N49" i="10" s="1"/>
  <c r="O49" i="10" a="1"/>
  <c r="O49" i="10" s="1"/>
  <c r="P49" i="10" a="1"/>
  <c r="P49" i="10" s="1"/>
  <c r="Q49" i="10" a="1"/>
  <c r="Q49" i="10" s="1"/>
  <c r="R49" i="10" a="1"/>
  <c r="R49" i="10" s="1"/>
  <c r="S49" i="10" a="1"/>
  <c r="S49" i="10" s="1"/>
  <c r="T49" i="10" a="1"/>
  <c r="T49" i="10" s="1"/>
  <c r="U49" i="10" a="1"/>
  <c r="U49" i="10" s="1"/>
  <c r="V49" i="10" a="1"/>
  <c r="V49" i="10" s="1"/>
  <c r="W49" i="10" a="1"/>
  <c r="W49" i="10" s="1"/>
  <c r="X49" i="10" a="1"/>
  <c r="X49" i="10" s="1"/>
  <c r="Y49" i="10" a="1"/>
  <c r="Y49" i="10" s="1"/>
  <c r="Z49" i="10" a="1"/>
  <c r="Z49" i="10" s="1"/>
  <c r="AA49" i="10" a="1"/>
  <c r="AA49" i="10" s="1"/>
  <c r="AB49" i="10" a="1"/>
  <c r="AB49" i="10" s="1"/>
  <c r="BB52" i="12" a="1"/>
  <c r="BB52" i="12" s="1"/>
  <c r="BB52" i="11" a="1"/>
  <c r="BB52" i="11" s="1"/>
  <c r="BC52" i="11" a="1"/>
  <c r="BC52" i="11" s="1"/>
  <c r="AC52" i="12" a="1"/>
  <c r="AC52" i="12" s="1"/>
  <c r="E52" i="12" a="1"/>
  <c r="E52" i="12" s="1"/>
  <c r="F52" i="12" a="1"/>
  <c r="F52" i="12" s="1"/>
  <c r="BD52" i="11" a="1"/>
  <c r="BD52" i="11" s="1"/>
  <c r="AD52" i="12" a="1"/>
  <c r="AD52" i="12" s="1"/>
  <c r="BC52" i="12" a="1"/>
  <c r="BC52" i="12" s="1"/>
  <c r="BD52" i="12" a="1"/>
  <c r="BD52" i="12" s="1"/>
  <c r="G52" i="12" a="1"/>
  <c r="G52" i="12" s="1"/>
  <c r="BE52" i="11" a="1"/>
  <c r="BE52" i="11" s="1"/>
  <c r="AE52" i="12" a="1"/>
  <c r="AE52" i="12" s="1"/>
  <c r="BF52" i="11" a="1"/>
  <c r="BF52" i="11" s="1"/>
  <c r="H52" i="12" a="1"/>
  <c r="H52" i="12" s="1"/>
  <c r="AF52" i="12" a="1"/>
  <c r="AF52" i="12" s="1"/>
  <c r="BE52" i="12" a="1"/>
  <c r="BE52" i="12" s="1"/>
  <c r="BG52" i="11" a="1"/>
  <c r="BG52" i="11" s="1"/>
  <c r="I52" i="12" a="1"/>
  <c r="I52" i="12" s="1"/>
  <c r="BF52" i="12" a="1"/>
  <c r="BF52" i="12" s="1"/>
  <c r="AG52" i="12" a="1"/>
  <c r="AG52" i="12" s="1"/>
  <c r="J52" i="12" a="1"/>
  <c r="J52" i="12" s="1"/>
  <c r="BG52" i="12" a="1"/>
  <c r="BG52" i="12" s="1"/>
  <c r="AH52" i="12" a="1"/>
  <c r="AH52" i="12" s="1"/>
  <c r="BH52" i="11" a="1"/>
  <c r="BH52" i="11" s="1"/>
  <c r="K52" i="12" a="1"/>
  <c r="K52" i="12" s="1"/>
  <c r="BI52" i="11" a="1"/>
  <c r="BI52" i="11" s="1"/>
  <c r="BH52" i="12" a="1"/>
  <c r="BH52" i="12" s="1"/>
  <c r="AI52" i="12" a="1"/>
  <c r="AI52" i="12" s="1"/>
  <c r="L52" i="12" a="1"/>
  <c r="L52" i="12" s="1"/>
  <c r="BJ52" i="11" a="1"/>
  <c r="BJ52" i="11" s="1"/>
  <c r="BI52" i="12" a="1"/>
  <c r="BI52" i="12" s="1"/>
  <c r="AJ52" i="12" a="1"/>
  <c r="AJ52" i="12" s="1"/>
  <c r="AK52" i="12" a="1"/>
  <c r="AK52" i="12" s="1"/>
  <c r="BK52" i="11" a="1"/>
  <c r="BK52" i="11" s="1"/>
  <c r="M52" i="12" a="1"/>
  <c r="M52" i="12" s="1"/>
  <c r="BJ52" i="12" a="1"/>
  <c r="BJ52" i="12" s="1"/>
  <c r="BL52" i="11" a="1"/>
  <c r="BL52" i="11" s="1"/>
  <c r="BK52" i="12" a="1"/>
  <c r="BK52" i="12" s="1"/>
  <c r="N52" i="12" a="1"/>
  <c r="N52" i="12" s="1"/>
  <c r="AL52" i="12" a="1"/>
  <c r="AL52" i="12" s="1"/>
  <c r="BL52" i="12" a="1"/>
  <c r="BL52" i="12" s="1"/>
  <c r="BM52" i="11" a="1"/>
  <c r="BM52" i="11" s="1"/>
  <c r="AM52" i="12" a="1"/>
  <c r="AM52" i="12" s="1"/>
  <c r="O52" i="12" a="1"/>
  <c r="O52" i="12" s="1"/>
  <c r="P52" i="12" a="1"/>
  <c r="P52" i="12" s="1"/>
  <c r="BN52" i="11" a="1"/>
  <c r="BN52" i="11" s="1"/>
  <c r="BM52" i="12" a="1"/>
  <c r="BM52" i="12" s="1"/>
  <c r="AN52" i="12" a="1"/>
  <c r="AN52" i="12" s="1"/>
  <c r="Q52" i="12" a="1"/>
  <c r="Q52" i="12" s="1"/>
  <c r="BN52" i="12" a="1"/>
  <c r="BN52" i="12" s="1"/>
  <c r="AO52" i="12" a="1"/>
  <c r="AO52" i="12" s="1"/>
  <c r="BO52" i="11" a="1"/>
  <c r="BO52" i="11" s="1"/>
  <c r="AP52" i="12" a="1"/>
  <c r="AP52" i="12" s="1"/>
  <c r="BP52" i="11" a="1"/>
  <c r="BP52" i="11" s="1"/>
  <c r="BO52" i="12" a="1"/>
  <c r="BO52" i="12" s="1"/>
  <c r="R52" i="12" a="1"/>
  <c r="R52" i="12" s="1"/>
  <c r="S52" i="12" a="1"/>
  <c r="S52" i="12" s="1"/>
  <c r="BP52" i="12" a="1"/>
  <c r="BP52" i="12" s="1"/>
  <c r="AQ52" i="12" a="1"/>
  <c r="AQ52" i="12" s="1"/>
  <c r="BQ52" i="11" a="1"/>
  <c r="BQ52" i="11" s="1"/>
  <c r="AR52" i="12" a="1"/>
  <c r="AR52" i="12" s="1"/>
  <c r="T52" i="12" a="1"/>
  <c r="T52" i="12" s="1"/>
  <c r="BQ52" i="12" a="1"/>
  <c r="BQ52" i="12" s="1"/>
  <c r="BR52" i="11" a="1"/>
  <c r="BR52" i="11" s="1"/>
  <c r="BS52" i="11" a="1"/>
  <c r="BS52" i="11" s="1"/>
  <c r="AS52" i="12" a="1"/>
  <c r="AS52" i="12" s="1"/>
  <c r="BR52" i="12" a="1"/>
  <c r="BR52" i="12" s="1"/>
  <c r="U52" i="12" a="1"/>
  <c r="U52" i="12" s="1"/>
  <c r="V52" i="12" a="1"/>
  <c r="V52" i="12" s="1"/>
  <c r="BT52" i="11" a="1"/>
  <c r="BT52" i="11" s="1"/>
  <c r="BS52" i="12" a="1"/>
  <c r="BS52" i="12" s="1"/>
  <c r="AT52" i="12" a="1"/>
  <c r="AT52" i="12" s="1"/>
  <c r="BU52" i="11" a="1"/>
  <c r="BU52" i="11" s="1"/>
  <c r="AU52" i="12" a="1"/>
  <c r="AU52" i="12" s="1"/>
  <c r="W52" i="12" a="1"/>
  <c r="W52" i="12" s="1"/>
  <c r="BT52" i="12" a="1"/>
  <c r="BT52" i="12" s="1"/>
  <c r="BU52" i="12" a="1"/>
  <c r="BU52" i="12" s="1"/>
  <c r="BV52" i="11" a="1"/>
  <c r="BV52" i="11" s="1"/>
  <c r="AV52" i="12" a="1"/>
  <c r="AV52" i="12" s="1"/>
  <c r="X52" i="12" a="1"/>
  <c r="X52" i="12" s="1"/>
  <c r="AW52" i="12" a="1"/>
  <c r="AW52" i="12" s="1"/>
  <c r="Y52" i="12" a="1"/>
  <c r="Y52" i="12" s="1"/>
  <c r="BW52" i="11" a="1"/>
  <c r="BW52" i="11" s="1"/>
  <c r="BV52" i="12" a="1"/>
  <c r="BV52" i="12" s="1"/>
  <c r="AX52" i="12" a="1"/>
  <c r="AX52" i="12" s="1"/>
  <c r="Z52" i="12" a="1"/>
  <c r="Z52" i="12" s="1"/>
  <c r="BW52" i="12" a="1"/>
  <c r="BW52" i="12" s="1"/>
  <c r="BX52" i="11" a="1"/>
  <c r="BX52" i="11" s="1"/>
  <c r="BX52" i="12" a="1"/>
  <c r="BX52" i="12" s="1"/>
  <c r="AA52" i="12" a="1"/>
  <c r="AA52" i="12" s="1"/>
  <c r="BY52" i="11" a="1"/>
  <c r="BY52" i="11" s="1"/>
  <c r="AY52" i="12" a="1"/>
  <c r="AY52" i="12" s="1"/>
  <c r="BY52" i="12" a="1"/>
  <c r="BY52" i="12" s="1"/>
  <c r="AB52" i="12" a="1"/>
  <c r="AB52" i="12" s="1"/>
  <c r="AZ52" i="12" a="1"/>
  <c r="AZ52" i="12" s="1"/>
  <c r="BZ52" i="11" a="1"/>
  <c r="BZ52" i="11" s="1"/>
  <c r="BZ52" i="12" a="1"/>
  <c r="BZ52" i="12" s="1"/>
  <c r="BA52" i="12" a="1"/>
  <c r="BA52" i="12" s="1"/>
  <c r="CA52" i="11" a="1"/>
  <c r="CA52" i="11" s="1"/>
  <c r="CA52" i="12" a="1"/>
  <c r="CA52" i="12" s="1"/>
  <c r="CB52" i="11" a="1"/>
  <c r="CB52" i="11" s="1"/>
  <c r="CB52" i="12" a="1"/>
  <c r="CB52" i="12" s="1"/>
  <c r="CC52" i="11" a="1"/>
  <c r="CC52" i="11" s="1"/>
  <c r="CD52" i="11" a="1"/>
  <c r="CD52" i="11" s="1"/>
  <c r="CC52" i="12" a="1"/>
  <c r="CC52" i="12" s="1"/>
  <c r="CE52" i="11" a="1"/>
  <c r="CE52" i="11" s="1"/>
  <c r="CD52" i="12" a="1"/>
  <c r="CD52" i="12" s="1"/>
  <c r="CE52" i="12" a="1"/>
  <c r="CE52" i="12" s="1"/>
  <c r="CF52" i="11" a="1"/>
  <c r="CF52" i="11" s="1"/>
  <c r="CF52" i="12" a="1"/>
  <c r="CF52" i="12" s="1"/>
  <c r="CG52" i="11" a="1"/>
  <c r="CG52" i="11" s="1"/>
  <c r="CG52" i="12" a="1"/>
  <c r="CG52" i="12" s="1"/>
  <c r="CH52" i="11" a="1"/>
  <c r="CH52" i="11" s="1"/>
  <c r="CH52" i="12" a="1"/>
  <c r="CH52" i="12" s="1"/>
  <c r="CI52" i="11" a="1"/>
  <c r="CI52" i="11" s="1"/>
  <c r="CJ52" i="11" a="1"/>
  <c r="CJ52" i="11" s="1"/>
  <c r="CI52" i="12" a="1"/>
  <c r="CI52" i="12" s="1"/>
  <c r="CK52" i="11" a="1"/>
  <c r="CK52" i="11" s="1"/>
  <c r="CJ52" i="12" a="1"/>
  <c r="CJ52" i="12" s="1"/>
  <c r="CL52" i="11" a="1"/>
  <c r="CL52" i="11" s="1"/>
  <c r="CK52" i="12" a="1"/>
  <c r="CK52" i="12" s="1"/>
  <c r="CL52" i="12" a="1"/>
  <c r="CL52" i="12" s="1"/>
  <c r="CM52" i="11" a="1"/>
  <c r="CM52" i="11" s="1"/>
  <c r="CN52" i="11" a="1"/>
  <c r="CN52" i="11" s="1"/>
  <c r="CM52" i="12" a="1"/>
  <c r="CM52" i="12" s="1"/>
  <c r="CO52" i="11" a="1"/>
  <c r="CO52" i="11" s="1"/>
  <c r="CN52" i="12" a="1"/>
  <c r="CN52" i="12" s="1"/>
  <c r="CO52" i="12" a="1"/>
  <c r="CO52" i="12" s="1"/>
  <c r="CP52" i="11" a="1"/>
  <c r="CP52" i="11" s="1"/>
  <c r="CP52" i="12" a="1"/>
  <c r="CP52" i="12" s="1"/>
  <c r="CQ52" i="11" a="1"/>
  <c r="CQ52" i="11" s="1"/>
  <c r="CQ52" i="12" a="1"/>
  <c r="CQ52" i="12" s="1"/>
  <c r="CR52" i="11" a="1"/>
  <c r="CR52" i="11" s="1"/>
  <c r="CR52" i="12" a="1"/>
  <c r="CR52" i="12" s="1"/>
  <c r="CS52" i="11" a="1"/>
  <c r="CS52" i="11" s="1"/>
  <c r="CS52" i="12" a="1"/>
  <c r="CS52" i="12" s="1"/>
  <c r="CT52" i="11" a="1"/>
  <c r="CT52" i="11" s="1"/>
  <c r="CU52" i="11" a="1"/>
  <c r="CU52" i="11" s="1"/>
  <c r="CT52" i="12" a="1"/>
  <c r="CT52" i="12" s="1"/>
  <c r="CV52" i="11" a="1"/>
  <c r="CV52" i="11" s="1"/>
  <c r="CU52" i="12" a="1"/>
  <c r="CU52" i="12" s="1"/>
  <c r="CV52" i="12" a="1"/>
  <c r="CV52" i="12" s="1"/>
  <c r="CW52" i="11" a="1"/>
  <c r="CW52" i="11" s="1"/>
  <c r="CX52" i="11" a="1"/>
  <c r="CX52" i="11" s="1"/>
  <c r="CW52" i="12" a="1"/>
  <c r="CW52" i="12" s="1"/>
  <c r="CY52" i="11" a="1"/>
  <c r="CY52" i="11" s="1"/>
  <c r="CX52" i="12" a="1"/>
  <c r="CX52" i="12" s="1"/>
  <c r="CZ52" i="11" a="1"/>
  <c r="CZ52" i="11" s="1"/>
  <c r="CY52" i="12" a="1"/>
  <c r="CY52" i="12" s="1"/>
  <c r="CZ52" i="12" a="1"/>
  <c r="CZ52" i="12" s="1"/>
  <c r="AC57" i="11" a="1"/>
  <c r="AC57" i="11" s="1"/>
  <c r="AD57" i="11" a="1"/>
  <c r="AD57" i="11" s="1"/>
  <c r="AE57" i="11" a="1"/>
  <c r="AE57" i="11" s="1"/>
  <c r="AF57" i="11" a="1"/>
  <c r="AF57" i="11" s="1"/>
  <c r="AG57" i="11" a="1"/>
  <c r="AG57" i="11" s="1"/>
  <c r="AH57" i="11" a="1"/>
  <c r="AH57" i="11" s="1"/>
  <c r="AI57" i="11" a="1"/>
  <c r="AI57" i="11" s="1"/>
  <c r="AJ57" i="11" a="1"/>
  <c r="AJ57" i="11" s="1"/>
  <c r="AK57" i="11" a="1"/>
  <c r="AK57" i="11" s="1"/>
  <c r="AL57" i="11" a="1"/>
  <c r="AL57" i="11" s="1"/>
  <c r="AM57" i="11" a="1"/>
  <c r="AM57" i="11" s="1"/>
  <c r="AN57" i="11" a="1"/>
  <c r="AN57" i="11" s="1"/>
  <c r="AO57" i="11" a="1"/>
  <c r="AO57" i="11" s="1"/>
  <c r="AP57" i="11" a="1"/>
  <c r="AP57" i="11" s="1"/>
  <c r="AQ57" i="11" a="1"/>
  <c r="AQ57" i="11" s="1"/>
  <c r="AR57" i="11" a="1"/>
  <c r="AR57" i="11" s="1"/>
  <c r="AS57" i="11" a="1"/>
  <c r="AS57" i="11" s="1"/>
  <c r="AT57" i="11" a="1"/>
  <c r="AT57" i="11" s="1"/>
  <c r="AU57" i="11" a="1"/>
  <c r="AU57" i="11" s="1"/>
  <c r="AV57" i="11" a="1"/>
  <c r="AV57" i="11" s="1"/>
  <c r="AW57" i="11" a="1"/>
  <c r="AW57" i="11" s="1"/>
  <c r="AX57" i="11" a="1"/>
  <c r="AX57" i="11" s="1"/>
  <c r="AY57" i="11" a="1"/>
  <c r="AY57" i="11" s="1"/>
  <c r="AZ57" i="11" a="1"/>
  <c r="AZ57" i="11" s="1"/>
  <c r="BA57" i="11" a="1"/>
  <c r="BA57" i="11" s="1"/>
  <c r="AE61" i="10" a="1"/>
  <c r="AE61" i="10" s="1"/>
  <c r="AD61" i="10" a="1"/>
  <c r="AD61" i="10" s="1"/>
  <c r="AC61" i="11" a="1"/>
  <c r="AC61" i="11" s="1"/>
  <c r="AD61" i="11" a="1"/>
  <c r="AD61" i="11" s="1"/>
  <c r="AC61" i="10" a="1"/>
  <c r="AC61" i="10" s="1"/>
  <c r="AF61" i="10" a="1"/>
  <c r="AF61" i="10" s="1"/>
  <c r="AE61" i="11" a="1"/>
  <c r="AE61" i="11" s="1"/>
  <c r="AG61" i="10" a="1"/>
  <c r="AG61" i="10" s="1"/>
  <c r="AF61" i="11" a="1"/>
  <c r="AF61" i="11" s="1"/>
  <c r="AG61" i="11" a="1"/>
  <c r="AG61" i="11" s="1"/>
  <c r="AH61" i="10" a="1"/>
  <c r="AH61" i="10" s="1"/>
  <c r="AH61" i="11" a="1"/>
  <c r="AH61" i="11" s="1"/>
  <c r="AI61" i="10" a="1"/>
  <c r="AI61" i="10" s="1"/>
  <c r="AI61" i="11" a="1"/>
  <c r="AI61" i="11" s="1"/>
  <c r="AJ61" i="10" a="1"/>
  <c r="AJ61" i="10" s="1"/>
  <c r="AJ61" i="11" a="1"/>
  <c r="AJ61" i="11" s="1"/>
  <c r="AK61" i="10" a="1"/>
  <c r="AK61" i="10" s="1"/>
  <c r="AK61" i="11" a="1"/>
  <c r="AK61" i="11" s="1"/>
  <c r="AL61" i="10" a="1"/>
  <c r="AL61" i="10" s="1"/>
  <c r="AM61" i="10" a="1"/>
  <c r="AM61" i="10" s="1"/>
  <c r="AL61" i="11" a="1"/>
  <c r="AL61" i="11" s="1"/>
  <c r="AN61" i="10" a="1"/>
  <c r="AN61" i="10" s="1"/>
  <c r="AM61" i="11" a="1"/>
  <c r="AM61" i="11" s="1"/>
  <c r="AO61" i="10" a="1"/>
  <c r="AO61" i="10" s="1"/>
  <c r="AN61" i="11" a="1"/>
  <c r="AN61" i="11" s="1"/>
  <c r="AO61" i="11" a="1"/>
  <c r="AO61" i="11" s="1"/>
  <c r="AP61" i="10" a="1"/>
  <c r="AP61" i="10" s="1"/>
  <c r="AP61" i="11" a="1"/>
  <c r="AP61" i="11" s="1"/>
  <c r="AQ61" i="10" a="1"/>
  <c r="AQ61" i="10" s="1"/>
  <c r="AQ61" i="11" a="1"/>
  <c r="AQ61" i="11" s="1"/>
  <c r="AR61" i="10" a="1"/>
  <c r="AR61" i="10" s="1"/>
  <c r="AR61" i="11" a="1"/>
  <c r="AR61" i="11" s="1"/>
  <c r="AS61" i="10" a="1"/>
  <c r="AS61" i="10" s="1"/>
  <c r="AS61" i="11" a="1"/>
  <c r="AS61" i="11" s="1"/>
  <c r="AT61" i="10" a="1"/>
  <c r="AT61" i="10" s="1"/>
  <c r="AT61" i="11" a="1"/>
  <c r="AT61" i="11" s="1"/>
  <c r="AU61" i="10" a="1"/>
  <c r="AU61" i="10" s="1"/>
  <c r="AV61" i="10" a="1"/>
  <c r="AV61" i="10" s="1"/>
  <c r="AU61" i="11" a="1"/>
  <c r="AU61" i="11" s="1"/>
  <c r="AV61" i="11" a="1"/>
  <c r="AV61" i="11" s="1"/>
  <c r="AW61" i="10" a="1"/>
  <c r="AW61" i="10" s="1"/>
  <c r="AW61" i="11" a="1"/>
  <c r="AW61" i="11" s="1"/>
  <c r="AX61" i="10" a="1"/>
  <c r="AX61" i="10" s="1"/>
  <c r="AX61" i="11" a="1"/>
  <c r="AX61" i="11" s="1"/>
  <c r="AY61" i="10" a="1"/>
  <c r="AY61" i="10" s="1"/>
  <c r="AZ61" i="10" a="1"/>
  <c r="AZ61" i="10" s="1"/>
  <c r="AY61" i="11" a="1"/>
  <c r="AY61" i="11" s="1"/>
  <c r="AZ61" i="11" a="1"/>
  <c r="AZ61" i="11" s="1"/>
  <c r="BA61" i="10" a="1"/>
  <c r="BA61" i="10" s="1"/>
  <c r="BA61" i="11" a="1"/>
  <c r="BA61" i="11" s="1"/>
  <c r="BB55" i="12" a="1"/>
  <c r="BB55" i="12" s="1"/>
  <c r="AD55" i="12" a="1"/>
  <c r="AD55" i="12" s="1"/>
  <c r="F55" i="12" a="1"/>
  <c r="F55" i="12" s="1"/>
  <c r="AE55" i="12" a="1"/>
  <c r="AE55" i="12" s="1"/>
  <c r="E55" i="12" a="1"/>
  <c r="E55" i="12" s="1"/>
  <c r="AC55" i="12" a="1"/>
  <c r="AC55" i="12" s="1"/>
  <c r="BC55" i="12" a="1"/>
  <c r="BC55" i="12" s="1"/>
  <c r="AF55" i="12" a="1"/>
  <c r="AF55" i="12" s="1"/>
  <c r="BD55" i="12" a="1"/>
  <c r="BD55" i="12" s="1"/>
  <c r="H55" i="12" a="1"/>
  <c r="H55" i="12" s="1"/>
  <c r="G55" i="12" a="1"/>
  <c r="G55" i="12" s="1"/>
  <c r="AG55" i="12" a="1"/>
  <c r="AG55" i="12" s="1"/>
  <c r="I55" i="12" a="1"/>
  <c r="I55" i="12" s="1"/>
  <c r="BE55" i="12" a="1"/>
  <c r="BE55" i="12" s="1"/>
  <c r="BF55" i="12" a="1"/>
  <c r="BF55" i="12" s="1"/>
  <c r="AH55" i="12" a="1"/>
  <c r="AH55" i="12" s="1"/>
  <c r="J55" i="12" a="1"/>
  <c r="J55" i="12" s="1"/>
  <c r="AI55" i="12" a="1"/>
  <c r="AI55" i="12" s="1"/>
  <c r="K55" i="12" a="1"/>
  <c r="K55" i="12" s="1"/>
  <c r="BG55" i="12" a="1"/>
  <c r="BG55" i="12" s="1"/>
  <c r="BH55" i="12" a="1"/>
  <c r="BH55" i="12" s="1"/>
  <c r="AJ55" i="12" a="1"/>
  <c r="AJ55" i="12" s="1"/>
  <c r="L55" i="12" a="1"/>
  <c r="L55" i="12" s="1"/>
  <c r="M55" i="12" a="1"/>
  <c r="M55" i="12" s="1"/>
  <c r="BI55" i="12" a="1"/>
  <c r="BI55" i="12" s="1"/>
  <c r="AK55" i="12" a="1"/>
  <c r="AK55" i="12" s="1"/>
  <c r="AL55" i="12" a="1"/>
  <c r="AL55" i="12" s="1"/>
  <c r="N55" i="12" a="1"/>
  <c r="N55" i="12" s="1"/>
  <c r="BJ55" i="12" a="1"/>
  <c r="BJ55" i="12" s="1"/>
  <c r="AM55" i="12" a="1"/>
  <c r="AM55" i="12" s="1"/>
  <c r="BK55" i="12" a="1"/>
  <c r="BK55" i="12" s="1"/>
  <c r="O55" i="12" a="1"/>
  <c r="O55" i="12" s="1"/>
  <c r="BL55" i="12" a="1"/>
  <c r="BL55" i="12" s="1"/>
  <c r="P55" i="12" a="1"/>
  <c r="P55" i="12" s="1"/>
  <c r="AN55" i="12" a="1"/>
  <c r="AN55" i="12" s="1"/>
  <c r="Q55" i="12" a="1"/>
  <c r="Q55" i="12" s="1"/>
  <c r="BM55" i="12" a="1"/>
  <c r="BM55" i="12" s="1"/>
  <c r="AO55" i="12" a="1"/>
  <c r="AO55" i="12" s="1"/>
  <c r="R55" i="12" a="1"/>
  <c r="R55" i="12" s="1"/>
  <c r="BN55" i="12" a="1"/>
  <c r="BN55" i="12" s="1"/>
  <c r="AP55" i="12" a="1"/>
  <c r="AP55" i="12" s="1"/>
  <c r="BO55" i="12" a="1"/>
  <c r="BO55" i="12" s="1"/>
  <c r="AQ55" i="12" a="1"/>
  <c r="AQ55" i="12" s="1"/>
  <c r="S55" i="12" a="1"/>
  <c r="S55" i="12" s="1"/>
  <c r="T55" i="12" a="1"/>
  <c r="T55" i="12" s="1"/>
  <c r="AR55" i="12" a="1"/>
  <c r="AR55" i="12" s="1"/>
  <c r="BP55" i="12" a="1"/>
  <c r="BP55" i="12" s="1"/>
  <c r="AS55" i="12" a="1"/>
  <c r="AS55" i="12" s="1"/>
  <c r="BQ55" i="12" a="1"/>
  <c r="BQ55" i="12" s="1"/>
  <c r="U55" i="12" a="1"/>
  <c r="U55" i="12" s="1"/>
  <c r="AT55" i="12" a="1"/>
  <c r="AT55" i="12" s="1"/>
  <c r="BR55" i="12" a="1"/>
  <c r="BR55" i="12" s="1"/>
  <c r="V55" i="12" a="1"/>
  <c r="V55" i="12" s="1"/>
  <c r="W55" i="12" a="1"/>
  <c r="W55" i="12" s="1"/>
  <c r="BS55" i="12" a="1"/>
  <c r="BS55" i="12" s="1"/>
  <c r="AU55" i="12" a="1"/>
  <c r="AU55" i="12" s="1"/>
  <c r="X55" i="12" a="1"/>
  <c r="X55" i="12" s="1"/>
  <c r="BT55" i="12" a="1"/>
  <c r="BT55" i="12" s="1"/>
  <c r="AV55" i="12" a="1"/>
  <c r="AV55" i="12" s="1"/>
  <c r="AW55" i="12" a="1"/>
  <c r="AW55" i="12" s="1"/>
  <c r="BU55" i="12" a="1"/>
  <c r="BU55" i="12" s="1"/>
  <c r="Y55" i="12" a="1"/>
  <c r="Y55" i="12" s="1"/>
  <c r="Z55" i="12" a="1"/>
  <c r="Z55" i="12" s="1"/>
  <c r="BV55" i="12" a="1"/>
  <c r="BV55" i="12" s="1"/>
  <c r="AX55" i="12" a="1"/>
  <c r="AX55" i="12" s="1"/>
  <c r="BW55" i="12" a="1"/>
  <c r="BW55" i="12" s="1"/>
  <c r="AA55" i="12" a="1"/>
  <c r="AA55" i="12" s="1"/>
  <c r="AY55" i="12" a="1"/>
  <c r="AY55" i="12" s="1"/>
  <c r="AB55" i="12" a="1"/>
  <c r="AB55" i="12" s="1"/>
  <c r="BX55" i="12" a="1"/>
  <c r="BX55" i="12" s="1"/>
  <c r="AZ55" i="12" a="1"/>
  <c r="AZ55" i="12" s="1"/>
  <c r="BA55" i="12" a="1"/>
  <c r="BA55" i="12" s="1"/>
  <c r="BY55" i="12" a="1"/>
  <c r="BY55" i="12" s="1"/>
  <c r="BZ55" i="12" a="1"/>
  <c r="BZ55" i="12" s="1"/>
  <c r="CA55" i="12" a="1"/>
  <c r="CA55" i="12" s="1"/>
  <c r="CB55" i="12" a="1"/>
  <c r="CB55" i="12" s="1"/>
  <c r="CC55" i="12" a="1"/>
  <c r="CC55" i="12" s="1"/>
  <c r="CD55" i="12" a="1"/>
  <c r="CD55" i="12" s="1"/>
  <c r="CE55" i="12" a="1"/>
  <c r="CE55" i="12" s="1"/>
  <c r="CF55" i="12" a="1"/>
  <c r="CF55" i="12" s="1"/>
  <c r="CG55" i="12" a="1"/>
  <c r="CG55" i="12" s="1"/>
  <c r="CH55" i="12" a="1"/>
  <c r="CH55" i="12" s="1"/>
  <c r="CI55" i="12" a="1"/>
  <c r="CI55" i="12" s="1"/>
  <c r="CJ55" i="12" a="1"/>
  <c r="CJ55" i="12" s="1"/>
  <c r="CK55" i="12" a="1"/>
  <c r="CK55" i="12" s="1"/>
  <c r="CL55" i="12" a="1"/>
  <c r="CL55" i="12" s="1"/>
  <c r="CM55" i="12" a="1"/>
  <c r="CM55" i="12" s="1"/>
  <c r="CN55" i="12" a="1"/>
  <c r="CN55" i="12" s="1"/>
  <c r="CO55" i="12" a="1"/>
  <c r="CO55" i="12" s="1"/>
  <c r="CP55" i="12" a="1"/>
  <c r="CP55" i="12" s="1"/>
  <c r="CQ55" i="12" a="1"/>
  <c r="CQ55" i="12" s="1"/>
  <c r="CR55" i="12" a="1"/>
  <c r="CR55" i="12" s="1"/>
  <c r="CS55" i="12" a="1"/>
  <c r="CS55" i="12" s="1"/>
  <c r="CT55" i="12" a="1"/>
  <c r="CT55" i="12" s="1"/>
  <c r="CU55" i="12" a="1"/>
  <c r="CU55" i="12" s="1"/>
  <c r="CV55" i="12" a="1"/>
  <c r="CV55" i="12" s="1"/>
  <c r="CW55" i="12" a="1"/>
  <c r="CW55" i="12" s="1"/>
  <c r="CX55" i="12" a="1"/>
  <c r="CX55" i="12" s="1"/>
  <c r="CY55" i="12" a="1"/>
  <c r="CY55" i="12" s="1"/>
  <c r="CZ55" i="12" a="1"/>
  <c r="CZ55" i="12" s="1"/>
  <c r="BB58" i="12" a="1"/>
  <c r="BB58" i="12" s="1"/>
  <c r="AC58" i="12" a="1"/>
  <c r="AC58" i="12" s="1"/>
  <c r="F58" i="12" a="1"/>
  <c r="F58" i="12" s="1"/>
  <c r="AC58" i="11" a="1"/>
  <c r="AC58" i="11" s="1"/>
  <c r="AD58" i="12" a="1"/>
  <c r="AD58" i="12" s="1"/>
  <c r="E58" i="12" a="1"/>
  <c r="E58" i="12" s="1"/>
  <c r="BC58" i="12" a="1"/>
  <c r="BC58" i="12" s="1"/>
  <c r="G58" i="12" a="1"/>
  <c r="G58" i="12" s="1"/>
  <c r="AD58" i="11" a="1"/>
  <c r="AD58" i="11" s="1"/>
  <c r="AE58" i="12" a="1"/>
  <c r="AE58" i="12" s="1"/>
  <c r="H58" i="12" a="1"/>
  <c r="H58" i="12" s="1"/>
  <c r="BD58" i="12" a="1"/>
  <c r="BD58" i="12" s="1"/>
  <c r="AF58" i="12" a="1"/>
  <c r="AF58" i="12" s="1"/>
  <c r="AE58" i="11" a="1"/>
  <c r="AE58" i="11" s="1"/>
  <c r="I58" i="12" a="1"/>
  <c r="I58" i="12" s="1"/>
  <c r="BE58" i="12" a="1"/>
  <c r="BE58" i="12" s="1"/>
  <c r="AF58" i="11" a="1"/>
  <c r="AF58" i="11" s="1"/>
  <c r="AG58" i="12" a="1"/>
  <c r="AG58" i="12" s="1"/>
  <c r="AH58" i="12" a="1"/>
  <c r="AH58" i="12" s="1"/>
  <c r="J58" i="12" a="1"/>
  <c r="J58" i="12" s="1"/>
  <c r="AG58" i="11" a="1"/>
  <c r="AG58" i="11" s="1"/>
  <c r="BF58" i="12" a="1"/>
  <c r="BF58" i="12" s="1"/>
  <c r="AH58" i="11" a="1"/>
  <c r="AH58" i="11" s="1"/>
  <c r="AI58" i="12" a="1"/>
  <c r="AI58" i="12" s="1"/>
  <c r="BG58" i="12" a="1"/>
  <c r="BG58" i="12" s="1"/>
  <c r="K58" i="12" a="1"/>
  <c r="K58" i="12" s="1"/>
  <c r="AI58" i="11" a="1"/>
  <c r="AI58" i="11" s="1"/>
  <c r="AJ58" i="12" a="1"/>
  <c r="AJ58" i="12" s="1"/>
  <c r="L58" i="12" a="1"/>
  <c r="L58" i="12" s="1"/>
  <c r="BH58" i="12" a="1"/>
  <c r="BH58" i="12" s="1"/>
  <c r="BI58" i="12" a="1"/>
  <c r="BI58" i="12" s="1"/>
  <c r="AJ58" i="11" a="1"/>
  <c r="AJ58" i="11" s="1"/>
  <c r="AK58" i="12" a="1"/>
  <c r="AK58" i="12" s="1"/>
  <c r="M58" i="12" a="1"/>
  <c r="M58" i="12" s="1"/>
  <c r="AL58" i="12" a="1"/>
  <c r="AL58" i="12" s="1"/>
  <c r="BJ58" i="12" a="1"/>
  <c r="BJ58" i="12" s="1"/>
  <c r="N58" i="12" a="1"/>
  <c r="N58" i="12" s="1"/>
  <c r="AK58" i="11" a="1"/>
  <c r="AK58" i="11" s="1"/>
  <c r="AM58" i="12" a="1"/>
  <c r="AM58" i="12" s="1"/>
  <c r="BK58" i="12" a="1"/>
  <c r="BK58" i="12" s="1"/>
  <c r="AL58" i="11" a="1"/>
  <c r="AL58" i="11" s="1"/>
  <c r="O58" i="12" a="1"/>
  <c r="O58" i="12" s="1"/>
  <c r="AN58" i="12" a="1"/>
  <c r="AN58" i="12" s="1"/>
  <c r="BL58" i="12" a="1"/>
  <c r="BL58" i="12" s="1"/>
  <c r="P58" i="12" a="1"/>
  <c r="P58" i="12" s="1"/>
  <c r="AM58" i="11" a="1"/>
  <c r="AM58" i="11" s="1"/>
  <c r="AO58" i="12" a="1"/>
  <c r="AO58" i="12" s="1"/>
  <c r="Q58" i="12" a="1"/>
  <c r="Q58" i="12" s="1"/>
  <c r="AN58" i="11" a="1"/>
  <c r="AN58" i="11" s="1"/>
  <c r="BM58" i="12" a="1"/>
  <c r="BM58" i="12" s="1"/>
  <c r="AO58" i="11" a="1"/>
  <c r="AO58" i="11" s="1"/>
  <c r="AP58" i="12" a="1"/>
  <c r="AP58" i="12" s="1"/>
  <c r="R58" i="12" a="1"/>
  <c r="R58" i="12" s="1"/>
  <c r="BN58" i="12" a="1"/>
  <c r="BN58" i="12" s="1"/>
  <c r="AP58" i="11" a="1"/>
  <c r="AP58" i="11" s="1"/>
  <c r="AQ58" i="12" a="1"/>
  <c r="AQ58" i="12" s="1"/>
  <c r="BO58" i="12" a="1"/>
  <c r="BO58" i="12" s="1"/>
  <c r="S58" i="12" a="1"/>
  <c r="S58" i="12" s="1"/>
  <c r="AQ58" i="11" a="1"/>
  <c r="AQ58" i="11" s="1"/>
  <c r="BP58" i="12" a="1"/>
  <c r="BP58" i="12" s="1"/>
  <c r="T58" i="12" a="1"/>
  <c r="T58" i="12" s="1"/>
  <c r="AR58" i="12" a="1"/>
  <c r="AR58" i="12" s="1"/>
  <c r="U58" i="12" a="1"/>
  <c r="U58" i="12" s="1"/>
  <c r="BQ58" i="12" a="1"/>
  <c r="BQ58" i="12" s="1"/>
  <c r="AR58" i="11" a="1"/>
  <c r="AR58" i="11" s="1"/>
  <c r="AS58" i="12" a="1"/>
  <c r="AS58" i="12" s="1"/>
  <c r="AT58" i="12" a="1"/>
  <c r="AT58" i="12" s="1"/>
  <c r="V58" i="12" a="1"/>
  <c r="V58" i="12" s="1"/>
  <c r="AS58" i="11" a="1"/>
  <c r="AS58" i="11" s="1"/>
  <c r="BR58" i="12" a="1"/>
  <c r="BR58" i="12" s="1"/>
  <c r="AU58" i="12" a="1"/>
  <c r="AU58" i="12" s="1"/>
  <c r="W58" i="12" a="1"/>
  <c r="W58" i="12" s="1"/>
  <c r="BS58" i="12" a="1"/>
  <c r="BS58" i="12" s="1"/>
  <c r="AT58" i="11" a="1"/>
  <c r="AT58" i="11" s="1"/>
  <c r="X58" i="12" a="1"/>
  <c r="X58" i="12" s="1"/>
  <c r="AU58" i="11" a="1"/>
  <c r="AU58" i="11" s="1"/>
  <c r="AV58" i="12" a="1"/>
  <c r="AV58" i="12" s="1"/>
  <c r="BT58" i="12" a="1"/>
  <c r="BT58" i="12" s="1"/>
  <c r="Y58" i="12" a="1"/>
  <c r="Y58" i="12" s="1"/>
  <c r="BU58" i="12" a="1"/>
  <c r="BU58" i="12" s="1"/>
  <c r="AW58" i="12" a="1"/>
  <c r="AW58" i="12" s="1"/>
  <c r="AV58" i="11" a="1"/>
  <c r="AV58" i="11" s="1"/>
  <c r="AW58" i="11" a="1"/>
  <c r="AW58" i="11" s="1"/>
  <c r="BV58" i="12" a="1"/>
  <c r="BV58" i="12" s="1"/>
  <c r="AX58" i="12" a="1"/>
  <c r="AX58" i="12" s="1"/>
  <c r="Z58" i="12" a="1"/>
  <c r="Z58" i="12" s="1"/>
  <c r="BW58" i="12" a="1"/>
  <c r="BW58" i="12" s="1"/>
  <c r="AA58" i="12" a="1"/>
  <c r="AA58" i="12" s="1"/>
  <c r="AX58" i="11" a="1"/>
  <c r="AX58" i="11" s="1"/>
  <c r="AY58" i="12" a="1"/>
  <c r="AY58" i="12" s="1"/>
  <c r="AB58" i="12" a="1"/>
  <c r="AB58" i="12" s="1"/>
  <c r="AZ58" i="12" a="1"/>
  <c r="AZ58" i="12" s="1"/>
  <c r="BX58" i="12" a="1"/>
  <c r="BX58" i="12" s="1"/>
  <c r="AY58" i="11" a="1"/>
  <c r="AY58" i="11" s="1"/>
  <c r="AZ58" i="11" a="1"/>
  <c r="AZ58" i="11" s="1"/>
  <c r="BA58" i="12" a="1"/>
  <c r="BA58" i="12" s="1"/>
  <c r="BY58" i="12" a="1"/>
  <c r="BY58" i="12" s="1"/>
  <c r="BA58" i="11" a="1"/>
  <c r="BA58" i="11" s="1"/>
  <c r="BZ58" i="12" a="1"/>
  <c r="BZ58" i="12" s="1"/>
  <c r="CA58" i="12" a="1"/>
  <c r="CA58" i="12" s="1"/>
  <c r="CB58" i="12" a="1"/>
  <c r="CB58" i="12" s="1"/>
  <c r="CC58" i="12" a="1"/>
  <c r="CC58" i="12" s="1"/>
  <c r="CD58" i="12" a="1"/>
  <c r="CD58" i="12" s="1"/>
  <c r="CE58" i="12" a="1"/>
  <c r="CE58" i="12" s="1"/>
  <c r="CF58" i="12" a="1"/>
  <c r="CF58" i="12" s="1"/>
  <c r="CG58" i="12" a="1"/>
  <c r="CG58" i="12" s="1"/>
  <c r="CH58" i="12" a="1"/>
  <c r="CH58" i="12" s="1"/>
  <c r="CI58" i="12" a="1"/>
  <c r="CI58" i="12" s="1"/>
  <c r="CJ58" i="12" a="1"/>
  <c r="CJ58" i="12" s="1"/>
  <c r="CK58" i="12" a="1"/>
  <c r="CK58" i="12" s="1"/>
  <c r="CL58" i="12" a="1"/>
  <c r="CL58" i="12" s="1"/>
  <c r="CM58" i="12" a="1"/>
  <c r="CM58" i="12" s="1"/>
  <c r="CN58" i="12" a="1"/>
  <c r="CN58" i="12" s="1"/>
  <c r="CO58" i="12" a="1"/>
  <c r="CO58" i="12" s="1"/>
  <c r="CP58" i="12" a="1"/>
  <c r="CP58" i="12" s="1"/>
  <c r="CQ58" i="12" a="1"/>
  <c r="CQ58" i="12" s="1"/>
  <c r="CR58" i="12" a="1"/>
  <c r="CR58" i="12" s="1"/>
  <c r="CS58" i="12" a="1"/>
  <c r="CS58" i="12" s="1"/>
  <c r="CT58" i="12" a="1"/>
  <c r="CT58" i="12" s="1"/>
  <c r="CU58" i="12" a="1"/>
  <c r="CU58" i="12" s="1"/>
  <c r="CV58" i="12" a="1"/>
  <c r="CV58" i="12" s="1"/>
  <c r="CW58" i="12" a="1"/>
  <c r="CW58" i="12" s="1"/>
  <c r="CX58" i="12" a="1"/>
  <c r="CX58" i="12" s="1"/>
  <c r="CY58" i="12" a="1"/>
  <c r="CY58" i="12" s="1"/>
  <c r="CZ58" i="12" a="1"/>
  <c r="CZ58" i="12" s="1"/>
  <c r="D54" i="11" a="1"/>
  <c r="D54" i="11" s="1"/>
  <c r="D54" i="12" a="1"/>
  <c r="D54" i="12" s="1"/>
  <c r="E54" i="11" a="1"/>
  <c r="E54" i="11" s="1"/>
  <c r="F54" i="11" a="1"/>
  <c r="F54" i="11" s="1"/>
  <c r="G54" i="11" a="1"/>
  <c r="G54" i="11" s="1"/>
  <c r="H54" i="11" a="1"/>
  <c r="H54" i="11" s="1"/>
  <c r="I54" i="11" a="1"/>
  <c r="I54" i="11" s="1"/>
  <c r="J54" i="11" a="1"/>
  <c r="J54" i="11" s="1"/>
  <c r="K54" i="11" a="1"/>
  <c r="K54" i="11" s="1"/>
  <c r="L54" i="11" a="1"/>
  <c r="L54" i="11" s="1"/>
  <c r="M54" i="11" a="1"/>
  <c r="M54" i="11" s="1"/>
  <c r="N54" i="11" a="1"/>
  <c r="N54" i="11" s="1"/>
  <c r="O54" i="11" a="1"/>
  <c r="O54" i="11" s="1"/>
  <c r="P54" i="11" a="1"/>
  <c r="P54" i="11" s="1"/>
  <c r="Q54" i="11" a="1"/>
  <c r="Q54" i="11" s="1"/>
  <c r="R54" i="11" a="1"/>
  <c r="R54" i="11" s="1"/>
  <c r="S54" i="11" a="1"/>
  <c r="S54" i="11" s="1"/>
  <c r="T54" i="11" a="1"/>
  <c r="T54" i="11" s="1"/>
  <c r="U54" i="11" a="1"/>
  <c r="U54" i="11" s="1"/>
  <c r="V54" i="11" a="1"/>
  <c r="V54" i="11" s="1"/>
  <c r="W54" i="11" a="1"/>
  <c r="W54" i="11" s="1"/>
  <c r="X54" i="11" a="1"/>
  <c r="X54" i="11" s="1"/>
  <c r="Y54" i="11" a="1"/>
  <c r="Y54" i="11" s="1"/>
  <c r="Z54" i="11" a="1"/>
  <c r="Z54" i="11" s="1"/>
  <c r="AA54" i="11" a="1"/>
  <c r="AA54" i="11" s="1"/>
  <c r="AB54" i="11" a="1"/>
  <c r="AB54" i="11" s="1"/>
  <c r="D48" i="10" a="1"/>
  <c r="D48" i="10" s="1"/>
  <c r="E48" i="11" a="1"/>
  <c r="E48" i="11" s="1"/>
  <c r="D48" i="12" a="1"/>
  <c r="D48" i="12" s="1"/>
  <c r="D49" i="9" a="1"/>
  <c r="D49" i="9" s="1"/>
  <c r="D48" i="11" a="1"/>
  <c r="D48" i="11" s="1"/>
  <c r="F48" i="11" a="1"/>
  <c r="F48" i="11" s="1"/>
  <c r="D49" i="8" a="1"/>
  <c r="D49" i="8" s="1"/>
  <c r="G48" i="11" a="1"/>
  <c r="G48" i="11" s="1"/>
  <c r="H48" i="11" a="1"/>
  <c r="H48" i="11" s="1"/>
  <c r="I48" i="11" a="1"/>
  <c r="I48" i="11" s="1"/>
  <c r="J48" i="11" a="1"/>
  <c r="J48" i="11" s="1"/>
  <c r="K48" i="11" a="1"/>
  <c r="K48" i="11" s="1"/>
  <c r="L48" i="11" a="1"/>
  <c r="L48" i="11" s="1"/>
  <c r="M48" i="11" a="1"/>
  <c r="M48" i="11" s="1"/>
  <c r="N48" i="11" a="1"/>
  <c r="N48" i="11" s="1"/>
  <c r="O48" i="11" a="1"/>
  <c r="O48" i="11" s="1"/>
  <c r="P48" i="11" a="1"/>
  <c r="P48" i="11" s="1"/>
  <c r="Q48" i="11" a="1"/>
  <c r="Q48" i="11" s="1"/>
  <c r="R48" i="11" a="1"/>
  <c r="R48" i="11" s="1"/>
  <c r="S48" i="11" a="1"/>
  <c r="S48" i="11" s="1"/>
  <c r="T48" i="11" a="1"/>
  <c r="T48" i="11" s="1"/>
  <c r="U48" i="11" a="1"/>
  <c r="U48" i="11" s="1"/>
  <c r="V48" i="11" a="1"/>
  <c r="V48" i="11" s="1"/>
  <c r="W48" i="11" a="1"/>
  <c r="W48" i="11" s="1"/>
  <c r="X48" i="11" a="1"/>
  <c r="X48" i="11" s="1"/>
  <c r="Y48" i="11" a="1"/>
  <c r="Y48" i="11" s="1"/>
  <c r="Z48" i="11" a="1"/>
  <c r="Z48" i="11" s="1"/>
  <c r="AA48" i="11" a="1"/>
  <c r="AA48" i="11" s="1"/>
  <c r="AB48" i="11" a="1"/>
  <c r="AB48" i="11" s="1"/>
  <c r="D49" i="10" a="1"/>
  <c r="D49" i="10" s="1"/>
  <c r="D49" i="12" a="1"/>
  <c r="D49" i="12" s="1"/>
  <c r="D50" i="9" a="1"/>
  <c r="D50" i="9" s="1"/>
  <c r="D49" i="11" a="1"/>
  <c r="D49" i="11" s="1"/>
  <c r="E49" i="11" a="1"/>
  <c r="E49" i="11" s="1"/>
  <c r="F49" i="11" a="1"/>
  <c r="F49" i="11" s="1"/>
  <c r="D50" i="8" a="1"/>
  <c r="D50" i="8" s="1"/>
  <c r="H49" i="11" a="1"/>
  <c r="H49" i="11" s="1"/>
  <c r="G49" i="11" a="1"/>
  <c r="G49" i="11" s="1"/>
  <c r="I49" i="11" a="1"/>
  <c r="I49" i="11" s="1"/>
  <c r="J49" i="11" a="1"/>
  <c r="J49" i="11" s="1"/>
  <c r="K49" i="11" a="1"/>
  <c r="K49" i="11" s="1"/>
  <c r="M49" i="11" a="1"/>
  <c r="M49" i="11" s="1"/>
  <c r="N49" i="11" a="1"/>
  <c r="N49" i="11" s="1"/>
  <c r="O49" i="11" a="1"/>
  <c r="O49" i="11" s="1"/>
  <c r="P49" i="11" a="1"/>
  <c r="P49" i="11" s="1"/>
  <c r="Q49" i="11" a="1"/>
  <c r="Q49" i="11" s="1"/>
  <c r="R49" i="11" a="1"/>
  <c r="R49" i="11" s="1"/>
  <c r="S49" i="11" a="1"/>
  <c r="S49" i="11" s="1"/>
  <c r="T49" i="11" a="1"/>
  <c r="T49" i="11" s="1"/>
  <c r="U49" i="11" a="1"/>
  <c r="U49" i="11" s="1"/>
  <c r="V49" i="11" a="1"/>
  <c r="V49" i="11" s="1"/>
  <c r="W49" i="11" a="1"/>
  <c r="W49" i="11" s="1"/>
  <c r="X49" i="11" a="1"/>
  <c r="X49" i="11" s="1"/>
  <c r="Y49" i="11" a="1"/>
  <c r="Y49" i="11" s="1"/>
  <c r="Z49" i="11" a="1"/>
  <c r="Z49" i="11" s="1"/>
  <c r="AA49" i="11" a="1"/>
  <c r="AA49" i="11" s="1"/>
  <c r="AB49" i="11" a="1"/>
  <c r="AB49" i="11" s="1"/>
  <c r="AD52" i="11" a="1"/>
  <c r="AD52" i="11" s="1"/>
  <c r="AC52" i="11" a="1"/>
  <c r="AC52" i="11" s="1"/>
  <c r="AF52" i="11" a="1"/>
  <c r="AF52" i="11" s="1"/>
  <c r="AE52" i="11" a="1"/>
  <c r="AE52" i="11" s="1"/>
  <c r="AG52" i="11" a="1"/>
  <c r="AG52" i="11" s="1"/>
  <c r="AH52" i="11" a="1"/>
  <c r="AH52" i="11" s="1"/>
  <c r="AI52" i="11" a="1"/>
  <c r="AI52" i="11" s="1"/>
  <c r="AJ52" i="11" a="1"/>
  <c r="AJ52" i="11" s="1"/>
  <c r="AK52" i="11" a="1"/>
  <c r="AK52" i="11" s="1"/>
  <c r="AL52" i="11" a="1"/>
  <c r="AL52" i="11" s="1"/>
  <c r="AM52" i="11" a="1"/>
  <c r="AM52" i="11" s="1"/>
  <c r="AN52" i="11" a="1"/>
  <c r="AN52" i="11" s="1"/>
  <c r="AO52" i="11" a="1"/>
  <c r="AO52" i="11" s="1"/>
  <c r="AP52" i="11" a="1"/>
  <c r="AP52" i="11" s="1"/>
  <c r="AQ52" i="11" a="1"/>
  <c r="AQ52" i="11" s="1"/>
  <c r="AR52" i="11" a="1"/>
  <c r="AR52" i="11" s="1"/>
  <c r="AS52" i="11" a="1"/>
  <c r="AS52" i="11" s="1"/>
  <c r="AT52" i="11" a="1"/>
  <c r="AT52" i="11" s="1"/>
  <c r="AU52" i="11" a="1"/>
  <c r="AU52" i="11" s="1"/>
  <c r="AV52" i="11" a="1"/>
  <c r="AV52" i="11" s="1"/>
  <c r="AW52" i="11" a="1"/>
  <c r="AW52" i="11" s="1"/>
  <c r="AX52" i="11" a="1"/>
  <c r="AX52" i="11" s="1"/>
  <c r="AY52" i="11" a="1"/>
  <c r="AY52" i="11" s="1"/>
  <c r="AZ52" i="11" a="1"/>
  <c r="AZ52" i="11" s="1"/>
  <c r="BA52" i="11" a="1"/>
  <c r="BA52" i="11" s="1"/>
  <c r="BC62" i="11" a="1"/>
  <c r="BC62" i="11" s="1"/>
  <c r="BB62" i="11" a="1"/>
  <c r="BB62" i="11" s="1"/>
  <c r="BD62" i="11" a="1"/>
  <c r="BD62" i="11" s="1"/>
  <c r="BE62" i="11" a="1"/>
  <c r="BE62" i="11" s="1"/>
  <c r="BF62" i="11" a="1"/>
  <c r="BF62" i="11" s="1"/>
  <c r="BG62" i="11" a="1"/>
  <c r="BG62" i="11" s="1"/>
  <c r="BH62" i="11" a="1"/>
  <c r="BH62" i="11" s="1"/>
  <c r="BI62" i="11" a="1"/>
  <c r="BI62" i="11" s="1"/>
  <c r="BJ62" i="11" a="1"/>
  <c r="BJ62" i="11" s="1"/>
  <c r="BK62" i="11" a="1"/>
  <c r="BK62" i="11" s="1"/>
  <c r="BL62" i="11" a="1"/>
  <c r="BL62" i="11" s="1"/>
  <c r="BM62" i="11" a="1"/>
  <c r="BM62" i="11" s="1"/>
  <c r="BN62" i="11" a="1"/>
  <c r="BN62" i="11" s="1"/>
  <c r="BO62" i="11" a="1"/>
  <c r="BO62" i="11" s="1"/>
  <c r="BP62" i="11" a="1"/>
  <c r="BP62" i="11" s="1"/>
  <c r="BQ62" i="11" a="1"/>
  <c r="BQ62" i="11" s="1"/>
  <c r="BR62" i="11" a="1"/>
  <c r="BR62" i="11" s="1"/>
  <c r="BS62" i="11" a="1"/>
  <c r="BS62" i="11" s="1"/>
  <c r="BT62" i="11" a="1"/>
  <c r="BT62" i="11" s="1"/>
  <c r="BU62" i="11" a="1"/>
  <c r="BU62" i="11" s="1"/>
  <c r="BV62" i="11" a="1"/>
  <c r="BV62" i="11" s="1"/>
  <c r="BW62" i="11" a="1"/>
  <c r="BW62" i="11" s="1"/>
  <c r="BX62" i="11" a="1"/>
  <c r="BX62" i="11" s="1"/>
  <c r="BY62" i="11" a="1"/>
  <c r="BY62" i="11" s="1"/>
  <c r="BZ62" i="11" a="1"/>
  <c r="BZ62" i="11" s="1"/>
  <c r="CA62" i="11" a="1"/>
  <c r="CA62" i="11" s="1"/>
  <c r="CB62" i="11" a="1"/>
  <c r="CB62" i="11" s="1"/>
  <c r="CC62" i="11" a="1"/>
  <c r="CC62" i="11" s="1"/>
  <c r="CD62" i="11" a="1"/>
  <c r="CD62" i="11" s="1"/>
  <c r="CE62" i="11" a="1"/>
  <c r="CE62" i="11" s="1"/>
  <c r="CF62" i="11" a="1"/>
  <c r="CF62" i="11" s="1"/>
  <c r="CG62" i="11" a="1"/>
  <c r="CG62" i="11" s="1"/>
  <c r="CH62" i="11" a="1"/>
  <c r="CH62" i="11" s="1"/>
  <c r="CI62" i="11" a="1"/>
  <c r="CI62" i="11" s="1"/>
  <c r="CJ62" i="11" a="1"/>
  <c r="CJ62" i="11" s="1"/>
  <c r="CK62" i="11" a="1"/>
  <c r="CK62" i="11" s="1"/>
  <c r="CL62" i="11" a="1"/>
  <c r="CL62" i="11" s="1"/>
  <c r="CM62" i="11" a="1"/>
  <c r="CM62" i="11" s="1"/>
  <c r="CN62" i="11" a="1"/>
  <c r="CN62" i="11" s="1"/>
  <c r="CO62" i="11" a="1"/>
  <c r="CO62" i="11" s="1"/>
  <c r="CP62" i="11" a="1"/>
  <c r="CP62" i="11" s="1"/>
  <c r="CQ62" i="11" a="1"/>
  <c r="CQ62" i="11" s="1"/>
  <c r="CR62" i="11" a="1"/>
  <c r="CR62" i="11" s="1"/>
  <c r="CS62" i="11" a="1"/>
  <c r="CS62" i="11" s="1"/>
  <c r="CT62" i="11" a="1"/>
  <c r="CT62" i="11" s="1"/>
  <c r="CU62" i="11" a="1"/>
  <c r="CU62" i="11" s="1"/>
  <c r="CV62" i="11" a="1"/>
  <c r="CV62" i="11" s="1"/>
  <c r="CW62" i="11" a="1"/>
  <c r="CW62" i="11" s="1"/>
  <c r="CX62" i="11" a="1"/>
  <c r="CX62" i="11" s="1"/>
  <c r="CY62" i="11" a="1"/>
  <c r="CY62" i="11" s="1"/>
  <c r="CZ62" i="11" a="1"/>
  <c r="CZ62" i="11" s="1"/>
  <c r="D50" i="12" a="1"/>
  <c r="D50" i="12" s="1"/>
  <c r="D51" i="9" a="1"/>
  <c r="D51" i="9" s="1"/>
  <c r="AC51" i="9" a="1"/>
  <c r="AC51" i="9" s="1"/>
  <c r="D50" i="11" a="1"/>
  <c r="D50" i="11" s="1"/>
  <c r="D50" i="10" a="1"/>
  <c r="D50" i="10" s="1"/>
  <c r="BB51" i="9" a="1"/>
  <c r="BB51" i="9" s="1"/>
  <c r="BB50" i="11" a="1"/>
  <c r="BB50" i="11" s="1"/>
  <c r="E50" i="11" a="1"/>
  <c r="E50" i="11" s="1"/>
  <c r="D51" i="8" a="1"/>
  <c r="D51" i="8" s="1"/>
  <c r="AD50" i="11" a="1"/>
  <c r="AD50" i="11" s="1"/>
  <c r="E51" i="9" a="1"/>
  <c r="E51" i="9" s="1"/>
  <c r="AC51" i="8" a="1"/>
  <c r="AC51" i="8" s="1"/>
  <c r="AC50" i="11" a="1"/>
  <c r="AC50" i="11" s="1"/>
  <c r="F50" i="11" a="1"/>
  <c r="F50" i="11" s="1"/>
  <c r="BC51" i="9" a="1"/>
  <c r="BC51" i="9" s="1"/>
  <c r="G50" i="11" a="1"/>
  <c r="G50" i="11" s="1"/>
  <c r="BD51" i="9" a="1"/>
  <c r="BD51" i="9" s="1"/>
  <c r="BB51" i="8" a="1"/>
  <c r="BB51" i="8" s="1"/>
  <c r="F51" i="9" a="1"/>
  <c r="F51" i="9" s="1"/>
  <c r="E51" i="8" a="1"/>
  <c r="E51" i="8" s="1"/>
  <c r="BC50" i="11" a="1"/>
  <c r="BC50" i="11" s="1"/>
  <c r="AE50" i="11" a="1"/>
  <c r="AE50" i="11" s="1"/>
  <c r="AD51" i="9" a="1"/>
  <c r="AD51" i="9" s="1"/>
  <c r="G51" i="9" a="1"/>
  <c r="G51" i="9" s="1"/>
  <c r="BD50" i="11" a="1"/>
  <c r="BD50" i="11" s="1"/>
  <c r="BE51" i="9" a="1"/>
  <c r="BE51" i="9" s="1"/>
  <c r="F51" i="8" a="1"/>
  <c r="F51" i="8" s="1"/>
  <c r="AD51" i="8" a="1"/>
  <c r="AD51" i="8" s="1"/>
  <c r="AF50" i="11" a="1"/>
  <c r="AF50" i="11" s="1"/>
  <c r="H50" i="11" a="1"/>
  <c r="H50" i="11" s="1"/>
  <c r="BC51" i="8" a="1"/>
  <c r="BC51" i="8" s="1"/>
  <c r="AE51" i="9" a="1"/>
  <c r="AE51" i="9" s="1"/>
  <c r="AE51" i="8" a="1"/>
  <c r="AE51" i="8" s="1"/>
  <c r="G51" i="8" a="1"/>
  <c r="G51" i="8" s="1"/>
  <c r="I50" i="11" a="1"/>
  <c r="I50" i="11" s="1"/>
  <c r="BD51" i="8" a="1"/>
  <c r="BD51" i="8" s="1"/>
  <c r="BE50" i="11" a="1"/>
  <c r="BE50" i="11" s="1"/>
  <c r="AG50" i="11" a="1"/>
  <c r="AG50" i="11" s="1"/>
  <c r="BF51" i="9" a="1"/>
  <c r="BF51" i="9" s="1"/>
  <c r="AF51" i="9" a="1"/>
  <c r="AF51" i="9" s="1"/>
  <c r="AF51" i="8" a="1"/>
  <c r="AF51" i="8" s="1"/>
  <c r="H51" i="9" a="1"/>
  <c r="H51" i="9" s="1"/>
  <c r="J50" i="11" a="1"/>
  <c r="J50" i="11" s="1"/>
  <c r="AG51" i="9" a="1"/>
  <c r="AG51" i="9" s="1"/>
  <c r="H51" i="8" a="1"/>
  <c r="H51" i="8" s="1"/>
  <c r="I51" i="9" a="1"/>
  <c r="I51" i="9" s="1"/>
  <c r="BG51" i="9" a="1"/>
  <c r="BG51" i="9" s="1"/>
  <c r="BF50" i="11" a="1"/>
  <c r="BF50" i="11" s="1"/>
  <c r="BE51" i="8" a="1"/>
  <c r="BE51" i="8" s="1"/>
  <c r="AH50" i="11" a="1"/>
  <c r="AH50" i="11" s="1"/>
  <c r="AG51" i="8" a="1"/>
  <c r="AG51" i="8" s="1"/>
  <c r="AH51" i="8" a="1"/>
  <c r="AH51" i="8" s="1"/>
  <c r="BF51" i="8" a="1"/>
  <c r="BF51" i="8" s="1"/>
  <c r="K50" i="11" a="1"/>
  <c r="K50" i="11" s="1"/>
  <c r="BG50" i="11" a="1"/>
  <c r="BG50" i="11" s="1"/>
  <c r="I51" i="8" a="1"/>
  <c r="I51" i="8" s="1"/>
  <c r="BH51" i="9" a="1"/>
  <c r="BH51" i="9" s="1"/>
  <c r="AI50" i="11" a="1"/>
  <c r="AI50" i="11" s="1"/>
  <c r="J51" i="9" a="1"/>
  <c r="J51" i="9" s="1"/>
  <c r="AH51" i="9" a="1"/>
  <c r="AH51" i="9" s="1"/>
  <c r="BG51" i="8" a="1"/>
  <c r="BG51" i="8" s="1"/>
  <c r="K51" i="9" a="1"/>
  <c r="K51" i="9" s="1"/>
  <c r="AI51" i="9" a="1"/>
  <c r="AI51" i="9" s="1"/>
  <c r="AJ50" i="11" a="1"/>
  <c r="AJ50" i="11" s="1"/>
  <c r="AI51" i="8" a="1"/>
  <c r="AI51" i="8" s="1"/>
  <c r="BH50" i="11" a="1"/>
  <c r="BH50" i="11" s="1"/>
  <c r="L50" i="11" a="1"/>
  <c r="L50" i="11" s="1"/>
  <c r="BI51" i="9" a="1"/>
  <c r="BI51" i="9" s="1"/>
  <c r="J51" i="8" a="1"/>
  <c r="J51" i="8" s="1"/>
  <c r="M50" i="11" a="1"/>
  <c r="M50" i="11" s="1"/>
  <c r="L51" i="9" a="1"/>
  <c r="L51" i="9" s="1"/>
  <c r="K51" i="8" a="1"/>
  <c r="K51" i="8" s="1"/>
  <c r="BH51" i="8" a="1"/>
  <c r="BH51" i="8" s="1"/>
  <c r="AK50" i="11" a="1"/>
  <c r="AK50" i="11" s="1"/>
  <c r="BJ51" i="9" a="1"/>
  <c r="BJ51" i="9" s="1"/>
  <c r="AJ51" i="8" a="1"/>
  <c r="AJ51" i="8" s="1"/>
  <c r="AJ51" i="9" a="1"/>
  <c r="AJ51" i="9" s="1"/>
  <c r="BI50" i="11" a="1"/>
  <c r="BI50" i="11" s="1"/>
  <c r="BJ50" i="11" a="1"/>
  <c r="BJ50" i="11" s="1"/>
  <c r="AK51" i="9" a="1"/>
  <c r="AK51" i="9" s="1"/>
  <c r="M51" i="9" a="1"/>
  <c r="M51" i="9" s="1"/>
  <c r="BI51" i="8" a="1"/>
  <c r="BI51" i="8" s="1"/>
  <c r="L51" i="8" a="1"/>
  <c r="L51" i="8" s="1"/>
  <c r="N50" i="11" a="1"/>
  <c r="N50" i="11" s="1"/>
  <c r="AL50" i="11" a="1"/>
  <c r="AL50" i="11" s="1"/>
  <c r="AK51" i="8" a="1"/>
  <c r="AK51" i="8" s="1"/>
  <c r="BK51" i="9" a="1"/>
  <c r="BK51" i="9" s="1"/>
  <c r="BL51" i="9" a="1"/>
  <c r="BL51" i="9" s="1"/>
  <c r="AL51" i="8" a="1"/>
  <c r="AL51" i="8" s="1"/>
  <c r="AL51" i="9" a="1"/>
  <c r="AL51" i="9" s="1"/>
  <c r="O50" i="11" a="1"/>
  <c r="O50" i="11" s="1"/>
  <c r="N51" i="9" a="1"/>
  <c r="N51" i="9" s="1"/>
  <c r="AM50" i="11" a="1"/>
  <c r="AM50" i="11" s="1"/>
  <c r="BJ51" i="8" a="1"/>
  <c r="BJ51" i="8" s="1"/>
  <c r="BK50" i="11" a="1"/>
  <c r="BK50" i="11" s="1"/>
  <c r="M51" i="8" a="1"/>
  <c r="M51" i="8" s="1"/>
  <c r="AM51" i="8" a="1"/>
  <c r="AM51" i="8" s="1"/>
  <c r="BK51" i="8" a="1"/>
  <c r="BK51" i="8" s="1"/>
  <c r="BM51" i="9" a="1"/>
  <c r="BM51" i="9" s="1"/>
  <c r="BL50" i="11" a="1"/>
  <c r="BL50" i="11" s="1"/>
  <c r="P50" i="11" a="1"/>
  <c r="P50" i="11" s="1"/>
  <c r="O51" i="9" a="1"/>
  <c r="O51" i="9" s="1"/>
  <c r="N51" i="8" a="1"/>
  <c r="N51" i="8" s="1"/>
  <c r="AN50" i="11" a="1"/>
  <c r="AN50" i="11" s="1"/>
  <c r="AM51" i="9" a="1"/>
  <c r="AM51" i="9" s="1"/>
  <c r="O51" i="8" a="1"/>
  <c r="O51" i="8" s="1"/>
  <c r="P51" i="9" a="1"/>
  <c r="P51" i="9" s="1"/>
  <c r="AO50" i="11" a="1"/>
  <c r="AO50" i="11" s="1"/>
  <c r="BN51" i="9" a="1"/>
  <c r="BN51" i="9" s="1"/>
  <c r="AN51" i="9" a="1"/>
  <c r="AN51" i="9" s="1"/>
  <c r="AN51" i="8" a="1"/>
  <c r="AN51" i="8" s="1"/>
  <c r="Q50" i="11" a="1"/>
  <c r="Q50" i="11" s="1"/>
  <c r="BL51" i="8" a="1"/>
  <c r="BL51" i="8" s="1"/>
  <c r="BM50" i="11" a="1"/>
  <c r="BM50" i="11" s="1"/>
  <c r="Q51" i="9" a="1"/>
  <c r="Q51" i="9" s="1"/>
  <c r="AP50" i="11" a="1"/>
  <c r="AP50" i="11" s="1"/>
  <c r="BO51" i="9" a="1"/>
  <c r="BO51" i="9" s="1"/>
  <c r="R50" i="11" a="1"/>
  <c r="R50" i="11" s="1"/>
  <c r="P51" i="8" a="1"/>
  <c r="P51" i="8" s="1"/>
  <c r="AO51" i="8" a="1"/>
  <c r="AO51" i="8" s="1"/>
  <c r="AO51" i="9" a="1"/>
  <c r="AO51" i="9" s="1"/>
  <c r="BM51" i="8" a="1"/>
  <c r="BM51" i="8" s="1"/>
  <c r="BN50" i="11" a="1"/>
  <c r="BN50" i="11" s="1"/>
  <c r="BO50" i="11" a="1"/>
  <c r="BO50" i="11" s="1"/>
  <c r="R51" i="9" a="1"/>
  <c r="R51" i="9" s="1"/>
  <c r="Q51" i="8" a="1"/>
  <c r="Q51" i="8" s="1"/>
  <c r="AP51" i="8" a="1"/>
  <c r="AP51" i="8" s="1"/>
  <c r="AQ50" i="11" a="1"/>
  <c r="AQ50" i="11" s="1"/>
  <c r="AP51" i="9" a="1"/>
  <c r="AP51" i="9" s="1"/>
  <c r="BP51" i="9" a="1"/>
  <c r="BP51" i="9" s="1"/>
  <c r="S50" i="11" a="1"/>
  <c r="S50" i="11" s="1"/>
  <c r="BN51" i="8" a="1"/>
  <c r="BN51" i="8" s="1"/>
  <c r="S51" i="9" a="1"/>
  <c r="S51" i="9" s="1"/>
  <c r="R51" i="8" a="1"/>
  <c r="R51" i="8" s="1"/>
  <c r="AQ51" i="8" a="1"/>
  <c r="AQ51" i="8" s="1"/>
  <c r="T50" i="11" a="1"/>
  <c r="T50" i="11" s="1"/>
  <c r="AR50" i="11" a="1"/>
  <c r="AR50" i="11" s="1"/>
  <c r="AQ51" i="9" a="1"/>
  <c r="AQ51" i="9" s="1"/>
  <c r="BQ51" i="9" a="1"/>
  <c r="BQ51" i="9" s="1"/>
  <c r="BO51" i="8" a="1"/>
  <c r="BO51" i="8" s="1"/>
  <c r="BP50" i="11" a="1"/>
  <c r="BP50" i="11" s="1"/>
  <c r="T51" i="9" a="1"/>
  <c r="T51" i="9" s="1"/>
  <c r="AS50" i="11" a="1"/>
  <c r="AS50" i="11" s="1"/>
  <c r="BQ50" i="11" a="1"/>
  <c r="BQ50" i="11" s="1"/>
  <c r="AR51" i="9" a="1"/>
  <c r="AR51" i="9" s="1"/>
  <c r="S51" i="8" a="1"/>
  <c r="S51" i="8" s="1"/>
  <c r="U50" i="11" a="1"/>
  <c r="U50" i="11" s="1"/>
  <c r="BP51" i="8" a="1"/>
  <c r="BP51" i="8" s="1"/>
  <c r="AR51" i="8" a="1"/>
  <c r="AR51" i="8" s="1"/>
  <c r="BR51" i="9" a="1"/>
  <c r="BR51" i="9" s="1"/>
  <c r="V50" i="11" a="1"/>
  <c r="V50" i="11" s="1"/>
  <c r="AT50" i="11" a="1"/>
  <c r="AT50" i="11" s="1"/>
  <c r="AS51" i="8" a="1"/>
  <c r="AS51" i="8" s="1"/>
  <c r="BQ51" i="8" a="1"/>
  <c r="BQ51" i="8" s="1"/>
  <c r="T51" i="8" a="1"/>
  <c r="T51" i="8" s="1"/>
  <c r="BR50" i="11" a="1"/>
  <c r="BR50" i="11" s="1"/>
  <c r="BS51" i="9" a="1"/>
  <c r="BS51" i="9" s="1"/>
  <c r="U51" i="9" a="1"/>
  <c r="U51" i="9" s="1"/>
  <c r="AS51" i="9" a="1"/>
  <c r="AS51" i="9" s="1"/>
  <c r="AT51" i="8" a="1"/>
  <c r="AT51" i="8" s="1"/>
  <c r="BT51" i="9" a="1"/>
  <c r="BT51" i="9" s="1"/>
  <c r="V51" i="9" a="1"/>
  <c r="V51" i="9" s="1"/>
  <c r="AU50" i="11" a="1"/>
  <c r="AU50" i="11" s="1"/>
  <c r="U51" i="8" a="1"/>
  <c r="U51" i="8" s="1"/>
  <c r="BS50" i="11" a="1"/>
  <c r="BS50" i="11" s="1"/>
  <c r="W50" i="11" a="1"/>
  <c r="W50" i="11" s="1"/>
  <c r="AT51" i="9" a="1"/>
  <c r="AT51" i="9" s="1"/>
  <c r="BR51" i="8" a="1"/>
  <c r="BR51" i="8" s="1"/>
  <c r="BT50" i="11" a="1"/>
  <c r="BT50" i="11" s="1"/>
  <c r="BS51" i="8" a="1"/>
  <c r="BS51" i="8" s="1"/>
  <c r="BU51" i="9" a="1"/>
  <c r="BU51" i="9" s="1"/>
  <c r="AU51" i="8" a="1"/>
  <c r="AU51" i="8" s="1"/>
  <c r="AV50" i="11" a="1"/>
  <c r="AV50" i="11" s="1"/>
  <c r="W51" i="9" a="1"/>
  <c r="W51" i="9" s="1"/>
  <c r="AU51" i="9" a="1"/>
  <c r="AU51" i="9" s="1"/>
  <c r="X50" i="11" a="1"/>
  <c r="X50" i="11" s="1"/>
  <c r="V51" i="8" a="1"/>
  <c r="V51" i="8" s="1"/>
  <c r="AW50" i="11" a="1"/>
  <c r="AW50" i="11" s="1"/>
  <c r="BU50" i="11" a="1"/>
  <c r="BU50" i="11" s="1"/>
  <c r="BV51" i="9" a="1"/>
  <c r="BV51" i="9" s="1"/>
  <c r="Y50" i="11" a="1"/>
  <c r="Y50" i="11" s="1"/>
  <c r="AV51" i="9" a="1"/>
  <c r="AV51" i="9" s="1"/>
  <c r="BT51" i="8" a="1"/>
  <c r="BT51" i="8" s="1"/>
  <c r="AV51" i="8" a="1"/>
  <c r="AV51" i="8" s="1"/>
  <c r="W51" i="8" a="1"/>
  <c r="W51" i="8" s="1"/>
  <c r="X51" i="9" a="1"/>
  <c r="X51" i="9" s="1"/>
  <c r="Z50" i="11" a="1"/>
  <c r="Z50" i="11" s="1"/>
  <c r="AX50" i="11" a="1"/>
  <c r="AX50" i="11" s="1"/>
  <c r="AW51" i="8" a="1"/>
  <c r="AW51" i="8" s="1"/>
  <c r="X51" i="8" a="1"/>
  <c r="X51" i="8" s="1"/>
  <c r="BV50" i="11" a="1"/>
  <c r="BV50" i="11" s="1"/>
  <c r="Y51" i="9" a="1"/>
  <c r="Y51" i="9" s="1"/>
  <c r="BW51" i="9" a="1"/>
  <c r="BW51" i="9" s="1"/>
  <c r="BU51" i="8" a="1"/>
  <c r="BU51" i="8" s="1"/>
  <c r="AW51" i="9" a="1"/>
  <c r="AW51" i="9" s="1"/>
  <c r="AY50" i="11" a="1"/>
  <c r="AY50" i="11" s="1"/>
  <c r="AA50" i="11" a="1"/>
  <c r="AA50" i="11" s="1"/>
  <c r="Y51" i="8" a="1"/>
  <c r="Y51" i="8" s="1"/>
  <c r="AX51" i="8" a="1"/>
  <c r="AX51" i="8" s="1"/>
  <c r="BX51" i="9" a="1"/>
  <c r="BX51" i="9" s="1"/>
  <c r="BW50" i="11" a="1"/>
  <c r="BW50" i="11" s="1"/>
  <c r="BV51" i="8" a="1"/>
  <c r="BV51" i="8" s="1"/>
  <c r="AX51" i="9" a="1"/>
  <c r="AX51" i="9" s="1"/>
  <c r="Z51" i="9" a="1"/>
  <c r="Z51" i="9" s="1"/>
  <c r="AZ50" i="11" a="1"/>
  <c r="AZ50" i="11" s="1"/>
  <c r="AY51" i="8" a="1"/>
  <c r="AY51" i="8" s="1"/>
  <c r="AY51" i="9" a="1"/>
  <c r="AY51" i="9" s="1"/>
  <c r="BW51" i="8" a="1"/>
  <c r="BW51" i="8" s="1"/>
  <c r="AB50" i="11" a="1"/>
  <c r="AB50" i="11" s="1"/>
  <c r="BY51" i="9" a="1"/>
  <c r="BY51" i="9" s="1"/>
  <c r="Z51" i="8" a="1"/>
  <c r="Z51" i="8" s="1"/>
  <c r="AA51" i="9" a="1"/>
  <c r="AA51" i="9" s="1"/>
  <c r="BX50" i="11" a="1"/>
  <c r="BX50" i="11" s="1"/>
  <c r="BY50" i="11" a="1"/>
  <c r="BY50" i="11" s="1"/>
  <c r="BZ51" i="9" a="1"/>
  <c r="BZ51" i="9" s="1"/>
  <c r="AB51" i="9" a="1"/>
  <c r="AB51" i="9" s="1"/>
  <c r="AZ51" i="9" a="1"/>
  <c r="AZ51" i="9" s="1"/>
  <c r="BX51" i="8" a="1"/>
  <c r="BX51" i="8" s="1"/>
  <c r="AZ51" i="8" a="1"/>
  <c r="AZ51" i="8" s="1"/>
  <c r="BA50" i="11" a="1"/>
  <c r="BA50" i="11" s="1"/>
  <c r="AA51" i="8" a="1"/>
  <c r="AA51" i="8" s="1"/>
  <c r="BA51" i="9" a="1"/>
  <c r="BA51" i="9" s="1"/>
  <c r="BA51" i="8" a="1"/>
  <c r="BA51" i="8" s="1"/>
  <c r="BZ50" i="11" a="1"/>
  <c r="BZ50" i="11" s="1"/>
  <c r="BY51" i="8" a="1"/>
  <c r="BY51" i="8" s="1"/>
  <c r="CA51" i="9" a="1"/>
  <c r="CA51" i="9" s="1"/>
  <c r="AB51" i="8" a="1"/>
  <c r="AB51" i="8" s="1"/>
  <c r="CA50" i="11" a="1"/>
  <c r="CA50" i="11" s="1"/>
  <c r="BZ51" i="8" a="1"/>
  <c r="BZ51" i="8" s="1"/>
  <c r="CB51" i="9" a="1"/>
  <c r="CB51" i="9" s="1"/>
  <c r="CB50" i="11" a="1"/>
  <c r="CB50" i="11" s="1"/>
  <c r="CC51" i="9" a="1"/>
  <c r="CC51" i="9" s="1"/>
  <c r="CA51" i="8" a="1"/>
  <c r="CA51" i="8" s="1"/>
  <c r="CC50" i="11" a="1"/>
  <c r="CC50" i="11" s="1"/>
  <c r="CB51" i="8" a="1"/>
  <c r="CB51" i="8" s="1"/>
  <c r="CD51" i="9" a="1"/>
  <c r="CD51" i="9" s="1"/>
  <c r="CC51" i="8" a="1"/>
  <c r="CC51" i="8" s="1"/>
  <c r="CE51" i="9" a="1"/>
  <c r="CE51" i="9" s="1"/>
  <c r="CD50" i="11" a="1"/>
  <c r="CD50" i="11" s="1"/>
  <c r="CE50" i="11" a="1"/>
  <c r="CE50" i="11" s="1"/>
  <c r="CF51" i="9" a="1"/>
  <c r="CF51" i="9" s="1"/>
  <c r="CD51" i="8" a="1"/>
  <c r="CD51" i="8" s="1"/>
  <c r="CE51" i="8" a="1"/>
  <c r="CE51" i="8" s="1"/>
  <c r="CF50" i="11" a="1"/>
  <c r="CF50" i="11" s="1"/>
  <c r="CG51" i="9" a="1"/>
  <c r="CG51" i="9" s="1"/>
  <c r="CH51" i="9" a="1"/>
  <c r="CH51" i="9" s="1"/>
  <c r="CG50" i="11" a="1"/>
  <c r="CG50" i="11" s="1"/>
  <c r="CF51" i="8" a="1"/>
  <c r="CF51" i="8" s="1"/>
  <c r="CI51" i="9" a="1"/>
  <c r="CI51" i="9" s="1"/>
  <c r="CH50" i="11" a="1"/>
  <c r="CH50" i="11" s="1"/>
  <c r="CG51" i="8" a="1"/>
  <c r="CG51" i="8" s="1"/>
  <c r="CI50" i="11" a="1"/>
  <c r="CI50" i="11" s="1"/>
  <c r="CJ51" i="9" a="1"/>
  <c r="CJ51" i="9" s="1"/>
  <c r="CH51" i="8" a="1"/>
  <c r="CH51" i="8" s="1"/>
  <c r="CK51" i="9" a="1"/>
  <c r="CK51" i="9" s="1"/>
  <c r="CJ50" i="11" a="1"/>
  <c r="CJ50" i="11" s="1"/>
  <c r="CI51" i="8" a="1"/>
  <c r="CI51" i="8" s="1"/>
  <c r="CL51" i="9" a="1"/>
  <c r="CL51" i="9" s="1"/>
  <c r="CK50" i="11" a="1"/>
  <c r="CK50" i="11" s="1"/>
  <c r="CJ51" i="8" a="1"/>
  <c r="CJ51" i="8" s="1"/>
  <c r="CK51" i="8" a="1"/>
  <c r="CK51" i="8" s="1"/>
  <c r="CM51" i="9" a="1"/>
  <c r="CM51" i="9" s="1"/>
  <c r="CL50" i="11" a="1"/>
  <c r="CL50" i="11" s="1"/>
  <c r="CM50" i="11" a="1"/>
  <c r="CM50" i="11" s="1"/>
  <c r="CN51" i="9" a="1"/>
  <c r="CN51" i="9" s="1"/>
  <c r="CL51" i="8" a="1"/>
  <c r="CL51" i="8" s="1"/>
  <c r="CO51" i="9" a="1"/>
  <c r="CO51" i="9" s="1"/>
  <c r="CM51" i="8" a="1"/>
  <c r="CM51" i="8" s="1"/>
  <c r="CN50" i="11" a="1"/>
  <c r="CN50" i="11" s="1"/>
  <c r="CO50" i="11" a="1"/>
  <c r="CO50" i="11" s="1"/>
  <c r="CP51" i="9" a="1"/>
  <c r="CP51" i="9" s="1"/>
  <c r="CN51" i="8" a="1"/>
  <c r="CN51" i="8" s="1"/>
  <c r="CP50" i="11" a="1"/>
  <c r="CP50" i="11" s="1"/>
  <c r="CQ51" i="9" a="1"/>
  <c r="CQ51" i="9" s="1"/>
  <c r="CO51" i="8" a="1"/>
  <c r="CO51" i="8" s="1"/>
  <c r="CP51" i="8" a="1"/>
  <c r="CP51" i="8" s="1"/>
  <c r="CQ50" i="11" a="1"/>
  <c r="CQ50" i="11" s="1"/>
  <c r="CR51" i="9" a="1"/>
  <c r="CR51" i="9" s="1"/>
  <c r="CQ51" i="8" a="1"/>
  <c r="CQ51" i="8" s="1"/>
  <c r="CR50" i="11" a="1"/>
  <c r="CR50" i="11" s="1"/>
  <c r="CS51" i="9" a="1"/>
  <c r="CS51" i="9" s="1"/>
  <c r="CT51" i="9" a="1"/>
  <c r="CT51" i="9" s="1"/>
  <c r="CS50" i="11" a="1"/>
  <c r="CS50" i="11" s="1"/>
  <c r="CR51" i="8" a="1"/>
  <c r="CR51" i="8" s="1"/>
  <c r="CU51" i="9" a="1"/>
  <c r="CU51" i="9" s="1"/>
  <c r="CS51" i="8" a="1"/>
  <c r="CS51" i="8" s="1"/>
  <c r="CT50" i="11" a="1"/>
  <c r="CT50" i="11" s="1"/>
  <c r="CT51" i="8" a="1"/>
  <c r="CT51" i="8" s="1"/>
  <c r="CU50" i="11" a="1"/>
  <c r="CU50" i="11" s="1"/>
  <c r="CV51" i="9" a="1"/>
  <c r="CV51" i="9" s="1"/>
  <c r="CV50" i="11" a="1"/>
  <c r="CV50" i="11" s="1"/>
  <c r="CU51" i="8" a="1"/>
  <c r="CU51" i="8" s="1"/>
  <c r="CW51" i="9" a="1"/>
  <c r="CW51" i="9" s="1"/>
  <c r="CW50" i="11" a="1"/>
  <c r="CW50" i="11" s="1"/>
  <c r="CV51" i="8" a="1"/>
  <c r="CV51" i="8" s="1"/>
  <c r="CX51" i="9" a="1"/>
  <c r="CX51" i="9" s="1"/>
  <c r="CW51" i="8" a="1"/>
  <c r="CW51" i="8" s="1"/>
  <c r="CY51" i="9" a="1"/>
  <c r="CY51" i="9" s="1"/>
  <c r="CX50" i="11" a="1"/>
  <c r="CX50" i="11" s="1"/>
  <c r="CZ51" i="9" a="1"/>
  <c r="CZ51" i="9" s="1"/>
  <c r="CY50" i="11" a="1"/>
  <c r="CY50" i="11" s="1"/>
  <c r="CX51" i="8" a="1"/>
  <c r="CX51" i="8" s="1"/>
  <c r="CZ50" i="11" a="1"/>
  <c r="CZ50" i="11" s="1"/>
  <c r="CY51" i="8" a="1"/>
  <c r="CY51" i="8" s="1"/>
  <c r="CZ51" i="8" a="1"/>
  <c r="CZ51" i="8" s="1"/>
  <c r="BB57" i="12" a="1"/>
  <c r="BB57" i="12" s="1"/>
  <c r="AC57" i="12" a="1"/>
  <c r="AC57" i="12" s="1"/>
  <c r="BC57" i="12" a="1"/>
  <c r="BC57" i="12" s="1"/>
  <c r="AD57" i="12" a="1"/>
  <c r="AD57" i="12" s="1"/>
  <c r="G57" i="12" a="1"/>
  <c r="G57" i="12" s="1"/>
  <c r="E57" i="12" a="1"/>
  <c r="E57" i="12" s="1"/>
  <c r="AF57" i="12" a="1"/>
  <c r="AF57" i="12" s="1"/>
  <c r="BD57" i="12" a="1"/>
  <c r="BD57" i="12" s="1"/>
  <c r="H57" i="12" a="1"/>
  <c r="H57" i="12" s="1"/>
  <c r="AE57" i="12" a="1"/>
  <c r="AE57" i="12" s="1"/>
  <c r="F57" i="12" a="1"/>
  <c r="F57" i="12" s="1"/>
  <c r="I57" i="12" a="1"/>
  <c r="I57" i="12" s="1"/>
  <c r="BE57" i="12" a="1"/>
  <c r="BE57" i="12" s="1"/>
  <c r="AG57" i="12" a="1"/>
  <c r="AG57" i="12" s="1"/>
  <c r="AH57" i="12" a="1"/>
  <c r="AH57" i="12" s="1"/>
  <c r="BF57" i="12" a="1"/>
  <c r="BF57" i="12" s="1"/>
  <c r="J57" i="12" a="1"/>
  <c r="J57" i="12" s="1"/>
  <c r="AI57" i="12" a="1"/>
  <c r="AI57" i="12" s="1"/>
  <c r="K57" i="12" a="1"/>
  <c r="K57" i="12" s="1"/>
  <c r="BG57" i="12" a="1"/>
  <c r="BG57" i="12" s="1"/>
  <c r="BH57" i="12" a="1"/>
  <c r="BH57" i="12" s="1"/>
  <c r="AJ57" i="12" a="1"/>
  <c r="AJ57" i="12" s="1"/>
  <c r="L57" i="12" a="1"/>
  <c r="L57" i="12" s="1"/>
  <c r="BI57" i="12" a="1"/>
  <c r="BI57" i="12" s="1"/>
  <c r="M57" i="12" a="1"/>
  <c r="M57" i="12" s="1"/>
  <c r="AK57" i="12" a="1"/>
  <c r="AK57" i="12" s="1"/>
  <c r="AL57" i="12" a="1"/>
  <c r="AL57" i="12" s="1"/>
  <c r="BJ57" i="12" a="1"/>
  <c r="BJ57" i="12" s="1"/>
  <c r="N57" i="12" a="1"/>
  <c r="N57" i="12" s="1"/>
  <c r="AM57" i="12" a="1"/>
  <c r="AM57" i="12" s="1"/>
  <c r="BK57" i="12" a="1"/>
  <c r="BK57" i="12" s="1"/>
  <c r="O57" i="12" a="1"/>
  <c r="O57" i="12" s="1"/>
  <c r="AN57" i="12" a="1"/>
  <c r="AN57" i="12" s="1"/>
  <c r="BL57" i="12" a="1"/>
  <c r="BL57" i="12" s="1"/>
  <c r="P57" i="12" a="1"/>
  <c r="P57" i="12" s="1"/>
  <c r="AO57" i="12" a="1"/>
  <c r="AO57" i="12" s="1"/>
  <c r="Q57" i="12" a="1"/>
  <c r="Q57" i="12" s="1"/>
  <c r="BM57" i="12" a="1"/>
  <c r="BM57" i="12" s="1"/>
  <c r="BN57" i="12" a="1"/>
  <c r="BN57" i="12" s="1"/>
  <c r="R57" i="12" a="1"/>
  <c r="R57" i="12" s="1"/>
  <c r="AP57" i="12" a="1"/>
  <c r="AP57" i="12" s="1"/>
  <c r="BO57" i="12" a="1"/>
  <c r="BO57" i="12" s="1"/>
  <c r="S57" i="12" a="1"/>
  <c r="S57" i="12" s="1"/>
  <c r="AQ57" i="12" a="1"/>
  <c r="AQ57" i="12" s="1"/>
  <c r="AR57" i="12" a="1"/>
  <c r="AR57" i="12" s="1"/>
  <c r="BP57" i="12" a="1"/>
  <c r="BP57" i="12" s="1"/>
  <c r="T57" i="12" a="1"/>
  <c r="T57" i="12" s="1"/>
  <c r="AS57" i="12" a="1"/>
  <c r="AS57" i="12" s="1"/>
  <c r="BQ57" i="12" a="1"/>
  <c r="BQ57" i="12" s="1"/>
  <c r="U57" i="12" a="1"/>
  <c r="U57" i="12" s="1"/>
  <c r="V57" i="12" a="1"/>
  <c r="V57" i="12" s="1"/>
  <c r="BR57" i="12" a="1"/>
  <c r="BR57" i="12" s="1"/>
  <c r="AT57" i="12" a="1"/>
  <c r="AT57" i="12" s="1"/>
  <c r="BS57" i="12" a="1"/>
  <c r="BS57" i="12" s="1"/>
  <c r="AU57" i="12" a="1"/>
  <c r="AU57" i="12" s="1"/>
  <c r="W57" i="12" a="1"/>
  <c r="W57" i="12" s="1"/>
  <c r="BT57" i="12" a="1"/>
  <c r="BT57" i="12" s="1"/>
  <c r="X57" i="12" a="1"/>
  <c r="X57" i="12" s="1"/>
  <c r="AV57" i="12" a="1"/>
  <c r="AV57" i="12" s="1"/>
  <c r="BU57" i="12" a="1"/>
  <c r="BU57" i="12" s="1"/>
  <c r="AW57" i="12" a="1"/>
  <c r="AW57" i="12" s="1"/>
  <c r="Y57" i="12" a="1"/>
  <c r="Y57" i="12" s="1"/>
  <c r="AX57" i="12" a="1"/>
  <c r="AX57" i="12" s="1"/>
  <c r="BV57" i="12" a="1"/>
  <c r="BV57" i="12" s="1"/>
  <c r="Z57" i="12" a="1"/>
  <c r="Z57" i="12" s="1"/>
  <c r="AY57" i="12" a="1"/>
  <c r="AY57" i="12" s="1"/>
  <c r="AA57" i="12" a="1"/>
  <c r="AA57" i="12" s="1"/>
  <c r="BW57" i="12" a="1"/>
  <c r="BW57" i="12" s="1"/>
  <c r="AB57" i="12" a="1"/>
  <c r="AB57" i="12" s="1"/>
  <c r="AZ57" i="12" a="1"/>
  <c r="AZ57" i="12" s="1"/>
  <c r="BX57" i="12" a="1"/>
  <c r="BX57" i="12" s="1"/>
  <c r="BA57" i="12" a="1"/>
  <c r="BA57" i="12" s="1"/>
  <c r="BY57" i="12" a="1"/>
  <c r="BY57" i="12" s="1"/>
  <c r="BZ57" i="12" a="1"/>
  <c r="BZ57" i="12" s="1"/>
  <c r="CA57" i="12" a="1"/>
  <c r="CA57" i="12" s="1"/>
  <c r="CB57" i="12" a="1"/>
  <c r="CB57" i="12" s="1"/>
  <c r="CC57" i="12" a="1"/>
  <c r="CC57" i="12" s="1"/>
  <c r="CD57" i="12" a="1"/>
  <c r="CD57" i="12" s="1"/>
  <c r="CE57" i="12" a="1"/>
  <c r="CE57" i="12" s="1"/>
  <c r="CF57" i="12" a="1"/>
  <c r="CF57" i="12" s="1"/>
  <c r="CG57" i="12" a="1"/>
  <c r="CG57" i="12" s="1"/>
  <c r="CH57" i="12" a="1"/>
  <c r="CH57" i="12" s="1"/>
  <c r="CI57" i="12" a="1"/>
  <c r="CI57" i="12" s="1"/>
  <c r="CJ57" i="12" a="1"/>
  <c r="CJ57" i="12" s="1"/>
  <c r="CK57" i="12" a="1"/>
  <c r="CK57" i="12" s="1"/>
  <c r="CL57" i="12" a="1"/>
  <c r="CL57" i="12" s="1"/>
  <c r="CM57" i="12" a="1"/>
  <c r="CM57" i="12" s="1"/>
  <c r="CN57" i="12" a="1"/>
  <c r="CN57" i="12" s="1"/>
  <c r="CO57" i="12" a="1"/>
  <c r="CO57" i="12" s="1"/>
  <c r="CP57" i="12" a="1"/>
  <c r="CP57" i="12" s="1"/>
  <c r="CQ57" i="12" a="1"/>
  <c r="CQ57" i="12" s="1"/>
  <c r="CR57" i="12" a="1"/>
  <c r="CR57" i="12" s="1"/>
  <c r="CS57" i="12" a="1"/>
  <c r="CS57" i="12" s="1"/>
  <c r="CT57" i="12" a="1"/>
  <c r="CT57" i="12" s="1"/>
  <c r="CU57" i="12" a="1"/>
  <c r="CU57" i="12" s="1"/>
  <c r="CV57" i="12" a="1"/>
  <c r="CV57" i="12" s="1"/>
  <c r="CW57" i="12" a="1"/>
  <c r="CW57" i="12" s="1"/>
  <c r="CX57" i="12" a="1"/>
  <c r="CX57" i="12" s="1"/>
  <c r="CY57" i="12" a="1"/>
  <c r="CY57" i="12" s="1"/>
  <c r="CZ57" i="12" a="1"/>
  <c r="CZ57" i="12" s="1"/>
  <c r="D45" i="11" a="1"/>
  <c r="D45" i="11" s="1"/>
  <c r="BB46" i="9" a="1"/>
  <c r="BB46" i="9" s="1"/>
  <c r="D45" i="10" a="1"/>
  <c r="D45" i="10" s="1"/>
  <c r="D45" i="12" a="1"/>
  <c r="D45" i="12" s="1"/>
  <c r="D46" i="9" a="1"/>
  <c r="D46" i="9" s="1"/>
  <c r="AD46" i="9" a="1"/>
  <c r="AD46" i="9" s="1"/>
  <c r="F45" i="11" a="1"/>
  <c r="F45" i="11" s="1"/>
  <c r="E45" i="11" a="1"/>
  <c r="E45" i="11" s="1"/>
  <c r="F46" i="9" a="1"/>
  <c r="F46" i="9" s="1"/>
  <c r="E46" i="9" a="1"/>
  <c r="E46" i="9" s="1"/>
  <c r="BC46" i="9" a="1"/>
  <c r="BC46" i="9" s="1"/>
  <c r="AC46" i="9" a="1"/>
  <c r="AC46" i="9" s="1"/>
  <c r="AE46" i="9" a="1"/>
  <c r="AE46" i="9" s="1"/>
  <c r="G45" i="11" a="1"/>
  <c r="G45" i="11" s="1"/>
  <c r="G46" i="9" a="1"/>
  <c r="G46" i="9" s="1"/>
  <c r="BD46" i="9" a="1"/>
  <c r="BD46" i="9" s="1"/>
  <c r="BE46" i="9" a="1"/>
  <c r="BE46" i="9" s="1"/>
  <c r="AF46" i="9" a="1"/>
  <c r="AF46" i="9" s="1"/>
  <c r="H46" i="9" a="1"/>
  <c r="H46" i="9" s="1"/>
  <c r="I45" i="11" a="1"/>
  <c r="I45" i="11" s="1"/>
  <c r="I46" i="9" a="1"/>
  <c r="I46" i="9" s="1"/>
  <c r="H45" i="11" a="1"/>
  <c r="H45" i="11" s="1"/>
  <c r="AG46" i="9" a="1"/>
  <c r="AG46" i="9" s="1"/>
  <c r="J46" i="9" a="1"/>
  <c r="J46" i="9" s="1"/>
  <c r="BF46" i="9" a="1"/>
  <c r="BF46" i="9" s="1"/>
  <c r="J45" i="11" a="1"/>
  <c r="J45" i="11" s="1"/>
  <c r="K46" i="9" a="1"/>
  <c r="K46" i="9" s="1"/>
  <c r="K45" i="11" a="1"/>
  <c r="K45" i="11" s="1"/>
  <c r="AH46" i="9" a="1"/>
  <c r="AH46" i="9" s="1"/>
  <c r="BG46" i="9" a="1"/>
  <c r="BG46" i="9" s="1"/>
  <c r="AI46" i="9" a="1"/>
  <c r="AI46" i="9" s="1"/>
  <c r="L45" i="11" a="1"/>
  <c r="L45" i="11" s="1"/>
  <c r="BH46" i="9" a="1"/>
  <c r="BH46" i="9" s="1"/>
  <c r="L46" i="9" a="1"/>
  <c r="L46" i="9" s="1"/>
  <c r="BI46" i="9" a="1"/>
  <c r="BI46" i="9" s="1"/>
  <c r="M45" i="11" a="1"/>
  <c r="M45" i="11" s="1"/>
  <c r="M46" i="9" a="1"/>
  <c r="M46" i="9" s="1"/>
  <c r="AJ46" i="9" a="1"/>
  <c r="AJ46" i="9" s="1"/>
  <c r="N46" i="9" a="1"/>
  <c r="N46" i="9" s="1"/>
  <c r="BJ46" i="9" a="1"/>
  <c r="BJ46" i="9" s="1"/>
  <c r="AK46" i="9" a="1"/>
  <c r="AK46" i="9" s="1"/>
  <c r="N45" i="11" a="1"/>
  <c r="N45" i="11" s="1"/>
  <c r="O46" i="9" a="1"/>
  <c r="O46" i="9" s="1"/>
  <c r="BK46" i="9" a="1"/>
  <c r="BK46" i="9" s="1"/>
  <c r="O45" i="11" a="1"/>
  <c r="O45" i="11" s="1"/>
  <c r="AL46" i="9" a="1"/>
  <c r="AL46" i="9" s="1"/>
  <c r="AM46" i="9" a="1"/>
  <c r="AM46" i="9" s="1"/>
  <c r="P45" i="11" a="1"/>
  <c r="P45" i="11" s="1"/>
  <c r="P46" i="9" a="1"/>
  <c r="P46" i="9" s="1"/>
  <c r="BL46" i="9" a="1"/>
  <c r="BL46" i="9" s="1"/>
  <c r="Q45" i="11" a="1"/>
  <c r="Q45" i="11" s="1"/>
  <c r="AN46" i="9" a="1"/>
  <c r="AN46" i="9" s="1"/>
  <c r="Q46" i="9" a="1"/>
  <c r="Q46" i="9" s="1"/>
  <c r="BM46" i="9" a="1"/>
  <c r="BM46" i="9" s="1"/>
  <c r="AO46" i="9" a="1"/>
  <c r="AO46" i="9" s="1"/>
  <c r="BN46" i="9" a="1"/>
  <c r="BN46" i="9" s="1"/>
  <c r="R46" i="9" a="1"/>
  <c r="R46" i="9" s="1"/>
  <c r="R45" i="11" a="1"/>
  <c r="R45" i="11" s="1"/>
  <c r="BO46" i="9" a="1"/>
  <c r="BO46" i="9" s="1"/>
  <c r="S46" i="9" a="1"/>
  <c r="S46" i="9" s="1"/>
  <c r="AP46" i="9" a="1"/>
  <c r="AP46" i="9" s="1"/>
  <c r="S45" i="11" a="1"/>
  <c r="S45" i="11" s="1"/>
  <c r="BP46" i="9" a="1"/>
  <c r="BP46" i="9" s="1"/>
  <c r="T46" i="9" a="1"/>
  <c r="T46" i="9" s="1"/>
  <c r="AQ46" i="9" a="1"/>
  <c r="AQ46" i="9" s="1"/>
  <c r="T45" i="11" a="1"/>
  <c r="T45" i="11" s="1"/>
  <c r="BQ46" i="9" a="1"/>
  <c r="BQ46" i="9" s="1"/>
  <c r="U46" i="9" a="1"/>
  <c r="U46" i="9" s="1"/>
  <c r="U45" i="11" a="1"/>
  <c r="U45" i="11" s="1"/>
  <c r="AR46" i="9" a="1"/>
  <c r="AR46" i="9" s="1"/>
  <c r="V46" i="9" a="1"/>
  <c r="V46" i="9" s="1"/>
  <c r="AS46" i="9" a="1"/>
  <c r="AS46" i="9" s="1"/>
  <c r="BR46" i="9" a="1"/>
  <c r="BR46" i="9" s="1"/>
  <c r="V45" i="11" a="1"/>
  <c r="V45" i="11" s="1"/>
  <c r="BS46" i="9" a="1"/>
  <c r="BS46" i="9" s="1"/>
  <c r="AT46" i="9" a="1"/>
  <c r="AT46" i="9" s="1"/>
  <c r="W45" i="11" a="1"/>
  <c r="W45" i="11" s="1"/>
  <c r="W46" i="9" a="1"/>
  <c r="W46" i="9" s="1"/>
  <c r="X45" i="11" a="1"/>
  <c r="X45" i="11" s="1"/>
  <c r="X46" i="9" a="1"/>
  <c r="X46" i="9" s="1"/>
  <c r="BT46" i="9" a="1"/>
  <c r="BT46" i="9" s="1"/>
  <c r="AU46" i="9" a="1"/>
  <c r="AU46" i="9" s="1"/>
  <c r="Y45" i="11" a="1"/>
  <c r="Y45" i="11" s="1"/>
  <c r="Y46" i="9" a="1"/>
  <c r="Y46" i="9" s="1"/>
  <c r="AV46" i="9" a="1"/>
  <c r="AV46" i="9" s="1"/>
  <c r="BU46" i="9" a="1"/>
  <c r="BU46" i="9" s="1"/>
  <c r="Z46" i="9" a="1"/>
  <c r="Z46" i="9" s="1"/>
  <c r="BV46" i="9" a="1"/>
  <c r="BV46" i="9" s="1"/>
  <c r="AW46" i="9" a="1"/>
  <c r="AW46" i="9" s="1"/>
  <c r="Z45" i="11" a="1"/>
  <c r="Z45" i="11" s="1"/>
  <c r="AA45" i="11" a="1"/>
  <c r="AA45" i="11" s="1"/>
  <c r="AA46" i="9" a="1"/>
  <c r="AA46" i="9" s="1"/>
  <c r="AX46" i="9" a="1"/>
  <c r="AX46" i="9" s="1"/>
  <c r="BW46" i="9" a="1"/>
  <c r="BW46" i="9" s="1"/>
  <c r="AY46" i="9" a="1"/>
  <c r="AY46" i="9" s="1"/>
  <c r="BX46" i="9" a="1"/>
  <c r="BX46" i="9" s="1"/>
  <c r="AB46" i="9" a="1"/>
  <c r="AB46" i="9" s="1"/>
  <c r="AB45" i="11" a="1"/>
  <c r="AB45" i="11" s="1"/>
  <c r="BY46" i="9" a="1"/>
  <c r="BY46" i="9" s="1"/>
  <c r="AZ46" i="9" a="1"/>
  <c r="AZ46" i="9" s="1"/>
  <c r="BZ46" i="9" a="1"/>
  <c r="BZ46" i="9" s="1"/>
  <c r="BA46" i="9" a="1"/>
  <c r="BA46" i="9" s="1"/>
  <c r="CA46" i="9" a="1"/>
  <c r="CA46" i="9" s="1"/>
  <c r="CB46" i="9" a="1"/>
  <c r="CB46" i="9" s="1"/>
  <c r="CC46" i="9" a="1"/>
  <c r="CC46" i="9" s="1"/>
  <c r="CD46" i="9" a="1"/>
  <c r="CD46" i="9" s="1"/>
  <c r="CE46" i="9" a="1"/>
  <c r="CE46" i="9" s="1"/>
  <c r="CF46" i="9" a="1"/>
  <c r="CF46" i="9" s="1"/>
  <c r="CG46" i="9" a="1"/>
  <c r="CG46" i="9" s="1"/>
  <c r="CH46" i="9" a="1"/>
  <c r="CH46" i="9" s="1"/>
  <c r="CI46" i="9" a="1"/>
  <c r="CI46" i="9" s="1"/>
  <c r="CJ46" i="9" a="1"/>
  <c r="CJ46" i="9" s="1"/>
  <c r="CK46" i="9" a="1"/>
  <c r="CK46" i="9" s="1"/>
  <c r="CL46" i="9" a="1"/>
  <c r="CL46" i="9" s="1"/>
  <c r="CM46" i="9" a="1"/>
  <c r="CM46" i="9" s="1"/>
  <c r="CN46" i="9" a="1"/>
  <c r="CN46" i="9" s="1"/>
  <c r="CO46" i="9" a="1"/>
  <c r="CO46" i="9" s="1"/>
  <c r="CP46" i="9" a="1"/>
  <c r="CP46" i="9" s="1"/>
  <c r="CQ46" i="9" a="1"/>
  <c r="CQ46" i="9" s="1"/>
  <c r="CR46" i="9" a="1"/>
  <c r="CR46" i="9" s="1"/>
  <c r="CS46" i="9" a="1"/>
  <c r="CS46" i="9" s="1"/>
  <c r="CT46" i="9" a="1"/>
  <c r="CT46" i="9" s="1"/>
  <c r="CU46" i="9" a="1"/>
  <c r="CU46" i="9" s="1"/>
  <c r="CV46" i="9" a="1"/>
  <c r="CV46" i="9" s="1"/>
  <c r="CW46" i="9" a="1"/>
  <c r="CW46" i="9" s="1"/>
  <c r="CX46" i="9" a="1"/>
  <c r="CX46" i="9" s="1"/>
  <c r="CY46" i="9" a="1"/>
  <c r="CY46" i="9" s="1"/>
  <c r="CZ46" i="9" a="1"/>
  <c r="CZ46" i="9" s="1"/>
  <c r="AC46" i="11" a="1"/>
  <c r="AC46" i="11" s="1"/>
  <c r="AD46" i="11" a="1"/>
  <c r="AD46" i="11" s="1"/>
  <c r="AE46" i="11" a="1"/>
  <c r="AE46" i="11" s="1"/>
  <c r="AF46" i="11" a="1"/>
  <c r="AF46" i="11" s="1"/>
  <c r="AG46" i="11" a="1"/>
  <c r="AG46" i="11" s="1"/>
  <c r="AH46" i="11" a="1"/>
  <c r="AH46" i="11" s="1"/>
  <c r="AI46" i="11" a="1"/>
  <c r="AI46" i="11" s="1"/>
  <c r="AJ46" i="11" a="1"/>
  <c r="AJ46" i="11" s="1"/>
  <c r="AK46" i="11" a="1"/>
  <c r="AK46" i="11" s="1"/>
  <c r="AL46" i="11" a="1"/>
  <c r="AL46" i="11" s="1"/>
  <c r="AM46" i="11" a="1"/>
  <c r="AM46" i="11" s="1"/>
  <c r="AN46" i="11" a="1"/>
  <c r="AN46" i="11" s="1"/>
  <c r="AO46" i="11" a="1"/>
  <c r="AO46" i="11" s="1"/>
  <c r="AP46" i="11" a="1"/>
  <c r="AP46" i="11" s="1"/>
  <c r="AQ46" i="11" a="1"/>
  <c r="AQ46" i="11" s="1"/>
  <c r="AR46" i="11" a="1"/>
  <c r="AR46" i="11" s="1"/>
  <c r="AS46" i="11" a="1"/>
  <c r="AS46" i="11" s="1"/>
  <c r="AT46" i="11" a="1"/>
  <c r="AT46" i="11" s="1"/>
  <c r="AU46" i="11" a="1"/>
  <c r="AU46" i="11" s="1"/>
  <c r="AV46" i="11" a="1"/>
  <c r="AV46" i="11" s="1"/>
  <c r="AW46" i="11" a="1"/>
  <c r="AW46" i="11" s="1"/>
  <c r="AX46" i="11" a="1"/>
  <c r="AX46" i="11" s="1"/>
  <c r="AY46" i="11" a="1"/>
  <c r="AY46" i="11" s="1"/>
  <c r="AZ46" i="11" a="1"/>
  <c r="AZ46" i="11" s="1"/>
  <c r="BA46" i="11" a="1"/>
  <c r="BA46" i="11" s="1"/>
  <c r="AC48" i="10" a="1"/>
  <c r="AC48" i="10" s="1"/>
  <c r="BB48" i="11" a="1"/>
  <c r="BB48" i="11" s="1"/>
  <c r="E48" i="10" a="1"/>
  <c r="E48" i="10" s="1"/>
  <c r="BC48" i="10" a="1"/>
  <c r="BC48" i="10" s="1"/>
  <c r="BB48" i="10" a="1"/>
  <c r="BB48" i="10" s="1"/>
  <c r="BD48" i="10" a="1"/>
  <c r="BD48" i="10" s="1"/>
  <c r="AD48" i="10" a="1"/>
  <c r="AD48" i="10" s="1"/>
  <c r="F48" i="10" a="1"/>
  <c r="F48" i="10" s="1"/>
  <c r="BC48" i="11" a="1"/>
  <c r="BC48" i="11" s="1"/>
  <c r="G48" i="10" a="1"/>
  <c r="G48" i="10" s="1"/>
  <c r="BD48" i="11" a="1"/>
  <c r="BD48" i="11" s="1"/>
  <c r="AE48" i="10" a="1"/>
  <c r="AE48" i="10" s="1"/>
  <c r="BE48" i="10" a="1"/>
  <c r="BE48" i="10" s="1"/>
  <c r="BE48" i="11" a="1"/>
  <c r="BE48" i="11" s="1"/>
  <c r="H48" i="10" a="1"/>
  <c r="H48" i="10" s="1"/>
  <c r="BF48" i="10" a="1"/>
  <c r="BF48" i="10" s="1"/>
  <c r="AF48" i="10" a="1"/>
  <c r="AF48" i="10" s="1"/>
  <c r="I48" i="10" a="1"/>
  <c r="I48" i="10" s="1"/>
  <c r="BG48" i="10" a="1"/>
  <c r="BG48" i="10" s="1"/>
  <c r="AG48" i="10" a="1"/>
  <c r="AG48" i="10" s="1"/>
  <c r="BF48" i="11" a="1"/>
  <c r="BF48" i="11" s="1"/>
  <c r="BG48" i="11" a="1"/>
  <c r="BG48" i="11" s="1"/>
  <c r="J48" i="10" a="1"/>
  <c r="J48" i="10" s="1"/>
  <c r="BH48" i="10" a="1"/>
  <c r="BH48" i="10" s="1"/>
  <c r="AH48" i="10" a="1"/>
  <c r="AH48" i="10" s="1"/>
  <c r="K48" i="10" a="1"/>
  <c r="K48" i="10" s="1"/>
  <c r="BI48" i="10" a="1"/>
  <c r="BI48" i="10" s="1"/>
  <c r="BH48" i="11" a="1"/>
  <c r="BH48" i="11" s="1"/>
  <c r="AI48" i="10" a="1"/>
  <c r="AI48" i="10" s="1"/>
  <c r="AJ48" i="10" a="1"/>
  <c r="AJ48" i="10" s="1"/>
  <c r="L48" i="10" a="1"/>
  <c r="L48" i="10" s="1"/>
  <c r="BI48" i="11" a="1"/>
  <c r="BI48" i="11" s="1"/>
  <c r="BJ48" i="10" a="1"/>
  <c r="BJ48" i="10" s="1"/>
  <c r="AK48" i="10" a="1"/>
  <c r="AK48" i="10" s="1"/>
  <c r="BJ48" i="11" a="1"/>
  <c r="BJ48" i="11" s="1"/>
  <c r="BK48" i="10" a="1"/>
  <c r="BK48" i="10" s="1"/>
  <c r="M48" i="10" a="1"/>
  <c r="M48" i="10" s="1"/>
  <c r="N48" i="10" a="1"/>
  <c r="N48" i="10" s="1"/>
  <c r="AL48" i="10" a="1"/>
  <c r="AL48" i="10" s="1"/>
  <c r="BK48" i="11" a="1"/>
  <c r="BK48" i="11" s="1"/>
  <c r="BL48" i="10" a="1"/>
  <c r="BL48" i="10" s="1"/>
  <c r="AM48" i="10" a="1"/>
  <c r="AM48" i="10" s="1"/>
  <c r="BM48" i="10" a="1"/>
  <c r="BM48" i="10" s="1"/>
  <c r="O48" i="10" a="1"/>
  <c r="O48" i="10" s="1"/>
  <c r="BL48" i="11" a="1"/>
  <c r="BL48" i="11" s="1"/>
  <c r="BM48" i="11" a="1"/>
  <c r="BM48" i="11" s="1"/>
  <c r="BN48" i="10" a="1"/>
  <c r="BN48" i="10" s="1"/>
  <c r="AN48" i="10" a="1"/>
  <c r="AN48" i="10" s="1"/>
  <c r="P48" i="10" a="1"/>
  <c r="P48" i="10" s="1"/>
  <c r="BN48" i="11" a="1"/>
  <c r="BN48" i="11" s="1"/>
  <c r="BO48" i="10" a="1"/>
  <c r="BO48" i="10" s="1"/>
  <c r="AO48" i="10" a="1"/>
  <c r="AO48" i="10" s="1"/>
  <c r="Q48" i="10" a="1"/>
  <c r="Q48" i="10" s="1"/>
  <c r="AP48" i="10" a="1"/>
  <c r="AP48" i="10" s="1"/>
  <c r="R48" i="10" a="1"/>
  <c r="R48" i="10" s="1"/>
  <c r="BO48" i="11" a="1"/>
  <c r="BO48" i="11" s="1"/>
  <c r="BP48" i="10" a="1"/>
  <c r="BP48" i="10" s="1"/>
  <c r="BP48" i="11" a="1"/>
  <c r="BP48" i="11" s="1"/>
  <c r="S48" i="10" a="1"/>
  <c r="S48" i="10" s="1"/>
  <c r="BQ48" i="10" a="1"/>
  <c r="BQ48" i="10" s="1"/>
  <c r="AQ48" i="10" a="1"/>
  <c r="AQ48" i="10" s="1"/>
  <c r="BQ48" i="11" a="1"/>
  <c r="BQ48" i="11" s="1"/>
  <c r="T48" i="10" a="1"/>
  <c r="T48" i="10" s="1"/>
  <c r="AR48" i="10" a="1"/>
  <c r="AR48" i="10" s="1"/>
  <c r="BR48" i="10" a="1"/>
  <c r="BR48" i="10" s="1"/>
  <c r="AS48" i="10" a="1"/>
  <c r="AS48" i="10" s="1"/>
  <c r="BS48" i="10" a="1"/>
  <c r="BS48" i="10" s="1"/>
  <c r="U48" i="10" a="1"/>
  <c r="U48" i="10" s="1"/>
  <c r="BR48" i="11" a="1"/>
  <c r="BR48" i="11" s="1"/>
  <c r="AT48" i="10" a="1"/>
  <c r="AT48" i="10" s="1"/>
  <c r="BS48" i="11" a="1"/>
  <c r="BS48" i="11" s="1"/>
  <c r="BT48" i="10" a="1"/>
  <c r="BT48" i="10" s="1"/>
  <c r="V48" i="10" a="1"/>
  <c r="V48" i="10" s="1"/>
  <c r="AU48" i="10" a="1"/>
  <c r="AU48" i="10" s="1"/>
  <c r="W48" i="10" a="1"/>
  <c r="W48" i="10" s="1"/>
  <c r="BU48" i="10" a="1"/>
  <c r="BU48" i="10" s="1"/>
  <c r="BT48" i="11" a="1"/>
  <c r="BT48" i="11" s="1"/>
  <c r="BV48" i="10" a="1"/>
  <c r="BV48" i="10" s="1"/>
  <c r="X48" i="10" a="1"/>
  <c r="X48" i="10" s="1"/>
  <c r="AV48" i="10" a="1"/>
  <c r="AV48" i="10" s="1"/>
  <c r="BU48" i="11" a="1"/>
  <c r="BU48" i="11" s="1"/>
  <c r="Y48" i="10" a="1"/>
  <c r="Y48" i="10" s="1"/>
  <c r="AW48" i="10" a="1"/>
  <c r="AW48" i="10" s="1"/>
  <c r="BV48" i="11" a="1"/>
  <c r="BV48" i="11" s="1"/>
  <c r="BW48" i="10" a="1"/>
  <c r="BW48" i="10" s="1"/>
  <c r="Z48" i="10" a="1"/>
  <c r="Z48" i="10" s="1"/>
  <c r="BX48" i="10" a="1"/>
  <c r="BX48" i="10" s="1"/>
  <c r="AX48" i="10" a="1"/>
  <c r="AX48" i="10" s="1"/>
  <c r="BW48" i="11" a="1"/>
  <c r="BW48" i="11" s="1"/>
  <c r="BX48" i="11" a="1"/>
  <c r="BX48" i="11" s="1"/>
  <c r="AA48" i="10" a="1"/>
  <c r="AA48" i="10" s="1"/>
  <c r="BY48" i="10" a="1"/>
  <c r="BY48" i="10" s="1"/>
  <c r="AY48" i="10" a="1"/>
  <c r="AY48" i="10" s="1"/>
  <c r="BY48" i="11" a="1"/>
  <c r="BY48" i="11" s="1"/>
  <c r="AZ48" i="10" a="1"/>
  <c r="AZ48" i="10" s="1"/>
  <c r="BZ48" i="10" a="1"/>
  <c r="BZ48" i="10" s="1"/>
  <c r="AB48" i="10" a="1"/>
  <c r="AB48" i="10" s="1"/>
  <c r="BA48" i="10" a="1"/>
  <c r="BA48" i="10" s="1"/>
  <c r="BZ48" i="11" a="1"/>
  <c r="BZ48" i="11" s="1"/>
  <c r="CA48" i="10" a="1"/>
  <c r="CA48" i="10" s="1"/>
  <c r="CA48" i="11" a="1"/>
  <c r="CA48" i="11" s="1"/>
  <c r="CB48" i="10" a="1"/>
  <c r="CB48" i="10" s="1"/>
  <c r="CC48" i="10" a="1"/>
  <c r="CC48" i="10" s="1"/>
  <c r="CB48" i="11" a="1"/>
  <c r="CB48" i="11" s="1"/>
  <c r="CC48" i="11" a="1"/>
  <c r="CC48" i="11" s="1"/>
  <c r="CD48" i="10" a="1"/>
  <c r="CD48" i="10" s="1"/>
  <c r="CE48" i="10" a="1"/>
  <c r="CE48" i="10" s="1"/>
  <c r="CD48" i="11" a="1"/>
  <c r="CD48" i="11" s="1"/>
  <c r="CF48" i="10" a="1"/>
  <c r="CF48" i="10" s="1"/>
  <c r="CE48" i="11" a="1"/>
  <c r="CE48" i="11" s="1"/>
  <c r="CF48" i="11" a="1"/>
  <c r="CF48" i="11" s="1"/>
  <c r="CG48" i="10" a="1"/>
  <c r="CG48" i="10" s="1"/>
  <c r="CH48" i="10" a="1"/>
  <c r="CH48" i="10" s="1"/>
  <c r="CG48" i="11" a="1"/>
  <c r="CG48" i="11" s="1"/>
  <c r="CI48" i="10" a="1"/>
  <c r="CI48" i="10" s="1"/>
  <c r="CH48" i="11" a="1"/>
  <c r="CH48" i="11" s="1"/>
  <c r="CJ48" i="10" a="1"/>
  <c r="CJ48" i="10" s="1"/>
  <c r="CI48" i="11" a="1"/>
  <c r="CI48" i="11" s="1"/>
  <c r="CK48" i="10" a="1"/>
  <c r="CK48" i="10" s="1"/>
  <c r="CJ48" i="11" a="1"/>
  <c r="CJ48" i="11" s="1"/>
  <c r="CL48" i="10" a="1"/>
  <c r="CL48" i="10" s="1"/>
  <c r="CK48" i="11" a="1"/>
  <c r="CK48" i="11" s="1"/>
  <c r="CM48" i="10" a="1"/>
  <c r="CM48" i="10" s="1"/>
  <c r="CL48" i="11" a="1"/>
  <c r="CL48" i="11" s="1"/>
  <c r="CN48" i="10" a="1"/>
  <c r="CN48" i="10" s="1"/>
  <c r="CM48" i="11" a="1"/>
  <c r="CM48" i="11" s="1"/>
  <c r="CN48" i="11" a="1"/>
  <c r="CN48" i="11" s="1"/>
  <c r="CO48" i="10" a="1"/>
  <c r="CO48" i="10" s="1"/>
  <c r="CP48" i="10" a="1"/>
  <c r="CP48" i="10" s="1"/>
  <c r="CO48" i="11" a="1"/>
  <c r="CO48" i="11" s="1"/>
  <c r="CP48" i="11" a="1"/>
  <c r="CP48" i="11" s="1"/>
  <c r="CQ48" i="10" a="1"/>
  <c r="CQ48" i="10" s="1"/>
  <c r="CQ48" i="11" a="1"/>
  <c r="CQ48" i="11" s="1"/>
  <c r="CR48" i="10" a="1"/>
  <c r="CR48" i="10" s="1"/>
  <c r="CR48" i="11" a="1"/>
  <c r="CR48" i="11" s="1"/>
  <c r="CS48" i="10" a="1"/>
  <c r="CS48" i="10" s="1"/>
  <c r="CS48" i="11" a="1"/>
  <c r="CS48" i="11" s="1"/>
  <c r="CT48" i="10" a="1"/>
  <c r="CT48" i="10" s="1"/>
  <c r="CU48" i="10" a="1"/>
  <c r="CU48" i="10" s="1"/>
  <c r="CT48" i="11" a="1"/>
  <c r="CT48" i="11" s="1"/>
  <c r="CV48" i="10" a="1"/>
  <c r="CV48" i="10" s="1"/>
  <c r="CU48" i="11" a="1"/>
  <c r="CU48" i="11" s="1"/>
  <c r="CW48" i="10" a="1"/>
  <c r="CW48" i="10" s="1"/>
  <c r="CV48" i="11" a="1"/>
  <c r="CV48" i="11" s="1"/>
  <c r="CW48" i="11" a="1"/>
  <c r="CW48" i="11" s="1"/>
  <c r="CX48" i="10" a="1"/>
  <c r="CX48" i="10" s="1"/>
  <c r="CY48" i="10" a="1"/>
  <c r="CY48" i="10" s="1"/>
  <c r="CX48" i="11" a="1"/>
  <c r="CX48" i="11" s="1"/>
  <c r="CY48" i="11" a="1"/>
  <c r="CY48" i="11" s="1"/>
  <c r="CZ48" i="10" a="1"/>
  <c r="CZ48" i="10" s="1"/>
  <c r="CZ48" i="11" a="1"/>
  <c r="CZ48" i="11" s="1"/>
  <c r="BB51" i="11" a="1"/>
  <c r="BB51" i="11" s="1"/>
  <c r="BC51" i="11" a="1"/>
  <c r="BC51" i="11" s="1"/>
  <c r="BD51" i="11" a="1"/>
  <c r="BD51" i="11" s="1"/>
  <c r="BE51" i="11" a="1"/>
  <c r="BE51" i="11" s="1"/>
  <c r="BF51" i="11" a="1"/>
  <c r="BF51" i="11" s="1"/>
  <c r="BG51" i="11" a="1"/>
  <c r="BG51" i="11" s="1"/>
  <c r="BH51" i="11" a="1"/>
  <c r="BH51" i="11" s="1"/>
  <c r="BI51" i="11" a="1"/>
  <c r="BI51" i="11" s="1"/>
  <c r="BJ51" i="11" a="1"/>
  <c r="BJ51" i="11" s="1"/>
  <c r="BK51" i="11" a="1"/>
  <c r="BK51" i="11" s="1"/>
  <c r="BL51" i="11" a="1"/>
  <c r="BL51" i="11" s="1"/>
  <c r="BM51" i="11" a="1"/>
  <c r="BM51" i="11" s="1"/>
  <c r="BN51" i="11" a="1"/>
  <c r="BN51" i="11" s="1"/>
  <c r="BO51" i="11" a="1"/>
  <c r="BO51" i="11" s="1"/>
  <c r="BP51" i="11" a="1"/>
  <c r="BP51" i="11" s="1"/>
  <c r="BQ51" i="11" a="1"/>
  <c r="BQ51" i="11" s="1"/>
  <c r="BR51" i="11" a="1"/>
  <c r="BR51" i="11" s="1"/>
  <c r="BS51" i="11" a="1"/>
  <c r="BS51" i="11" s="1"/>
  <c r="BT51" i="11" a="1"/>
  <c r="BT51" i="11" s="1"/>
  <c r="BU51" i="11" a="1"/>
  <c r="BU51" i="11" s="1"/>
  <c r="BV51" i="11" a="1"/>
  <c r="BV51" i="11" s="1"/>
  <c r="BW51" i="11" a="1"/>
  <c r="BW51" i="11" s="1"/>
  <c r="BX51" i="11" a="1"/>
  <c r="BX51" i="11" s="1"/>
  <c r="BY51" i="11" a="1"/>
  <c r="BY51" i="11" s="1"/>
  <c r="BZ51" i="11" a="1"/>
  <c r="BZ51" i="11" s="1"/>
  <c r="CA51" i="11" a="1"/>
  <c r="CA51" i="11" s="1"/>
  <c r="CB51" i="11" a="1"/>
  <c r="CB51" i="11" s="1"/>
  <c r="CC51" i="11" a="1"/>
  <c r="CC51" i="11" s="1"/>
  <c r="CD51" i="11" a="1"/>
  <c r="CD51" i="11" s="1"/>
  <c r="CE51" i="11" a="1"/>
  <c r="CE51" i="11" s="1"/>
  <c r="CF51" i="11" a="1"/>
  <c r="CF51" i="11" s="1"/>
  <c r="CG51" i="11" a="1"/>
  <c r="CG51" i="11" s="1"/>
  <c r="CH51" i="11" a="1"/>
  <c r="CH51" i="11" s="1"/>
  <c r="CI51" i="11" a="1"/>
  <c r="CI51" i="11" s="1"/>
  <c r="CJ51" i="11" a="1"/>
  <c r="CJ51" i="11" s="1"/>
  <c r="CK51" i="11" a="1"/>
  <c r="CK51" i="11" s="1"/>
  <c r="CL51" i="11" a="1"/>
  <c r="CL51" i="11" s="1"/>
  <c r="CM51" i="11" a="1"/>
  <c r="CM51" i="11" s="1"/>
  <c r="CN51" i="11" a="1"/>
  <c r="CN51" i="11" s="1"/>
  <c r="CO51" i="11" a="1"/>
  <c r="CO51" i="11" s="1"/>
  <c r="CP51" i="11" a="1"/>
  <c r="CP51" i="11" s="1"/>
  <c r="CQ51" i="11" a="1"/>
  <c r="CQ51" i="11" s="1"/>
  <c r="CR51" i="11" a="1"/>
  <c r="CR51" i="11" s="1"/>
  <c r="CS51" i="11" a="1"/>
  <c r="CS51" i="11" s="1"/>
  <c r="CT51" i="11" a="1"/>
  <c r="CT51" i="11" s="1"/>
  <c r="CU51" i="11" a="1"/>
  <c r="CU51" i="11" s="1"/>
  <c r="CV51" i="11" a="1"/>
  <c r="CV51" i="11" s="1"/>
  <c r="CW51" i="11" a="1"/>
  <c r="CW51" i="11" s="1"/>
  <c r="CX51" i="11" a="1"/>
  <c r="CX51" i="11" s="1"/>
  <c r="CY51" i="11" a="1"/>
  <c r="CY51" i="11" s="1"/>
  <c r="CZ51" i="11" a="1"/>
  <c r="CZ51" i="11" s="1"/>
  <c r="AD56" i="12" a="1"/>
  <c r="AD56" i="12" s="1"/>
  <c r="AC56" i="12" a="1"/>
  <c r="AC56" i="12" s="1"/>
  <c r="E56" i="12" a="1"/>
  <c r="E56" i="12" s="1"/>
  <c r="F56" i="12" a="1"/>
  <c r="F56" i="12" s="1"/>
  <c r="BB56" i="12" a="1"/>
  <c r="BB56" i="12" s="1"/>
  <c r="AE56" i="12" a="1"/>
  <c r="AE56" i="12" s="1"/>
  <c r="G56" i="12" a="1"/>
  <c r="G56" i="12" s="1"/>
  <c r="BC56" i="12" a="1"/>
  <c r="BC56" i="12" s="1"/>
  <c r="BD56" i="12" a="1"/>
  <c r="BD56" i="12" s="1"/>
  <c r="H56" i="12" a="1"/>
  <c r="H56" i="12" s="1"/>
  <c r="AF56" i="12" a="1"/>
  <c r="AF56" i="12" s="1"/>
  <c r="AG56" i="12" a="1"/>
  <c r="AG56" i="12" s="1"/>
  <c r="I56" i="12" a="1"/>
  <c r="I56" i="12" s="1"/>
  <c r="BE56" i="12" a="1"/>
  <c r="BE56" i="12" s="1"/>
  <c r="BF56" i="12" a="1"/>
  <c r="BF56" i="12" s="1"/>
  <c r="J56" i="12" a="1"/>
  <c r="J56" i="12" s="1"/>
  <c r="AH56" i="12" a="1"/>
  <c r="AH56" i="12" s="1"/>
  <c r="AI56" i="12" a="1"/>
  <c r="AI56" i="12" s="1"/>
  <c r="K56" i="12" a="1"/>
  <c r="K56" i="12" s="1"/>
  <c r="BG56" i="12" a="1"/>
  <c r="BG56" i="12" s="1"/>
  <c r="L56" i="12" a="1"/>
  <c r="L56" i="12" s="1"/>
  <c r="AJ56" i="12" a="1"/>
  <c r="AJ56" i="12" s="1"/>
  <c r="BH56" i="12" a="1"/>
  <c r="BH56" i="12" s="1"/>
  <c r="BI56" i="12" a="1"/>
  <c r="BI56" i="12" s="1"/>
  <c r="AK56" i="12" a="1"/>
  <c r="AK56" i="12" s="1"/>
  <c r="M56" i="12" a="1"/>
  <c r="M56" i="12" s="1"/>
  <c r="AL56" i="12" a="1"/>
  <c r="AL56" i="12" s="1"/>
  <c r="BJ56" i="12" a="1"/>
  <c r="BJ56" i="12" s="1"/>
  <c r="N56" i="12" a="1"/>
  <c r="N56" i="12" s="1"/>
  <c r="AM56" i="12" a="1"/>
  <c r="AM56" i="12" s="1"/>
  <c r="BK56" i="12" a="1"/>
  <c r="BK56" i="12" s="1"/>
  <c r="O56" i="12" a="1"/>
  <c r="O56" i="12" s="1"/>
  <c r="P56" i="12" a="1"/>
  <c r="P56" i="12" s="1"/>
  <c r="AN56" i="12" a="1"/>
  <c r="AN56" i="12" s="1"/>
  <c r="BL56" i="12" a="1"/>
  <c r="BL56" i="12" s="1"/>
  <c r="BM56" i="12" a="1"/>
  <c r="BM56" i="12" s="1"/>
  <c r="Q56" i="12" a="1"/>
  <c r="Q56" i="12" s="1"/>
  <c r="AO56" i="12" a="1"/>
  <c r="AO56" i="12" s="1"/>
  <c r="BN56" i="12" a="1"/>
  <c r="BN56" i="12" s="1"/>
  <c r="R56" i="12" a="1"/>
  <c r="R56" i="12" s="1"/>
  <c r="AP56" i="12" a="1"/>
  <c r="AP56" i="12" s="1"/>
  <c r="S56" i="12" a="1"/>
  <c r="S56" i="12" s="1"/>
  <c r="BO56" i="12" a="1"/>
  <c r="BO56" i="12" s="1"/>
  <c r="AQ56" i="12" a="1"/>
  <c r="AQ56" i="12" s="1"/>
  <c r="AR56" i="12" a="1"/>
  <c r="AR56" i="12" s="1"/>
  <c r="T56" i="12" a="1"/>
  <c r="T56" i="12" s="1"/>
  <c r="BP56" i="12" a="1"/>
  <c r="BP56" i="12" s="1"/>
  <c r="U56" i="12" a="1"/>
  <c r="U56" i="12" s="1"/>
  <c r="BQ56" i="12" a="1"/>
  <c r="BQ56" i="12" s="1"/>
  <c r="AS56" i="12" a="1"/>
  <c r="AS56" i="12" s="1"/>
  <c r="BR56" i="12" a="1"/>
  <c r="BR56" i="12" s="1"/>
  <c r="V56" i="12" a="1"/>
  <c r="V56" i="12" s="1"/>
  <c r="AT56" i="12" a="1"/>
  <c r="AT56" i="12" s="1"/>
  <c r="AU56" i="12" a="1"/>
  <c r="AU56" i="12" s="1"/>
  <c r="W56" i="12" a="1"/>
  <c r="W56" i="12" s="1"/>
  <c r="BS56" i="12" a="1"/>
  <c r="BS56" i="12" s="1"/>
  <c r="AV56" i="12" a="1"/>
  <c r="AV56" i="12" s="1"/>
  <c r="BT56" i="12" a="1"/>
  <c r="BT56" i="12" s="1"/>
  <c r="X56" i="12" a="1"/>
  <c r="X56" i="12" s="1"/>
  <c r="BU56" i="12" a="1"/>
  <c r="BU56" i="12" s="1"/>
  <c r="AW56" i="12" a="1"/>
  <c r="AW56" i="12" s="1"/>
  <c r="Y56" i="12" a="1"/>
  <c r="Y56" i="12" s="1"/>
  <c r="Z56" i="12" a="1"/>
  <c r="Z56" i="12" s="1"/>
  <c r="AX56" i="12" a="1"/>
  <c r="AX56" i="12" s="1"/>
  <c r="BV56" i="12" a="1"/>
  <c r="BV56" i="12" s="1"/>
  <c r="AA56" i="12" a="1"/>
  <c r="AA56" i="12" s="1"/>
  <c r="BW56" i="12" a="1"/>
  <c r="BW56" i="12" s="1"/>
  <c r="AY56" i="12" a="1"/>
  <c r="AY56" i="12" s="1"/>
  <c r="BX56" i="12" a="1"/>
  <c r="BX56" i="12" s="1"/>
  <c r="AZ56" i="12" a="1"/>
  <c r="AZ56" i="12" s="1"/>
  <c r="AB56" i="12" a="1"/>
  <c r="AB56" i="12" s="1"/>
  <c r="BY56" i="12" a="1"/>
  <c r="BY56" i="12" s="1"/>
  <c r="BA56" i="12" a="1"/>
  <c r="BA56" i="12" s="1"/>
  <c r="BZ56" i="12" a="1"/>
  <c r="BZ56" i="12" s="1"/>
  <c r="CA56" i="12" a="1"/>
  <c r="CA56" i="12" s="1"/>
  <c r="CB56" i="12" a="1"/>
  <c r="CB56" i="12" s="1"/>
  <c r="CC56" i="12" a="1"/>
  <c r="CC56" i="12" s="1"/>
  <c r="CD56" i="12" a="1"/>
  <c r="CD56" i="12" s="1"/>
  <c r="CE56" i="12" a="1"/>
  <c r="CE56" i="12" s="1"/>
  <c r="CF56" i="12" a="1"/>
  <c r="CF56" i="12" s="1"/>
  <c r="CG56" i="12" a="1"/>
  <c r="CG56" i="12" s="1"/>
  <c r="CH56" i="12" a="1"/>
  <c r="CH56" i="12" s="1"/>
  <c r="CI56" i="12" a="1"/>
  <c r="CI56" i="12" s="1"/>
  <c r="CJ56" i="12" a="1"/>
  <c r="CJ56" i="12" s="1"/>
  <c r="CK56" i="12" a="1"/>
  <c r="CK56" i="12" s="1"/>
  <c r="CL56" i="12" a="1"/>
  <c r="CL56" i="12" s="1"/>
  <c r="CM56" i="12" a="1"/>
  <c r="CM56" i="12" s="1"/>
  <c r="CN56" i="12" a="1"/>
  <c r="CN56" i="12" s="1"/>
  <c r="CO56" i="12" a="1"/>
  <c r="CO56" i="12" s="1"/>
  <c r="CP56" i="12" a="1"/>
  <c r="CP56" i="12" s="1"/>
  <c r="CQ56" i="12" a="1"/>
  <c r="CQ56" i="12" s="1"/>
  <c r="CR56" i="12" a="1"/>
  <c r="CR56" i="12" s="1"/>
  <c r="CS56" i="12" a="1"/>
  <c r="CS56" i="12" s="1"/>
  <c r="CT56" i="12" a="1"/>
  <c r="CT56" i="12" s="1"/>
  <c r="CU56" i="12" a="1"/>
  <c r="CU56" i="12" s="1"/>
  <c r="CV56" i="12" a="1"/>
  <c r="CV56" i="12" s="1"/>
  <c r="CW56" i="12" a="1"/>
  <c r="CW56" i="12" s="1"/>
  <c r="CX56" i="12" a="1"/>
  <c r="CX56" i="12" s="1"/>
  <c r="CY56" i="12" a="1"/>
  <c r="CY56" i="12" s="1"/>
  <c r="CZ56" i="12" a="1"/>
  <c r="CZ56" i="12" s="1"/>
  <c r="D57" i="12" a="1"/>
  <c r="D57" i="12" s="1"/>
  <c r="D57" i="11" a="1"/>
  <c r="D57" i="11" s="1"/>
  <c r="E57" i="11" a="1"/>
  <c r="E57" i="11" s="1"/>
  <c r="F57" i="11" a="1"/>
  <c r="F57" i="11" s="1"/>
  <c r="G57" i="11" a="1"/>
  <c r="G57" i="11" s="1"/>
  <c r="H57" i="11" a="1"/>
  <c r="H57" i="11" s="1"/>
  <c r="I57" i="11" a="1"/>
  <c r="I57" i="11" s="1"/>
  <c r="J57" i="11" a="1"/>
  <c r="J57" i="11" s="1"/>
  <c r="K57" i="11" a="1"/>
  <c r="K57" i="11" s="1"/>
  <c r="L57" i="11" a="1"/>
  <c r="L57" i="11" s="1"/>
  <c r="M57" i="11" a="1"/>
  <c r="M57" i="11" s="1"/>
  <c r="N57" i="11" a="1"/>
  <c r="N57" i="11" s="1"/>
  <c r="O57" i="11" a="1"/>
  <c r="O57" i="11" s="1"/>
  <c r="P57" i="11" a="1"/>
  <c r="P57" i="11" s="1"/>
  <c r="Q57" i="11" a="1"/>
  <c r="Q57" i="11" s="1"/>
  <c r="R57" i="11" a="1"/>
  <c r="R57" i="11" s="1"/>
  <c r="S57" i="11" a="1"/>
  <c r="S57" i="11" s="1"/>
  <c r="T57" i="11" a="1"/>
  <c r="T57" i="11" s="1"/>
  <c r="U57" i="11" a="1"/>
  <c r="U57" i="11" s="1"/>
  <c r="V57" i="11" a="1"/>
  <c r="V57" i="11" s="1"/>
  <c r="W57" i="11" a="1"/>
  <c r="W57" i="11" s="1"/>
  <c r="X57" i="11" a="1"/>
  <c r="X57" i="11" s="1"/>
  <c r="Y57" i="11" a="1"/>
  <c r="Y57" i="11" s="1"/>
  <c r="Z57" i="11" a="1"/>
  <c r="Z57" i="11" s="1"/>
  <c r="AA57" i="11" a="1"/>
  <c r="AA57" i="11" s="1"/>
  <c r="AB57" i="11" a="1"/>
  <c r="AB57" i="11" s="1"/>
  <c r="AC60" i="10" a="1"/>
  <c r="AC60" i="10" s="1"/>
  <c r="BB60" i="10" a="1"/>
  <c r="BB60" i="10" s="1"/>
  <c r="E60" i="10" a="1"/>
  <c r="E60" i="10" s="1"/>
  <c r="AD60" i="10" a="1"/>
  <c r="AD60" i="10" s="1"/>
  <c r="BC60" i="10" a="1"/>
  <c r="BC60" i="10" s="1"/>
  <c r="F60" i="10" a="1"/>
  <c r="F60" i="10" s="1"/>
  <c r="AF60" i="10" a="1"/>
  <c r="AF60" i="10" s="1"/>
  <c r="BD60" i="10" a="1"/>
  <c r="BD60" i="10" s="1"/>
  <c r="AE60" i="10" a="1"/>
  <c r="AE60" i="10" s="1"/>
  <c r="G60" i="10" a="1"/>
  <c r="G60" i="10" s="1"/>
  <c r="BE60" i="10" a="1"/>
  <c r="BE60" i="10" s="1"/>
  <c r="H60" i="10" a="1"/>
  <c r="H60" i="10" s="1"/>
  <c r="AG60" i="10" a="1"/>
  <c r="AG60" i="10" s="1"/>
  <c r="AH60" i="10" a="1"/>
  <c r="AH60" i="10" s="1"/>
  <c r="I60" i="10" a="1"/>
  <c r="I60" i="10" s="1"/>
  <c r="BF60" i="10" a="1"/>
  <c r="BF60" i="10" s="1"/>
  <c r="AI60" i="10" a="1"/>
  <c r="AI60" i="10" s="1"/>
  <c r="BG60" i="10" a="1"/>
  <c r="BG60" i="10" s="1"/>
  <c r="J60" i="10" a="1"/>
  <c r="J60" i="10" s="1"/>
  <c r="AJ60" i="10" a="1"/>
  <c r="AJ60" i="10" s="1"/>
  <c r="BH60" i="10" a="1"/>
  <c r="BH60" i="10" s="1"/>
  <c r="K60" i="10" a="1"/>
  <c r="K60" i="10" s="1"/>
  <c r="AK60" i="10" a="1"/>
  <c r="AK60" i="10" s="1"/>
  <c r="L60" i="10" a="1"/>
  <c r="L60" i="10" s="1"/>
  <c r="BI60" i="10" a="1"/>
  <c r="BI60" i="10" s="1"/>
  <c r="BJ60" i="10" a="1"/>
  <c r="BJ60" i="10" s="1"/>
  <c r="AL60" i="10" a="1"/>
  <c r="AL60" i="10" s="1"/>
  <c r="M60" i="10" a="1"/>
  <c r="M60" i="10" s="1"/>
  <c r="N60" i="10" a="1"/>
  <c r="N60" i="10" s="1"/>
  <c r="BK60" i="10" a="1"/>
  <c r="BK60" i="10" s="1"/>
  <c r="AM60" i="10" a="1"/>
  <c r="AM60" i="10" s="1"/>
  <c r="O60" i="10" a="1"/>
  <c r="O60" i="10" s="1"/>
  <c r="BL60" i="10" a="1"/>
  <c r="BL60" i="10" s="1"/>
  <c r="AN60" i="10" a="1"/>
  <c r="AN60" i="10" s="1"/>
  <c r="P60" i="10" a="1"/>
  <c r="P60" i="10" s="1"/>
  <c r="AO60" i="10" a="1"/>
  <c r="AO60" i="10" s="1"/>
  <c r="BM60" i="10" a="1"/>
  <c r="BM60" i="10" s="1"/>
  <c r="BN60" i="10" a="1"/>
  <c r="BN60" i="10" s="1"/>
  <c r="Q60" i="10" a="1"/>
  <c r="Q60" i="10" s="1"/>
  <c r="AP60" i="10" a="1"/>
  <c r="AP60" i="10" s="1"/>
  <c r="R60" i="10" a="1"/>
  <c r="R60" i="10" s="1"/>
  <c r="BO60" i="10" a="1"/>
  <c r="BO60" i="10" s="1"/>
  <c r="AQ60" i="10" a="1"/>
  <c r="AQ60" i="10" s="1"/>
  <c r="AR60" i="10" a="1"/>
  <c r="AR60" i="10" s="1"/>
  <c r="BP60" i="10" a="1"/>
  <c r="BP60" i="10" s="1"/>
  <c r="S60" i="10" a="1"/>
  <c r="S60" i="10" s="1"/>
  <c r="AS60" i="10" a="1"/>
  <c r="AS60" i="10" s="1"/>
  <c r="BQ60" i="10" a="1"/>
  <c r="BQ60" i="10" s="1"/>
  <c r="T60" i="10" a="1"/>
  <c r="T60" i="10" s="1"/>
  <c r="U60" i="10" a="1"/>
  <c r="U60" i="10" s="1"/>
  <c r="BR60" i="10" a="1"/>
  <c r="BR60" i="10" s="1"/>
  <c r="AT60" i="10" a="1"/>
  <c r="AT60" i="10" s="1"/>
  <c r="AU60" i="10" a="1"/>
  <c r="AU60" i="10" s="1"/>
  <c r="BS60" i="10" a="1"/>
  <c r="BS60" i="10" s="1"/>
  <c r="V60" i="10" a="1"/>
  <c r="V60" i="10" s="1"/>
  <c r="W60" i="10" a="1"/>
  <c r="W60" i="10" s="1"/>
  <c r="AV60" i="10" a="1"/>
  <c r="AV60" i="10" s="1"/>
  <c r="BT60" i="10" a="1"/>
  <c r="BT60" i="10" s="1"/>
  <c r="X60" i="10" a="1"/>
  <c r="X60" i="10" s="1"/>
  <c r="AW60" i="10" a="1"/>
  <c r="AW60" i="10" s="1"/>
  <c r="BU60" i="10" a="1"/>
  <c r="BU60" i="10" s="1"/>
  <c r="AX60" i="10" a="1"/>
  <c r="AX60" i="10" s="1"/>
  <c r="Y60" i="10" a="1"/>
  <c r="Y60" i="10" s="1"/>
  <c r="BV60" i="10" a="1"/>
  <c r="BV60" i="10" s="1"/>
  <c r="AY60" i="10" a="1"/>
  <c r="AY60" i="10" s="1"/>
  <c r="BW60" i="10" a="1"/>
  <c r="BW60" i="10" s="1"/>
  <c r="Z60" i="10" a="1"/>
  <c r="Z60" i="10" s="1"/>
  <c r="AZ60" i="10" a="1"/>
  <c r="AZ60" i="10" s="1"/>
  <c r="AA60" i="10" a="1"/>
  <c r="AA60" i="10" s="1"/>
  <c r="BX60" i="10" a="1"/>
  <c r="BX60" i="10" s="1"/>
  <c r="BY60" i="10" a="1"/>
  <c r="BY60" i="10" s="1"/>
  <c r="BA60" i="10" a="1"/>
  <c r="BA60" i="10" s="1"/>
  <c r="AB60" i="10" a="1"/>
  <c r="AB60" i="10" s="1"/>
  <c r="BZ60" i="10" a="1"/>
  <c r="BZ60" i="10" s="1"/>
  <c r="CA60" i="10" a="1"/>
  <c r="CA60" i="10" s="1"/>
  <c r="CB60" i="10" a="1"/>
  <c r="CB60" i="10" s="1"/>
  <c r="CC60" i="10" a="1"/>
  <c r="CC60" i="10" s="1"/>
  <c r="CD60" i="10" a="1"/>
  <c r="CD60" i="10" s="1"/>
  <c r="CE60" i="10" a="1"/>
  <c r="CE60" i="10" s="1"/>
  <c r="CF60" i="10" a="1"/>
  <c r="CF60" i="10" s="1"/>
  <c r="CG60" i="10" a="1"/>
  <c r="CG60" i="10" s="1"/>
  <c r="CH60" i="10" a="1"/>
  <c r="CH60" i="10" s="1"/>
  <c r="CI60" i="10" a="1"/>
  <c r="CI60" i="10" s="1"/>
  <c r="CJ60" i="10" a="1"/>
  <c r="CJ60" i="10" s="1"/>
  <c r="CK60" i="10" a="1"/>
  <c r="CK60" i="10" s="1"/>
  <c r="CL60" i="10" a="1"/>
  <c r="CL60" i="10" s="1"/>
  <c r="CM60" i="10" a="1"/>
  <c r="CM60" i="10" s="1"/>
  <c r="CN60" i="10" a="1"/>
  <c r="CN60" i="10" s="1"/>
  <c r="CO60" i="10" a="1"/>
  <c r="CO60" i="10" s="1"/>
  <c r="CP60" i="10" a="1"/>
  <c r="CP60" i="10" s="1"/>
  <c r="CQ60" i="10" a="1"/>
  <c r="CQ60" i="10" s="1"/>
  <c r="CR60" i="10" a="1"/>
  <c r="CR60" i="10" s="1"/>
  <c r="CS60" i="10" a="1"/>
  <c r="CS60" i="10" s="1"/>
  <c r="CT60" i="10" a="1"/>
  <c r="CT60" i="10" s="1"/>
  <c r="CU60" i="10" a="1"/>
  <c r="CU60" i="10" s="1"/>
  <c r="CV60" i="10" a="1"/>
  <c r="CV60" i="10" s="1"/>
  <c r="CW60" i="10" a="1"/>
  <c r="CW60" i="10" s="1"/>
  <c r="CX60" i="10" a="1"/>
  <c r="CX60" i="10" s="1"/>
  <c r="CY60" i="10" a="1"/>
  <c r="CY60" i="10" s="1"/>
  <c r="CZ60" i="10" a="1"/>
  <c r="CZ60" i="10" s="1"/>
  <c r="BB49" i="12" a="1"/>
  <c r="BB49" i="12" s="1"/>
  <c r="AC49" i="12" a="1"/>
  <c r="AC49" i="12" s="1"/>
  <c r="BB49" i="10" a="1"/>
  <c r="BB49" i="10" s="1"/>
  <c r="AD49" i="12" a="1"/>
  <c r="AD49" i="12" s="1"/>
  <c r="E49" i="12" a="1"/>
  <c r="E49" i="12" s="1"/>
  <c r="BB49" i="11" a="1"/>
  <c r="BB49" i="11" s="1"/>
  <c r="BC49" i="11" a="1"/>
  <c r="BC49" i="11" s="1"/>
  <c r="F49" i="12" a="1"/>
  <c r="F49" i="12" s="1"/>
  <c r="BC49" i="12" a="1"/>
  <c r="BC49" i="12" s="1"/>
  <c r="G49" i="12" a="1"/>
  <c r="G49" i="12" s="1"/>
  <c r="BD49" i="11" a="1"/>
  <c r="BD49" i="11" s="1"/>
  <c r="AE49" i="12" a="1"/>
  <c r="AE49" i="12" s="1"/>
  <c r="BC49" i="10" a="1"/>
  <c r="BC49" i="10" s="1"/>
  <c r="AF49" i="12" a="1"/>
  <c r="AF49" i="12" s="1"/>
  <c r="BE49" i="11" a="1"/>
  <c r="BE49" i="11" s="1"/>
  <c r="H49" i="12" a="1"/>
  <c r="H49" i="12" s="1"/>
  <c r="BD49" i="12" a="1"/>
  <c r="BD49" i="12" s="1"/>
  <c r="BD49" i="10" a="1"/>
  <c r="BD49" i="10" s="1"/>
  <c r="I49" i="12" a="1"/>
  <c r="I49" i="12" s="1"/>
  <c r="BF49" i="11" a="1"/>
  <c r="BF49" i="11" s="1"/>
  <c r="BE49" i="10" a="1"/>
  <c r="BE49" i="10" s="1"/>
  <c r="AG49" i="12" a="1"/>
  <c r="AG49" i="12" s="1"/>
  <c r="BE49" i="12" a="1"/>
  <c r="BE49" i="12" s="1"/>
  <c r="AH49" i="12" a="1"/>
  <c r="AH49" i="12" s="1"/>
  <c r="BF49" i="12" a="1"/>
  <c r="BF49" i="12" s="1"/>
  <c r="BF49" i="10" a="1"/>
  <c r="BF49" i="10" s="1"/>
  <c r="J49" i="12" a="1"/>
  <c r="J49" i="12" s="1"/>
  <c r="BG49" i="11" a="1"/>
  <c r="BG49" i="11" s="1"/>
  <c r="AI49" i="12" a="1"/>
  <c r="AI49" i="12" s="1"/>
  <c r="K49" i="12" a="1"/>
  <c r="K49" i="12" s="1"/>
  <c r="BG49" i="10" a="1"/>
  <c r="BG49" i="10" s="1"/>
  <c r="BG49" i="12" a="1"/>
  <c r="BG49" i="12" s="1"/>
  <c r="BH49" i="11" a="1"/>
  <c r="BH49" i="11" s="1"/>
  <c r="BH49" i="12" a="1"/>
  <c r="BH49" i="12" s="1"/>
  <c r="BI49" i="11" a="1"/>
  <c r="BI49" i="11" s="1"/>
  <c r="BH49" i="10" a="1"/>
  <c r="BH49" i="10" s="1"/>
  <c r="AJ49" i="12" a="1"/>
  <c r="AJ49" i="12" s="1"/>
  <c r="L49" i="12" a="1"/>
  <c r="L49" i="12" s="1"/>
  <c r="AK49" i="12" a="1"/>
  <c r="AK49" i="12" s="1"/>
  <c r="BJ49" i="11" a="1"/>
  <c r="BJ49" i="11" s="1"/>
  <c r="BI49" i="10" a="1"/>
  <c r="BI49" i="10" s="1"/>
  <c r="M49" i="12" a="1"/>
  <c r="M49" i="12" s="1"/>
  <c r="BI49" i="12" a="1"/>
  <c r="BI49" i="12" s="1"/>
  <c r="BK49" i="11" a="1"/>
  <c r="BK49" i="11" s="1"/>
  <c r="BJ49" i="12" a="1"/>
  <c r="BJ49" i="12" s="1"/>
  <c r="AL49" i="12" a="1"/>
  <c r="AL49" i="12" s="1"/>
  <c r="BJ49" i="10" a="1"/>
  <c r="BJ49" i="10" s="1"/>
  <c r="N49" i="12" a="1"/>
  <c r="N49" i="12" s="1"/>
  <c r="BL49" i="11" a="1"/>
  <c r="BL49" i="11" s="1"/>
  <c r="BK49" i="12" a="1"/>
  <c r="BK49" i="12" s="1"/>
  <c r="O49" i="12" a="1"/>
  <c r="O49" i="12" s="1"/>
  <c r="BK49" i="10" a="1"/>
  <c r="BK49" i="10" s="1"/>
  <c r="AM49" i="12" a="1"/>
  <c r="AM49" i="12" s="1"/>
  <c r="P49" i="12" a="1"/>
  <c r="P49" i="12" s="1"/>
  <c r="BL49" i="12" a="1"/>
  <c r="BL49" i="12" s="1"/>
  <c r="BM49" i="11" a="1"/>
  <c r="BM49" i="11" s="1"/>
  <c r="BL49" i="10" a="1"/>
  <c r="BL49" i="10" s="1"/>
  <c r="AN49" i="12" a="1"/>
  <c r="AN49" i="12" s="1"/>
  <c r="Q49" i="12" a="1"/>
  <c r="Q49" i="12" s="1"/>
  <c r="BM49" i="10" a="1"/>
  <c r="BM49" i="10" s="1"/>
  <c r="BN49" i="11" a="1"/>
  <c r="BN49" i="11" s="1"/>
  <c r="BM49" i="12" a="1"/>
  <c r="BM49" i="12" s="1"/>
  <c r="AO49" i="12" a="1"/>
  <c r="AO49" i="12" s="1"/>
  <c r="R49" i="12" a="1"/>
  <c r="R49" i="12" s="1"/>
  <c r="BN49" i="10" a="1"/>
  <c r="BN49" i="10" s="1"/>
  <c r="BO49" i="11" a="1"/>
  <c r="BO49" i="11" s="1"/>
  <c r="BN49" i="12" a="1"/>
  <c r="BN49" i="12" s="1"/>
  <c r="AP49" i="12" a="1"/>
  <c r="AP49" i="12" s="1"/>
  <c r="BP49" i="11" a="1"/>
  <c r="BP49" i="11" s="1"/>
  <c r="BO49" i="10" a="1"/>
  <c r="BO49" i="10" s="1"/>
  <c r="BO49" i="12" a="1"/>
  <c r="BO49" i="12" s="1"/>
  <c r="S49" i="12" a="1"/>
  <c r="S49" i="12" s="1"/>
  <c r="AQ49" i="12" a="1"/>
  <c r="AQ49" i="12" s="1"/>
  <c r="AR49" i="12" a="1"/>
  <c r="AR49" i="12" s="1"/>
  <c r="BQ49" i="11" a="1"/>
  <c r="BQ49" i="11" s="1"/>
  <c r="T49" i="12" a="1"/>
  <c r="T49" i="12" s="1"/>
  <c r="BP49" i="12" a="1"/>
  <c r="BP49" i="12" s="1"/>
  <c r="BP49" i="10" a="1"/>
  <c r="BP49" i="10" s="1"/>
  <c r="BR49" i="11" a="1"/>
  <c r="BR49" i="11" s="1"/>
  <c r="AS49" i="12" a="1"/>
  <c r="AS49" i="12" s="1"/>
  <c r="U49" i="12" a="1"/>
  <c r="U49" i="12" s="1"/>
  <c r="BQ49" i="12" a="1"/>
  <c r="BQ49" i="12" s="1"/>
  <c r="BQ49" i="10" a="1"/>
  <c r="BQ49" i="10" s="1"/>
  <c r="AT49" i="12" a="1"/>
  <c r="AT49" i="12" s="1"/>
  <c r="BS49" i="11" a="1"/>
  <c r="BS49" i="11" s="1"/>
  <c r="V49" i="12" a="1"/>
  <c r="V49" i="12" s="1"/>
  <c r="BR49" i="12" a="1"/>
  <c r="BR49" i="12" s="1"/>
  <c r="BR49" i="10" a="1"/>
  <c r="BR49" i="10" s="1"/>
  <c r="AU49" i="12" a="1"/>
  <c r="AU49" i="12" s="1"/>
  <c r="BT49" i="11" a="1"/>
  <c r="BT49" i="11" s="1"/>
  <c r="BS49" i="10" a="1"/>
  <c r="BS49" i="10" s="1"/>
  <c r="BS49" i="12" a="1"/>
  <c r="BS49" i="12" s="1"/>
  <c r="W49" i="12" a="1"/>
  <c r="W49" i="12" s="1"/>
  <c r="BU49" i="11" a="1"/>
  <c r="BU49" i="11" s="1"/>
  <c r="AV49" i="12" a="1"/>
  <c r="AV49" i="12" s="1"/>
  <c r="BT49" i="12" a="1"/>
  <c r="BT49" i="12" s="1"/>
  <c r="X49" i="12" a="1"/>
  <c r="X49" i="12" s="1"/>
  <c r="BT49" i="10" a="1"/>
  <c r="BT49" i="10" s="1"/>
  <c r="BU49" i="12" a="1"/>
  <c r="BU49" i="12" s="1"/>
  <c r="Y49" i="12" a="1"/>
  <c r="Y49" i="12" s="1"/>
  <c r="BV49" i="11" a="1"/>
  <c r="BV49" i="11" s="1"/>
  <c r="AW49" i="12" a="1"/>
  <c r="AW49" i="12" s="1"/>
  <c r="BU49" i="10" a="1"/>
  <c r="BU49" i="10" s="1"/>
  <c r="AX49" i="12" a="1"/>
  <c r="AX49" i="12" s="1"/>
  <c r="BW49" i="11" a="1"/>
  <c r="BW49" i="11" s="1"/>
  <c r="BV49" i="12" a="1"/>
  <c r="BV49" i="12" s="1"/>
  <c r="Z49" i="12" a="1"/>
  <c r="Z49" i="12" s="1"/>
  <c r="BV49" i="10" a="1"/>
  <c r="BV49" i="10" s="1"/>
  <c r="BW49" i="12" a="1"/>
  <c r="BW49" i="12" s="1"/>
  <c r="BW49" i="10" a="1"/>
  <c r="BW49" i="10" s="1"/>
  <c r="AA49" i="12" a="1"/>
  <c r="AA49" i="12" s="1"/>
  <c r="BX49" i="11" a="1"/>
  <c r="BX49" i="11" s="1"/>
  <c r="AY49" i="12" a="1"/>
  <c r="AY49" i="12" s="1"/>
  <c r="AB49" i="12" a="1"/>
  <c r="AB49" i="12" s="1"/>
  <c r="AZ49" i="12" a="1"/>
  <c r="AZ49" i="12" s="1"/>
  <c r="BX49" i="12" a="1"/>
  <c r="BX49" i="12" s="1"/>
  <c r="BY49" i="11" a="1"/>
  <c r="BY49" i="11" s="1"/>
  <c r="BX49" i="10" a="1"/>
  <c r="BX49" i="10" s="1"/>
  <c r="BY49" i="12" a="1"/>
  <c r="BY49" i="12" s="1"/>
  <c r="BA49" i="12" a="1"/>
  <c r="BA49" i="12" s="1"/>
  <c r="BZ49" i="11" a="1"/>
  <c r="BZ49" i="11" s="1"/>
  <c r="BY49" i="10" a="1"/>
  <c r="BY49" i="10" s="1"/>
  <c r="BZ49" i="12" a="1"/>
  <c r="BZ49" i="12" s="1"/>
  <c r="BZ49" i="10" a="1"/>
  <c r="BZ49" i="10" s="1"/>
  <c r="CA49" i="11" a="1"/>
  <c r="CA49" i="11" s="1"/>
  <c r="CA49" i="10" a="1"/>
  <c r="CA49" i="10" s="1"/>
  <c r="CB49" i="11" a="1"/>
  <c r="CB49" i="11" s="1"/>
  <c r="CA49" i="12" a="1"/>
  <c r="CA49" i="12" s="1"/>
  <c r="CB49" i="12" a="1"/>
  <c r="CB49" i="12" s="1"/>
  <c r="CC49" i="11" a="1"/>
  <c r="CC49" i="11" s="1"/>
  <c r="CB49" i="10" a="1"/>
  <c r="CB49" i="10" s="1"/>
  <c r="CC49" i="10" a="1"/>
  <c r="CC49" i="10" s="1"/>
  <c r="CC49" i="12" a="1"/>
  <c r="CC49" i="12" s="1"/>
  <c r="CD49" i="11" a="1"/>
  <c r="CD49" i="11" s="1"/>
  <c r="CD49" i="12" a="1"/>
  <c r="CD49" i="12" s="1"/>
  <c r="CE49" i="11" a="1"/>
  <c r="CE49" i="11" s="1"/>
  <c r="CD49" i="10" a="1"/>
  <c r="CD49" i="10" s="1"/>
  <c r="CF49" i="11" a="1"/>
  <c r="CF49" i="11" s="1"/>
  <c r="CE49" i="12" a="1"/>
  <c r="CE49" i="12" s="1"/>
  <c r="CE49" i="10" a="1"/>
  <c r="CE49" i="10" s="1"/>
  <c r="CG49" i="11" a="1"/>
  <c r="CG49" i="11" s="1"/>
  <c r="CF49" i="10" a="1"/>
  <c r="CF49" i="10" s="1"/>
  <c r="CF49" i="12" a="1"/>
  <c r="CF49" i="12" s="1"/>
  <c r="CG49" i="10" a="1"/>
  <c r="CG49" i="10" s="1"/>
  <c r="CG49" i="12" a="1"/>
  <c r="CG49" i="12" s="1"/>
  <c r="CH49" i="11" a="1"/>
  <c r="CH49" i="11" s="1"/>
  <c r="CH49" i="12" a="1"/>
  <c r="CH49" i="12" s="1"/>
  <c r="CI49" i="11" a="1"/>
  <c r="CI49" i="11" s="1"/>
  <c r="CH49" i="10" a="1"/>
  <c r="CH49" i="10" s="1"/>
  <c r="CJ49" i="11" a="1"/>
  <c r="CJ49" i="11" s="1"/>
  <c r="CI49" i="12" a="1"/>
  <c r="CI49" i="12" s="1"/>
  <c r="CI49" i="10" a="1"/>
  <c r="CI49" i="10" s="1"/>
  <c r="CK49" i="11" a="1"/>
  <c r="CK49" i="11" s="1"/>
  <c r="CJ49" i="12" a="1"/>
  <c r="CJ49" i="12" s="1"/>
  <c r="CJ49" i="10" a="1"/>
  <c r="CJ49" i="10" s="1"/>
  <c r="CK49" i="10" a="1"/>
  <c r="CK49" i="10" s="1"/>
  <c r="CK49" i="12" a="1"/>
  <c r="CK49" i="12" s="1"/>
  <c r="CL49" i="11" a="1"/>
  <c r="CL49" i="11" s="1"/>
  <c r="CL49" i="10" a="1"/>
  <c r="CL49" i="10" s="1"/>
  <c r="CL49" i="12" a="1"/>
  <c r="CL49" i="12" s="1"/>
  <c r="CM49" i="11" a="1"/>
  <c r="CM49" i="11" s="1"/>
  <c r="CM49" i="10" a="1"/>
  <c r="CM49" i="10" s="1"/>
  <c r="CN49" i="11" a="1"/>
  <c r="CN49" i="11" s="1"/>
  <c r="CM49" i="12" a="1"/>
  <c r="CM49" i="12" s="1"/>
  <c r="CN49" i="12" a="1"/>
  <c r="CN49" i="12" s="1"/>
  <c r="CN49" i="10" a="1"/>
  <c r="CN49" i="10" s="1"/>
  <c r="CO49" i="11" a="1"/>
  <c r="CO49" i="11" s="1"/>
  <c r="CP49" i="11" a="1"/>
  <c r="CP49" i="11" s="1"/>
  <c r="CO49" i="12" a="1"/>
  <c r="CO49" i="12" s="1"/>
  <c r="CO49" i="10" a="1"/>
  <c r="CO49" i="10" s="1"/>
  <c r="CP49" i="12" a="1"/>
  <c r="CP49" i="12" s="1"/>
  <c r="CP49" i="10" a="1"/>
  <c r="CP49" i="10" s="1"/>
  <c r="CQ49" i="11" a="1"/>
  <c r="CQ49" i="11" s="1"/>
  <c r="CR49" i="11" a="1"/>
  <c r="CR49" i="11" s="1"/>
  <c r="CQ49" i="10" a="1"/>
  <c r="CQ49" i="10" s="1"/>
  <c r="CQ49" i="12" a="1"/>
  <c r="CQ49" i="12" s="1"/>
  <c r="CR49" i="12" a="1"/>
  <c r="CR49" i="12" s="1"/>
  <c r="CR49" i="10" a="1"/>
  <c r="CR49" i="10" s="1"/>
  <c r="CS49" i="11" a="1"/>
  <c r="CS49" i="11" s="1"/>
  <c r="CT49" i="11" a="1"/>
  <c r="CT49" i="11" s="1"/>
  <c r="CS49" i="12" a="1"/>
  <c r="CS49" i="12" s="1"/>
  <c r="CS49" i="10" a="1"/>
  <c r="CS49" i="10" s="1"/>
  <c r="CU49" i="11" a="1"/>
  <c r="CU49" i="11" s="1"/>
  <c r="CT49" i="10" a="1"/>
  <c r="CT49" i="10" s="1"/>
  <c r="CT49" i="12" a="1"/>
  <c r="CT49" i="12" s="1"/>
  <c r="CU49" i="12" a="1"/>
  <c r="CU49" i="12" s="1"/>
  <c r="CV49" i="11" a="1"/>
  <c r="CV49" i="11" s="1"/>
  <c r="CU49" i="10" a="1"/>
  <c r="CU49" i="10" s="1"/>
  <c r="CV49" i="10" a="1"/>
  <c r="CV49" i="10" s="1"/>
  <c r="CV49" i="12" a="1"/>
  <c r="CV49" i="12" s="1"/>
  <c r="CW49" i="11" a="1"/>
  <c r="CW49" i="11" s="1"/>
  <c r="CW49" i="12" a="1"/>
  <c r="CW49" i="12" s="1"/>
  <c r="CX49" i="11" a="1"/>
  <c r="CX49" i="11" s="1"/>
  <c r="CW49" i="10" a="1"/>
  <c r="CW49" i="10" s="1"/>
  <c r="CY49" i="11" a="1"/>
  <c r="CY49" i="11" s="1"/>
  <c r="CX49" i="10" a="1"/>
  <c r="CX49" i="10" s="1"/>
  <c r="CX49" i="12" a="1"/>
  <c r="CX49" i="12" s="1"/>
  <c r="CZ49" i="11" a="1"/>
  <c r="CZ49" i="11" s="1"/>
  <c r="CY49" i="12" a="1"/>
  <c r="CY49" i="12" s="1"/>
  <c r="CY49" i="10" a="1"/>
  <c r="CY49" i="10" s="1"/>
  <c r="CZ49" i="10" a="1"/>
  <c r="CZ49" i="10" s="1"/>
  <c r="CZ49" i="12" a="1"/>
  <c r="CZ49" i="12" s="1"/>
  <c r="BB57" i="11" a="1"/>
  <c r="BB57" i="11" s="1"/>
  <c r="BC57" i="11" a="1"/>
  <c r="BC57" i="11" s="1"/>
  <c r="BD57" i="11" a="1"/>
  <c r="BD57" i="11" s="1"/>
  <c r="BE57" i="11" a="1"/>
  <c r="BE57" i="11" s="1"/>
  <c r="BF57" i="11" a="1"/>
  <c r="BF57" i="11" s="1"/>
  <c r="BG57" i="11" a="1"/>
  <c r="BG57" i="11" s="1"/>
  <c r="BH57" i="11" a="1"/>
  <c r="BH57" i="11" s="1"/>
  <c r="BI57" i="11" a="1"/>
  <c r="BI57" i="11" s="1"/>
  <c r="BJ57" i="11" a="1"/>
  <c r="BJ57" i="11" s="1"/>
  <c r="BK57" i="11" a="1"/>
  <c r="BK57" i="11" s="1"/>
  <c r="BL57" i="11" a="1"/>
  <c r="BL57" i="11" s="1"/>
  <c r="BM57" i="11" a="1"/>
  <c r="BM57" i="11" s="1"/>
  <c r="BN57" i="11" a="1"/>
  <c r="BN57" i="11" s="1"/>
  <c r="BO57" i="11" a="1"/>
  <c r="BO57" i="11" s="1"/>
  <c r="BP57" i="11" a="1"/>
  <c r="BP57" i="11" s="1"/>
  <c r="BQ57" i="11" a="1"/>
  <c r="BQ57" i="11" s="1"/>
  <c r="BR57" i="11" a="1"/>
  <c r="BR57" i="11" s="1"/>
  <c r="BS57" i="11" a="1"/>
  <c r="BS57" i="11" s="1"/>
  <c r="BT57" i="11" a="1"/>
  <c r="BT57" i="11" s="1"/>
  <c r="BU57" i="11" a="1"/>
  <c r="BU57" i="11" s="1"/>
  <c r="BV57" i="11" a="1"/>
  <c r="BV57" i="11" s="1"/>
  <c r="BW57" i="11" a="1"/>
  <c r="BW57" i="11" s="1"/>
  <c r="BX57" i="11" a="1"/>
  <c r="BX57" i="11" s="1"/>
  <c r="BY57" i="11" a="1"/>
  <c r="BY57" i="11" s="1"/>
  <c r="BZ57" i="11" a="1"/>
  <c r="BZ57" i="11" s="1"/>
  <c r="CA57" i="11" a="1"/>
  <c r="CA57" i="11" s="1"/>
  <c r="CB57" i="11" a="1"/>
  <c r="CB57" i="11" s="1"/>
  <c r="CC57" i="11" a="1"/>
  <c r="CC57" i="11" s="1"/>
  <c r="CD57" i="11" a="1"/>
  <c r="CD57" i="11" s="1"/>
  <c r="CE57" i="11" a="1"/>
  <c r="CE57" i="11" s="1"/>
  <c r="CF57" i="11" a="1"/>
  <c r="CF57" i="11" s="1"/>
  <c r="CG57" i="11" a="1"/>
  <c r="CG57" i="11" s="1"/>
  <c r="CH57" i="11" a="1"/>
  <c r="CH57" i="11" s="1"/>
  <c r="CI57" i="11" a="1"/>
  <c r="CI57" i="11" s="1"/>
  <c r="CJ57" i="11" a="1"/>
  <c r="CJ57" i="11" s="1"/>
  <c r="CK57" i="11" a="1"/>
  <c r="CK57" i="11" s="1"/>
  <c r="CL57" i="11" a="1"/>
  <c r="CL57" i="11" s="1"/>
  <c r="CM57" i="11" a="1"/>
  <c r="CM57" i="11" s="1"/>
  <c r="CN57" i="11" a="1"/>
  <c r="CN57" i="11" s="1"/>
  <c r="CO57" i="11" a="1"/>
  <c r="CO57" i="11" s="1"/>
  <c r="CP57" i="11" a="1"/>
  <c r="CP57" i="11" s="1"/>
  <c r="CQ57" i="11" a="1"/>
  <c r="CQ57" i="11" s="1"/>
  <c r="CR57" i="11" a="1"/>
  <c r="CR57" i="11" s="1"/>
  <c r="CS57" i="11" a="1"/>
  <c r="CS57" i="11" s="1"/>
  <c r="CT57" i="11" a="1"/>
  <c r="CT57" i="11" s="1"/>
  <c r="CU57" i="11" a="1"/>
  <c r="CU57" i="11" s="1"/>
  <c r="CV57" i="11" a="1"/>
  <c r="CV57" i="11" s="1"/>
  <c r="CW57" i="11" a="1"/>
  <c r="CW57" i="11" s="1"/>
  <c r="CX57" i="11" a="1"/>
  <c r="CX57" i="11" s="1"/>
  <c r="CY57" i="11" a="1"/>
  <c r="CY57" i="11" s="1"/>
  <c r="CZ57" i="11" a="1"/>
  <c r="CZ57" i="11" s="1"/>
  <c r="D46" i="11" a="1"/>
  <c r="D46" i="11" s="1"/>
  <c r="D46" i="10" a="1"/>
  <c r="D46" i="10" s="1"/>
  <c r="D47" i="9" a="1"/>
  <c r="D47" i="9" s="1"/>
  <c r="D46" i="12" a="1"/>
  <c r="D46" i="12" s="1"/>
  <c r="E46" i="11" a="1"/>
  <c r="E46" i="11" s="1"/>
  <c r="F46" i="11" a="1"/>
  <c r="F46" i="11" s="1"/>
  <c r="D47" i="8" a="1"/>
  <c r="D47" i="8" s="1"/>
  <c r="E47" i="8" a="1"/>
  <c r="E47" i="8" s="1"/>
  <c r="AC47" i="8" a="1"/>
  <c r="AC47" i="8" s="1"/>
  <c r="BB47" i="8" a="1"/>
  <c r="BB47" i="8" s="1"/>
  <c r="G46" i="11" a="1"/>
  <c r="G46" i="11" s="1"/>
  <c r="BC47" i="8" a="1"/>
  <c r="BC47" i="8" s="1"/>
  <c r="H46" i="11" a="1"/>
  <c r="H46" i="11" s="1"/>
  <c r="AD47" i="8" a="1"/>
  <c r="AD47" i="8" s="1"/>
  <c r="F47" i="8" a="1"/>
  <c r="F47" i="8" s="1"/>
  <c r="I46" i="11" a="1"/>
  <c r="I46" i="11" s="1"/>
  <c r="AE47" i="8" a="1"/>
  <c r="AE47" i="8" s="1"/>
  <c r="G47" i="8" a="1"/>
  <c r="G47" i="8" s="1"/>
  <c r="BD47" i="8" a="1"/>
  <c r="BD47" i="8" s="1"/>
  <c r="BE47" i="8" a="1"/>
  <c r="BE47" i="8" s="1"/>
  <c r="H47" i="8" a="1"/>
  <c r="H47" i="8" s="1"/>
  <c r="BF47" i="8" a="1"/>
  <c r="BF47" i="8" s="1"/>
  <c r="J46" i="11" a="1"/>
  <c r="J46" i="11" s="1"/>
  <c r="AF47" i="8" a="1"/>
  <c r="AF47" i="8" s="1"/>
  <c r="BG47" i="8" a="1"/>
  <c r="BG47" i="8" s="1"/>
  <c r="AG47" i="8" a="1"/>
  <c r="AG47" i="8" s="1"/>
  <c r="I47" i="8" a="1"/>
  <c r="I47" i="8" s="1"/>
  <c r="K46" i="11" a="1"/>
  <c r="K46" i="11" s="1"/>
  <c r="BH47" i="8" a="1"/>
  <c r="BH47" i="8" s="1"/>
  <c r="L46" i="11" a="1"/>
  <c r="L46" i="11" s="1"/>
  <c r="AH47" i="8" a="1"/>
  <c r="AH47" i="8" s="1"/>
  <c r="J47" i="8" a="1"/>
  <c r="J47" i="8" s="1"/>
  <c r="M46" i="11" a="1"/>
  <c r="M46" i="11" s="1"/>
  <c r="BI47" i="8" a="1"/>
  <c r="BI47" i="8" s="1"/>
  <c r="AI47" i="8" a="1"/>
  <c r="AI47" i="8" s="1"/>
  <c r="K47" i="8" a="1"/>
  <c r="K47" i="8" s="1"/>
  <c r="L47" i="8" a="1"/>
  <c r="L47" i="8" s="1"/>
  <c r="N46" i="11" a="1"/>
  <c r="N46" i="11" s="1"/>
  <c r="BJ47" i="8" a="1"/>
  <c r="BJ47" i="8" s="1"/>
  <c r="AJ47" i="8" a="1"/>
  <c r="AJ47" i="8" s="1"/>
  <c r="M47" i="8" a="1"/>
  <c r="M47" i="8" s="1"/>
  <c r="AK47" i="8" a="1"/>
  <c r="AK47" i="8" s="1"/>
  <c r="BK47" i="8" a="1"/>
  <c r="BK47" i="8" s="1"/>
  <c r="O46" i="11" a="1"/>
  <c r="O46" i="11" s="1"/>
  <c r="N47" i="8" a="1"/>
  <c r="N47" i="8" s="1"/>
  <c r="P46" i="11" a="1"/>
  <c r="P46" i="11" s="1"/>
  <c r="BL47" i="8" a="1"/>
  <c r="BL47" i="8" s="1"/>
  <c r="AL47" i="8" a="1"/>
  <c r="AL47" i="8" s="1"/>
  <c r="BM47" i="8" a="1"/>
  <c r="BM47" i="8" s="1"/>
  <c r="AM47" i="8" a="1"/>
  <c r="AM47" i="8" s="1"/>
  <c r="Q46" i="11" a="1"/>
  <c r="Q46" i="11" s="1"/>
  <c r="O47" i="8" a="1"/>
  <c r="O47" i="8" s="1"/>
  <c r="P47" i="8" a="1"/>
  <c r="P47" i="8" s="1"/>
  <c r="AN47" i="8" a="1"/>
  <c r="AN47" i="8" s="1"/>
  <c r="R46" i="11" a="1"/>
  <c r="R46" i="11" s="1"/>
  <c r="BN47" i="8" a="1"/>
  <c r="BN47" i="8" s="1"/>
  <c r="AO47" i="8" a="1"/>
  <c r="AO47" i="8" s="1"/>
  <c r="S46" i="11" a="1"/>
  <c r="S46" i="11" s="1"/>
  <c r="BO47" i="8" a="1"/>
  <c r="BO47" i="8" s="1"/>
  <c r="Q47" i="8" a="1"/>
  <c r="Q47" i="8" s="1"/>
  <c r="R47" i="8" a="1"/>
  <c r="R47" i="8" s="1"/>
  <c r="BP47" i="8" a="1"/>
  <c r="BP47" i="8" s="1"/>
  <c r="T46" i="11" a="1"/>
  <c r="T46" i="11" s="1"/>
  <c r="AP47" i="8" a="1"/>
  <c r="AP47" i="8" s="1"/>
  <c r="U46" i="11" a="1"/>
  <c r="U46" i="11" s="1"/>
  <c r="AQ47" i="8" a="1"/>
  <c r="AQ47" i="8" s="1"/>
  <c r="BQ47" i="8" a="1"/>
  <c r="BQ47" i="8" s="1"/>
  <c r="S47" i="8" a="1"/>
  <c r="S47" i="8" s="1"/>
  <c r="V46" i="11" a="1"/>
  <c r="V46" i="11" s="1"/>
  <c r="T47" i="8" a="1"/>
  <c r="T47" i="8" s="1"/>
  <c r="BR47" i="8" a="1"/>
  <c r="BR47" i="8" s="1"/>
  <c r="AR47" i="8" a="1"/>
  <c r="AR47" i="8" s="1"/>
  <c r="BS47" i="8" a="1"/>
  <c r="BS47" i="8" s="1"/>
  <c r="W46" i="11" a="1"/>
  <c r="W46" i="11" s="1"/>
  <c r="U47" i="8" a="1"/>
  <c r="U47" i="8" s="1"/>
  <c r="AS47" i="8" a="1"/>
  <c r="AS47" i="8" s="1"/>
  <c r="AT47" i="8" a="1"/>
  <c r="AT47" i="8" s="1"/>
  <c r="BT47" i="8" a="1"/>
  <c r="BT47" i="8" s="1"/>
  <c r="X46" i="11" a="1"/>
  <c r="X46" i="11" s="1"/>
  <c r="V47" i="8" a="1"/>
  <c r="V47" i="8" s="1"/>
  <c r="BU47" i="8" a="1"/>
  <c r="BU47" i="8" s="1"/>
  <c r="W47" i="8" a="1"/>
  <c r="W47" i="8" s="1"/>
  <c r="AU47" i="8" a="1"/>
  <c r="AU47" i="8" s="1"/>
  <c r="Y46" i="11" a="1"/>
  <c r="Y46" i="11" s="1"/>
  <c r="AV47" i="8" a="1"/>
  <c r="AV47" i="8" s="1"/>
  <c r="Z46" i="11" a="1"/>
  <c r="Z46" i="11" s="1"/>
  <c r="X47" i="8" a="1"/>
  <c r="X47" i="8" s="1"/>
  <c r="BV47" i="8" a="1"/>
  <c r="BV47" i="8" s="1"/>
  <c r="Y47" i="8" a="1"/>
  <c r="Y47" i="8" s="1"/>
  <c r="AW47" i="8" a="1"/>
  <c r="AW47" i="8" s="1"/>
  <c r="BW47" i="8" a="1"/>
  <c r="BW47" i="8" s="1"/>
  <c r="AA46" i="11" a="1"/>
  <c r="AA46" i="11" s="1"/>
  <c r="AB46" i="11" a="1"/>
  <c r="AB46" i="11" s="1"/>
  <c r="BX47" i="8" a="1"/>
  <c r="BX47" i="8" s="1"/>
  <c r="AX47" i="8" a="1"/>
  <c r="AX47" i="8" s="1"/>
  <c r="Z47" i="8" a="1"/>
  <c r="Z47" i="8" s="1"/>
  <c r="AA47" i="8" a="1"/>
  <c r="AA47" i="8" s="1"/>
  <c r="AY47" i="8" a="1"/>
  <c r="AY47" i="8" s="1"/>
  <c r="BY47" i="8" a="1"/>
  <c r="BY47" i="8" s="1"/>
  <c r="BZ47" i="8" a="1"/>
  <c r="BZ47" i="8" s="1"/>
  <c r="AB47" i="8" a="1"/>
  <c r="AB47" i="8" s="1"/>
  <c r="AZ47" i="8" a="1"/>
  <c r="AZ47" i="8" s="1"/>
  <c r="BA47" i="8" a="1"/>
  <c r="BA47" i="8" s="1"/>
  <c r="CA47" i="8" a="1"/>
  <c r="CA47" i="8" s="1"/>
  <c r="CB47" i="8" a="1"/>
  <c r="CB47" i="8" s="1"/>
  <c r="CC47" i="8" a="1"/>
  <c r="CC47" i="8" s="1"/>
  <c r="CD47" i="8" a="1"/>
  <c r="CD47" i="8" s="1"/>
  <c r="CE47" i="8" a="1"/>
  <c r="CE47" i="8" s="1"/>
  <c r="CF47" i="8" a="1"/>
  <c r="CF47" i="8" s="1"/>
  <c r="CG47" i="8" a="1"/>
  <c r="CG47" i="8" s="1"/>
  <c r="CH47" i="8" a="1"/>
  <c r="CH47" i="8" s="1"/>
  <c r="CI47" i="8" a="1"/>
  <c r="CI47" i="8" s="1"/>
  <c r="CJ47" i="8" a="1"/>
  <c r="CJ47" i="8" s="1"/>
  <c r="CK47" i="8" a="1"/>
  <c r="CK47" i="8" s="1"/>
  <c r="CL47" i="8" a="1"/>
  <c r="CL47" i="8" s="1"/>
  <c r="CM47" i="8" a="1"/>
  <c r="CM47" i="8" s="1"/>
  <c r="CN47" i="8" a="1"/>
  <c r="CN47" i="8" s="1"/>
  <c r="CO47" i="8" a="1"/>
  <c r="CO47" i="8" s="1"/>
  <c r="CP47" i="8" a="1"/>
  <c r="CP47" i="8" s="1"/>
  <c r="CQ47" i="8" a="1"/>
  <c r="CQ47" i="8" s="1"/>
  <c r="CR47" i="8" a="1"/>
  <c r="CR47" i="8" s="1"/>
  <c r="CS47" i="8" a="1"/>
  <c r="CS47" i="8" s="1"/>
  <c r="CT47" i="8" a="1"/>
  <c r="CT47" i="8" s="1"/>
  <c r="CU47" i="8" a="1"/>
  <c r="CU47" i="8" s="1"/>
  <c r="CV47" i="8" a="1"/>
  <c r="CV47" i="8" s="1"/>
  <c r="CW47" i="8" a="1"/>
  <c r="CW47" i="8" s="1"/>
  <c r="CX47" i="8" a="1"/>
  <c r="CX47" i="8" s="1"/>
  <c r="CY47" i="8" a="1"/>
  <c r="CY47" i="8" s="1"/>
  <c r="CZ47" i="8" a="1"/>
  <c r="CZ47" i="8" s="1"/>
  <c r="D43" i="5" a="1"/>
  <c r="D43" i="5" s="1"/>
  <c r="D44" i="9" a="1"/>
  <c r="D44" i="9" s="1"/>
  <c r="D43" i="11" a="1"/>
  <c r="D43" i="11" s="1"/>
  <c r="D43" i="12" a="1"/>
  <c r="D43" i="12" s="1"/>
  <c r="D43" i="10" a="1"/>
  <c r="D43" i="10" s="1"/>
  <c r="D44" i="8" a="1"/>
  <c r="D44" i="8" s="1"/>
  <c r="AC43" i="11" a="1"/>
  <c r="AC43" i="11" s="1"/>
  <c r="BC44" i="9" a="1"/>
  <c r="BC44" i="9" s="1"/>
  <c r="E44" i="9" a="1"/>
  <c r="E44" i="9" s="1"/>
  <c r="AC44" i="9" a="1"/>
  <c r="AC44" i="9" s="1"/>
  <c r="AD43" i="11" a="1"/>
  <c r="AD43" i="11" s="1"/>
  <c r="BB43" i="11" a="1"/>
  <c r="BB43" i="11" s="1"/>
  <c r="BB44" i="9" a="1"/>
  <c r="BB44" i="9" s="1"/>
  <c r="AC44" i="8" a="1"/>
  <c r="AC44" i="8" s="1"/>
  <c r="F44" i="8" a="1"/>
  <c r="F44" i="8" s="1"/>
  <c r="BC43" i="11" a="1"/>
  <c r="BC43" i="11" s="1"/>
  <c r="F44" i="9" a="1"/>
  <c r="F44" i="9" s="1"/>
  <c r="BB44" i="8" a="1"/>
  <c r="BB44" i="8" s="1"/>
  <c r="E44" i="8" a="1"/>
  <c r="E44" i="8" s="1"/>
  <c r="BD44" i="9" a="1"/>
  <c r="BD44" i="9" s="1"/>
  <c r="AE43" i="11" a="1"/>
  <c r="AE43" i="11" s="1"/>
  <c r="AD44" i="9" a="1"/>
  <c r="AD44" i="9" s="1"/>
  <c r="G44" i="9" a="1"/>
  <c r="G44" i="9" s="1"/>
  <c r="BC44" i="8" a="1"/>
  <c r="BC44" i="8" s="1"/>
  <c r="BE44" i="9" a="1"/>
  <c r="BE44" i="9" s="1"/>
  <c r="AE44" i="9" a="1"/>
  <c r="AE44" i="9" s="1"/>
  <c r="G44" i="8" a="1"/>
  <c r="G44" i="8" s="1"/>
  <c r="AF43" i="11" a="1"/>
  <c r="AF43" i="11" s="1"/>
  <c r="BD43" i="11" a="1"/>
  <c r="BD43" i="11" s="1"/>
  <c r="BD44" i="8" a="1"/>
  <c r="BD44" i="8" s="1"/>
  <c r="H44" i="8" a="1"/>
  <c r="H44" i="8" s="1"/>
  <c r="AD44" i="8" a="1"/>
  <c r="AD44" i="8" s="1"/>
  <c r="AG43" i="11" a="1"/>
  <c r="AG43" i="11" s="1"/>
  <c r="BF44" i="9" a="1"/>
  <c r="BF44" i="9" s="1"/>
  <c r="AF44" i="9" a="1"/>
  <c r="AF44" i="9" s="1"/>
  <c r="BE43" i="11" a="1"/>
  <c r="BE43" i="11" s="1"/>
  <c r="AE44" i="8" a="1"/>
  <c r="AE44" i="8" s="1"/>
  <c r="BE44" i="8" a="1"/>
  <c r="BE44" i="8" s="1"/>
  <c r="H44" i="9" a="1"/>
  <c r="H44" i="9" s="1"/>
  <c r="I44" i="8" a="1"/>
  <c r="I44" i="8" s="1"/>
  <c r="BF44" i="8" a="1"/>
  <c r="BF44" i="8" s="1"/>
  <c r="I44" i="9" a="1"/>
  <c r="I44" i="9" s="1"/>
  <c r="BF43" i="11" a="1"/>
  <c r="BF43" i="11" s="1"/>
  <c r="J44" i="8" a="1"/>
  <c r="J44" i="8" s="1"/>
  <c r="AH43" i="11" a="1"/>
  <c r="AH43" i="11" s="1"/>
  <c r="AF44" i="8" a="1"/>
  <c r="AF44" i="8" s="1"/>
  <c r="AG44" i="9" a="1"/>
  <c r="AG44" i="9" s="1"/>
  <c r="BG44" i="9" a="1"/>
  <c r="BG44" i="9" s="1"/>
  <c r="AI43" i="11" a="1"/>
  <c r="AI43" i="11" s="1"/>
  <c r="AG44" i="8" a="1"/>
  <c r="AG44" i="8" s="1"/>
  <c r="AH44" i="9" a="1"/>
  <c r="AH44" i="9" s="1"/>
  <c r="K44" i="8" a="1"/>
  <c r="K44" i="8" s="1"/>
  <c r="J44" i="9" a="1"/>
  <c r="J44" i="9" s="1"/>
  <c r="BG44" i="8" a="1"/>
  <c r="BG44" i="8" s="1"/>
  <c r="BH44" i="9" a="1"/>
  <c r="BH44" i="9" s="1"/>
  <c r="BG43" i="11" a="1"/>
  <c r="BG43" i="11" s="1"/>
  <c r="BI44" i="9" a="1"/>
  <c r="BI44" i="9" s="1"/>
  <c r="AI44" i="9" a="1"/>
  <c r="AI44" i="9" s="1"/>
  <c r="BH43" i="11" a="1"/>
  <c r="BH43" i="11" s="1"/>
  <c r="BH44" i="8" a="1"/>
  <c r="BH44" i="8" s="1"/>
  <c r="K44" i="9" a="1"/>
  <c r="K44" i="9" s="1"/>
  <c r="AH44" i="8" a="1"/>
  <c r="AH44" i="8" s="1"/>
  <c r="AJ43" i="11" a="1"/>
  <c r="AJ43" i="11" s="1"/>
  <c r="L44" i="8" a="1"/>
  <c r="L44" i="8" s="1"/>
  <c r="BI43" i="11" a="1"/>
  <c r="BI43" i="11" s="1"/>
  <c r="AJ44" i="9" a="1"/>
  <c r="AJ44" i="9" s="1"/>
  <c r="BJ44" i="9" a="1"/>
  <c r="BJ44" i="9" s="1"/>
  <c r="BI44" i="8" a="1"/>
  <c r="BI44" i="8" s="1"/>
  <c r="L44" i="9" a="1"/>
  <c r="L44" i="9" s="1"/>
  <c r="AI44" i="8" a="1"/>
  <c r="AI44" i="8" s="1"/>
  <c r="AK43" i="11" a="1"/>
  <c r="AK43" i="11" s="1"/>
  <c r="M44" i="8" a="1"/>
  <c r="M44" i="8" s="1"/>
  <c r="AL43" i="11" a="1"/>
  <c r="AL43" i="11" s="1"/>
  <c r="BK44" i="9" a="1"/>
  <c r="BK44" i="9" s="1"/>
  <c r="AJ44" i="8" a="1"/>
  <c r="AJ44" i="8" s="1"/>
  <c r="M44" i="9" a="1"/>
  <c r="M44" i="9" s="1"/>
  <c r="N44" i="8" a="1"/>
  <c r="N44" i="8" s="1"/>
  <c r="BJ44" i="8" a="1"/>
  <c r="BJ44" i="8" s="1"/>
  <c r="BJ43" i="11" a="1"/>
  <c r="BJ43" i="11" s="1"/>
  <c r="AK44" i="9" a="1"/>
  <c r="AK44" i="9" s="1"/>
  <c r="O44" i="8" a="1"/>
  <c r="O44" i="8" s="1"/>
  <c r="BK43" i="11" a="1"/>
  <c r="BK43" i="11" s="1"/>
  <c r="BK44" i="8" a="1"/>
  <c r="BK44" i="8" s="1"/>
  <c r="AM43" i="11" a="1"/>
  <c r="AM43" i="11" s="1"/>
  <c r="AK44" i="8" a="1"/>
  <c r="AK44" i="8" s="1"/>
  <c r="AL44" i="9" a="1"/>
  <c r="AL44" i="9" s="1"/>
  <c r="BL44" i="9" a="1"/>
  <c r="BL44" i="9" s="1"/>
  <c r="N44" i="9" a="1"/>
  <c r="N44" i="9" s="1"/>
  <c r="BM44" i="9" a="1"/>
  <c r="BM44" i="9" s="1"/>
  <c r="BL44" i="8" a="1"/>
  <c r="BL44" i="8" s="1"/>
  <c r="P44" i="8" a="1"/>
  <c r="P44" i="8" s="1"/>
  <c r="AM44" i="9" a="1"/>
  <c r="AM44" i="9" s="1"/>
  <c r="AL44" i="8" a="1"/>
  <c r="AL44" i="8" s="1"/>
  <c r="O44" i="9" a="1"/>
  <c r="O44" i="9" s="1"/>
  <c r="BL43" i="11" a="1"/>
  <c r="BL43" i="11" s="1"/>
  <c r="AN43" i="11" a="1"/>
  <c r="AN43" i="11" s="1"/>
  <c r="BN44" i="9" a="1"/>
  <c r="BN44" i="9" s="1"/>
  <c r="AN44" i="9" a="1"/>
  <c r="AN44" i="9" s="1"/>
  <c r="BM44" i="8" a="1"/>
  <c r="BM44" i="8" s="1"/>
  <c r="P44" i="9" a="1"/>
  <c r="P44" i="9" s="1"/>
  <c r="AM44" i="8" a="1"/>
  <c r="AM44" i="8" s="1"/>
  <c r="AO43" i="11" a="1"/>
  <c r="AO43" i="11" s="1"/>
  <c r="Q44" i="8" a="1"/>
  <c r="Q44" i="8" s="1"/>
  <c r="BM43" i="11" a="1"/>
  <c r="BM43" i="11" s="1"/>
  <c r="Q44" i="9" a="1"/>
  <c r="Q44" i="9" s="1"/>
  <c r="BN44" i="8" a="1"/>
  <c r="BN44" i="8" s="1"/>
  <c r="AP43" i="11" a="1"/>
  <c r="AP43" i="11" s="1"/>
  <c r="AN44" i="8" a="1"/>
  <c r="AN44" i="8" s="1"/>
  <c r="BN43" i="11" a="1"/>
  <c r="BN43" i="11" s="1"/>
  <c r="BO44" i="9" a="1"/>
  <c r="BO44" i="9" s="1"/>
  <c r="R44" i="8" a="1"/>
  <c r="R44" i="8" s="1"/>
  <c r="AO44" i="9" a="1"/>
  <c r="AO44" i="9" s="1"/>
  <c r="BO44" i="8" a="1"/>
  <c r="BO44" i="8" s="1"/>
  <c r="R44" i="9" a="1"/>
  <c r="R44" i="9" s="1"/>
  <c r="AP44" i="9" a="1"/>
  <c r="AP44" i="9" s="1"/>
  <c r="AO44" i="8" a="1"/>
  <c r="AO44" i="8" s="1"/>
  <c r="S44" i="8" a="1"/>
  <c r="S44" i="8" s="1"/>
  <c r="AQ43" i="11" a="1"/>
  <c r="AQ43" i="11" s="1"/>
  <c r="BO43" i="11" a="1"/>
  <c r="BO43" i="11" s="1"/>
  <c r="BP44" i="9" a="1"/>
  <c r="BP44" i="9" s="1"/>
  <c r="S44" i="9" a="1"/>
  <c r="S44" i="9" s="1"/>
  <c r="AP44" i="8" a="1"/>
  <c r="AP44" i="8" s="1"/>
  <c r="AR43" i="11" a="1"/>
  <c r="AR43" i="11" s="1"/>
  <c r="BQ44" i="9" a="1"/>
  <c r="BQ44" i="9" s="1"/>
  <c r="BP43" i="11" a="1"/>
  <c r="BP43" i="11" s="1"/>
  <c r="BP44" i="8" a="1"/>
  <c r="BP44" i="8" s="1"/>
  <c r="T44" i="8" a="1"/>
  <c r="T44" i="8" s="1"/>
  <c r="AQ44" i="9" a="1"/>
  <c r="AQ44" i="9" s="1"/>
  <c r="AR44" i="9" a="1"/>
  <c r="AR44" i="9" s="1"/>
  <c r="AS43" i="11" a="1"/>
  <c r="AS43" i="11" s="1"/>
  <c r="BQ44" i="8" a="1"/>
  <c r="BQ44" i="8" s="1"/>
  <c r="AQ44" i="8" a="1"/>
  <c r="AQ44" i="8" s="1"/>
  <c r="BR44" i="9" a="1"/>
  <c r="BR44" i="9" s="1"/>
  <c r="BQ43" i="11" a="1"/>
  <c r="BQ43" i="11" s="1"/>
  <c r="U44" i="8" a="1"/>
  <c r="U44" i="8" s="1"/>
  <c r="T44" i="9" a="1"/>
  <c r="T44" i="9" s="1"/>
  <c r="BS44" i="9" a="1"/>
  <c r="BS44" i="9" s="1"/>
  <c r="AR44" i="8" a="1"/>
  <c r="AR44" i="8" s="1"/>
  <c r="BR43" i="11" a="1"/>
  <c r="BR43" i="11" s="1"/>
  <c r="U44" i="9" a="1"/>
  <c r="U44" i="9" s="1"/>
  <c r="V44" i="8" a="1"/>
  <c r="V44" i="8" s="1"/>
  <c r="AT43" i="11" a="1"/>
  <c r="AT43" i="11" s="1"/>
  <c r="BR44" i="8" a="1"/>
  <c r="BR44" i="8" s="1"/>
  <c r="AS44" i="9" a="1"/>
  <c r="AS44" i="9" s="1"/>
  <c r="W44" i="8" a="1"/>
  <c r="W44" i="8" s="1"/>
  <c r="AT44" i="9" a="1"/>
  <c r="AT44" i="9" s="1"/>
  <c r="AS44" i="8" a="1"/>
  <c r="AS44" i="8" s="1"/>
  <c r="BS44" i="8" a="1"/>
  <c r="BS44" i="8" s="1"/>
  <c r="BS43" i="11" a="1"/>
  <c r="BS43" i="11" s="1"/>
  <c r="AU43" i="11" a="1"/>
  <c r="AU43" i="11" s="1"/>
  <c r="BT44" i="9" a="1"/>
  <c r="BT44" i="9" s="1"/>
  <c r="V44" i="9" a="1"/>
  <c r="V44" i="9" s="1"/>
  <c r="BT43" i="11" a="1"/>
  <c r="BT43" i="11" s="1"/>
  <c r="AU44" i="9" a="1"/>
  <c r="AU44" i="9" s="1"/>
  <c r="BU44" i="9" a="1"/>
  <c r="BU44" i="9" s="1"/>
  <c r="X44" i="8" a="1"/>
  <c r="X44" i="8" s="1"/>
  <c r="W44" i="9" a="1"/>
  <c r="W44" i="9" s="1"/>
  <c r="AV43" i="11" a="1"/>
  <c r="AV43" i="11" s="1"/>
  <c r="AT44" i="8" a="1"/>
  <c r="AT44" i="8" s="1"/>
  <c r="BT44" i="8" a="1"/>
  <c r="BT44" i="8" s="1"/>
  <c r="AU44" i="8" a="1"/>
  <c r="AU44" i="8" s="1"/>
  <c r="BU43" i="11" a="1"/>
  <c r="BU43" i="11" s="1"/>
  <c r="BU44" i="8" a="1"/>
  <c r="BU44" i="8" s="1"/>
  <c r="BV44" i="9" a="1"/>
  <c r="BV44" i="9" s="1"/>
  <c r="Y44" i="8" a="1"/>
  <c r="Y44" i="8" s="1"/>
  <c r="AW43" i="11" a="1"/>
  <c r="AW43" i="11" s="1"/>
  <c r="AV44" i="9" a="1"/>
  <c r="AV44" i="9" s="1"/>
  <c r="X44" i="9" a="1"/>
  <c r="X44" i="9" s="1"/>
  <c r="BW44" i="9" a="1"/>
  <c r="BW44" i="9" s="1"/>
  <c r="Z44" i="8" a="1"/>
  <c r="Z44" i="8" s="1"/>
  <c r="AV44" i="8" a="1"/>
  <c r="AV44" i="8" s="1"/>
  <c r="Y44" i="9" a="1"/>
  <c r="Y44" i="9" s="1"/>
  <c r="AX43" i="11" a="1"/>
  <c r="AX43" i="11" s="1"/>
  <c r="BV43" i="11" a="1"/>
  <c r="BV43" i="11" s="1"/>
  <c r="AW44" i="9" a="1"/>
  <c r="AW44" i="9" s="1"/>
  <c r="BV44" i="8" a="1"/>
  <c r="BV44" i="8" s="1"/>
  <c r="BW44" i="8" a="1"/>
  <c r="BW44" i="8" s="1"/>
  <c r="AA44" i="8" a="1"/>
  <c r="AA44" i="8" s="1"/>
  <c r="BW43" i="11" a="1"/>
  <c r="BW43" i="11" s="1"/>
  <c r="AW44" i="8" a="1"/>
  <c r="AW44" i="8" s="1"/>
  <c r="AY43" i="11" a="1"/>
  <c r="AY43" i="11" s="1"/>
  <c r="Z44" i="9" a="1"/>
  <c r="Z44" i="9" s="1"/>
  <c r="AX44" i="9" a="1"/>
  <c r="AX44" i="9" s="1"/>
  <c r="BX44" i="9" a="1"/>
  <c r="BX44" i="9" s="1"/>
  <c r="AZ43" i="11" a="1"/>
  <c r="AZ43" i="11" s="1"/>
  <c r="AX44" i="8" a="1"/>
  <c r="AX44" i="8" s="1"/>
  <c r="BX44" i="8" a="1"/>
  <c r="BX44" i="8" s="1"/>
  <c r="AY44" i="9" a="1"/>
  <c r="AY44" i="9" s="1"/>
  <c r="AA44" i="9" a="1"/>
  <c r="AA44" i="9" s="1"/>
  <c r="BY44" i="9" a="1"/>
  <c r="BY44" i="9" s="1"/>
  <c r="AB44" i="8" a="1"/>
  <c r="AB44" i="8" s="1"/>
  <c r="BX43" i="11" a="1"/>
  <c r="BX43" i="11" s="1"/>
  <c r="AZ44" i="9" a="1"/>
  <c r="AZ44" i="9" s="1"/>
  <c r="BZ44" i="9" a="1"/>
  <c r="BZ44" i="9" s="1"/>
  <c r="BY44" i="8" a="1"/>
  <c r="BY44" i="8" s="1"/>
  <c r="BY43" i="11" a="1"/>
  <c r="BY43" i="11" s="1"/>
  <c r="AY44" i="8" a="1"/>
  <c r="AY44" i="8" s="1"/>
  <c r="AB44" i="9" a="1"/>
  <c r="AB44" i="9" s="1"/>
  <c r="BA43" i="11" a="1"/>
  <c r="BA43" i="11" s="1"/>
  <c r="BA44" i="9" a="1"/>
  <c r="BA44" i="9" s="1"/>
  <c r="CA44" i="9" a="1"/>
  <c r="CA44" i="9" s="1"/>
  <c r="BZ44" i="8" a="1"/>
  <c r="BZ44" i="8" s="1"/>
  <c r="BZ43" i="11" a="1"/>
  <c r="BZ43" i="11" s="1"/>
  <c r="AZ44" i="8" a="1"/>
  <c r="AZ44" i="8" s="1"/>
  <c r="CB44" i="9" a="1"/>
  <c r="CB44" i="9" s="1"/>
  <c r="BA44" i="8" a="1"/>
  <c r="BA44" i="8" s="1"/>
  <c r="CA43" i="11" a="1"/>
  <c r="CA43" i="11" s="1"/>
  <c r="CA44" i="8" a="1"/>
  <c r="CA44" i="8" s="1"/>
  <c r="CB43" i="11" a="1"/>
  <c r="CB43" i="11" s="1"/>
  <c r="CB44" i="8" a="1"/>
  <c r="CB44" i="8" s="1"/>
  <c r="CC44" i="9" a="1"/>
  <c r="CC44" i="9" s="1"/>
  <c r="CC43" i="11" a="1"/>
  <c r="CC43" i="11" s="1"/>
  <c r="CC44" i="8" a="1"/>
  <c r="CC44" i="8" s="1"/>
  <c r="CD44" i="9" a="1"/>
  <c r="CD44" i="9" s="1"/>
  <c r="CE44" i="9" a="1"/>
  <c r="CE44" i="9" s="1"/>
  <c r="CD43" i="11" a="1"/>
  <c r="CD43" i="11" s="1"/>
  <c r="CD44" i="8" a="1"/>
  <c r="CD44" i="8" s="1"/>
  <c r="CF44" i="9" a="1"/>
  <c r="CF44" i="9" s="1"/>
  <c r="CE43" i="11" a="1"/>
  <c r="CE43" i="11" s="1"/>
  <c r="CE44" i="8" a="1"/>
  <c r="CE44" i="8" s="1"/>
  <c r="CF43" i="11" a="1"/>
  <c r="CF43" i="11" s="1"/>
  <c r="CG44" i="9" a="1"/>
  <c r="CG44" i="9" s="1"/>
  <c r="CF44" i="8" a="1"/>
  <c r="CF44" i="8" s="1"/>
  <c r="CG43" i="11" a="1"/>
  <c r="CG43" i="11" s="1"/>
  <c r="CH44" i="9" a="1"/>
  <c r="CH44" i="9" s="1"/>
  <c r="CG44" i="8" a="1"/>
  <c r="CG44" i="8" s="1"/>
  <c r="CH44" i="8" a="1"/>
  <c r="CH44" i="8" s="1"/>
  <c r="CI44" i="9" a="1"/>
  <c r="CI44" i="9" s="1"/>
  <c r="CH43" i="11" a="1"/>
  <c r="CH43" i="11" s="1"/>
  <c r="CI43" i="11" a="1"/>
  <c r="CI43" i="11" s="1"/>
  <c r="CI44" i="8" a="1"/>
  <c r="CI44" i="8" s="1"/>
  <c r="CJ44" i="9" a="1"/>
  <c r="CJ44" i="9" s="1"/>
  <c r="CJ44" i="8" a="1"/>
  <c r="CJ44" i="8" s="1"/>
  <c r="CJ43" i="11" a="1"/>
  <c r="CJ43" i="11" s="1"/>
  <c r="CK44" i="9" a="1"/>
  <c r="CK44" i="9" s="1"/>
  <c r="CK43" i="11" a="1"/>
  <c r="CK43" i="11" s="1"/>
  <c r="CK44" i="8" a="1"/>
  <c r="CK44" i="8" s="1"/>
  <c r="CL44" i="9" a="1"/>
  <c r="CL44" i="9" s="1"/>
  <c r="CM44" i="9" a="1"/>
  <c r="CM44" i="9" s="1"/>
  <c r="CL44" i="8" a="1"/>
  <c r="CL44" i="8" s="1"/>
  <c r="CL43" i="11" a="1"/>
  <c r="CL43" i="11" s="1"/>
  <c r="CM43" i="11" a="1"/>
  <c r="CM43" i="11" s="1"/>
  <c r="CM44" i="8" a="1"/>
  <c r="CM44" i="8" s="1"/>
  <c r="CN44" i="9" a="1"/>
  <c r="CN44" i="9" s="1"/>
  <c r="CN44" i="8" a="1"/>
  <c r="CN44" i="8" s="1"/>
  <c r="CN43" i="11" a="1"/>
  <c r="CN43" i="11" s="1"/>
  <c r="CO44" i="9" a="1"/>
  <c r="CO44" i="9" s="1"/>
  <c r="CO43" i="11" a="1"/>
  <c r="CO43" i="11" s="1"/>
  <c r="CO44" i="8" a="1"/>
  <c r="CO44" i="8" s="1"/>
  <c r="CP44" i="9" a="1"/>
  <c r="CP44" i="9" s="1"/>
  <c r="CP43" i="11" a="1"/>
  <c r="CP43" i="11" s="1"/>
  <c r="CP44" i="8" a="1"/>
  <c r="CP44" i="8" s="1"/>
  <c r="CQ44" i="9" a="1"/>
  <c r="CQ44" i="9" s="1"/>
  <c r="CR44" i="9" a="1"/>
  <c r="CR44" i="9" s="1"/>
  <c r="CQ44" i="8" a="1"/>
  <c r="CQ44" i="8" s="1"/>
  <c r="CQ43" i="11" a="1"/>
  <c r="CQ43" i="11" s="1"/>
  <c r="CR43" i="11" a="1"/>
  <c r="CR43" i="11" s="1"/>
  <c r="CS44" i="9" a="1"/>
  <c r="CS44" i="9" s="1"/>
  <c r="CR44" i="8" a="1"/>
  <c r="CR44" i="8" s="1"/>
  <c r="CS43" i="11" a="1"/>
  <c r="CS43" i="11" s="1"/>
  <c r="CT44" i="9" a="1"/>
  <c r="CT44" i="9" s="1"/>
  <c r="CS44" i="8" a="1"/>
  <c r="CS44" i="8" s="1"/>
  <c r="CT43" i="11" a="1"/>
  <c r="CT43" i="11" s="1"/>
  <c r="CU44" i="9" a="1"/>
  <c r="CU44" i="9" s="1"/>
  <c r="CT44" i="8" a="1"/>
  <c r="CT44" i="8" s="1"/>
  <c r="CV44" i="9" a="1"/>
  <c r="CV44" i="9" s="1"/>
  <c r="CU44" i="8" a="1"/>
  <c r="CU44" i="8" s="1"/>
  <c r="CU43" i="11" a="1"/>
  <c r="CU43" i="11" s="1"/>
  <c r="CV44" i="8" a="1"/>
  <c r="CV44" i="8" s="1"/>
  <c r="CW44" i="9" a="1"/>
  <c r="CW44" i="9" s="1"/>
  <c r="CV43" i="11" a="1"/>
  <c r="CV43" i="11" s="1"/>
  <c r="CX44" i="9" a="1"/>
  <c r="CX44" i="9" s="1"/>
  <c r="CW44" i="8" a="1"/>
  <c r="CW44" i="8" s="1"/>
  <c r="CW43" i="11" a="1"/>
  <c r="CW43" i="11" s="1"/>
  <c r="CX44" i="8" a="1"/>
  <c r="CX44" i="8" s="1"/>
  <c r="CY44" i="9" a="1"/>
  <c r="CY44" i="9" s="1"/>
  <c r="CX43" i="11" a="1"/>
  <c r="CX43" i="11" s="1"/>
  <c r="CY44" i="8" a="1"/>
  <c r="CY44" i="8" s="1"/>
  <c r="CZ44" i="9" a="1"/>
  <c r="CZ44" i="9" s="1"/>
  <c r="CY43" i="11" a="1"/>
  <c r="CY43" i="11" s="1"/>
  <c r="CZ43" i="11" a="1"/>
  <c r="CZ43" i="11" s="1"/>
  <c r="CZ44" i="8" a="1"/>
  <c r="CZ44" i="8" s="1"/>
  <c r="BC45" i="11" a="1"/>
  <c r="BC45" i="11" s="1"/>
  <c r="BB45" i="10" a="1"/>
  <c r="BB45" i="10" s="1"/>
  <c r="BB45" i="11" a="1"/>
  <c r="BB45" i="11" s="1"/>
  <c r="BD45" i="11" a="1"/>
  <c r="BD45" i="11" s="1"/>
  <c r="BC45" i="10" a="1"/>
  <c r="BC45" i="10" s="1"/>
  <c r="BD45" i="10" a="1"/>
  <c r="BD45" i="10" s="1"/>
  <c r="BE45" i="11" a="1"/>
  <c r="BE45" i="11" s="1"/>
  <c r="BF45" i="11" a="1"/>
  <c r="BF45" i="11" s="1"/>
  <c r="BE45" i="10" a="1"/>
  <c r="BE45" i="10" s="1"/>
  <c r="BF45" i="10" a="1"/>
  <c r="BF45" i="10" s="1"/>
  <c r="BG45" i="11" a="1"/>
  <c r="BG45" i="11" s="1"/>
  <c r="BH45" i="11" a="1"/>
  <c r="BH45" i="11" s="1"/>
  <c r="BG45" i="10" a="1"/>
  <c r="BG45" i="10" s="1"/>
  <c r="BH45" i="10" a="1"/>
  <c r="BH45" i="10" s="1"/>
  <c r="BI45" i="11" a="1"/>
  <c r="BI45" i="11" s="1"/>
  <c r="BJ45" i="11" a="1"/>
  <c r="BJ45" i="11" s="1"/>
  <c r="BI45" i="10" a="1"/>
  <c r="BI45" i="10" s="1"/>
  <c r="BK45" i="11" a="1"/>
  <c r="BK45" i="11" s="1"/>
  <c r="BJ45" i="10" a="1"/>
  <c r="BJ45" i="10" s="1"/>
  <c r="BL45" i="11" a="1"/>
  <c r="BL45" i="11" s="1"/>
  <c r="BK45" i="10" a="1"/>
  <c r="BK45" i="10" s="1"/>
  <c r="BL45" i="10" a="1"/>
  <c r="BL45" i="10" s="1"/>
  <c r="BM45" i="11" a="1"/>
  <c r="BM45" i="11" s="1"/>
  <c r="BM45" i="10" a="1"/>
  <c r="BM45" i="10" s="1"/>
  <c r="BN45" i="11" a="1"/>
  <c r="BN45" i="11" s="1"/>
  <c r="BO45" i="11" a="1"/>
  <c r="BO45" i="11" s="1"/>
  <c r="BN45" i="10" a="1"/>
  <c r="BN45" i="10" s="1"/>
  <c r="BP45" i="11" a="1"/>
  <c r="BP45" i="11" s="1"/>
  <c r="BO45" i="10" a="1"/>
  <c r="BO45" i="10" s="1"/>
  <c r="BQ45" i="11" a="1"/>
  <c r="BQ45" i="11" s="1"/>
  <c r="BP45" i="10" a="1"/>
  <c r="BP45" i="10" s="1"/>
  <c r="BR45" i="11" a="1"/>
  <c r="BR45" i="11" s="1"/>
  <c r="BQ45" i="10" a="1"/>
  <c r="BQ45" i="10" s="1"/>
  <c r="BR45" i="10" a="1"/>
  <c r="BR45" i="10" s="1"/>
  <c r="BS45" i="11" a="1"/>
  <c r="BS45" i="11" s="1"/>
  <c r="BS45" i="10" a="1"/>
  <c r="BS45" i="10" s="1"/>
  <c r="BT45" i="11" a="1"/>
  <c r="BT45" i="11" s="1"/>
  <c r="BU45" i="11" a="1"/>
  <c r="BU45" i="11" s="1"/>
  <c r="BT45" i="10" a="1"/>
  <c r="BT45" i="10" s="1"/>
  <c r="BV45" i="11" a="1"/>
  <c r="BV45" i="11" s="1"/>
  <c r="BU45" i="10" a="1"/>
  <c r="BU45" i="10" s="1"/>
  <c r="BW45" i="11" a="1"/>
  <c r="BW45" i="11" s="1"/>
  <c r="BV45" i="10" a="1"/>
  <c r="BV45" i="10" s="1"/>
  <c r="BW45" i="10" a="1"/>
  <c r="BW45" i="10" s="1"/>
  <c r="BX45" i="11" a="1"/>
  <c r="BX45" i="11" s="1"/>
  <c r="BY45" i="11" a="1"/>
  <c r="BY45" i="11" s="1"/>
  <c r="BX45" i="10" a="1"/>
  <c r="BX45" i="10" s="1"/>
  <c r="BY45" i="10" a="1"/>
  <c r="BY45" i="10" s="1"/>
  <c r="BZ45" i="11" a="1"/>
  <c r="BZ45" i="11" s="1"/>
  <c r="BZ45" i="10" a="1"/>
  <c r="BZ45" i="10" s="1"/>
  <c r="CA45" i="11" a="1"/>
  <c r="CA45" i="11" s="1"/>
  <c r="CB45" i="11" a="1"/>
  <c r="CB45" i="11" s="1"/>
  <c r="CA45" i="10" a="1"/>
  <c r="CA45" i="10" s="1"/>
  <c r="CB45" i="10" a="1"/>
  <c r="CB45" i="10" s="1"/>
  <c r="CC45" i="11" a="1"/>
  <c r="CC45" i="11" s="1"/>
  <c r="CC45" i="10" a="1"/>
  <c r="CC45" i="10" s="1"/>
  <c r="CD45" i="11" a="1"/>
  <c r="CD45" i="11" s="1"/>
  <c r="CE45" i="11" a="1"/>
  <c r="CE45" i="11" s="1"/>
  <c r="CD45" i="10" a="1"/>
  <c r="CD45" i="10" s="1"/>
  <c r="CF45" i="11" a="1"/>
  <c r="CF45" i="11" s="1"/>
  <c r="CE45" i="10" a="1"/>
  <c r="CE45" i="10" s="1"/>
  <c r="CF45" i="10" a="1"/>
  <c r="CF45" i="10" s="1"/>
  <c r="CG45" i="11" a="1"/>
  <c r="CG45" i="11" s="1"/>
  <c r="CG45" i="10" a="1"/>
  <c r="CG45" i="10" s="1"/>
  <c r="CH45" i="11" a="1"/>
  <c r="CH45" i="11" s="1"/>
  <c r="CI45" i="11" a="1"/>
  <c r="CI45" i="11" s="1"/>
  <c r="CH45" i="10" a="1"/>
  <c r="CH45" i="10" s="1"/>
  <c r="CI45" i="10" a="1"/>
  <c r="CI45" i="10" s="1"/>
  <c r="CJ45" i="11" a="1"/>
  <c r="CJ45" i="11" s="1"/>
  <c r="CJ45" i="10" a="1"/>
  <c r="CJ45" i="10" s="1"/>
  <c r="CK45" i="11" a="1"/>
  <c r="CK45" i="11" s="1"/>
  <c r="CK45" i="10" a="1"/>
  <c r="CK45" i="10" s="1"/>
  <c r="CL45" i="11" a="1"/>
  <c r="CL45" i="11" s="1"/>
  <c r="CM45" i="11" a="1"/>
  <c r="CM45" i="11" s="1"/>
  <c r="CL45" i="10" a="1"/>
  <c r="CL45" i="10" s="1"/>
  <c r="CN45" i="11" a="1"/>
  <c r="CN45" i="11" s="1"/>
  <c r="CM45" i="10" a="1"/>
  <c r="CM45" i="10" s="1"/>
  <c r="CO45" i="11" a="1"/>
  <c r="CO45" i="11" s="1"/>
  <c r="CN45" i="10" a="1"/>
  <c r="CN45" i="10" s="1"/>
  <c r="CO45" i="10" a="1"/>
  <c r="CO45" i="10" s="1"/>
  <c r="CP45" i="11" a="1"/>
  <c r="CP45" i="11" s="1"/>
  <c r="CP45" i="10" a="1"/>
  <c r="CP45" i="10" s="1"/>
  <c r="CQ45" i="11" a="1"/>
  <c r="CQ45" i="11" s="1"/>
  <c r="CR45" i="11" a="1"/>
  <c r="CR45" i="11" s="1"/>
  <c r="CQ45" i="10" a="1"/>
  <c r="CQ45" i="10" s="1"/>
  <c r="CR45" i="10" a="1"/>
  <c r="CR45" i="10" s="1"/>
  <c r="CS45" i="11" a="1"/>
  <c r="CS45" i="11" s="1"/>
  <c r="CT45" i="11" a="1"/>
  <c r="CT45" i="11" s="1"/>
  <c r="CS45" i="10" a="1"/>
  <c r="CS45" i="10" s="1"/>
  <c r="CT45" i="10" a="1"/>
  <c r="CT45" i="10" s="1"/>
  <c r="CU45" i="11" a="1"/>
  <c r="CU45" i="11" s="1"/>
  <c r="CU45" i="10" a="1"/>
  <c r="CU45" i="10" s="1"/>
  <c r="CV45" i="11" a="1"/>
  <c r="CV45" i="11" s="1"/>
  <c r="CW45" i="11" a="1"/>
  <c r="CW45" i="11" s="1"/>
  <c r="CV45" i="10" a="1"/>
  <c r="CV45" i="10" s="1"/>
  <c r="CX45" i="11" a="1"/>
  <c r="CX45" i="11" s="1"/>
  <c r="CW45" i="10" a="1"/>
  <c r="CW45" i="10" s="1"/>
  <c r="CY45" i="11" a="1"/>
  <c r="CY45" i="11" s="1"/>
  <c r="CX45" i="10" a="1"/>
  <c r="CX45" i="10" s="1"/>
  <c r="CZ45" i="11" a="1"/>
  <c r="CZ45" i="11" s="1"/>
  <c r="CY45" i="10" a="1"/>
  <c r="CY45" i="10" s="1"/>
  <c r="CZ45" i="10" a="1"/>
  <c r="CZ45" i="10" s="1"/>
  <c r="BB47" i="9" a="1"/>
  <c r="BB47" i="9" s="1"/>
  <c r="AC47" i="9" a="1"/>
  <c r="AC47" i="9" s="1"/>
  <c r="E47" i="9" a="1"/>
  <c r="E47" i="9" s="1"/>
  <c r="BC47" i="9" a="1"/>
  <c r="BC47" i="9" s="1"/>
  <c r="F47" i="9" a="1"/>
  <c r="F47" i="9" s="1"/>
  <c r="AD47" i="9" a="1"/>
  <c r="AD47" i="9" s="1"/>
  <c r="G47" i="9" a="1"/>
  <c r="G47" i="9" s="1"/>
  <c r="AE47" i="9" a="1"/>
  <c r="AE47" i="9" s="1"/>
  <c r="BD47" i="9" a="1"/>
  <c r="BD47" i="9" s="1"/>
  <c r="BE47" i="9" a="1"/>
  <c r="BE47" i="9" s="1"/>
  <c r="AF47" i="9" a="1"/>
  <c r="AF47" i="9" s="1"/>
  <c r="H47" i="9" a="1"/>
  <c r="H47" i="9" s="1"/>
  <c r="BF47" i="9" a="1"/>
  <c r="BF47" i="9" s="1"/>
  <c r="I47" i="9" a="1"/>
  <c r="I47" i="9" s="1"/>
  <c r="AG47" i="9" a="1"/>
  <c r="AG47" i="9" s="1"/>
  <c r="J47" i="9" a="1"/>
  <c r="J47" i="9" s="1"/>
  <c r="AH47" i="9" a="1"/>
  <c r="AH47" i="9" s="1"/>
  <c r="BG47" i="9" a="1"/>
  <c r="BG47" i="9" s="1"/>
  <c r="K47" i="9" a="1"/>
  <c r="K47" i="9" s="1"/>
  <c r="AI47" i="9" a="1"/>
  <c r="AI47" i="9" s="1"/>
  <c r="BH47" i="9" a="1"/>
  <c r="BH47" i="9" s="1"/>
  <c r="AJ47" i="9" a="1"/>
  <c r="AJ47" i="9" s="1"/>
  <c r="BI47" i="9" a="1"/>
  <c r="BI47" i="9" s="1"/>
  <c r="L47" i="9" a="1"/>
  <c r="L47" i="9" s="1"/>
  <c r="M47" i="9" a="1"/>
  <c r="M47" i="9" s="1"/>
  <c r="BJ47" i="9" a="1"/>
  <c r="BJ47" i="9" s="1"/>
  <c r="AK47" i="9" a="1"/>
  <c r="AK47" i="9" s="1"/>
  <c r="AL47" i="9" a="1"/>
  <c r="AL47" i="9" s="1"/>
  <c r="BK47" i="9" a="1"/>
  <c r="BK47" i="9" s="1"/>
  <c r="N47" i="9" a="1"/>
  <c r="N47" i="9" s="1"/>
  <c r="O47" i="9" a="1"/>
  <c r="O47" i="9" s="1"/>
  <c r="AM47" i="9" a="1"/>
  <c r="AM47" i="9" s="1"/>
  <c r="BL47" i="9" a="1"/>
  <c r="BL47" i="9" s="1"/>
  <c r="AN47" i="9" a="1"/>
  <c r="AN47" i="9" s="1"/>
  <c r="P47" i="9" a="1"/>
  <c r="P47" i="9" s="1"/>
  <c r="BM47" i="9" a="1"/>
  <c r="BM47" i="9" s="1"/>
  <c r="Q47" i="9" a="1"/>
  <c r="Q47" i="9" s="1"/>
  <c r="AO47" i="9" a="1"/>
  <c r="AO47" i="9" s="1"/>
  <c r="BN47" i="9" a="1"/>
  <c r="BN47" i="9" s="1"/>
  <c r="AP47" i="9" a="1"/>
  <c r="AP47" i="9" s="1"/>
  <c r="R47" i="9" a="1"/>
  <c r="R47" i="9" s="1"/>
  <c r="BO47" i="9" a="1"/>
  <c r="BO47" i="9" s="1"/>
  <c r="S47" i="9" a="1"/>
  <c r="S47" i="9" s="1"/>
  <c r="BP47" i="9" a="1"/>
  <c r="BP47" i="9" s="1"/>
  <c r="AQ47" i="9" a="1"/>
  <c r="AQ47" i="9" s="1"/>
  <c r="BQ47" i="9" a="1"/>
  <c r="BQ47" i="9" s="1"/>
  <c r="AR47" i="9" a="1"/>
  <c r="AR47" i="9" s="1"/>
  <c r="T47" i="9" a="1"/>
  <c r="T47" i="9" s="1"/>
  <c r="BR47" i="9" a="1"/>
  <c r="BR47" i="9" s="1"/>
  <c r="AS47" i="9" a="1"/>
  <c r="AS47" i="9" s="1"/>
  <c r="U47" i="9" a="1"/>
  <c r="U47" i="9" s="1"/>
  <c r="BS47" i="9" a="1"/>
  <c r="BS47" i="9" s="1"/>
  <c r="AT47" i="9" a="1"/>
  <c r="AT47" i="9" s="1"/>
  <c r="V47" i="9" a="1"/>
  <c r="V47" i="9" s="1"/>
  <c r="BT47" i="9" a="1"/>
  <c r="BT47" i="9" s="1"/>
  <c r="AU47" i="9" a="1"/>
  <c r="AU47" i="9" s="1"/>
  <c r="W47" i="9" a="1"/>
  <c r="W47" i="9" s="1"/>
  <c r="X47" i="9" a="1"/>
  <c r="X47" i="9" s="1"/>
  <c r="BU47" i="9" a="1"/>
  <c r="BU47" i="9" s="1"/>
  <c r="AV47" i="9" a="1"/>
  <c r="AV47" i="9" s="1"/>
  <c r="AW47" i="9" a="1"/>
  <c r="AW47" i="9" s="1"/>
  <c r="BV47" i="9" a="1"/>
  <c r="BV47" i="9" s="1"/>
  <c r="Y47" i="9" a="1"/>
  <c r="Y47" i="9" s="1"/>
  <c r="BW47" i="9" a="1"/>
  <c r="BW47" i="9" s="1"/>
  <c r="Z47" i="9" a="1"/>
  <c r="Z47" i="9" s="1"/>
  <c r="AX47" i="9" a="1"/>
  <c r="AX47" i="9" s="1"/>
  <c r="BX47" i="9" a="1"/>
  <c r="BX47" i="9" s="1"/>
  <c r="AY47" i="9" a="1"/>
  <c r="AY47" i="9" s="1"/>
  <c r="AA47" i="9" a="1"/>
  <c r="AA47" i="9" s="1"/>
  <c r="AZ47" i="9" a="1"/>
  <c r="AZ47" i="9" s="1"/>
  <c r="AB47" i="9" a="1"/>
  <c r="AB47" i="9" s="1"/>
  <c r="BY47" i="9" a="1"/>
  <c r="BY47" i="9" s="1"/>
  <c r="BA47" i="9" a="1"/>
  <c r="BA47" i="9" s="1"/>
  <c r="BZ47" i="9" a="1"/>
  <c r="BZ47" i="9" s="1"/>
  <c r="CA47" i="9" a="1"/>
  <c r="CA47" i="9" s="1"/>
  <c r="CB47" i="9" a="1"/>
  <c r="CB47" i="9" s="1"/>
  <c r="CC47" i="9" a="1"/>
  <c r="CC47" i="9" s="1"/>
  <c r="CD47" i="9" a="1"/>
  <c r="CD47" i="9" s="1"/>
  <c r="CE47" i="9" a="1"/>
  <c r="CE47" i="9" s="1"/>
  <c r="CF47" i="9" a="1"/>
  <c r="CF47" i="9" s="1"/>
  <c r="CG47" i="9" a="1"/>
  <c r="CG47" i="9" s="1"/>
  <c r="CH47" i="9" a="1"/>
  <c r="CH47" i="9" s="1"/>
  <c r="CI47" i="9" a="1"/>
  <c r="CI47" i="9" s="1"/>
  <c r="CJ47" i="9" a="1"/>
  <c r="CJ47" i="9" s="1"/>
  <c r="CK47" i="9" a="1"/>
  <c r="CK47" i="9" s="1"/>
  <c r="CL47" i="9" a="1"/>
  <c r="CL47" i="9" s="1"/>
  <c r="CM47" i="9" a="1"/>
  <c r="CM47" i="9" s="1"/>
  <c r="CN47" i="9" a="1"/>
  <c r="CN47" i="9" s="1"/>
  <c r="CO47" i="9" a="1"/>
  <c r="CO47" i="9" s="1"/>
  <c r="CP47" i="9" a="1"/>
  <c r="CP47" i="9" s="1"/>
  <c r="CQ47" i="9" a="1"/>
  <c r="CQ47" i="9" s="1"/>
  <c r="CR47" i="9" a="1"/>
  <c r="CR47" i="9" s="1"/>
  <c r="CS47" i="9" a="1"/>
  <c r="CS47" i="9" s="1"/>
  <c r="CT47" i="9" a="1"/>
  <c r="CT47" i="9" s="1"/>
  <c r="CU47" i="9" a="1"/>
  <c r="CU47" i="9" s="1"/>
  <c r="CV47" i="9" a="1"/>
  <c r="CV47" i="9" s="1"/>
  <c r="CW47" i="9" a="1"/>
  <c r="CW47" i="9" s="1"/>
  <c r="CX47" i="9" a="1"/>
  <c r="CX47" i="9" s="1"/>
  <c r="CY47" i="9" a="1"/>
  <c r="CY47" i="9" s="1"/>
  <c r="CZ47" i="9" a="1"/>
  <c r="CZ47" i="9" s="1"/>
  <c r="BB49" i="9" a="1"/>
  <c r="BB49" i="9" s="1"/>
  <c r="E49" i="9" a="1"/>
  <c r="E49" i="9" s="1"/>
  <c r="AC49" i="9" a="1"/>
  <c r="AC49" i="9" s="1"/>
  <c r="BB49" i="8" a="1"/>
  <c r="BB49" i="8" s="1"/>
  <c r="E49" i="8" a="1"/>
  <c r="E49" i="8" s="1"/>
  <c r="AC49" i="8" a="1"/>
  <c r="AC49" i="8" s="1"/>
  <c r="BC49" i="9" a="1"/>
  <c r="BC49" i="9" s="1"/>
  <c r="AD49" i="9" a="1"/>
  <c r="AD49" i="9" s="1"/>
  <c r="F49" i="9" a="1"/>
  <c r="F49" i="9" s="1"/>
  <c r="BD49" i="9" a="1"/>
  <c r="BD49" i="9" s="1"/>
  <c r="G49" i="9" a="1"/>
  <c r="G49" i="9" s="1"/>
  <c r="AE49" i="8" a="1"/>
  <c r="AE49" i="8" s="1"/>
  <c r="F49" i="8" a="1"/>
  <c r="F49" i="8" s="1"/>
  <c r="BC49" i="8" a="1"/>
  <c r="BC49" i="8" s="1"/>
  <c r="AD49" i="8" a="1"/>
  <c r="AD49" i="8" s="1"/>
  <c r="AE49" i="9" a="1"/>
  <c r="AE49" i="9" s="1"/>
  <c r="BD49" i="8" a="1"/>
  <c r="BD49" i="8" s="1"/>
  <c r="AF49" i="8" a="1"/>
  <c r="AF49" i="8" s="1"/>
  <c r="H49" i="9" a="1"/>
  <c r="H49" i="9" s="1"/>
  <c r="G49" i="8" a="1"/>
  <c r="G49" i="8" s="1"/>
  <c r="AF49" i="9" a="1"/>
  <c r="AF49" i="9" s="1"/>
  <c r="BE49" i="9" a="1"/>
  <c r="BE49" i="9" s="1"/>
  <c r="H49" i="8" a="1"/>
  <c r="H49" i="8" s="1"/>
  <c r="BE49" i="8" a="1"/>
  <c r="BE49" i="8" s="1"/>
  <c r="BF49" i="9" a="1"/>
  <c r="BF49" i="9" s="1"/>
  <c r="AG49" i="9" a="1"/>
  <c r="AG49" i="9" s="1"/>
  <c r="AG49" i="8" a="1"/>
  <c r="AG49" i="8" s="1"/>
  <c r="I49" i="9" a="1"/>
  <c r="I49" i="9" s="1"/>
  <c r="BG49" i="9" a="1"/>
  <c r="BG49" i="9" s="1"/>
  <c r="J49" i="9" a="1"/>
  <c r="J49" i="9" s="1"/>
  <c r="BF49" i="8" a="1"/>
  <c r="BF49" i="8" s="1"/>
  <c r="AH49" i="9" a="1"/>
  <c r="AH49" i="9" s="1"/>
  <c r="AH49" i="8" a="1"/>
  <c r="AH49" i="8" s="1"/>
  <c r="I49" i="8" a="1"/>
  <c r="I49" i="8" s="1"/>
  <c r="K49" i="9" a="1"/>
  <c r="K49" i="9" s="1"/>
  <c r="BH49" i="9" a="1"/>
  <c r="BH49" i="9" s="1"/>
  <c r="J49" i="8" a="1"/>
  <c r="J49" i="8" s="1"/>
  <c r="AI49" i="9" a="1"/>
  <c r="AI49" i="9" s="1"/>
  <c r="AI49" i="8" a="1"/>
  <c r="AI49" i="8" s="1"/>
  <c r="BG49" i="8" a="1"/>
  <c r="BG49" i="8" s="1"/>
  <c r="L49" i="9" a="1"/>
  <c r="L49" i="9" s="1"/>
  <c r="BI49" i="9" a="1"/>
  <c r="BI49" i="9" s="1"/>
  <c r="AJ49" i="9" a="1"/>
  <c r="AJ49" i="9" s="1"/>
  <c r="AJ49" i="8" a="1"/>
  <c r="AJ49" i="8" s="1"/>
  <c r="K49" i="8" a="1"/>
  <c r="K49" i="8" s="1"/>
  <c r="BH49" i="8" a="1"/>
  <c r="BH49" i="8" s="1"/>
  <c r="M49" i="9" a="1"/>
  <c r="M49" i="9" s="1"/>
  <c r="L49" i="8" a="1"/>
  <c r="L49" i="8" s="1"/>
  <c r="AK49" i="9" a="1"/>
  <c r="AK49" i="9" s="1"/>
  <c r="BJ49" i="9" a="1"/>
  <c r="BJ49" i="9" s="1"/>
  <c r="AK49" i="8" a="1"/>
  <c r="AK49" i="8" s="1"/>
  <c r="BI49" i="8" a="1"/>
  <c r="BI49" i="8" s="1"/>
  <c r="BK49" i="9" a="1"/>
  <c r="BK49" i="9" s="1"/>
  <c r="M49" i="8" a="1"/>
  <c r="M49" i="8" s="1"/>
  <c r="BJ49" i="8" a="1"/>
  <c r="BJ49" i="8" s="1"/>
  <c r="N49" i="9" a="1"/>
  <c r="N49" i="9" s="1"/>
  <c r="AL49" i="8" a="1"/>
  <c r="AL49" i="8" s="1"/>
  <c r="AL49" i="9" a="1"/>
  <c r="AL49" i="9" s="1"/>
  <c r="AM49" i="9" a="1"/>
  <c r="AM49" i="9" s="1"/>
  <c r="BL49" i="9" a="1"/>
  <c r="BL49" i="9" s="1"/>
  <c r="N49" i="8" a="1"/>
  <c r="N49" i="8" s="1"/>
  <c r="O49" i="9" a="1"/>
  <c r="O49" i="9" s="1"/>
  <c r="AM49" i="8" a="1"/>
  <c r="AM49" i="8" s="1"/>
  <c r="BK49" i="8" a="1"/>
  <c r="BK49" i="8" s="1"/>
  <c r="AN49" i="9" a="1"/>
  <c r="AN49" i="9" s="1"/>
  <c r="BL49" i="8" a="1"/>
  <c r="BL49" i="8" s="1"/>
  <c r="P49" i="9" a="1"/>
  <c r="P49" i="9" s="1"/>
  <c r="BM49" i="9" a="1"/>
  <c r="BM49" i="9" s="1"/>
  <c r="AN49" i="8" a="1"/>
  <c r="AN49" i="8" s="1"/>
  <c r="O49" i="8" a="1"/>
  <c r="O49" i="8" s="1"/>
  <c r="Q49" i="9" a="1"/>
  <c r="Q49" i="9" s="1"/>
  <c r="BM49" i="8" a="1"/>
  <c r="BM49" i="8" s="1"/>
  <c r="BN49" i="9" a="1"/>
  <c r="BN49" i="9" s="1"/>
  <c r="AO49" i="9" a="1"/>
  <c r="AO49" i="9" s="1"/>
  <c r="P49" i="8" a="1"/>
  <c r="P49" i="8" s="1"/>
  <c r="AO49" i="8" a="1"/>
  <c r="AO49" i="8" s="1"/>
  <c r="AP49" i="8" a="1"/>
  <c r="AP49" i="8" s="1"/>
  <c r="AP49" i="9" a="1"/>
  <c r="AP49" i="9" s="1"/>
  <c r="R49" i="9" a="1"/>
  <c r="R49" i="9" s="1"/>
  <c r="BO49" i="9" a="1"/>
  <c r="BO49" i="9" s="1"/>
  <c r="BN49" i="8" a="1"/>
  <c r="BN49" i="8" s="1"/>
  <c r="Q49" i="8" a="1"/>
  <c r="Q49" i="8" s="1"/>
  <c r="S49" i="9" a="1"/>
  <c r="S49" i="9" s="1"/>
  <c r="BP49" i="9" a="1"/>
  <c r="BP49" i="9" s="1"/>
  <c r="R49" i="8" a="1"/>
  <c r="R49" i="8" s="1"/>
  <c r="BO49" i="8" a="1"/>
  <c r="BO49" i="8" s="1"/>
  <c r="AQ49" i="9" a="1"/>
  <c r="AQ49" i="9" s="1"/>
  <c r="AQ49" i="8" a="1"/>
  <c r="AQ49" i="8" s="1"/>
  <c r="BP49" i="8" a="1"/>
  <c r="BP49" i="8" s="1"/>
  <c r="AR49" i="9" a="1"/>
  <c r="AR49" i="9" s="1"/>
  <c r="T49" i="9" a="1"/>
  <c r="T49" i="9" s="1"/>
  <c r="BQ49" i="9" a="1"/>
  <c r="BQ49" i="9" s="1"/>
  <c r="S49" i="8" a="1"/>
  <c r="S49" i="8" s="1"/>
  <c r="AR49" i="8" a="1"/>
  <c r="AR49" i="8" s="1"/>
  <c r="AS49" i="9" a="1"/>
  <c r="AS49" i="9" s="1"/>
  <c r="BQ49" i="8" a="1"/>
  <c r="BQ49" i="8" s="1"/>
  <c r="T49" i="8" a="1"/>
  <c r="T49" i="8" s="1"/>
  <c r="U49" i="9" a="1"/>
  <c r="U49" i="9" s="1"/>
  <c r="BR49" i="9" a="1"/>
  <c r="BR49" i="9" s="1"/>
  <c r="AS49" i="8" a="1"/>
  <c r="AS49" i="8" s="1"/>
  <c r="AT49" i="8" a="1"/>
  <c r="AT49" i="8" s="1"/>
  <c r="AT49" i="9" a="1"/>
  <c r="AT49" i="9" s="1"/>
  <c r="BS49" i="9" a="1"/>
  <c r="BS49" i="9" s="1"/>
  <c r="U49" i="8" a="1"/>
  <c r="U49" i="8" s="1"/>
  <c r="BR49" i="8" a="1"/>
  <c r="BR49" i="8" s="1"/>
  <c r="V49" i="9" a="1"/>
  <c r="V49" i="9" s="1"/>
  <c r="W49" i="9" a="1"/>
  <c r="W49" i="9" s="1"/>
  <c r="BT49" i="9" a="1"/>
  <c r="BT49" i="9" s="1"/>
  <c r="BS49" i="8" a="1"/>
  <c r="BS49" i="8" s="1"/>
  <c r="AU49" i="9" a="1"/>
  <c r="AU49" i="9" s="1"/>
  <c r="V49" i="8" a="1"/>
  <c r="V49" i="8" s="1"/>
  <c r="AU49" i="8" a="1"/>
  <c r="AU49" i="8" s="1"/>
  <c r="AV49" i="9" a="1"/>
  <c r="AV49" i="9" s="1"/>
  <c r="BU49" i="9" a="1"/>
  <c r="BU49" i="9" s="1"/>
  <c r="BT49" i="8" a="1"/>
  <c r="BT49" i="8" s="1"/>
  <c r="W49" i="8" a="1"/>
  <c r="W49" i="8" s="1"/>
  <c r="X49" i="9" a="1"/>
  <c r="X49" i="9" s="1"/>
  <c r="AV49" i="8" a="1"/>
  <c r="AV49" i="8" s="1"/>
  <c r="BU49" i="8" a="1"/>
  <c r="BU49" i="8" s="1"/>
  <c r="AW49" i="9" a="1"/>
  <c r="AW49" i="9" s="1"/>
  <c r="Y49" i="9" a="1"/>
  <c r="Y49" i="9" s="1"/>
  <c r="AW49" i="8" a="1"/>
  <c r="AW49" i="8" s="1"/>
  <c r="BV49" i="9" a="1"/>
  <c r="BV49" i="9" s="1"/>
  <c r="X49" i="8" a="1"/>
  <c r="X49" i="8" s="1"/>
  <c r="Y49" i="8" a="1"/>
  <c r="Y49" i="8" s="1"/>
  <c r="Z49" i="9" a="1"/>
  <c r="Z49" i="9" s="1"/>
  <c r="BW49" i="9" a="1"/>
  <c r="BW49" i="9" s="1"/>
  <c r="AX49" i="8" a="1"/>
  <c r="AX49" i="8" s="1"/>
  <c r="AX49" i="9" a="1"/>
  <c r="AX49" i="9" s="1"/>
  <c r="BV49" i="8" a="1"/>
  <c r="BV49" i="8" s="1"/>
  <c r="BX49" i="9" a="1"/>
  <c r="BX49" i="9" s="1"/>
  <c r="BW49" i="8" a="1"/>
  <c r="BW49" i="8" s="1"/>
  <c r="AY49" i="9" a="1"/>
  <c r="AY49" i="9" s="1"/>
  <c r="AA49" i="9" a="1"/>
  <c r="AA49" i="9" s="1"/>
  <c r="Z49" i="8" a="1"/>
  <c r="Z49" i="8" s="1"/>
  <c r="AY49" i="8" a="1"/>
  <c r="AY49" i="8" s="1"/>
  <c r="AB49" i="9" a="1"/>
  <c r="AB49" i="9" s="1"/>
  <c r="BY49" i="9" a="1"/>
  <c r="BY49" i="9" s="1"/>
  <c r="AZ49" i="9" a="1"/>
  <c r="AZ49" i="9" s="1"/>
  <c r="AA49" i="8" a="1"/>
  <c r="AA49" i="8" s="1"/>
  <c r="AZ49" i="8" a="1"/>
  <c r="AZ49" i="8" s="1"/>
  <c r="BX49" i="8" a="1"/>
  <c r="BX49" i="8" s="1"/>
  <c r="BA49" i="9" a="1"/>
  <c r="BA49" i="9" s="1"/>
  <c r="BZ49" i="9" a="1"/>
  <c r="BZ49" i="9" s="1"/>
  <c r="BY49" i="8" a="1"/>
  <c r="BY49" i="8" s="1"/>
  <c r="BA49" i="8" a="1"/>
  <c r="BA49" i="8" s="1"/>
  <c r="AB49" i="8" a="1"/>
  <c r="AB49" i="8" s="1"/>
  <c r="CA49" i="9" a="1"/>
  <c r="CA49" i="9" s="1"/>
  <c r="BZ49" i="8" a="1"/>
  <c r="BZ49" i="8" s="1"/>
  <c r="CB49" i="9" a="1"/>
  <c r="CB49" i="9" s="1"/>
  <c r="CA49" i="8" a="1"/>
  <c r="CA49" i="8" s="1"/>
  <c r="CC49" i="9" a="1"/>
  <c r="CC49" i="9" s="1"/>
  <c r="CB49" i="8" a="1"/>
  <c r="CB49" i="8" s="1"/>
  <c r="CC49" i="8" a="1"/>
  <c r="CC49" i="8" s="1"/>
  <c r="CD49" i="9" a="1"/>
  <c r="CD49" i="9" s="1"/>
  <c r="CD49" i="8" a="1"/>
  <c r="CD49" i="8" s="1"/>
  <c r="CE49" i="9" a="1"/>
  <c r="CE49" i="9" s="1"/>
  <c r="CF49" i="9" a="1"/>
  <c r="CF49" i="9" s="1"/>
  <c r="CE49" i="8" a="1"/>
  <c r="CE49" i="8" s="1"/>
  <c r="CF49" i="8" a="1"/>
  <c r="CF49" i="8" s="1"/>
  <c r="CG49" i="9" a="1"/>
  <c r="CG49" i="9" s="1"/>
  <c r="CG49" i="8" a="1"/>
  <c r="CG49" i="8" s="1"/>
  <c r="CH49" i="9" a="1"/>
  <c r="CH49" i="9" s="1"/>
  <c r="CI49" i="9" a="1"/>
  <c r="CI49" i="9" s="1"/>
  <c r="CH49" i="8" a="1"/>
  <c r="CH49" i="8" s="1"/>
  <c r="CJ49" i="9" a="1"/>
  <c r="CJ49" i="9" s="1"/>
  <c r="CI49" i="8" a="1"/>
  <c r="CI49" i="8" s="1"/>
  <c r="CJ49" i="8" a="1"/>
  <c r="CJ49" i="8" s="1"/>
  <c r="CK49" i="9" a="1"/>
  <c r="CK49" i="9" s="1"/>
  <c r="CL49" i="9" a="1"/>
  <c r="CL49" i="9" s="1"/>
  <c r="CK49" i="8" a="1"/>
  <c r="CK49" i="8" s="1"/>
  <c r="CM49" i="9" a="1"/>
  <c r="CM49" i="9" s="1"/>
  <c r="CL49" i="8" a="1"/>
  <c r="CL49" i="8" s="1"/>
  <c r="CN49" i="9" a="1"/>
  <c r="CN49" i="9" s="1"/>
  <c r="CM49" i="8" a="1"/>
  <c r="CM49" i="8" s="1"/>
  <c r="CO49" i="9" a="1"/>
  <c r="CO49" i="9" s="1"/>
  <c r="CN49" i="8" a="1"/>
  <c r="CN49" i="8" s="1"/>
  <c r="CP49" i="9" a="1"/>
  <c r="CP49" i="9" s="1"/>
  <c r="CO49" i="8" a="1"/>
  <c r="CO49" i="8" s="1"/>
  <c r="CQ49" i="9" a="1"/>
  <c r="CQ49" i="9" s="1"/>
  <c r="CP49" i="8" a="1"/>
  <c r="CP49" i="8" s="1"/>
  <c r="CQ49" i="8" a="1"/>
  <c r="CQ49" i="8" s="1"/>
  <c r="CR49" i="9" a="1"/>
  <c r="CR49" i="9" s="1"/>
  <c r="CR49" i="8" a="1"/>
  <c r="CR49" i="8" s="1"/>
  <c r="CS49" i="9" a="1"/>
  <c r="CS49" i="9" s="1"/>
  <c r="CT49" i="9" a="1"/>
  <c r="CT49" i="9" s="1"/>
  <c r="CS49" i="8" a="1"/>
  <c r="CS49" i="8" s="1"/>
  <c r="CT49" i="8" a="1"/>
  <c r="CT49" i="8" s="1"/>
  <c r="CU49" i="9" a="1"/>
  <c r="CU49" i="9" s="1"/>
  <c r="CV49" i="9" a="1"/>
  <c r="CV49" i="9" s="1"/>
  <c r="CU49" i="8" a="1"/>
  <c r="CU49" i="8" s="1"/>
  <c r="CW49" i="9" a="1"/>
  <c r="CW49" i="9" s="1"/>
  <c r="CV49" i="8" a="1"/>
  <c r="CV49" i="8" s="1"/>
  <c r="CW49" i="8" a="1"/>
  <c r="CW49" i="8" s="1"/>
  <c r="CX49" i="9" a="1"/>
  <c r="CX49" i="9" s="1"/>
  <c r="CY49" i="9" a="1"/>
  <c r="CY49" i="9" s="1"/>
  <c r="CX49" i="8" a="1"/>
  <c r="CX49" i="8" s="1"/>
  <c r="CZ49" i="9" a="1"/>
  <c r="CZ49" i="9" s="1"/>
  <c r="CY49" i="8" a="1"/>
  <c r="CY49" i="8" s="1"/>
  <c r="CZ49" i="8" a="1"/>
  <c r="CZ49" i="8" s="1"/>
  <c r="E51" i="12" a="1"/>
  <c r="E51" i="12" s="1"/>
  <c r="AC51" i="12" a="1"/>
  <c r="AC51" i="12" s="1"/>
  <c r="BC51" i="12" a="1"/>
  <c r="BC51" i="12" s="1"/>
  <c r="BB51" i="12" a="1"/>
  <c r="BB51" i="12" s="1"/>
  <c r="AD51" i="12" a="1"/>
  <c r="AD51" i="12" s="1"/>
  <c r="BD51" i="12" a="1"/>
  <c r="BD51" i="12" s="1"/>
  <c r="F51" i="12" a="1"/>
  <c r="F51" i="12" s="1"/>
  <c r="AE51" i="12" a="1"/>
  <c r="AE51" i="12" s="1"/>
  <c r="G51" i="12" a="1"/>
  <c r="G51" i="12" s="1"/>
  <c r="BE51" i="12" a="1"/>
  <c r="BE51" i="12" s="1"/>
  <c r="AF51" i="12" a="1"/>
  <c r="AF51" i="12" s="1"/>
  <c r="AG51" i="12" a="1"/>
  <c r="AG51" i="12" s="1"/>
  <c r="BF51" i="12" a="1"/>
  <c r="BF51" i="12" s="1"/>
  <c r="H51" i="12" a="1"/>
  <c r="H51" i="12" s="1"/>
  <c r="I51" i="12" a="1"/>
  <c r="I51" i="12" s="1"/>
  <c r="BG51" i="12" a="1"/>
  <c r="BG51" i="12" s="1"/>
  <c r="AH51" i="12" a="1"/>
  <c r="AH51" i="12" s="1"/>
  <c r="BH51" i="12" a="1"/>
  <c r="BH51" i="12" s="1"/>
  <c r="AI51" i="12" a="1"/>
  <c r="AI51" i="12" s="1"/>
  <c r="J51" i="12" a="1"/>
  <c r="J51" i="12" s="1"/>
  <c r="K51" i="12" a="1"/>
  <c r="K51" i="12" s="1"/>
  <c r="AJ51" i="12" a="1"/>
  <c r="AJ51" i="12" s="1"/>
  <c r="BI51" i="12" a="1"/>
  <c r="BI51" i="12" s="1"/>
  <c r="AK51" i="12" a="1"/>
  <c r="AK51" i="12" s="1"/>
  <c r="L51" i="12" a="1"/>
  <c r="L51" i="12" s="1"/>
  <c r="BJ51" i="12" a="1"/>
  <c r="BJ51" i="12" s="1"/>
  <c r="BK51" i="12" a="1"/>
  <c r="BK51" i="12" s="1"/>
  <c r="AL51" i="12" a="1"/>
  <c r="AL51" i="12" s="1"/>
  <c r="M51" i="12" a="1"/>
  <c r="M51" i="12" s="1"/>
  <c r="AM51" i="12" a="1"/>
  <c r="AM51" i="12" s="1"/>
  <c r="N51" i="12" a="1"/>
  <c r="N51" i="12" s="1"/>
  <c r="BL51" i="12" a="1"/>
  <c r="BL51" i="12" s="1"/>
  <c r="AN51" i="12" a="1"/>
  <c r="AN51" i="12" s="1"/>
  <c r="O51" i="12" a="1"/>
  <c r="O51" i="12" s="1"/>
  <c r="BM51" i="12" a="1"/>
  <c r="BM51" i="12" s="1"/>
  <c r="BN51" i="12" a="1"/>
  <c r="BN51" i="12" s="1"/>
  <c r="P51" i="12" a="1"/>
  <c r="P51" i="12" s="1"/>
  <c r="AO51" i="12" a="1"/>
  <c r="AO51" i="12" s="1"/>
  <c r="BO51" i="12" a="1"/>
  <c r="BO51" i="12" s="1"/>
  <c r="AP51" i="12" a="1"/>
  <c r="AP51" i="12" s="1"/>
  <c r="Q51" i="12" a="1"/>
  <c r="Q51" i="12" s="1"/>
  <c r="AQ51" i="12" a="1"/>
  <c r="AQ51" i="12" s="1"/>
  <c r="BP51" i="12" a="1"/>
  <c r="BP51" i="12" s="1"/>
  <c r="R51" i="12" a="1"/>
  <c r="R51" i="12" s="1"/>
  <c r="S51" i="12" a="1"/>
  <c r="S51" i="12" s="1"/>
  <c r="AR51" i="12" a="1"/>
  <c r="AR51" i="12" s="1"/>
  <c r="BQ51" i="12" a="1"/>
  <c r="BQ51" i="12" s="1"/>
  <c r="AS51" i="12" a="1"/>
  <c r="AS51" i="12" s="1"/>
  <c r="BR51" i="12" a="1"/>
  <c r="BR51" i="12" s="1"/>
  <c r="T51" i="12" a="1"/>
  <c r="T51" i="12" s="1"/>
  <c r="U51" i="12" a="1"/>
  <c r="U51" i="12" s="1"/>
  <c r="BS51" i="12" a="1"/>
  <c r="BS51" i="12" s="1"/>
  <c r="AT51" i="12" a="1"/>
  <c r="AT51" i="12" s="1"/>
  <c r="V51" i="12" a="1"/>
  <c r="V51" i="12" s="1"/>
  <c r="AU51" i="12" a="1"/>
  <c r="AU51" i="12" s="1"/>
  <c r="BT51" i="12" a="1"/>
  <c r="BT51" i="12" s="1"/>
  <c r="W51" i="12" a="1"/>
  <c r="W51" i="12" s="1"/>
  <c r="BU51" i="12" a="1"/>
  <c r="BU51" i="12" s="1"/>
  <c r="AV51" i="12" a="1"/>
  <c r="AV51" i="12" s="1"/>
  <c r="BV51" i="12" a="1"/>
  <c r="BV51" i="12" s="1"/>
  <c r="AW51" i="12" a="1"/>
  <c r="AW51" i="12" s="1"/>
  <c r="X51" i="12" a="1"/>
  <c r="X51" i="12" s="1"/>
  <c r="AX51" i="12" a="1"/>
  <c r="AX51" i="12" s="1"/>
  <c r="Y51" i="12" a="1"/>
  <c r="Y51" i="12" s="1"/>
  <c r="BW51" i="12" a="1"/>
  <c r="BW51" i="12" s="1"/>
  <c r="Z51" i="12" a="1"/>
  <c r="Z51" i="12" s="1"/>
  <c r="BX51" i="12" a="1"/>
  <c r="BX51" i="12" s="1"/>
  <c r="AY51" i="12" a="1"/>
  <c r="AY51" i="12" s="1"/>
  <c r="AZ51" i="12" a="1"/>
  <c r="AZ51" i="12" s="1"/>
  <c r="BY51" i="12" a="1"/>
  <c r="BY51" i="12" s="1"/>
  <c r="AA51" i="12" a="1"/>
  <c r="AA51" i="12" s="1"/>
  <c r="BA51" i="12" a="1"/>
  <c r="BA51" i="12" s="1"/>
  <c r="BZ51" i="12" a="1"/>
  <c r="BZ51" i="12" s="1"/>
  <c r="AB51" i="12" a="1"/>
  <c r="AB51" i="12" s="1"/>
  <c r="CA51" i="12" a="1"/>
  <c r="CA51" i="12" s="1"/>
  <c r="CB51" i="12" a="1"/>
  <c r="CB51" i="12" s="1"/>
  <c r="CC51" i="12" a="1"/>
  <c r="CC51" i="12" s="1"/>
  <c r="CD51" i="12" a="1"/>
  <c r="CD51" i="12" s="1"/>
  <c r="CE51" i="12" a="1"/>
  <c r="CE51" i="12" s="1"/>
  <c r="CF51" i="12" a="1"/>
  <c r="CF51" i="12" s="1"/>
  <c r="CG51" i="12" a="1"/>
  <c r="CG51" i="12" s="1"/>
  <c r="CH51" i="12" a="1"/>
  <c r="CH51" i="12" s="1"/>
  <c r="CI51" i="12" a="1"/>
  <c r="CI51" i="12" s="1"/>
  <c r="CJ51" i="12" a="1"/>
  <c r="CJ51" i="12" s="1"/>
  <c r="CK51" i="12" a="1"/>
  <c r="CK51" i="12" s="1"/>
  <c r="CL51" i="12" a="1"/>
  <c r="CL51" i="12" s="1"/>
  <c r="CM51" i="12" a="1"/>
  <c r="CM51" i="12" s="1"/>
  <c r="CN51" i="12" a="1"/>
  <c r="CN51" i="12" s="1"/>
  <c r="CO51" i="12" a="1"/>
  <c r="CO51" i="12" s="1"/>
  <c r="CP51" i="12" a="1"/>
  <c r="CP51" i="12" s="1"/>
  <c r="CQ51" i="12" a="1"/>
  <c r="CQ51" i="12" s="1"/>
  <c r="CR51" i="12" a="1"/>
  <c r="CR51" i="12" s="1"/>
  <c r="CS51" i="12" a="1"/>
  <c r="CS51" i="12" s="1"/>
  <c r="CT51" i="12" a="1"/>
  <c r="CT51" i="12" s="1"/>
  <c r="CU51" i="12" a="1"/>
  <c r="CU51" i="12" s="1"/>
  <c r="CV51" i="12" a="1"/>
  <c r="CV51" i="12" s="1"/>
  <c r="CW51" i="12" a="1"/>
  <c r="CW51" i="12" s="1"/>
  <c r="CX51" i="12" a="1"/>
  <c r="CX51" i="12" s="1"/>
  <c r="CY51" i="12" a="1"/>
  <c r="CY51" i="12" s="1"/>
  <c r="CZ51" i="12" a="1"/>
  <c r="CZ51" i="12" s="1"/>
  <c r="BB54" i="11" a="1"/>
  <c r="BB54" i="11" s="1"/>
  <c r="AC54" i="11" a="1"/>
  <c r="AC54" i="11" s="1"/>
  <c r="BC54" i="11" a="1"/>
  <c r="BC54" i="11" s="1"/>
  <c r="BD54" i="11" a="1"/>
  <c r="BD54" i="11" s="1"/>
  <c r="AD54" i="11" a="1"/>
  <c r="AD54" i="11" s="1"/>
  <c r="AE54" i="11" a="1"/>
  <c r="AE54" i="11" s="1"/>
  <c r="BE54" i="11" a="1"/>
  <c r="BE54" i="11" s="1"/>
  <c r="AF54" i="11" a="1"/>
  <c r="AF54" i="11" s="1"/>
  <c r="BF54" i="11" a="1"/>
  <c r="BF54" i="11" s="1"/>
  <c r="AG54" i="11" a="1"/>
  <c r="AG54" i="11" s="1"/>
  <c r="BG54" i="11" a="1"/>
  <c r="BG54" i="11" s="1"/>
  <c r="AH54" i="11" a="1"/>
  <c r="AH54" i="11" s="1"/>
  <c r="BH54" i="11" a="1"/>
  <c r="BH54" i="11" s="1"/>
  <c r="BI54" i="11" a="1"/>
  <c r="BI54" i="11" s="1"/>
  <c r="AI54" i="11" a="1"/>
  <c r="AI54" i="11" s="1"/>
  <c r="AJ54" i="11" a="1"/>
  <c r="AJ54" i="11" s="1"/>
  <c r="BJ54" i="11" a="1"/>
  <c r="BJ54" i="11" s="1"/>
  <c r="AK54" i="11" a="1"/>
  <c r="AK54" i="11" s="1"/>
  <c r="BK54" i="11" a="1"/>
  <c r="BK54" i="11" s="1"/>
  <c r="AL54" i="11" a="1"/>
  <c r="AL54" i="11" s="1"/>
  <c r="BL54" i="11" a="1"/>
  <c r="BL54" i="11" s="1"/>
  <c r="BM54" i="11" a="1"/>
  <c r="BM54" i="11" s="1"/>
  <c r="AM54" i="11" a="1"/>
  <c r="AM54" i="11" s="1"/>
  <c r="AN54" i="11" a="1"/>
  <c r="AN54" i="11" s="1"/>
  <c r="BN54" i="11" a="1"/>
  <c r="BN54" i="11" s="1"/>
  <c r="AO54" i="11" a="1"/>
  <c r="AO54" i="11" s="1"/>
  <c r="BO54" i="11" a="1"/>
  <c r="BO54" i="11" s="1"/>
  <c r="AP54" i="11" a="1"/>
  <c r="AP54" i="11" s="1"/>
  <c r="BP54" i="11" a="1"/>
  <c r="BP54" i="11" s="1"/>
  <c r="AQ54" i="11" a="1"/>
  <c r="AQ54" i="11" s="1"/>
  <c r="BQ54" i="11" a="1"/>
  <c r="BQ54" i="11" s="1"/>
  <c r="BR54" i="11" a="1"/>
  <c r="BR54" i="11" s="1"/>
  <c r="AR54" i="11" a="1"/>
  <c r="AR54" i="11" s="1"/>
  <c r="BS54" i="11" a="1"/>
  <c r="BS54" i="11" s="1"/>
  <c r="AS54" i="11" a="1"/>
  <c r="AS54" i="11" s="1"/>
  <c r="AT54" i="11" a="1"/>
  <c r="AT54" i="11" s="1"/>
  <c r="BT54" i="11" a="1"/>
  <c r="BT54" i="11" s="1"/>
  <c r="AU54" i="11" a="1"/>
  <c r="AU54" i="11" s="1"/>
  <c r="BU54" i="11" a="1"/>
  <c r="BU54" i="11" s="1"/>
  <c r="AV54" i="11" a="1"/>
  <c r="AV54" i="11" s="1"/>
  <c r="BV54" i="11" a="1"/>
  <c r="BV54" i="11" s="1"/>
  <c r="AW54" i="11" a="1"/>
  <c r="AW54" i="11" s="1"/>
  <c r="BW54" i="11" a="1"/>
  <c r="BW54" i="11" s="1"/>
  <c r="BX54" i="11" a="1"/>
  <c r="BX54" i="11" s="1"/>
  <c r="AX54" i="11" a="1"/>
  <c r="AX54" i="11" s="1"/>
  <c r="AY54" i="11" a="1"/>
  <c r="AY54" i="11" s="1"/>
  <c r="BY54" i="11" a="1"/>
  <c r="BY54" i="11" s="1"/>
  <c r="AZ54" i="11" a="1"/>
  <c r="AZ54" i="11" s="1"/>
  <c r="BZ54" i="11" a="1"/>
  <c r="BZ54" i="11" s="1"/>
  <c r="CA54" i="11" a="1"/>
  <c r="CA54" i="11" s="1"/>
  <c r="BA54" i="11" a="1"/>
  <c r="BA54" i="11" s="1"/>
  <c r="CB54" i="11" a="1"/>
  <c r="CB54" i="11" s="1"/>
  <c r="CC54" i="11" a="1"/>
  <c r="CC54" i="11" s="1"/>
  <c r="CD54" i="11" a="1"/>
  <c r="CD54" i="11" s="1"/>
  <c r="CE54" i="11" a="1"/>
  <c r="CE54" i="11" s="1"/>
  <c r="CF54" i="11" a="1"/>
  <c r="CF54" i="11" s="1"/>
  <c r="CG54" i="11" a="1"/>
  <c r="CG54" i="11" s="1"/>
  <c r="CH54" i="11" a="1"/>
  <c r="CH54" i="11" s="1"/>
  <c r="CI54" i="11" a="1"/>
  <c r="CI54" i="11" s="1"/>
  <c r="CJ54" i="11" a="1"/>
  <c r="CJ54" i="11" s="1"/>
  <c r="CK54" i="11" a="1"/>
  <c r="CK54" i="11" s="1"/>
  <c r="CL54" i="11" a="1"/>
  <c r="CL54" i="11" s="1"/>
  <c r="CM54" i="11" a="1"/>
  <c r="CM54" i="11" s="1"/>
  <c r="CN54" i="11" a="1"/>
  <c r="CN54" i="11" s="1"/>
  <c r="CO54" i="11" a="1"/>
  <c r="CO54" i="11" s="1"/>
  <c r="CP54" i="11" a="1"/>
  <c r="CP54" i="11" s="1"/>
  <c r="CQ54" i="11" a="1"/>
  <c r="CQ54" i="11" s="1"/>
  <c r="CR54" i="11" a="1"/>
  <c r="CR54" i="11" s="1"/>
  <c r="CS54" i="11" a="1"/>
  <c r="CS54" i="11" s="1"/>
  <c r="CT54" i="11" a="1"/>
  <c r="CT54" i="11" s="1"/>
  <c r="CU54" i="11" a="1"/>
  <c r="CU54" i="11" s="1"/>
  <c r="CV54" i="11" a="1"/>
  <c r="CV54" i="11" s="1"/>
  <c r="CW54" i="11" a="1"/>
  <c r="CW54" i="11" s="1"/>
  <c r="CX54" i="11" a="1"/>
  <c r="CX54" i="11" s="1"/>
  <c r="CY54" i="11" a="1"/>
  <c r="CY54" i="11" s="1"/>
  <c r="CZ54" i="11" a="1"/>
  <c r="CZ54" i="11" s="1"/>
  <c r="E58" i="11" a="1"/>
  <c r="E58" i="11" s="1"/>
  <c r="F58" i="11" a="1"/>
  <c r="F58" i="11" s="1"/>
  <c r="G58" i="11" a="1"/>
  <c r="G58" i="11" s="1"/>
  <c r="H58" i="11" a="1"/>
  <c r="H58" i="11" s="1"/>
  <c r="I58" i="11" a="1"/>
  <c r="I58" i="11" s="1"/>
  <c r="J58" i="11" a="1"/>
  <c r="J58" i="11" s="1"/>
  <c r="K58" i="11" a="1"/>
  <c r="K58" i="11" s="1"/>
  <c r="L58" i="11" a="1"/>
  <c r="L58" i="11" s="1"/>
  <c r="M58" i="11" a="1"/>
  <c r="M58" i="11" s="1"/>
  <c r="N58" i="11" a="1"/>
  <c r="N58" i="11" s="1"/>
  <c r="O58" i="11" a="1"/>
  <c r="O58" i="11" s="1"/>
  <c r="P58" i="11" a="1"/>
  <c r="P58" i="11" s="1"/>
  <c r="Q58" i="11" a="1"/>
  <c r="Q58" i="11" s="1"/>
  <c r="R58" i="11" a="1"/>
  <c r="R58" i="11" s="1"/>
  <c r="S58" i="11" a="1"/>
  <c r="S58" i="11" s="1"/>
  <c r="T58" i="11" a="1"/>
  <c r="T58" i="11" s="1"/>
  <c r="U58" i="11" a="1"/>
  <c r="U58" i="11" s="1"/>
  <c r="V58" i="11" a="1"/>
  <c r="V58" i="11" s="1"/>
  <c r="W58" i="11" a="1"/>
  <c r="W58" i="11" s="1"/>
  <c r="X58" i="11" a="1"/>
  <c r="X58" i="11" s="1"/>
  <c r="Y58" i="11" a="1"/>
  <c r="Y58" i="11" s="1"/>
  <c r="Z58" i="11" a="1"/>
  <c r="Z58" i="11" s="1"/>
  <c r="AA58" i="11" a="1"/>
  <c r="AA58" i="11" s="1"/>
  <c r="AB58" i="11" a="1"/>
  <c r="AB58" i="11" s="1"/>
  <c r="D60" i="12" a="1"/>
  <c r="D60" i="12" s="1"/>
  <c r="D61" i="9" a="1"/>
  <c r="D61" i="9" s="1"/>
  <c r="D60" i="11" a="1"/>
  <c r="D60" i="11" s="1"/>
  <c r="D60" i="10" a="1"/>
  <c r="D60" i="10" s="1"/>
  <c r="D61" i="8" a="1"/>
  <c r="D61" i="8" s="1"/>
  <c r="F60" i="11" a="1"/>
  <c r="F60" i="11" s="1"/>
  <c r="E60" i="11" a="1"/>
  <c r="E60" i="11" s="1"/>
  <c r="G60" i="11" a="1"/>
  <c r="G60" i="11" s="1"/>
  <c r="H60" i="11" a="1"/>
  <c r="H60" i="11" s="1"/>
  <c r="I60" i="11" a="1"/>
  <c r="I60" i="11" s="1"/>
  <c r="J60" i="11" a="1"/>
  <c r="J60" i="11" s="1"/>
  <c r="K60" i="11" a="1"/>
  <c r="K60" i="11" s="1"/>
  <c r="L60" i="11" a="1"/>
  <c r="L60" i="11" s="1"/>
  <c r="M60" i="11" a="1"/>
  <c r="M60" i="11" s="1"/>
  <c r="N60" i="11" a="1"/>
  <c r="N60" i="11" s="1"/>
  <c r="O60" i="11" a="1"/>
  <c r="O60" i="11" s="1"/>
  <c r="P60" i="11" a="1"/>
  <c r="P60" i="11" s="1"/>
  <c r="Q60" i="11" a="1"/>
  <c r="Q60" i="11" s="1"/>
  <c r="R60" i="11" a="1"/>
  <c r="R60" i="11" s="1"/>
  <c r="S60" i="11" a="1"/>
  <c r="S60" i="11" s="1"/>
  <c r="T60" i="11" a="1"/>
  <c r="T60" i="11" s="1"/>
  <c r="U60" i="11" a="1"/>
  <c r="U60" i="11" s="1"/>
  <c r="V60" i="11" a="1"/>
  <c r="V60" i="11" s="1"/>
  <c r="W60" i="11" a="1"/>
  <c r="W60" i="11" s="1"/>
  <c r="X60" i="11" a="1"/>
  <c r="X60" i="11" s="1"/>
  <c r="Y60" i="11" a="1"/>
  <c r="Y60" i="11" s="1"/>
  <c r="Z60" i="11" a="1"/>
  <c r="Z60" i="11" s="1"/>
  <c r="AA60" i="11" a="1"/>
  <c r="AA60" i="11" s="1"/>
  <c r="AB60" i="11" a="1"/>
  <c r="AB60" i="11" s="1"/>
  <c r="BB61" i="9" a="1"/>
  <c r="BB61" i="9" s="1"/>
  <c r="AC61" i="9" a="1"/>
  <c r="AC61" i="9" s="1"/>
  <c r="BB60" i="12" a="1"/>
  <c r="BB60" i="12" s="1"/>
  <c r="AC60" i="11" a="1"/>
  <c r="AC60" i="11" s="1"/>
  <c r="BB60" i="11" a="1"/>
  <c r="BB60" i="11" s="1"/>
  <c r="E60" i="12" a="1"/>
  <c r="E60" i="12" s="1"/>
  <c r="E61" i="9" a="1"/>
  <c r="E61" i="9" s="1"/>
  <c r="BC61" i="9" a="1"/>
  <c r="BC61" i="9" s="1"/>
  <c r="AD60" i="11" a="1"/>
  <c r="AD60" i="11" s="1"/>
  <c r="AC60" i="12" a="1"/>
  <c r="AC60" i="12" s="1"/>
  <c r="BC60" i="11" a="1"/>
  <c r="BC60" i="11" s="1"/>
  <c r="AE60" i="11" a="1"/>
  <c r="AE60" i="11" s="1"/>
  <c r="BC60" i="12" a="1"/>
  <c r="BC60" i="12" s="1"/>
  <c r="AD60" i="12" a="1"/>
  <c r="AD60" i="12" s="1"/>
  <c r="AD61" i="9" a="1"/>
  <c r="AD61" i="9" s="1"/>
  <c r="F60" i="12" a="1"/>
  <c r="F60" i="12" s="1"/>
  <c r="BD61" i="9" a="1"/>
  <c r="BD61" i="9" s="1"/>
  <c r="F61" i="9" a="1"/>
  <c r="F61" i="9" s="1"/>
  <c r="BE61" i="9" a="1"/>
  <c r="BE61" i="9" s="1"/>
  <c r="AF60" i="11" a="1"/>
  <c r="AF60" i="11" s="1"/>
  <c r="BD60" i="11" a="1"/>
  <c r="BD60" i="11" s="1"/>
  <c r="G60" i="12" a="1"/>
  <c r="G60" i="12" s="1"/>
  <c r="AE60" i="12" a="1"/>
  <c r="AE60" i="12" s="1"/>
  <c r="BD60" i="12" a="1"/>
  <c r="BD60" i="12" s="1"/>
  <c r="AE61" i="9" a="1"/>
  <c r="AE61" i="9" s="1"/>
  <c r="G61" i="9" a="1"/>
  <c r="G61" i="9" s="1"/>
  <c r="BE60" i="12" a="1"/>
  <c r="BE60" i="12" s="1"/>
  <c r="AF61" i="9" a="1"/>
  <c r="AF61" i="9" s="1"/>
  <c r="AF60" i="12" a="1"/>
  <c r="AF60" i="12" s="1"/>
  <c r="BF61" i="9" a="1"/>
  <c r="BF61" i="9" s="1"/>
  <c r="H60" i="12" a="1"/>
  <c r="H60" i="12" s="1"/>
  <c r="AG60" i="11" a="1"/>
  <c r="AG60" i="11" s="1"/>
  <c r="BE60" i="11" a="1"/>
  <c r="BE60" i="11" s="1"/>
  <c r="H61" i="9" a="1"/>
  <c r="H61" i="9" s="1"/>
  <c r="BF60" i="11" a="1"/>
  <c r="BF60" i="11" s="1"/>
  <c r="BG61" i="9" a="1"/>
  <c r="BG61" i="9" s="1"/>
  <c r="BF60" i="12" a="1"/>
  <c r="BF60" i="12" s="1"/>
  <c r="I61" i="9" a="1"/>
  <c r="I61" i="9" s="1"/>
  <c r="AG61" i="9" a="1"/>
  <c r="AG61" i="9" s="1"/>
  <c r="AH60" i="11" a="1"/>
  <c r="AH60" i="11" s="1"/>
  <c r="I60" i="12" a="1"/>
  <c r="I60" i="12" s="1"/>
  <c r="AG60" i="12" a="1"/>
  <c r="AG60" i="12" s="1"/>
  <c r="BH61" i="9" a="1"/>
  <c r="BH61" i="9" s="1"/>
  <c r="BG60" i="11" a="1"/>
  <c r="BG60" i="11" s="1"/>
  <c r="AH61" i="9" a="1"/>
  <c r="AH61" i="9" s="1"/>
  <c r="BG60" i="12" a="1"/>
  <c r="BG60" i="12" s="1"/>
  <c r="AI60" i="11" a="1"/>
  <c r="AI60" i="11" s="1"/>
  <c r="J60" i="12" a="1"/>
  <c r="J60" i="12" s="1"/>
  <c r="J61" i="9" a="1"/>
  <c r="J61" i="9" s="1"/>
  <c r="AH60" i="12" a="1"/>
  <c r="AH60" i="12" s="1"/>
  <c r="AI61" i="9" a="1"/>
  <c r="AI61" i="9" s="1"/>
  <c r="BH60" i="11" a="1"/>
  <c r="BH60" i="11" s="1"/>
  <c r="BI61" i="9" a="1"/>
  <c r="BI61" i="9" s="1"/>
  <c r="AI60" i="12" a="1"/>
  <c r="AI60" i="12" s="1"/>
  <c r="BH60" i="12" a="1"/>
  <c r="BH60" i="12" s="1"/>
  <c r="AJ60" i="11" a="1"/>
  <c r="AJ60" i="11" s="1"/>
  <c r="K60" i="12" a="1"/>
  <c r="K60" i="12" s="1"/>
  <c r="K61" i="9" a="1"/>
  <c r="K61" i="9" s="1"/>
  <c r="AJ60" i="12" a="1"/>
  <c r="AJ60" i="12" s="1"/>
  <c r="L61" i="9" a="1"/>
  <c r="L61" i="9" s="1"/>
  <c r="L60" i="12" a="1"/>
  <c r="L60" i="12" s="1"/>
  <c r="AK60" i="11" a="1"/>
  <c r="AK60" i="11" s="1"/>
  <c r="BI60" i="12" a="1"/>
  <c r="BI60" i="12" s="1"/>
  <c r="BI60" i="11" a="1"/>
  <c r="BI60" i="11" s="1"/>
  <c r="AJ61" i="9" a="1"/>
  <c r="AJ61" i="9" s="1"/>
  <c r="BJ61" i="9" a="1"/>
  <c r="BJ61" i="9" s="1"/>
  <c r="AK60" i="12" a="1"/>
  <c r="AK60" i="12" s="1"/>
  <c r="BJ60" i="12" a="1"/>
  <c r="BJ60" i="12" s="1"/>
  <c r="BJ60" i="11" a="1"/>
  <c r="BJ60" i="11" s="1"/>
  <c r="M61" i="9" a="1"/>
  <c r="M61" i="9" s="1"/>
  <c r="BK61" i="9" a="1"/>
  <c r="BK61" i="9" s="1"/>
  <c r="M60" i="12" a="1"/>
  <c r="M60" i="12" s="1"/>
  <c r="AL60" i="11" a="1"/>
  <c r="AL60" i="11" s="1"/>
  <c r="AK61" i="9" a="1"/>
  <c r="AK61" i="9" s="1"/>
  <c r="AL61" i="9" a="1"/>
  <c r="AL61" i="9" s="1"/>
  <c r="BK60" i="12" a="1"/>
  <c r="BK60" i="12" s="1"/>
  <c r="N60" i="12" a="1"/>
  <c r="N60" i="12" s="1"/>
  <c r="N61" i="9" a="1"/>
  <c r="N61" i="9" s="1"/>
  <c r="BL61" i="9" a="1"/>
  <c r="BL61" i="9" s="1"/>
  <c r="AL60" i="12" a="1"/>
  <c r="AL60" i="12" s="1"/>
  <c r="BK60" i="11" a="1"/>
  <c r="BK60" i="11" s="1"/>
  <c r="AM60" i="11" a="1"/>
  <c r="AM60" i="11" s="1"/>
  <c r="BL60" i="12" a="1"/>
  <c r="BL60" i="12" s="1"/>
  <c r="AN60" i="11" a="1"/>
  <c r="AN60" i="11" s="1"/>
  <c r="AM61" i="9" a="1"/>
  <c r="AM61" i="9" s="1"/>
  <c r="O60" i="12" a="1"/>
  <c r="O60" i="12" s="1"/>
  <c r="AM60" i="12" a="1"/>
  <c r="AM60" i="12" s="1"/>
  <c r="O61" i="9" a="1"/>
  <c r="O61" i="9" s="1"/>
  <c r="BM61" i="9" a="1"/>
  <c r="BM61" i="9" s="1"/>
  <c r="BL60" i="11" a="1"/>
  <c r="BL60" i="11" s="1"/>
  <c r="BM60" i="12" a="1"/>
  <c r="BM60" i="12" s="1"/>
  <c r="P61" i="9" a="1"/>
  <c r="P61" i="9" s="1"/>
  <c r="P60" i="12" a="1"/>
  <c r="P60" i="12" s="1"/>
  <c r="AO60" i="11" a="1"/>
  <c r="AO60" i="11" s="1"/>
  <c r="AN61" i="9" a="1"/>
  <c r="AN61" i="9" s="1"/>
  <c r="AN60" i="12" a="1"/>
  <c r="AN60" i="12" s="1"/>
  <c r="BN61" i="9" a="1"/>
  <c r="BN61" i="9" s="1"/>
  <c r="BM60" i="11" a="1"/>
  <c r="BM60" i="11" s="1"/>
  <c r="AO61" i="9" a="1"/>
  <c r="AO61" i="9" s="1"/>
  <c r="Q60" i="12" a="1"/>
  <c r="Q60" i="12" s="1"/>
  <c r="BO61" i="9" a="1"/>
  <c r="BO61" i="9" s="1"/>
  <c r="Q61" i="9" a="1"/>
  <c r="Q61" i="9" s="1"/>
  <c r="BN60" i="12" a="1"/>
  <c r="BN60" i="12" s="1"/>
  <c r="AO60" i="12" a="1"/>
  <c r="AO60" i="12" s="1"/>
  <c r="AP60" i="11" a="1"/>
  <c r="AP60" i="11" s="1"/>
  <c r="BN60" i="11" a="1"/>
  <c r="BN60" i="11" s="1"/>
  <c r="BO60" i="11" a="1"/>
  <c r="BO60" i="11" s="1"/>
  <c r="R60" i="12" a="1"/>
  <c r="R60" i="12" s="1"/>
  <c r="AQ60" i="11" a="1"/>
  <c r="AQ60" i="11" s="1"/>
  <c r="AP60" i="12" a="1"/>
  <c r="AP60" i="12" s="1"/>
  <c r="R61" i="9" a="1"/>
  <c r="R61" i="9" s="1"/>
  <c r="BP61" i="9" a="1"/>
  <c r="BP61" i="9" s="1"/>
  <c r="BO60" i="12" a="1"/>
  <c r="BO60" i="12" s="1"/>
  <c r="AP61" i="9" a="1"/>
  <c r="AP61" i="9" s="1"/>
  <c r="S60" i="12" a="1"/>
  <c r="S60" i="12" s="1"/>
  <c r="AQ60" i="12" a="1"/>
  <c r="AQ60" i="12" s="1"/>
  <c r="AR60" i="11" a="1"/>
  <c r="AR60" i="11" s="1"/>
  <c r="AQ61" i="9" a="1"/>
  <c r="AQ61" i="9" s="1"/>
  <c r="BP60" i="12" a="1"/>
  <c r="BP60" i="12" s="1"/>
  <c r="S61" i="9" a="1"/>
  <c r="S61" i="9" s="1"/>
  <c r="BQ61" i="9" a="1"/>
  <c r="BQ61" i="9" s="1"/>
  <c r="BP60" i="11" a="1"/>
  <c r="BP60" i="11" s="1"/>
  <c r="T60" i="12" a="1"/>
  <c r="T60" i="12" s="1"/>
  <c r="AS60" i="11" a="1"/>
  <c r="AS60" i="11" s="1"/>
  <c r="T61" i="9" a="1"/>
  <c r="T61" i="9" s="1"/>
  <c r="BQ60" i="12" a="1"/>
  <c r="BQ60" i="12" s="1"/>
  <c r="BQ60" i="11" a="1"/>
  <c r="BQ60" i="11" s="1"/>
  <c r="AR61" i="9" a="1"/>
  <c r="AR61" i="9" s="1"/>
  <c r="AR60" i="12" a="1"/>
  <c r="AR60" i="12" s="1"/>
  <c r="BR61" i="9" a="1"/>
  <c r="BR61" i="9" s="1"/>
  <c r="U60" i="12" a="1"/>
  <c r="U60" i="12" s="1"/>
  <c r="BR60" i="11" a="1"/>
  <c r="BR60" i="11" s="1"/>
  <c r="BS61" i="9" a="1"/>
  <c r="BS61" i="9" s="1"/>
  <c r="U61" i="9" a="1"/>
  <c r="U61" i="9" s="1"/>
  <c r="BR60" i="12" a="1"/>
  <c r="BR60" i="12" s="1"/>
  <c r="AS61" i="9" a="1"/>
  <c r="AS61" i="9" s="1"/>
  <c r="AS60" i="12" a="1"/>
  <c r="AS60" i="12" s="1"/>
  <c r="AT60" i="11" a="1"/>
  <c r="AT60" i="11" s="1"/>
  <c r="AT61" i="9" a="1"/>
  <c r="AT61" i="9" s="1"/>
  <c r="AT60" i="12" a="1"/>
  <c r="AT60" i="12" s="1"/>
  <c r="V60" i="12" a="1"/>
  <c r="V60" i="12" s="1"/>
  <c r="AU60" i="11" a="1"/>
  <c r="AU60" i="11" s="1"/>
  <c r="BS60" i="11" a="1"/>
  <c r="BS60" i="11" s="1"/>
  <c r="BS60" i="12" a="1"/>
  <c r="BS60" i="12" s="1"/>
  <c r="BT61" i="9" a="1"/>
  <c r="BT61" i="9" s="1"/>
  <c r="V61" i="9" a="1"/>
  <c r="V61" i="9" s="1"/>
  <c r="W60" i="12" a="1"/>
  <c r="W60" i="12" s="1"/>
  <c r="AU61" i="9" a="1"/>
  <c r="AU61" i="9" s="1"/>
  <c r="AU60" i="12" a="1"/>
  <c r="AU60" i="12" s="1"/>
  <c r="AV60" i="11" a="1"/>
  <c r="AV60" i="11" s="1"/>
  <c r="BT60" i="11" a="1"/>
  <c r="BT60" i="11" s="1"/>
  <c r="W61" i="9" a="1"/>
  <c r="W61" i="9" s="1"/>
  <c r="BU61" i="9" a="1"/>
  <c r="BU61" i="9" s="1"/>
  <c r="BT60" i="12" a="1"/>
  <c r="BT60" i="12" s="1"/>
  <c r="X60" i="12" a="1"/>
  <c r="X60" i="12" s="1"/>
  <c r="AW60" i="11" a="1"/>
  <c r="AW60" i="11" s="1"/>
  <c r="AV61" i="9" a="1"/>
  <c r="AV61" i="9" s="1"/>
  <c r="AV60" i="12" a="1"/>
  <c r="AV60" i="12" s="1"/>
  <c r="BV61" i="9" a="1"/>
  <c r="BV61" i="9" s="1"/>
  <c r="X61" i="9" a="1"/>
  <c r="X61" i="9" s="1"/>
  <c r="BU60" i="11" a="1"/>
  <c r="BU60" i="11" s="1"/>
  <c r="BU60" i="12" a="1"/>
  <c r="BU60" i="12" s="1"/>
  <c r="Y60" i="12" a="1"/>
  <c r="Y60" i="12" s="1"/>
  <c r="BV60" i="11" a="1"/>
  <c r="BV60" i="11" s="1"/>
  <c r="AW60" i="12" a="1"/>
  <c r="AW60" i="12" s="1"/>
  <c r="BV60" i="12" a="1"/>
  <c r="BV60" i="12" s="1"/>
  <c r="AW61" i="9" a="1"/>
  <c r="AW61" i="9" s="1"/>
  <c r="AX60" i="11" a="1"/>
  <c r="AX60" i="11" s="1"/>
  <c r="Y61" i="9" a="1"/>
  <c r="Y61" i="9" s="1"/>
  <c r="BW61" i="9" a="1"/>
  <c r="BW61" i="9" s="1"/>
  <c r="BX61" i="9" a="1"/>
  <c r="BX61" i="9" s="1"/>
  <c r="AY60" i="11" a="1"/>
  <c r="AY60" i="11" s="1"/>
  <c r="Z61" i="9" a="1"/>
  <c r="Z61" i="9" s="1"/>
  <c r="BW60" i="12" a="1"/>
  <c r="BW60" i="12" s="1"/>
  <c r="AX61" i="9" a="1"/>
  <c r="AX61" i="9" s="1"/>
  <c r="Z60" i="12" a="1"/>
  <c r="Z60" i="12" s="1"/>
  <c r="AX60" i="12" a="1"/>
  <c r="AX60" i="12" s="1"/>
  <c r="BW60" i="11" a="1"/>
  <c r="BW60" i="11" s="1"/>
  <c r="AY60" i="12" a="1"/>
  <c r="AY60" i="12" s="1"/>
  <c r="AZ60" i="11" a="1"/>
  <c r="AZ60" i="11" s="1"/>
  <c r="BY61" i="9" a="1"/>
  <c r="BY61" i="9" s="1"/>
  <c r="BX60" i="11" a="1"/>
  <c r="BX60" i="11" s="1"/>
  <c r="BX60" i="12" a="1"/>
  <c r="BX60" i="12" s="1"/>
  <c r="AY61" i="9" a="1"/>
  <c r="AY61" i="9" s="1"/>
  <c r="AA61" i="9" a="1"/>
  <c r="AA61" i="9" s="1"/>
  <c r="AA60" i="12" a="1"/>
  <c r="AA60" i="12" s="1"/>
  <c r="AB60" i="12" a="1"/>
  <c r="AB60" i="12" s="1"/>
  <c r="BY60" i="11" a="1"/>
  <c r="BY60" i="11" s="1"/>
  <c r="BA60" i="11" a="1"/>
  <c r="BA60" i="11" s="1"/>
  <c r="AZ61" i="9" a="1"/>
  <c r="AZ61" i="9" s="1"/>
  <c r="AZ60" i="12" a="1"/>
  <c r="AZ60" i="12" s="1"/>
  <c r="BY60" i="12" a="1"/>
  <c r="BY60" i="12" s="1"/>
  <c r="AB61" i="9" a="1"/>
  <c r="AB61" i="9" s="1"/>
  <c r="BZ61" i="9" a="1"/>
  <c r="BZ61" i="9" s="1"/>
  <c r="BZ60" i="11" a="1"/>
  <c r="BZ60" i="11" s="1"/>
  <c r="BA60" i="12" a="1"/>
  <c r="BA60" i="12" s="1"/>
  <c r="BZ60" i="12" a="1"/>
  <c r="BZ60" i="12" s="1"/>
  <c r="CA61" i="9" a="1"/>
  <c r="CA61" i="9" s="1"/>
  <c r="BA61" i="9" a="1"/>
  <c r="BA61" i="9" s="1"/>
  <c r="CA60" i="12" a="1"/>
  <c r="CA60" i="12" s="1"/>
  <c r="CB61" i="9" a="1"/>
  <c r="CB61" i="9" s="1"/>
  <c r="CA60" i="11" a="1"/>
  <c r="CA60" i="11" s="1"/>
  <c r="CB60" i="11" a="1"/>
  <c r="CB60" i="11" s="1"/>
  <c r="CC61" i="9" a="1"/>
  <c r="CC61" i="9" s="1"/>
  <c r="CB60" i="12" a="1"/>
  <c r="CB60" i="12" s="1"/>
  <c r="CC60" i="12" a="1"/>
  <c r="CC60" i="12" s="1"/>
  <c r="CC60" i="11" a="1"/>
  <c r="CC60" i="11" s="1"/>
  <c r="CD61" i="9" a="1"/>
  <c r="CD61" i="9" s="1"/>
  <c r="CE61" i="9" a="1"/>
  <c r="CE61" i="9" s="1"/>
  <c r="CD60" i="12" a="1"/>
  <c r="CD60" i="12" s="1"/>
  <c r="CD60" i="11" a="1"/>
  <c r="CD60" i="11" s="1"/>
  <c r="CE60" i="11" a="1"/>
  <c r="CE60" i="11" s="1"/>
  <c r="CF61" i="9" a="1"/>
  <c r="CF61" i="9" s="1"/>
  <c r="CE60" i="12" a="1"/>
  <c r="CE60" i="12" s="1"/>
  <c r="CF60" i="11" a="1"/>
  <c r="CF60" i="11" s="1"/>
  <c r="CG61" i="9" a="1"/>
  <c r="CG61" i="9" s="1"/>
  <c r="CF60" i="12" a="1"/>
  <c r="CF60" i="12" s="1"/>
  <c r="CH61" i="9" a="1"/>
  <c r="CH61" i="9" s="1"/>
  <c r="CG60" i="12" a="1"/>
  <c r="CG60" i="12" s="1"/>
  <c r="CG60" i="11" a="1"/>
  <c r="CG60" i="11" s="1"/>
  <c r="CH60" i="11" a="1"/>
  <c r="CH60" i="11" s="1"/>
  <c r="CH60" i="12" a="1"/>
  <c r="CH60" i="12" s="1"/>
  <c r="CI61" i="9" a="1"/>
  <c r="CI61" i="9" s="1"/>
  <c r="CI60" i="11" a="1"/>
  <c r="CI60" i="11" s="1"/>
  <c r="CJ61" i="9" a="1"/>
  <c r="CJ61" i="9" s="1"/>
  <c r="CI60" i="12" a="1"/>
  <c r="CI60" i="12" s="1"/>
  <c r="CJ60" i="12" a="1"/>
  <c r="CJ60" i="12" s="1"/>
  <c r="CK61" i="9" a="1"/>
  <c r="CK61" i="9" s="1"/>
  <c r="CJ60" i="11" a="1"/>
  <c r="CJ60" i="11" s="1"/>
  <c r="CL61" i="9" a="1"/>
  <c r="CL61" i="9" s="1"/>
  <c r="CK60" i="11" a="1"/>
  <c r="CK60" i="11" s="1"/>
  <c r="CK60" i="12" a="1"/>
  <c r="CK60" i="12" s="1"/>
  <c r="CL60" i="12" a="1"/>
  <c r="CL60" i="12" s="1"/>
  <c r="CL60" i="11" a="1"/>
  <c r="CL60" i="11" s="1"/>
  <c r="CM61" i="9" a="1"/>
  <c r="CM61" i="9" s="1"/>
  <c r="CM60" i="11" a="1"/>
  <c r="CM60" i="11" s="1"/>
  <c r="CM60" i="12" a="1"/>
  <c r="CM60" i="12" s="1"/>
  <c r="CN61" i="9" a="1"/>
  <c r="CN61" i="9" s="1"/>
  <c r="CO61" i="9" a="1"/>
  <c r="CO61" i="9" s="1"/>
  <c r="CN60" i="11" a="1"/>
  <c r="CN60" i="11" s="1"/>
  <c r="CN60" i="12" a="1"/>
  <c r="CN60" i="12" s="1"/>
  <c r="CO60" i="12" a="1"/>
  <c r="CO60" i="12" s="1"/>
  <c r="CP61" i="9" a="1"/>
  <c r="CP61" i="9" s="1"/>
  <c r="CO60" i="11" a="1"/>
  <c r="CO60" i="11" s="1"/>
  <c r="CP60" i="11" a="1"/>
  <c r="CP60" i="11" s="1"/>
  <c r="CQ61" i="9" a="1"/>
  <c r="CQ61" i="9" s="1"/>
  <c r="CP60" i="12" a="1"/>
  <c r="CP60" i="12" s="1"/>
  <c r="CQ60" i="11" a="1"/>
  <c r="CQ60" i="11" s="1"/>
  <c r="CQ60" i="12" a="1"/>
  <c r="CQ60" i="12" s="1"/>
  <c r="CR61" i="9" a="1"/>
  <c r="CR61" i="9" s="1"/>
  <c r="CS61" i="9" a="1"/>
  <c r="CS61" i="9" s="1"/>
  <c r="CR60" i="11" a="1"/>
  <c r="CR60" i="11" s="1"/>
  <c r="CR60" i="12" a="1"/>
  <c r="CR60" i="12" s="1"/>
  <c r="CS60" i="11" a="1"/>
  <c r="CS60" i="11" s="1"/>
  <c r="CS60" i="12" a="1"/>
  <c r="CS60" i="12" s="1"/>
  <c r="CT61" i="9" a="1"/>
  <c r="CT61" i="9" s="1"/>
  <c r="CT60" i="12" a="1"/>
  <c r="CT60" i="12" s="1"/>
  <c r="CU61" i="9" a="1"/>
  <c r="CU61" i="9" s="1"/>
  <c r="CT60" i="11" a="1"/>
  <c r="CT60" i="11" s="1"/>
  <c r="CV61" i="9" a="1"/>
  <c r="CV61" i="9" s="1"/>
  <c r="CU60" i="11" a="1"/>
  <c r="CU60" i="11" s="1"/>
  <c r="CU60" i="12" a="1"/>
  <c r="CU60" i="12" s="1"/>
  <c r="CW61" i="9" a="1"/>
  <c r="CW61" i="9" s="1"/>
  <c r="CV60" i="12" a="1"/>
  <c r="CV60" i="12" s="1"/>
  <c r="CV60" i="11" a="1"/>
  <c r="CV60" i="11" s="1"/>
  <c r="CX61" i="9" a="1"/>
  <c r="CX61" i="9" s="1"/>
  <c r="CW60" i="12" a="1"/>
  <c r="CW60" i="12" s="1"/>
  <c r="CW60" i="11" a="1"/>
  <c r="CW60" i="11" s="1"/>
  <c r="CY61" i="9" a="1"/>
  <c r="CY61" i="9" s="1"/>
  <c r="CX60" i="12" a="1"/>
  <c r="CX60" i="12" s="1"/>
  <c r="CX60" i="11" a="1"/>
  <c r="CX60" i="11" s="1"/>
  <c r="CY60" i="11" a="1"/>
  <c r="CY60" i="11" s="1"/>
  <c r="CZ61" i="9" a="1"/>
  <c r="CZ61" i="9" s="1"/>
  <c r="CY60" i="12" a="1"/>
  <c r="CY60" i="12" s="1"/>
  <c r="CZ60" i="11" a="1"/>
  <c r="CZ60" i="11" s="1"/>
  <c r="CZ60" i="12" a="1"/>
  <c r="CZ60" i="12" s="1"/>
  <c r="BB46" i="8" a="1"/>
  <c r="BB46" i="8" s="1"/>
  <c r="D46" i="8" a="1"/>
  <c r="D46" i="8" s="1"/>
  <c r="AC46" i="8" a="1"/>
  <c r="AC46" i="8" s="1"/>
  <c r="E46" i="8" a="1"/>
  <c r="E46" i="8" s="1"/>
  <c r="BC46" i="8" a="1"/>
  <c r="BC46" i="8" s="1"/>
  <c r="F46" i="8" a="1"/>
  <c r="F46" i="8" s="1"/>
  <c r="AD46" i="8" a="1"/>
  <c r="AD46" i="8" s="1"/>
  <c r="BE46" i="8" a="1"/>
  <c r="BE46" i="8" s="1"/>
  <c r="G46" i="8" a="1"/>
  <c r="G46" i="8" s="1"/>
  <c r="BD46" i="8" a="1"/>
  <c r="BD46" i="8" s="1"/>
  <c r="AE46" i="8" a="1"/>
  <c r="AE46" i="8" s="1"/>
  <c r="H46" i="8" a="1"/>
  <c r="H46" i="8" s="1"/>
  <c r="AF46" i="8" a="1"/>
  <c r="AF46" i="8" s="1"/>
  <c r="BG46" i="8" a="1"/>
  <c r="BG46" i="8" s="1"/>
  <c r="BF46" i="8" a="1"/>
  <c r="BF46" i="8" s="1"/>
  <c r="AG46" i="8" a="1"/>
  <c r="AG46" i="8" s="1"/>
  <c r="BH46" i="8" a="1"/>
  <c r="BH46" i="8" s="1"/>
  <c r="I46" i="8" a="1"/>
  <c r="I46" i="8" s="1"/>
  <c r="J46" i="8" a="1"/>
  <c r="J46" i="8" s="1"/>
  <c r="BI46" i="8" a="1"/>
  <c r="BI46" i="8" s="1"/>
  <c r="AH46" i="8" a="1"/>
  <c r="AH46" i="8" s="1"/>
  <c r="AI46" i="8" a="1"/>
  <c r="AI46" i="8" s="1"/>
  <c r="BJ46" i="8" a="1"/>
  <c r="BJ46" i="8" s="1"/>
  <c r="K46" i="8" a="1"/>
  <c r="K46" i="8" s="1"/>
  <c r="L46" i="8" a="1"/>
  <c r="L46" i="8" s="1"/>
  <c r="BK46" i="8" a="1"/>
  <c r="BK46" i="8" s="1"/>
  <c r="AJ46" i="8" a="1"/>
  <c r="AJ46" i="8" s="1"/>
  <c r="BL46" i="8" a="1"/>
  <c r="BL46" i="8" s="1"/>
  <c r="M46" i="8" a="1"/>
  <c r="M46" i="8" s="1"/>
  <c r="AK46" i="8" a="1"/>
  <c r="AK46" i="8" s="1"/>
  <c r="BM46" i="8" a="1"/>
  <c r="BM46" i="8" s="1"/>
  <c r="AL46" i="8" a="1"/>
  <c r="AL46" i="8" s="1"/>
  <c r="N46" i="8" a="1"/>
  <c r="N46" i="8" s="1"/>
  <c r="BN46" i="8" a="1"/>
  <c r="BN46" i="8" s="1"/>
  <c r="O46" i="8" a="1"/>
  <c r="O46" i="8" s="1"/>
  <c r="AM46" i="8" a="1"/>
  <c r="AM46" i="8" s="1"/>
  <c r="P46" i="8" a="1"/>
  <c r="P46" i="8" s="1"/>
  <c r="AN46" i="8" a="1"/>
  <c r="AN46" i="8" s="1"/>
  <c r="BO46" i="8" a="1"/>
  <c r="BO46" i="8" s="1"/>
  <c r="AO46" i="8" a="1"/>
  <c r="AO46" i="8" s="1"/>
  <c r="Q46" i="8" a="1"/>
  <c r="Q46" i="8" s="1"/>
  <c r="BP46" i="8" a="1"/>
  <c r="BP46" i="8" s="1"/>
  <c r="AP46" i="8" a="1"/>
  <c r="AP46" i="8" s="1"/>
  <c r="R46" i="8" a="1"/>
  <c r="R46" i="8" s="1"/>
  <c r="BQ46" i="8" a="1"/>
  <c r="BQ46" i="8" s="1"/>
  <c r="AQ46" i="8" a="1"/>
  <c r="AQ46" i="8" s="1"/>
  <c r="S46" i="8" a="1"/>
  <c r="S46" i="8" s="1"/>
  <c r="BR46" i="8" a="1"/>
  <c r="BR46" i="8" s="1"/>
  <c r="T46" i="8" a="1"/>
  <c r="T46" i="8" s="1"/>
  <c r="BS46" i="8" a="1"/>
  <c r="BS46" i="8" s="1"/>
  <c r="AR46" i="8" a="1"/>
  <c r="AR46" i="8" s="1"/>
  <c r="AS46" i="8" a="1"/>
  <c r="AS46" i="8" s="1"/>
  <c r="U46" i="8" a="1"/>
  <c r="U46" i="8" s="1"/>
  <c r="BT46" i="8" a="1"/>
  <c r="BT46" i="8" s="1"/>
  <c r="BU46" i="8" a="1"/>
  <c r="BU46" i="8" s="1"/>
  <c r="V46" i="8" a="1"/>
  <c r="V46" i="8" s="1"/>
  <c r="AT46" i="8" a="1"/>
  <c r="AT46" i="8" s="1"/>
  <c r="AU46" i="8" a="1"/>
  <c r="AU46" i="8" s="1"/>
  <c r="W46" i="8" a="1"/>
  <c r="W46" i="8" s="1"/>
  <c r="BV46" i="8" a="1"/>
  <c r="BV46" i="8" s="1"/>
  <c r="AV46" i="8" a="1"/>
  <c r="AV46" i="8" s="1"/>
  <c r="BW46" i="8" a="1"/>
  <c r="BW46" i="8" s="1"/>
  <c r="X46" i="8" a="1"/>
  <c r="X46" i="8" s="1"/>
  <c r="AW46" i="8" a="1"/>
  <c r="AW46" i="8" s="1"/>
  <c r="BX46" i="8" a="1"/>
  <c r="BX46" i="8" s="1"/>
  <c r="Y46" i="8" a="1"/>
  <c r="Y46" i="8" s="1"/>
  <c r="Z46" i="8" a="1"/>
  <c r="Z46" i="8" s="1"/>
  <c r="AX46" i="8" a="1"/>
  <c r="AX46" i="8" s="1"/>
  <c r="BY46" i="8" a="1"/>
  <c r="BY46" i="8" s="1"/>
  <c r="AY46" i="8" a="1"/>
  <c r="AY46" i="8" s="1"/>
  <c r="AA46" i="8" a="1"/>
  <c r="AA46" i="8" s="1"/>
  <c r="BZ46" i="8" a="1"/>
  <c r="BZ46" i="8" s="1"/>
  <c r="AB46" i="8" a="1"/>
  <c r="AB46" i="8" s="1"/>
  <c r="AZ46" i="8" a="1"/>
  <c r="AZ46" i="8" s="1"/>
  <c r="CA46" i="8" a="1"/>
  <c r="CA46" i="8" s="1"/>
  <c r="BA46" i="8" a="1"/>
  <c r="BA46" i="8" s="1"/>
  <c r="CB46" i="8" a="1"/>
  <c r="CB46" i="8" s="1"/>
  <c r="CC46" i="8" a="1"/>
  <c r="CC46" i="8" s="1"/>
  <c r="CD46" i="8" a="1"/>
  <c r="CD46" i="8" s="1"/>
  <c r="CE46" i="8" a="1"/>
  <c r="CE46" i="8" s="1"/>
  <c r="CF46" i="8" a="1"/>
  <c r="CF46" i="8" s="1"/>
  <c r="CG46" i="8" a="1"/>
  <c r="CG46" i="8" s="1"/>
  <c r="CH46" i="8" a="1"/>
  <c r="CH46" i="8" s="1"/>
  <c r="CI46" i="8" a="1"/>
  <c r="CI46" i="8" s="1"/>
  <c r="CJ46" i="8" a="1"/>
  <c r="CJ46" i="8" s="1"/>
  <c r="CK46" i="8" a="1"/>
  <c r="CK46" i="8" s="1"/>
  <c r="CL46" i="8" a="1"/>
  <c r="CL46" i="8" s="1"/>
  <c r="CM46" i="8" a="1"/>
  <c r="CM46" i="8" s="1"/>
  <c r="CN46" i="8" a="1"/>
  <c r="CN46" i="8" s="1"/>
  <c r="CO46" i="8" a="1"/>
  <c r="CO46" i="8" s="1"/>
  <c r="CP46" i="8" a="1"/>
  <c r="CP46" i="8" s="1"/>
  <c r="CQ46" i="8" a="1"/>
  <c r="CQ46" i="8" s="1"/>
  <c r="CR46" i="8" a="1"/>
  <c r="CR46" i="8" s="1"/>
  <c r="CS46" i="8" a="1"/>
  <c r="CS46" i="8" s="1"/>
  <c r="CT46" i="8" a="1"/>
  <c r="CT46" i="8" s="1"/>
  <c r="CU46" i="8" a="1"/>
  <c r="CU46" i="8" s="1"/>
  <c r="CV46" i="8" a="1"/>
  <c r="CV46" i="8" s="1"/>
  <c r="CW46" i="8" a="1"/>
  <c r="CW46" i="8" s="1"/>
  <c r="CX46" i="8" a="1"/>
  <c r="CX46" i="8" s="1"/>
  <c r="CY46" i="8" a="1"/>
  <c r="CY46" i="8" s="1"/>
  <c r="CZ46" i="8" a="1"/>
  <c r="CZ46" i="8" s="1"/>
  <c r="G17" i="4"/>
  <c r="H17" i="4" s="1"/>
  <c r="I17" i="4" s="1"/>
  <c r="J17" i="4" s="1"/>
  <c r="K17" i="4" s="1"/>
  <c r="L17" i="4" s="1"/>
  <c r="M17" i="4" s="1"/>
  <c r="N17" i="4" s="1"/>
  <c r="O17" i="4" s="1"/>
  <c r="BC62" i="5" a="1"/>
  <c r="BC62" i="5" s="1"/>
  <c r="BD62" i="5" a="1"/>
  <c r="BD62" i="5" s="1"/>
  <c r="BB62" i="5" a="1"/>
  <c r="BB62" i="5" s="1"/>
  <c r="AC62" i="5" a="1"/>
  <c r="AC62" i="5" s="1"/>
  <c r="BE62" i="5" a="1"/>
  <c r="BE62" i="5" s="1"/>
  <c r="AD62" i="5" a="1"/>
  <c r="AD62" i="5" s="1"/>
  <c r="BF62" i="5" a="1"/>
  <c r="BF62" i="5" s="1"/>
  <c r="BG62" i="5" a="1"/>
  <c r="BG62" i="5" s="1"/>
  <c r="AE62" i="5" a="1"/>
  <c r="AE62" i="5" s="1"/>
  <c r="AF62" i="5" a="1"/>
  <c r="AF62" i="5" s="1"/>
  <c r="BH62" i="5" a="1"/>
  <c r="BH62" i="5" s="1"/>
  <c r="AG62" i="5" a="1"/>
  <c r="AG62" i="5" s="1"/>
  <c r="BI62" i="5" a="1"/>
  <c r="BI62" i="5" s="1"/>
  <c r="BJ62" i="5" a="1"/>
  <c r="BJ62" i="5" s="1"/>
  <c r="AH62" i="5" a="1"/>
  <c r="AH62" i="5" s="1"/>
  <c r="AI62" i="5" a="1"/>
  <c r="AI62" i="5" s="1"/>
  <c r="BK62" i="5" a="1"/>
  <c r="BK62" i="5" s="1"/>
  <c r="BL62" i="5" a="1"/>
  <c r="BL62" i="5" s="1"/>
  <c r="AJ62" i="5" a="1"/>
  <c r="AJ62" i="5" s="1"/>
  <c r="AK62" i="5" a="1"/>
  <c r="AK62" i="5" s="1"/>
  <c r="BM62" i="5" a="1"/>
  <c r="BM62" i="5" s="1"/>
  <c r="AL62" i="5" a="1"/>
  <c r="AL62" i="5" s="1"/>
  <c r="BN62" i="5" a="1"/>
  <c r="BN62" i="5" s="1"/>
  <c r="BO62" i="5" a="1"/>
  <c r="BO62" i="5" s="1"/>
  <c r="AM62" i="5" a="1"/>
  <c r="AM62" i="5" s="1"/>
  <c r="BP62" i="5" a="1"/>
  <c r="BP62" i="5" s="1"/>
  <c r="AN62" i="5" a="1"/>
  <c r="AN62" i="5" s="1"/>
  <c r="BQ62" i="5" a="1"/>
  <c r="BQ62" i="5" s="1"/>
  <c r="AO62" i="5" a="1"/>
  <c r="AO62" i="5" s="1"/>
  <c r="AP62" i="5" a="1"/>
  <c r="AP62" i="5" s="1"/>
  <c r="BR62" i="5" a="1"/>
  <c r="BR62" i="5" s="1"/>
  <c r="BS62" i="5" a="1"/>
  <c r="BS62" i="5" s="1"/>
  <c r="AQ62" i="5" a="1"/>
  <c r="AQ62" i="5" s="1"/>
  <c r="BT62" i="5" a="1"/>
  <c r="BT62" i="5" s="1"/>
  <c r="AR62" i="5" a="1"/>
  <c r="AR62" i="5" s="1"/>
  <c r="AS62" i="5" a="1"/>
  <c r="AS62" i="5" s="1"/>
  <c r="BU62" i="5" a="1"/>
  <c r="BU62" i="5" s="1"/>
  <c r="BV62" i="5" a="1"/>
  <c r="BV62" i="5" s="1"/>
  <c r="AT62" i="5" a="1"/>
  <c r="AT62" i="5" s="1"/>
  <c r="BW62" i="5" a="1"/>
  <c r="BW62" i="5" s="1"/>
  <c r="AU62" i="5" a="1"/>
  <c r="AU62" i="5" s="1"/>
  <c r="BX62" i="5" a="1"/>
  <c r="BX62" i="5" s="1"/>
  <c r="AV62" i="5" a="1"/>
  <c r="AV62" i="5" s="1"/>
  <c r="AW62" i="5" a="1"/>
  <c r="AW62" i="5" s="1"/>
  <c r="BY62" i="5" a="1"/>
  <c r="BY62" i="5" s="1"/>
  <c r="BZ62" i="5" a="1"/>
  <c r="BZ62" i="5" s="1"/>
  <c r="AX62" i="5" a="1"/>
  <c r="AX62" i="5" s="1"/>
  <c r="CA62" i="5" a="1"/>
  <c r="CA62" i="5" s="1"/>
  <c r="AY62" i="5" a="1"/>
  <c r="AY62" i="5" s="1"/>
  <c r="AZ62" i="5" a="1"/>
  <c r="AZ62" i="5" s="1"/>
  <c r="CB62" i="5" a="1"/>
  <c r="CB62" i="5" s="1"/>
  <c r="CC62" i="5" a="1"/>
  <c r="CC62" i="5" s="1"/>
  <c r="BA62" i="5" a="1"/>
  <c r="BA62" i="5" s="1"/>
  <c r="CD62" i="5" a="1"/>
  <c r="CD62" i="5" s="1"/>
  <c r="CE62" i="5" a="1"/>
  <c r="CE62" i="5" s="1"/>
  <c r="CF62" i="5" a="1"/>
  <c r="CF62" i="5" s="1"/>
  <c r="CG62" i="5" a="1"/>
  <c r="CG62" i="5" s="1"/>
  <c r="CH62" i="5" a="1"/>
  <c r="CH62" i="5" s="1"/>
  <c r="CI62" i="5" a="1"/>
  <c r="CI62" i="5" s="1"/>
  <c r="CJ62" i="5" a="1"/>
  <c r="CJ62" i="5" s="1"/>
  <c r="CK62" i="5" a="1"/>
  <c r="CK62" i="5" s="1"/>
  <c r="CL62" i="5" a="1"/>
  <c r="CL62" i="5" s="1"/>
  <c r="CM62" i="5" a="1"/>
  <c r="CM62" i="5" s="1"/>
  <c r="CN62" i="5" a="1"/>
  <c r="CN62" i="5" s="1"/>
  <c r="CO62" i="5" a="1"/>
  <c r="CO62" i="5" s="1"/>
  <c r="CP62" i="5" a="1"/>
  <c r="CP62" i="5" s="1"/>
  <c r="CQ62" i="5" a="1"/>
  <c r="CQ62" i="5" s="1"/>
  <c r="CR62" i="5" a="1"/>
  <c r="CR62" i="5" s="1"/>
  <c r="CS62" i="5" a="1"/>
  <c r="CS62" i="5" s="1"/>
  <c r="CT62" i="5" a="1"/>
  <c r="CT62" i="5" s="1"/>
  <c r="CU62" i="5" a="1"/>
  <c r="CU62" i="5" s="1"/>
  <c r="CV62" i="5" a="1"/>
  <c r="CV62" i="5" s="1"/>
  <c r="CW62" i="5" a="1"/>
  <c r="CW62" i="5" s="1"/>
  <c r="CX62" i="5" a="1"/>
  <c r="CX62" i="5" s="1"/>
  <c r="CY62" i="5" a="1"/>
  <c r="CY62" i="5" s="1"/>
  <c r="CZ62" i="5" a="1"/>
  <c r="CZ62" i="5" s="1"/>
  <c r="AC61" i="5" a="1"/>
  <c r="AC61" i="5" s="1"/>
  <c r="AD61" i="5" a="1"/>
  <c r="AD61" i="5" s="1"/>
  <c r="AE61" i="5" a="1"/>
  <c r="AE61" i="5" s="1"/>
  <c r="AF61" i="5" a="1"/>
  <c r="AF61" i="5" s="1"/>
  <c r="AG61" i="5" a="1"/>
  <c r="AG61" i="5" s="1"/>
  <c r="AH61" i="5" a="1"/>
  <c r="AH61" i="5" s="1"/>
  <c r="AI61" i="5" a="1"/>
  <c r="AI61" i="5" s="1"/>
  <c r="AJ61" i="5" a="1"/>
  <c r="AJ61" i="5" s="1"/>
  <c r="AK61" i="5" a="1"/>
  <c r="AK61" i="5" s="1"/>
  <c r="AL61" i="5" a="1"/>
  <c r="AL61" i="5" s="1"/>
  <c r="AM61" i="5" a="1"/>
  <c r="AM61" i="5" s="1"/>
  <c r="AN61" i="5" a="1"/>
  <c r="AN61" i="5" s="1"/>
  <c r="AO61" i="5" a="1"/>
  <c r="AO61" i="5" s="1"/>
  <c r="AP61" i="5" a="1"/>
  <c r="AP61" i="5" s="1"/>
  <c r="AQ61" i="5" a="1"/>
  <c r="AQ61" i="5" s="1"/>
  <c r="AR61" i="5" a="1"/>
  <c r="AR61" i="5" s="1"/>
  <c r="AS61" i="5" a="1"/>
  <c r="AS61" i="5" s="1"/>
  <c r="AT61" i="5" a="1"/>
  <c r="AT61" i="5" s="1"/>
  <c r="AU61" i="5" a="1"/>
  <c r="AU61" i="5" s="1"/>
  <c r="AV61" i="5" a="1"/>
  <c r="AV61" i="5" s="1"/>
  <c r="AW61" i="5" a="1"/>
  <c r="AW61" i="5" s="1"/>
  <c r="AX61" i="5" a="1"/>
  <c r="AX61" i="5" s="1"/>
  <c r="AY61" i="5" a="1"/>
  <c r="AY61" i="5" s="1"/>
  <c r="AZ61" i="5" a="1"/>
  <c r="AZ61" i="5" s="1"/>
  <c r="BA61" i="5" a="1"/>
  <c r="BA61" i="5" s="1"/>
  <c r="BB61" i="5" a="1"/>
  <c r="BB61" i="5" s="1"/>
  <c r="BC61" i="5" a="1"/>
  <c r="BC61" i="5" s="1"/>
  <c r="BD61" i="5" a="1"/>
  <c r="BD61" i="5" s="1"/>
  <c r="BE61" i="5" a="1"/>
  <c r="BE61" i="5" s="1"/>
  <c r="BF61" i="5" a="1"/>
  <c r="BF61" i="5" s="1"/>
  <c r="BG61" i="5" a="1"/>
  <c r="BG61" i="5" s="1"/>
  <c r="BH61" i="5" a="1"/>
  <c r="BH61" i="5" s="1"/>
  <c r="BI61" i="5" a="1"/>
  <c r="BI61" i="5" s="1"/>
  <c r="BJ61" i="5" a="1"/>
  <c r="BJ61" i="5" s="1"/>
  <c r="BK61" i="5" a="1"/>
  <c r="BK61" i="5" s="1"/>
  <c r="BL61" i="5" a="1"/>
  <c r="BL61" i="5" s="1"/>
  <c r="BM61" i="5" a="1"/>
  <c r="BM61" i="5" s="1"/>
  <c r="BN61" i="5" a="1"/>
  <c r="BN61" i="5" s="1"/>
  <c r="BO61" i="5" a="1"/>
  <c r="BO61" i="5" s="1"/>
  <c r="BP61" i="5" a="1"/>
  <c r="BP61" i="5" s="1"/>
  <c r="BQ61" i="5" a="1"/>
  <c r="BQ61" i="5" s="1"/>
  <c r="BR61" i="5" a="1"/>
  <c r="BR61" i="5" s="1"/>
  <c r="BS61" i="5" a="1"/>
  <c r="BS61" i="5" s="1"/>
  <c r="BT61" i="5" a="1"/>
  <c r="BT61" i="5" s="1"/>
  <c r="BU61" i="5" a="1"/>
  <c r="BU61" i="5" s="1"/>
  <c r="BV61" i="5" a="1"/>
  <c r="BV61" i="5" s="1"/>
  <c r="BW61" i="5" a="1"/>
  <c r="BW61" i="5" s="1"/>
  <c r="BX61" i="5" a="1"/>
  <c r="BX61" i="5" s="1"/>
  <c r="BY61" i="5" a="1"/>
  <c r="BY61" i="5" s="1"/>
  <c r="BZ61" i="5" a="1"/>
  <c r="BZ61" i="5" s="1"/>
  <c r="CA61" i="5" a="1"/>
  <c r="CA61" i="5" s="1"/>
  <c r="CB61" i="5" a="1"/>
  <c r="CB61" i="5" s="1"/>
  <c r="CC61" i="5" a="1"/>
  <c r="CC61" i="5" s="1"/>
  <c r="CD61" i="5" a="1"/>
  <c r="CD61" i="5" s="1"/>
  <c r="CE61" i="5" a="1"/>
  <c r="CE61" i="5" s="1"/>
  <c r="CF61" i="5" a="1"/>
  <c r="CF61" i="5" s="1"/>
  <c r="CG61" i="5" a="1"/>
  <c r="CG61" i="5" s="1"/>
  <c r="CH61" i="5" a="1"/>
  <c r="CH61" i="5" s="1"/>
  <c r="CI61" i="5" a="1"/>
  <c r="CI61" i="5" s="1"/>
  <c r="CJ61" i="5" a="1"/>
  <c r="CJ61" i="5" s="1"/>
  <c r="CK61" i="5" a="1"/>
  <c r="CK61" i="5" s="1"/>
  <c r="CL61" i="5" a="1"/>
  <c r="CL61" i="5" s="1"/>
  <c r="CM61" i="5" a="1"/>
  <c r="CM61" i="5" s="1"/>
  <c r="CN61" i="5" a="1"/>
  <c r="CN61" i="5" s="1"/>
  <c r="CO61" i="5" a="1"/>
  <c r="CO61" i="5" s="1"/>
  <c r="CP61" i="5" a="1"/>
  <c r="CP61" i="5" s="1"/>
  <c r="CQ61" i="5" a="1"/>
  <c r="CQ61" i="5" s="1"/>
  <c r="CR61" i="5" a="1"/>
  <c r="CR61" i="5" s="1"/>
  <c r="CS61" i="5" a="1"/>
  <c r="CS61" i="5" s="1"/>
  <c r="CT61" i="5" a="1"/>
  <c r="CT61" i="5" s="1"/>
  <c r="CU61" i="5" a="1"/>
  <c r="CU61" i="5" s="1"/>
  <c r="CV61" i="5" a="1"/>
  <c r="CV61" i="5" s="1"/>
  <c r="CW61" i="5" a="1"/>
  <c r="CW61" i="5" s="1"/>
  <c r="CX61" i="5" a="1"/>
  <c r="CX61" i="5" s="1"/>
  <c r="CY61" i="5" a="1"/>
  <c r="CY61" i="5" s="1"/>
  <c r="CZ61" i="5" a="1"/>
  <c r="CZ61" i="5" s="1"/>
  <c r="BB60" i="5" a="1"/>
  <c r="BB60" i="5" s="1"/>
  <c r="BC60" i="5" a="1"/>
  <c r="BC60" i="5" s="1"/>
  <c r="BD60" i="5" a="1"/>
  <c r="BD60" i="5" s="1"/>
  <c r="BE60" i="5" a="1"/>
  <c r="BE60" i="5" s="1"/>
  <c r="BF60" i="5" a="1"/>
  <c r="BF60" i="5" s="1"/>
  <c r="BG60" i="5" a="1"/>
  <c r="BG60" i="5" s="1"/>
  <c r="BH60" i="5" a="1"/>
  <c r="BH60" i="5" s="1"/>
  <c r="BI60" i="5" a="1"/>
  <c r="BI60" i="5" s="1"/>
  <c r="BJ60" i="5" a="1"/>
  <c r="BJ60" i="5" s="1"/>
  <c r="BK60" i="5" a="1"/>
  <c r="BK60" i="5" s="1"/>
  <c r="BL60" i="5" a="1"/>
  <c r="BL60" i="5" s="1"/>
  <c r="BM60" i="5" a="1"/>
  <c r="BM60" i="5" s="1"/>
  <c r="BN60" i="5" a="1"/>
  <c r="BN60" i="5" s="1"/>
  <c r="BO60" i="5" a="1"/>
  <c r="BO60" i="5" s="1"/>
  <c r="BP60" i="5" a="1"/>
  <c r="BP60" i="5" s="1"/>
  <c r="BQ60" i="5" a="1"/>
  <c r="BQ60" i="5" s="1"/>
  <c r="BR60" i="5" a="1"/>
  <c r="BR60" i="5" s="1"/>
  <c r="BS60" i="5" a="1"/>
  <c r="BS60" i="5" s="1"/>
  <c r="BT60" i="5" a="1"/>
  <c r="BT60" i="5" s="1"/>
  <c r="BU60" i="5" a="1"/>
  <c r="BU60" i="5" s="1"/>
  <c r="BV60" i="5" a="1"/>
  <c r="BV60" i="5" s="1"/>
  <c r="BW60" i="5" a="1"/>
  <c r="BW60" i="5" s="1"/>
  <c r="BX60" i="5" a="1"/>
  <c r="BX60" i="5" s="1"/>
  <c r="BY60" i="5" a="1"/>
  <c r="BY60" i="5" s="1"/>
  <c r="BZ60" i="5" a="1"/>
  <c r="BZ60" i="5" s="1"/>
  <c r="CA60" i="5" a="1"/>
  <c r="CA60" i="5" s="1"/>
  <c r="CB60" i="5" a="1"/>
  <c r="CB60" i="5" s="1"/>
  <c r="CC60" i="5" a="1"/>
  <c r="CC60" i="5" s="1"/>
  <c r="CD60" i="5" a="1"/>
  <c r="CD60" i="5" s="1"/>
  <c r="CE60" i="5" a="1"/>
  <c r="CE60" i="5" s="1"/>
  <c r="CF60" i="5" a="1"/>
  <c r="CF60" i="5" s="1"/>
  <c r="CG60" i="5" a="1"/>
  <c r="CG60" i="5" s="1"/>
  <c r="CH60" i="5" a="1"/>
  <c r="CH60" i="5" s="1"/>
  <c r="CI60" i="5" a="1"/>
  <c r="CI60" i="5" s="1"/>
  <c r="CJ60" i="5" a="1"/>
  <c r="CJ60" i="5" s="1"/>
  <c r="CK60" i="5" a="1"/>
  <c r="CK60" i="5" s="1"/>
  <c r="CL60" i="5" a="1"/>
  <c r="CL60" i="5" s="1"/>
  <c r="CM60" i="5" a="1"/>
  <c r="CM60" i="5" s="1"/>
  <c r="CN60" i="5" a="1"/>
  <c r="CN60" i="5" s="1"/>
  <c r="CO60" i="5" a="1"/>
  <c r="CO60" i="5" s="1"/>
  <c r="CP60" i="5" a="1"/>
  <c r="CP60" i="5" s="1"/>
  <c r="CQ60" i="5" a="1"/>
  <c r="CQ60" i="5" s="1"/>
  <c r="CR60" i="5" a="1"/>
  <c r="CR60" i="5" s="1"/>
  <c r="CS60" i="5" a="1"/>
  <c r="CS60" i="5" s="1"/>
  <c r="CT60" i="5" a="1"/>
  <c r="CT60" i="5" s="1"/>
  <c r="CU60" i="5" a="1"/>
  <c r="CU60" i="5" s="1"/>
  <c r="CV60" i="5" a="1"/>
  <c r="CV60" i="5" s="1"/>
  <c r="CW60" i="5" a="1"/>
  <c r="CW60" i="5" s="1"/>
  <c r="CX60" i="5" a="1"/>
  <c r="CX60" i="5" s="1"/>
  <c r="CY60" i="5" a="1"/>
  <c r="CY60" i="5" s="1"/>
  <c r="CZ60" i="5" a="1"/>
  <c r="CZ60" i="5" s="1"/>
  <c r="AD60" i="5" a="1"/>
  <c r="AD60" i="5" s="1"/>
  <c r="AC60" i="5" a="1"/>
  <c r="AC60" i="5" s="1"/>
  <c r="AE60" i="5" a="1"/>
  <c r="AE60" i="5" s="1"/>
  <c r="AF60" i="5" a="1"/>
  <c r="AF60" i="5" s="1"/>
  <c r="AG60" i="5" a="1"/>
  <c r="AG60" i="5" s="1"/>
  <c r="AH60" i="5" a="1"/>
  <c r="AH60" i="5" s="1"/>
  <c r="AI60" i="5" a="1"/>
  <c r="AI60" i="5" s="1"/>
  <c r="AJ60" i="5" a="1"/>
  <c r="AJ60" i="5" s="1"/>
  <c r="AK60" i="5" a="1"/>
  <c r="AK60" i="5" s="1"/>
  <c r="AL60" i="5" a="1"/>
  <c r="AL60" i="5" s="1"/>
  <c r="AM60" i="5" a="1"/>
  <c r="AM60" i="5" s="1"/>
  <c r="AN60" i="5" a="1"/>
  <c r="AN60" i="5" s="1"/>
  <c r="AO60" i="5" a="1"/>
  <c r="AO60" i="5" s="1"/>
  <c r="AP60" i="5" a="1"/>
  <c r="AP60" i="5" s="1"/>
  <c r="AQ60" i="5" a="1"/>
  <c r="AQ60" i="5" s="1"/>
  <c r="AR60" i="5" a="1"/>
  <c r="AR60" i="5" s="1"/>
  <c r="AS60" i="5" a="1"/>
  <c r="AS60" i="5" s="1"/>
  <c r="AT60" i="5" a="1"/>
  <c r="AT60" i="5" s="1"/>
  <c r="AU60" i="5" a="1"/>
  <c r="AU60" i="5" s="1"/>
  <c r="AV60" i="5" a="1"/>
  <c r="AV60" i="5" s="1"/>
  <c r="AW60" i="5" a="1"/>
  <c r="AW60" i="5" s="1"/>
  <c r="AX60" i="5" a="1"/>
  <c r="AX60" i="5" s="1"/>
  <c r="AY60" i="5" a="1"/>
  <c r="AY60" i="5" s="1"/>
  <c r="AZ60" i="5" a="1"/>
  <c r="AZ60" i="5" s="1"/>
  <c r="BA60" i="5" a="1"/>
  <c r="BA60" i="5" s="1"/>
  <c r="D60" i="5" a="1"/>
  <c r="D60" i="5" s="1"/>
  <c r="F60" i="5" a="1"/>
  <c r="F60" i="5" s="1"/>
  <c r="E60" i="5" a="1"/>
  <c r="E60" i="5" s="1"/>
  <c r="G60" i="5" a="1"/>
  <c r="G60" i="5" s="1"/>
  <c r="H60" i="5" a="1"/>
  <c r="H60" i="5" s="1"/>
  <c r="I60" i="5" a="1"/>
  <c r="I60" i="5" s="1"/>
  <c r="J60" i="5" a="1"/>
  <c r="J60" i="5" s="1"/>
  <c r="K60" i="5" a="1"/>
  <c r="K60" i="5" s="1"/>
  <c r="L60" i="5" a="1"/>
  <c r="L60" i="5" s="1"/>
  <c r="M60" i="5" a="1"/>
  <c r="M60" i="5" s="1"/>
  <c r="N60" i="5" a="1"/>
  <c r="N60" i="5" s="1"/>
  <c r="O60" i="5" a="1"/>
  <c r="O60" i="5" s="1"/>
  <c r="P60" i="5" a="1"/>
  <c r="P60" i="5" s="1"/>
  <c r="Q60" i="5" a="1"/>
  <c r="Q60" i="5" s="1"/>
  <c r="R60" i="5" a="1"/>
  <c r="R60" i="5" s="1"/>
  <c r="S60" i="5" a="1"/>
  <c r="S60" i="5" s="1"/>
  <c r="T60" i="5" a="1"/>
  <c r="T60" i="5" s="1"/>
  <c r="U60" i="5" a="1"/>
  <c r="U60" i="5" s="1"/>
  <c r="V60" i="5" a="1"/>
  <c r="V60" i="5" s="1"/>
  <c r="W60" i="5" a="1"/>
  <c r="W60" i="5" s="1"/>
  <c r="X60" i="5" a="1"/>
  <c r="X60" i="5" s="1"/>
  <c r="Y60" i="5" a="1"/>
  <c r="Y60" i="5" s="1"/>
  <c r="Z60" i="5" a="1"/>
  <c r="Z60" i="5" s="1"/>
  <c r="AA60" i="5" a="1"/>
  <c r="AA60" i="5" s="1"/>
  <c r="AB60" i="5" a="1"/>
  <c r="AB60" i="5" s="1"/>
  <c r="AC50" i="5" a="1"/>
  <c r="AC50" i="5" s="1"/>
  <c r="AD50" i="5" a="1"/>
  <c r="AD50" i="5" s="1"/>
  <c r="BB50" i="5" a="1"/>
  <c r="BB50" i="5" s="1"/>
  <c r="AE50" i="5" a="1"/>
  <c r="AE50" i="5" s="1"/>
  <c r="AF50" i="5" a="1"/>
  <c r="AF50" i="5" s="1"/>
  <c r="BC50" i="5" a="1"/>
  <c r="BC50" i="5" s="1"/>
  <c r="AG50" i="5" a="1"/>
  <c r="AG50" i="5" s="1"/>
  <c r="BD50" i="5" a="1"/>
  <c r="BD50" i="5" s="1"/>
  <c r="AH50" i="5" a="1"/>
  <c r="AH50" i="5" s="1"/>
  <c r="BE50" i="5" a="1"/>
  <c r="BE50" i="5" s="1"/>
  <c r="AI50" i="5" a="1"/>
  <c r="AI50" i="5" s="1"/>
  <c r="BF50" i="5" a="1"/>
  <c r="BF50" i="5" s="1"/>
  <c r="BG50" i="5" a="1"/>
  <c r="BG50" i="5" s="1"/>
  <c r="AJ50" i="5" a="1"/>
  <c r="AJ50" i="5" s="1"/>
  <c r="AK50" i="5" a="1"/>
  <c r="AK50" i="5" s="1"/>
  <c r="BH50" i="5" a="1"/>
  <c r="BH50" i="5" s="1"/>
  <c r="AL50" i="5" a="1"/>
  <c r="AL50" i="5" s="1"/>
  <c r="BI50" i="5" a="1"/>
  <c r="BI50" i="5" s="1"/>
  <c r="BJ50" i="5" a="1"/>
  <c r="BJ50" i="5" s="1"/>
  <c r="AM50" i="5" a="1"/>
  <c r="AM50" i="5" s="1"/>
  <c r="BK50" i="5" a="1"/>
  <c r="BK50" i="5" s="1"/>
  <c r="AN50" i="5" a="1"/>
  <c r="AN50" i="5" s="1"/>
  <c r="BL50" i="5" a="1"/>
  <c r="BL50" i="5" s="1"/>
  <c r="AO50" i="5" a="1"/>
  <c r="AO50" i="5" s="1"/>
  <c r="AP50" i="5" a="1"/>
  <c r="AP50" i="5" s="1"/>
  <c r="BM50" i="5" a="1"/>
  <c r="BM50" i="5" s="1"/>
  <c r="BN50" i="5" a="1"/>
  <c r="BN50" i="5" s="1"/>
  <c r="AQ50" i="5" a="1"/>
  <c r="AQ50" i="5" s="1"/>
  <c r="BO50" i="5" a="1"/>
  <c r="BO50" i="5" s="1"/>
  <c r="AR50" i="5" a="1"/>
  <c r="AR50" i="5" s="1"/>
  <c r="BP50" i="5" a="1"/>
  <c r="BP50" i="5" s="1"/>
  <c r="AS50" i="5" a="1"/>
  <c r="AS50" i="5" s="1"/>
  <c r="BQ50" i="5" a="1"/>
  <c r="BQ50" i="5" s="1"/>
  <c r="AT50" i="5" a="1"/>
  <c r="AT50" i="5" s="1"/>
  <c r="BR50" i="5" a="1"/>
  <c r="BR50" i="5" s="1"/>
  <c r="AU50" i="5" a="1"/>
  <c r="AU50" i="5" s="1"/>
  <c r="AV50" i="5" a="1"/>
  <c r="AV50" i="5" s="1"/>
  <c r="BS50" i="5" a="1"/>
  <c r="BS50" i="5" s="1"/>
  <c r="BT50" i="5" a="1"/>
  <c r="BT50" i="5" s="1"/>
  <c r="AW50" i="5" a="1"/>
  <c r="AW50" i="5" s="1"/>
  <c r="AX50" i="5" a="1"/>
  <c r="AX50" i="5" s="1"/>
  <c r="BU50" i="5" a="1"/>
  <c r="BU50" i="5" s="1"/>
  <c r="BV50" i="5" a="1"/>
  <c r="BV50" i="5" s="1"/>
  <c r="AY50" i="5" a="1"/>
  <c r="AY50" i="5" s="1"/>
  <c r="AZ50" i="5" a="1"/>
  <c r="AZ50" i="5" s="1"/>
  <c r="BW50" i="5" a="1"/>
  <c r="BW50" i="5" s="1"/>
  <c r="BA50" i="5" a="1"/>
  <c r="BA50" i="5" s="1"/>
  <c r="BX50" i="5" a="1"/>
  <c r="BX50" i="5" s="1"/>
  <c r="BY50" i="5" a="1"/>
  <c r="BY50" i="5" s="1"/>
  <c r="BZ50" i="5" a="1"/>
  <c r="BZ50" i="5" s="1"/>
  <c r="CA50" i="5" a="1"/>
  <c r="CA50" i="5" s="1"/>
  <c r="CB50" i="5" a="1"/>
  <c r="CB50" i="5" s="1"/>
  <c r="CC50" i="5" a="1"/>
  <c r="CC50" i="5" s="1"/>
  <c r="CD50" i="5" a="1"/>
  <c r="CD50" i="5" s="1"/>
  <c r="CE50" i="5" a="1"/>
  <c r="CE50" i="5" s="1"/>
  <c r="CF50" i="5" a="1"/>
  <c r="CF50" i="5" s="1"/>
  <c r="CG50" i="5" a="1"/>
  <c r="CG50" i="5" s="1"/>
  <c r="CH50" i="5" a="1"/>
  <c r="CH50" i="5" s="1"/>
  <c r="CI50" i="5" a="1"/>
  <c r="CI50" i="5" s="1"/>
  <c r="CJ50" i="5" a="1"/>
  <c r="CJ50" i="5" s="1"/>
  <c r="CK50" i="5" a="1"/>
  <c r="CK50" i="5" s="1"/>
  <c r="CL50" i="5" a="1"/>
  <c r="CL50" i="5" s="1"/>
  <c r="CM50" i="5" a="1"/>
  <c r="CM50" i="5" s="1"/>
  <c r="CN50" i="5" a="1"/>
  <c r="CN50" i="5" s="1"/>
  <c r="CO50" i="5" a="1"/>
  <c r="CO50" i="5" s="1"/>
  <c r="CP50" i="5" a="1"/>
  <c r="CP50" i="5" s="1"/>
  <c r="CQ50" i="5" a="1"/>
  <c r="CQ50" i="5" s="1"/>
  <c r="CR50" i="5" a="1"/>
  <c r="CR50" i="5" s="1"/>
  <c r="CS50" i="5" a="1"/>
  <c r="CS50" i="5" s="1"/>
  <c r="CT50" i="5" a="1"/>
  <c r="CT50" i="5" s="1"/>
  <c r="CU50" i="5" a="1"/>
  <c r="CU50" i="5" s="1"/>
  <c r="CV50" i="5" a="1"/>
  <c r="CV50" i="5" s="1"/>
  <c r="CW50" i="5" a="1"/>
  <c r="CW50" i="5" s="1"/>
  <c r="CX50" i="5" a="1"/>
  <c r="CX50" i="5" s="1"/>
  <c r="CY50" i="5" a="1"/>
  <c r="CY50" i="5" s="1"/>
  <c r="CZ50" i="5" a="1"/>
  <c r="CZ50" i="5" s="1"/>
  <c r="D50" i="5" a="1"/>
  <c r="D50" i="5" s="1"/>
  <c r="F50" i="5" a="1"/>
  <c r="F50" i="5" s="1"/>
  <c r="E50" i="5" a="1"/>
  <c r="E50" i="5" s="1"/>
  <c r="I50" i="5" a="1"/>
  <c r="I50" i="5" s="1"/>
  <c r="H50" i="5" a="1"/>
  <c r="H50" i="5" s="1"/>
  <c r="G50" i="5" a="1"/>
  <c r="G50" i="5" s="1"/>
  <c r="J50" i="5" a="1"/>
  <c r="J50" i="5" s="1"/>
  <c r="K50" i="5" a="1"/>
  <c r="K50" i="5" s="1"/>
  <c r="L50" i="5" a="1"/>
  <c r="L50" i="5" s="1"/>
  <c r="M50" i="5" a="1"/>
  <c r="M50" i="5" s="1"/>
  <c r="N50" i="5" a="1"/>
  <c r="N50" i="5" s="1"/>
  <c r="O50" i="5" a="1"/>
  <c r="O50" i="5" s="1"/>
  <c r="P50" i="5" a="1"/>
  <c r="P50" i="5" s="1"/>
  <c r="Q50" i="5" a="1"/>
  <c r="Q50" i="5" s="1"/>
  <c r="R50" i="5" a="1"/>
  <c r="R50" i="5" s="1"/>
  <c r="S50" i="5" a="1"/>
  <c r="S50" i="5" s="1"/>
  <c r="T50" i="5" a="1"/>
  <c r="T50" i="5" s="1"/>
  <c r="U50" i="5" a="1"/>
  <c r="U50" i="5" s="1"/>
  <c r="V50" i="5" a="1"/>
  <c r="V50" i="5" s="1"/>
  <c r="W50" i="5" a="1"/>
  <c r="W50" i="5" s="1"/>
  <c r="X50" i="5" a="1"/>
  <c r="X50" i="5" s="1"/>
  <c r="Y50" i="5" a="1"/>
  <c r="Y50" i="5" s="1"/>
  <c r="Z50" i="5" a="1"/>
  <c r="Z50" i="5" s="1"/>
  <c r="AA50" i="5" a="1"/>
  <c r="AA50" i="5" s="1"/>
  <c r="AB50" i="5" a="1"/>
  <c r="AB50" i="5" s="1"/>
  <c r="D49" i="5" a="1"/>
  <c r="D49" i="5" s="1"/>
  <c r="E49" i="5" a="1"/>
  <c r="E49" i="5" s="1"/>
  <c r="F49" i="5" a="1"/>
  <c r="F49" i="5" s="1"/>
  <c r="G49" i="5" a="1"/>
  <c r="G49" i="5" s="1"/>
  <c r="H49" i="5" a="1"/>
  <c r="H49" i="5" s="1"/>
  <c r="I49" i="5" a="1"/>
  <c r="I49" i="5" s="1"/>
  <c r="J49" i="5" a="1"/>
  <c r="J49" i="5" s="1"/>
  <c r="K49" i="5" a="1"/>
  <c r="K49" i="5" s="1"/>
  <c r="L49" i="5" a="1"/>
  <c r="L49" i="5" s="1"/>
  <c r="M49" i="5" a="1"/>
  <c r="M49" i="5" s="1"/>
  <c r="N49" i="5" a="1"/>
  <c r="N49" i="5" s="1"/>
  <c r="O49" i="5" a="1"/>
  <c r="O49" i="5" s="1"/>
  <c r="P49" i="5" a="1"/>
  <c r="P49" i="5" s="1"/>
  <c r="Q49" i="5" a="1"/>
  <c r="Q49" i="5" s="1"/>
  <c r="R49" i="5" a="1"/>
  <c r="R49" i="5" s="1"/>
  <c r="S49" i="5" a="1"/>
  <c r="S49" i="5" s="1"/>
  <c r="T49" i="5" a="1"/>
  <c r="T49" i="5" s="1"/>
  <c r="U49" i="5" a="1"/>
  <c r="U49" i="5" s="1"/>
  <c r="V49" i="5" a="1"/>
  <c r="V49" i="5" s="1"/>
  <c r="W49" i="5" a="1"/>
  <c r="W49" i="5" s="1"/>
  <c r="X49" i="5" a="1"/>
  <c r="X49" i="5" s="1"/>
  <c r="Y49" i="5" a="1"/>
  <c r="Y49" i="5" s="1"/>
  <c r="Z49" i="5" a="1"/>
  <c r="Z49" i="5" s="1"/>
  <c r="AA49" i="5" a="1"/>
  <c r="AA49" i="5" s="1"/>
  <c r="AB49" i="5" a="1"/>
  <c r="AB49" i="5" s="1"/>
  <c r="BB49" i="5" a="1"/>
  <c r="BB49" i="5" s="1"/>
  <c r="BC49" i="5" a="1"/>
  <c r="BC49" i="5" s="1"/>
  <c r="BD49" i="5" a="1"/>
  <c r="BD49" i="5" s="1"/>
  <c r="BE49" i="5" a="1"/>
  <c r="BE49" i="5" s="1"/>
  <c r="BF49" i="5" a="1"/>
  <c r="BF49" i="5" s="1"/>
  <c r="BG49" i="5" a="1"/>
  <c r="BG49" i="5" s="1"/>
  <c r="BH49" i="5" a="1"/>
  <c r="BH49" i="5" s="1"/>
  <c r="BI49" i="5" a="1"/>
  <c r="BI49" i="5" s="1"/>
  <c r="BJ49" i="5" a="1"/>
  <c r="BJ49" i="5" s="1"/>
  <c r="BK49" i="5" a="1"/>
  <c r="BK49" i="5" s="1"/>
  <c r="BL49" i="5" a="1"/>
  <c r="BL49" i="5" s="1"/>
  <c r="BM49" i="5" a="1"/>
  <c r="BM49" i="5" s="1"/>
  <c r="BN49" i="5" a="1"/>
  <c r="BN49" i="5" s="1"/>
  <c r="BO49" i="5" a="1"/>
  <c r="BO49" i="5" s="1"/>
  <c r="BP49" i="5" a="1"/>
  <c r="BP49" i="5" s="1"/>
  <c r="BQ49" i="5" a="1"/>
  <c r="BQ49" i="5" s="1"/>
  <c r="BR49" i="5" a="1"/>
  <c r="BR49" i="5" s="1"/>
  <c r="BS49" i="5" a="1"/>
  <c r="BS49" i="5" s="1"/>
  <c r="BT49" i="5" a="1"/>
  <c r="BT49" i="5" s="1"/>
  <c r="BU49" i="5" a="1"/>
  <c r="BU49" i="5" s="1"/>
  <c r="BV49" i="5" a="1"/>
  <c r="BV49" i="5" s="1"/>
  <c r="BW49" i="5" a="1"/>
  <c r="BW49" i="5" s="1"/>
  <c r="BX49" i="5" a="1"/>
  <c r="BX49" i="5" s="1"/>
  <c r="BY49" i="5" a="1"/>
  <c r="BY49" i="5" s="1"/>
  <c r="BZ49" i="5" a="1"/>
  <c r="BZ49" i="5" s="1"/>
  <c r="CA49" i="5" a="1"/>
  <c r="CA49" i="5" s="1"/>
  <c r="CB49" i="5" a="1"/>
  <c r="CB49" i="5" s="1"/>
  <c r="CC49" i="5" a="1"/>
  <c r="CC49" i="5" s="1"/>
  <c r="CD49" i="5" a="1"/>
  <c r="CD49" i="5" s="1"/>
  <c r="CE49" i="5" a="1"/>
  <c r="CE49" i="5" s="1"/>
  <c r="CF49" i="5" a="1"/>
  <c r="CF49" i="5" s="1"/>
  <c r="CG49" i="5" a="1"/>
  <c r="CG49" i="5" s="1"/>
  <c r="CH49" i="5" a="1"/>
  <c r="CH49" i="5" s="1"/>
  <c r="CI49" i="5" a="1"/>
  <c r="CI49" i="5" s="1"/>
  <c r="CJ49" i="5" a="1"/>
  <c r="CJ49" i="5" s="1"/>
  <c r="CK49" i="5" a="1"/>
  <c r="CK49" i="5" s="1"/>
  <c r="CL49" i="5" a="1"/>
  <c r="CL49" i="5" s="1"/>
  <c r="CM49" i="5" a="1"/>
  <c r="CM49" i="5" s="1"/>
  <c r="CN49" i="5" a="1"/>
  <c r="CN49" i="5" s="1"/>
  <c r="CO49" i="5" a="1"/>
  <c r="CO49" i="5" s="1"/>
  <c r="CP49" i="5" a="1"/>
  <c r="CP49" i="5" s="1"/>
  <c r="CQ49" i="5" a="1"/>
  <c r="CQ49" i="5" s="1"/>
  <c r="CR49" i="5" a="1"/>
  <c r="CR49" i="5" s="1"/>
  <c r="CS49" i="5" a="1"/>
  <c r="CS49" i="5" s="1"/>
  <c r="CT49" i="5" a="1"/>
  <c r="CT49" i="5" s="1"/>
  <c r="CU49" i="5" a="1"/>
  <c r="CU49" i="5" s="1"/>
  <c r="CV49" i="5" a="1"/>
  <c r="CV49" i="5" s="1"/>
  <c r="CW49" i="5" a="1"/>
  <c r="CW49" i="5" s="1"/>
  <c r="CX49" i="5" a="1"/>
  <c r="CX49" i="5" s="1"/>
  <c r="CY49" i="5" a="1"/>
  <c r="CY49" i="5" s="1"/>
  <c r="CZ49" i="5" a="1"/>
  <c r="CZ49" i="5" s="1"/>
  <c r="AD49" i="5" a="1"/>
  <c r="AD49" i="5" s="1"/>
  <c r="AE49" i="5" a="1"/>
  <c r="AE49" i="5" s="1"/>
  <c r="AC49" i="5" a="1"/>
  <c r="AC49" i="5" s="1"/>
  <c r="AF49" i="5" a="1"/>
  <c r="AF49" i="5" s="1"/>
  <c r="AG49" i="5" a="1"/>
  <c r="AG49" i="5" s="1"/>
  <c r="AH49" i="5" a="1"/>
  <c r="AH49" i="5" s="1"/>
  <c r="AI49" i="5" a="1"/>
  <c r="AI49" i="5" s="1"/>
  <c r="AJ49" i="5" a="1"/>
  <c r="AJ49" i="5" s="1"/>
  <c r="AK49" i="5" a="1"/>
  <c r="AK49" i="5" s="1"/>
  <c r="AL49" i="5" a="1"/>
  <c r="AL49" i="5" s="1"/>
  <c r="AM49" i="5" a="1"/>
  <c r="AM49" i="5" s="1"/>
  <c r="AN49" i="5" a="1"/>
  <c r="AN49" i="5" s="1"/>
  <c r="AO49" i="5" a="1"/>
  <c r="AO49" i="5" s="1"/>
  <c r="AP49" i="5" a="1"/>
  <c r="AP49" i="5" s="1"/>
  <c r="AQ49" i="5" a="1"/>
  <c r="AQ49" i="5" s="1"/>
  <c r="AR49" i="5" a="1"/>
  <c r="AR49" i="5" s="1"/>
  <c r="AS49" i="5" a="1"/>
  <c r="AS49" i="5" s="1"/>
  <c r="AT49" i="5" a="1"/>
  <c r="AT49" i="5" s="1"/>
  <c r="AU49" i="5" a="1"/>
  <c r="AU49" i="5" s="1"/>
  <c r="AV49" i="5" a="1"/>
  <c r="AV49" i="5" s="1"/>
  <c r="AW49" i="5" a="1"/>
  <c r="AW49" i="5" s="1"/>
  <c r="AX49" i="5" a="1"/>
  <c r="AX49" i="5" s="1"/>
  <c r="AY49" i="5" a="1"/>
  <c r="AY49" i="5" s="1"/>
  <c r="AZ49" i="5" a="1"/>
  <c r="AZ49" i="5" s="1"/>
  <c r="BA49" i="5" a="1"/>
  <c r="BA49" i="5" s="1"/>
  <c r="D48" i="5" a="1"/>
  <c r="D48" i="5" s="1"/>
  <c r="E48" i="5" a="1"/>
  <c r="E48" i="5" s="1"/>
  <c r="F48" i="5" a="1"/>
  <c r="F48" i="5" s="1"/>
  <c r="G48" i="5" a="1"/>
  <c r="G48" i="5" s="1"/>
  <c r="H48" i="5" a="1"/>
  <c r="H48" i="5" s="1"/>
  <c r="I48" i="5" a="1"/>
  <c r="I48" i="5" s="1"/>
  <c r="J48" i="5" a="1"/>
  <c r="J48" i="5" s="1"/>
  <c r="K48" i="5" a="1"/>
  <c r="K48" i="5" s="1"/>
  <c r="L48" i="5" a="1"/>
  <c r="L48" i="5" s="1"/>
  <c r="M48" i="5" a="1"/>
  <c r="M48" i="5" s="1"/>
  <c r="N48" i="5" a="1"/>
  <c r="N48" i="5" s="1"/>
  <c r="O48" i="5" a="1"/>
  <c r="O48" i="5" s="1"/>
  <c r="P48" i="5" a="1"/>
  <c r="P48" i="5" s="1"/>
  <c r="Q48" i="5" a="1"/>
  <c r="Q48" i="5" s="1"/>
  <c r="R48" i="5" a="1"/>
  <c r="R48" i="5" s="1"/>
  <c r="S48" i="5" a="1"/>
  <c r="S48" i="5" s="1"/>
  <c r="T48" i="5" a="1"/>
  <c r="T48" i="5" s="1"/>
  <c r="U48" i="5" a="1"/>
  <c r="U48" i="5" s="1"/>
  <c r="V48" i="5" a="1"/>
  <c r="V48" i="5" s="1"/>
  <c r="W48" i="5" a="1"/>
  <c r="W48" i="5" s="1"/>
  <c r="X48" i="5" a="1"/>
  <c r="X48" i="5" s="1"/>
  <c r="Y48" i="5" a="1"/>
  <c r="Y48" i="5" s="1"/>
  <c r="Z48" i="5" a="1"/>
  <c r="Z48" i="5" s="1"/>
  <c r="AA48" i="5" a="1"/>
  <c r="AA48" i="5" s="1"/>
  <c r="AB48" i="5" a="1"/>
  <c r="AB48" i="5" s="1"/>
  <c r="BB48" i="5" a="1"/>
  <c r="BB48" i="5" s="1"/>
  <c r="BC48" i="5" a="1"/>
  <c r="BC48" i="5" s="1"/>
  <c r="BD48" i="5" a="1"/>
  <c r="BD48" i="5" s="1"/>
  <c r="BE48" i="5" a="1"/>
  <c r="BE48" i="5" s="1"/>
  <c r="BF48" i="5" a="1"/>
  <c r="BF48" i="5" s="1"/>
  <c r="BG48" i="5" a="1"/>
  <c r="BG48" i="5" s="1"/>
  <c r="BH48" i="5" a="1"/>
  <c r="BH48" i="5" s="1"/>
  <c r="BI48" i="5" a="1"/>
  <c r="BI48" i="5" s="1"/>
  <c r="BJ48" i="5" a="1"/>
  <c r="BJ48" i="5" s="1"/>
  <c r="BK48" i="5" a="1"/>
  <c r="BK48" i="5" s="1"/>
  <c r="BL48" i="5" a="1"/>
  <c r="BL48" i="5" s="1"/>
  <c r="BM48" i="5" a="1"/>
  <c r="BM48" i="5" s="1"/>
  <c r="BN48" i="5" a="1"/>
  <c r="BN48" i="5" s="1"/>
  <c r="BO48" i="5" a="1"/>
  <c r="BO48" i="5" s="1"/>
  <c r="BP48" i="5" a="1"/>
  <c r="BP48" i="5" s="1"/>
  <c r="BQ48" i="5" a="1"/>
  <c r="BQ48" i="5" s="1"/>
  <c r="BR48" i="5" a="1"/>
  <c r="BR48" i="5" s="1"/>
  <c r="BS48" i="5" a="1"/>
  <c r="BS48" i="5" s="1"/>
  <c r="BT48" i="5" a="1"/>
  <c r="BT48" i="5" s="1"/>
  <c r="BU48" i="5" a="1"/>
  <c r="BU48" i="5" s="1"/>
  <c r="BV48" i="5" a="1"/>
  <c r="BV48" i="5" s="1"/>
  <c r="BW48" i="5" a="1"/>
  <c r="BW48" i="5" s="1"/>
  <c r="BX48" i="5" a="1"/>
  <c r="BX48" i="5" s="1"/>
  <c r="BY48" i="5" a="1"/>
  <c r="BY48" i="5" s="1"/>
  <c r="BZ48" i="5" a="1"/>
  <c r="BZ48" i="5" s="1"/>
  <c r="CA48" i="5" a="1"/>
  <c r="CA48" i="5" s="1"/>
  <c r="CB48" i="5" a="1"/>
  <c r="CB48" i="5" s="1"/>
  <c r="CC48" i="5" a="1"/>
  <c r="CC48" i="5" s="1"/>
  <c r="CD48" i="5" a="1"/>
  <c r="CD48" i="5" s="1"/>
  <c r="CE48" i="5" a="1"/>
  <c r="CE48" i="5" s="1"/>
  <c r="CF48" i="5" a="1"/>
  <c r="CF48" i="5" s="1"/>
  <c r="CG48" i="5" a="1"/>
  <c r="CG48" i="5" s="1"/>
  <c r="CH48" i="5" a="1"/>
  <c r="CH48" i="5" s="1"/>
  <c r="CI48" i="5" a="1"/>
  <c r="CI48" i="5" s="1"/>
  <c r="CJ48" i="5" a="1"/>
  <c r="CJ48" i="5" s="1"/>
  <c r="CK48" i="5" a="1"/>
  <c r="CK48" i="5" s="1"/>
  <c r="CL48" i="5" a="1"/>
  <c r="CL48" i="5" s="1"/>
  <c r="CM48" i="5" a="1"/>
  <c r="CM48" i="5" s="1"/>
  <c r="CN48" i="5" a="1"/>
  <c r="CN48" i="5" s="1"/>
  <c r="CO48" i="5" a="1"/>
  <c r="CO48" i="5" s="1"/>
  <c r="CP48" i="5" a="1"/>
  <c r="CP48" i="5" s="1"/>
  <c r="CQ48" i="5" a="1"/>
  <c r="CQ48" i="5" s="1"/>
  <c r="CR48" i="5" a="1"/>
  <c r="CR48" i="5" s="1"/>
  <c r="CS48" i="5" a="1"/>
  <c r="CS48" i="5" s="1"/>
  <c r="CT48" i="5" a="1"/>
  <c r="CT48" i="5" s="1"/>
  <c r="CU48" i="5" a="1"/>
  <c r="CU48" i="5" s="1"/>
  <c r="CV48" i="5" a="1"/>
  <c r="CV48" i="5" s="1"/>
  <c r="CW48" i="5" a="1"/>
  <c r="CW48" i="5" s="1"/>
  <c r="CX48" i="5" a="1"/>
  <c r="CX48" i="5" s="1"/>
  <c r="CY48" i="5" a="1"/>
  <c r="CY48" i="5" s="1"/>
  <c r="CZ48" i="5" a="1"/>
  <c r="CZ48" i="5" s="1"/>
  <c r="AC48" i="5" a="1"/>
  <c r="AC48" i="5" s="1"/>
  <c r="AD48" i="5" a="1"/>
  <c r="AD48" i="5" s="1"/>
  <c r="AE48" i="5" a="1"/>
  <c r="AE48" i="5" s="1"/>
  <c r="AF48" i="5" a="1"/>
  <c r="AF48" i="5" s="1"/>
  <c r="AG48" i="5" a="1"/>
  <c r="AG48" i="5" s="1"/>
  <c r="AH48" i="5" a="1"/>
  <c r="AH48" i="5" s="1"/>
  <c r="AI48" i="5" a="1"/>
  <c r="AI48" i="5" s="1"/>
  <c r="AJ48" i="5" a="1"/>
  <c r="AJ48" i="5" s="1"/>
  <c r="AK48" i="5" a="1"/>
  <c r="AK48" i="5" s="1"/>
  <c r="AL48" i="5" a="1"/>
  <c r="AL48" i="5" s="1"/>
  <c r="AM48" i="5" a="1"/>
  <c r="AM48" i="5" s="1"/>
  <c r="AN48" i="5" a="1"/>
  <c r="AN48" i="5" s="1"/>
  <c r="AO48" i="5" a="1"/>
  <c r="AO48" i="5" s="1"/>
  <c r="AP48" i="5" a="1"/>
  <c r="AP48" i="5" s="1"/>
  <c r="AQ48" i="5" a="1"/>
  <c r="AQ48" i="5" s="1"/>
  <c r="AR48" i="5" a="1"/>
  <c r="AR48" i="5" s="1"/>
  <c r="AS48" i="5" a="1"/>
  <c r="AS48" i="5" s="1"/>
  <c r="AT48" i="5" a="1"/>
  <c r="AT48" i="5" s="1"/>
  <c r="AU48" i="5" a="1"/>
  <c r="AU48" i="5" s="1"/>
  <c r="AV48" i="5" a="1"/>
  <c r="AV48" i="5" s="1"/>
  <c r="AW48" i="5" a="1"/>
  <c r="AW48" i="5" s="1"/>
  <c r="AX48" i="5" a="1"/>
  <c r="AX48" i="5" s="1"/>
  <c r="AY48" i="5" a="1"/>
  <c r="AY48" i="5" s="1"/>
  <c r="AZ48" i="5" a="1"/>
  <c r="AZ48" i="5" s="1"/>
  <c r="BA48" i="5" a="1"/>
  <c r="BA48" i="5" s="1"/>
  <c r="BB46" i="5" a="1"/>
  <c r="BB46" i="5" s="1"/>
  <c r="BC46" i="5" a="1"/>
  <c r="BC46" i="5" s="1"/>
  <c r="BD46" i="5" a="1"/>
  <c r="BD46" i="5" s="1"/>
  <c r="BE46" i="5" a="1"/>
  <c r="BE46" i="5" s="1"/>
  <c r="BF46" i="5" a="1"/>
  <c r="BF46" i="5" s="1"/>
  <c r="BG46" i="5" a="1"/>
  <c r="BG46" i="5" s="1"/>
  <c r="BH46" i="5" a="1"/>
  <c r="BH46" i="5" s="1"/>
  <c r="BI46" i="5" a="1"/>
  <c r="BI46" i="5" s="1"/>
  <c r="BJ46" i="5" a="1"/>
  <c r="BJ46" i="5" s="1"/>
  <c r="BK46" i="5" a="1"/>
  <c r="BK46" i="5" s="1"/>
  <c r="BL46" i="5" a="1"/>
  <c r="BL46" i="5" s="1"/>
  <c r="BM46" i="5" a="1"/>
  <c r="BM46" i="5" s="1"/>
  <c r="BN46" i="5" a="1"/>
  <c r="BN46" i="5" s="1"/>
  <c r="BO46" i="5" a="1"/>
  <c r="BO46" i="5" s="1"/>
  <c r="BP46" i="5" a="1"/>
  <c r="BP46" i="5" s="1"/>
  <c r="BQ46" i="5" a="1"/>
  <c r="BQ46" i="5" s="1"/>
  <c r="BR46" i="5" a="1"/>
  <c r="BR46" i="5" s="1"/>
  <c r="BS46" i="5" a="1"/>
  <c r="BS46" i="5" s="1"/>
  <c r="BT46" i="5" a="1"/>
  <c r="BT46" i="5" s="1"/>
  <c r="BU46" i="5" a="1"/>
  <c r="BU46" i="5" s="1"/>
  <c r="BV46" i="5" a="1"/>
  <c r="BV46" i="5" s="1"/>
  <c r="BW46" i="5" a="1"/>
  <c r="BW46" i="5" s="1"/>
  <c r="BX46" i="5" a="1"/>
  <c r="BX46" i="5" s="1"/>
  <c r="BY46" i="5" a="1"/>
  <c r="BY46" i="5" s="1"/>
  <c r="BZ46" i="5" a="1"/>
  <c r="BZ46" i="5" s="1"/>
  <c r="CA46" i="5" a="1"/>
  <c r="CA46" i="5" s="1"/>
  <c r="CB46" i="5" a="1"/>
  <c r="CB46" i="5" s="1"/>
  <c r="CC46" i="5" a="1"/>
  <c r="CC46" i="5" s="1"/>
  <c r="CD46" i="5" a="1"/>
  <c r="CD46" i="5" s="1"/>
  <c r="CE46" i="5" a="1"/>
  <c r="CE46" i="5" s="1"/>
  <c r="CF46" i="5" a="1"/>
  <c r="CF46" i="5" s="1"/>
  <c r="CG46" i="5" a="1"/>
  <c r="CG46" i="5" s="1"/>
  <c r="CH46" i="5" a="1"/>
  <c r="CH46" i="5" s="1"/>
  <c r="CI46" i="5" a="1"/>
  <c r="CI46" i="5" s="1"/>
  <c r="CJ46" i="5" a="1"/>
  <c r="CJ46" i="5" s="1"/>
  <c r="CK46" i="5" a="1"/>
  <c r="CK46" i="5" s="1"/>
  <c r="CL46" i="5" a="1"/>
  <c r="CL46" i="5" s="1"/>
  <c r="CM46" i="5" a="1"/>
  <c r="CM46" i="5" s="1"/>
  <c r="CN46" i="5" a="1"/>
  <c r="CN46" i="5" s="1"/>
  <c r="CO46" i="5" a="1"/>
  <c r="CO46" i="5" s="1"/>
  <c r="CP46" i="5" a="1"/>
  <c r="CP46" i="5" s="1"/>
  <c r="CQ46" i="5" a="1"/>
  <c r="CQ46" i="5" s="1"/>
  <c r="CR46" i="5" a="1"/>
  <c r="CR46" i="5" s="1"/>
  <c r="CS46" i="5" a="1"/>
  <c r="CS46" i="5" s="1"/>
  <c r="CT46" i="5" a="1"/>
  <c r="CT46" i="5" s="1"/>
  <c r="CU46" i="5" a="1"/>
  <c r="CU46" i="5" s="1"/>
  <c r="CV46" i="5" a="1"/>
  <c r="CV46" i="5" s="1"/>
  <c r="CW46" i="5" a="1"/>
  <c r="CW46" i="5" s="1"/>
  <c r="CX46" i="5" a="1"/>
  <c r="CX46" i="5" s="1"/>
  <c r="CY46" i="5" a="1"/>
  <c r="CY46" i="5" s="1"/>
  <c r="CZ46" i="5" a="1"/>
  <c r="CZ46" i="5" s="1"/>
  <c r="AC46" i="5" a="1"/>
  <c r="AC46" i="5" s="1"/>
  <c r="AD46" i="5" a="1"/>
  <c r="AD46" i="5" s="1"/>
  <c r="AE46" i="5" a="1"/>
  <c r="AE46" i="5" s="1"/>
  <c r="AF46" i="5" a="1"/>
  <c r="AF46" i="5" s="1"/>
  <c r="AG46" i="5" a="1"/>
  <c r="AG46" i="5" s="1"/>
  <c r="AH46" i="5" a="1"/>
  <c r="AH46" i="5" s="1"/>
  <c r="AI46" i="5" a="1"/>
  <c r="AI46" i="5" s="1"/>
  <c r="AJ46" i="5" a="1"/>
  <c r="AJ46" i="5" s="1"/>
  <c r="AK46" i="5" a="1"/>
  <c r="AK46" i="5" s="1"/>
  <c r="AL46" i="5" a="1"/>
  <c r="AL46" i="5" s="1"/>
  <c r="AM46" i="5" a="1"/>
  <c r="AM46" i="5" s="1"/>
  <c r="AN46" i="5" a="1"/>
  <c r="AN46" i="5" s="1"/>
  <c r="AO46" i="5" a="1"/>
  <c r="AO46" i="5" s="1"/>
  <c r="AP46" i="5" a="1"/>
  <c r="AP46" i="5" s="1"/>
  <c r="AQ46" i="5" a="1"/>
  <c r="AQ46" i="5" s="1"/>
  <c r="AR46" i="5" a="1"/>
  <c r="AR46" i="5" s="1"/>
  <c r="AS46" i="5" a="1"/>
  <c r="AS46" i="5" s="1"/>
  <c r="AT46" i="5" a="1"/>
  <c r="AT46" i="5" s="1"/>
  <c r="AU46" i="5" a="1"/>
  <c r="AU46" i="5" s="1"/>
  <c r="AV46" i="5" a="1"/>
  <c r="AV46" i="5" s="1"/>
  <c r="AW46" i="5" a="1"/>
  <c r="AW46" i="5" s="1"/>
  <c r="AX46" i="5" a="1"/>
  <c r="AX46" i="5" s="1"/>
  <c r="AY46" i="5" a="1"/>
  <c r="AY46" i="5" s="1"/>
  <c r="AZ46" i="5" a="1"/>
  <c r="AZ46" i="5" s="1"/>
  <c r="BA46" i="5" a="1"/>
  <c r="BA46" i="5" s="1"/>
  <c r="D46" i="5" a="1"/>
  <c r="D46" i="5" s="1"/>
  <c r="G46" i="5" a="1"/>
  <c r="G46" i="5" s="1"/>
  <c r="F46" i="5" a="1"/>
  <c r="F46" i="5" s="1"/>
  <c r="E46" i="5" a="1"/>
  <c r="E46" i="5" s="1"/>
  <c r="H46" i="5" a="1"/>
  <c r="H46" i="5" s="1"/>
  <c r="I46" i="5" a="1"/>
  <c r="I46" i="5" s="1"/>
  <c r="J46" i="5" a="1"/>
  <c r="J46" i="5" s="1"/>
  <c r="K46" i="5" a="1"/>
  <c r="K46" i="5" s="1"/>
  <c r="L46" i="5" a="1"/>
  <c r="L46" i="5" s="1"/>
  <c r="M46" i="5" a="1"/>
  <c r="M46" i="5" s="1"/>
  <c r="N46" i="5" a="1"/>
  <c r="N46" i="5" s="1"/>
  <c r="O46" i="5" a="1"/>
  <c r="O46" i="5" s="1"/>
  <c r="P46" i="5" a="1"/>
  <c r="P46" i="5" s="1"/>
  <c r="Q46" i="5" a="1"/>
  <c r="Q46" i="5" s="1"/>
  <c r="R46" i="5" a="1"/>
  <c r="R46" i="5" s="1"/>
  <c r="S46" i="5" a="1"/>
  <c r="S46" i="5" s="1"/>
  <c r="T46" i="5" a="1"/>
  <c r="T46" i="5" s="1"/>
  <c r="U46" i="5" a="1"/>
  <c r="U46" i="5" s="1"/>
  <c r="V46" i="5" a="1"/>
  <c r="V46" i="5" s="1"/>
  <c r="W46" i="5" a="1"/>
  <c r="W46" i="5" s="1"/>
  <c r="X46" i="5" a="1"/>
  <c r="X46" i="5" s="1"/>
  <c r="Y46" i="5" a="1"/>
  <c r="Y46" i="5" s="1"/>
  <c r="Z46" i="5" a="1"/>
  <c r="Z46" i="5" s="1"/>
  <c r="AA46" i="5" a="1"/>
  <c r="AA46" i="5" s="1"/>
  <c r="AB46" i="5" a="1"/>
  <c r="AB46" i="5" s="1"/>
  <c r="AC45" i="5" a="1"/>
  <c r="AC45" i="5" s="1"/>
  <c r="AE45" i="5" a="1"/>
  <c r="AE45" i="5" s="1"/>
  <c r="AD45" i="5" a="1"/>
  <c r="AD45" i="5" s="1"/>
  <c r="AF45" i="5" a="1"/>
  <c r="AF45" i="5" s="1"/>
  <c r="AG45" i="5" a="1"/>
  <c r="AG45" i="5" s="1"/>
  <c r="AH45" i="5" a="1"/>
  <c r="AH45" i="5" s="1"/>
  <c r="AI45" i="5" a="1"/>
  <c r="AI45" i="5" s="1"/>
  <c r="AJ45" i="5" a="1"/>
  <c r="AJ45" i="5" s="1"/>
  <c r="AK45" i="5" a="1"/>
  <c r="AK45" i="5" s="1"/>
  <c r="AL45" i="5" a="1"/>
  <c r="AL45" i="5" s="1"/>
  <c r="AM45" i="5" a="1"/>
  <c r="AM45" i="5" s="1"/>
  <c r="AN45" i="5" a="1"/>
  <c r="AN45" i="5" s="1"/>
  <c r="AO45" i="5" a="1"/>
  <c r="AO45" i="5" s="1"/>
  <c r="AP45" i="5" a="1"/>
  <c r="AP45" i="5" s="1"/>
  <c r="AQ45" i="5" a="1"/>
  <c r="AQ45" i="5" s="1"/>
  <c r="AR45" i="5" a="1"/>
  <c r="AR45" i="5" s="1"/>
  <c r="AS45" i="5" a="1"/>
  <c r="AS45" i="5" s="1"/>
  <c r="AT45" i="5" a="1"/>
  <c r="AT45" i="5" s="1"/>
  <c r="AU45" i="5" a="1"/>
  <c r="AU45" i="5" s="1"/>
  <c r="AV45" i="5" a="1"/>
  <c r="AV45" i="5" s="1"/>
  <c r="AW45" i="5" a="1"/>
  <c r="AW45" i="5" s="1"/>
  <c r="AX45" i="5" a="1"/>
  <c r="AX45" i="5" s="1"/>
  <c r="AY45" i="5" a="1"/>
  <c r="AY45" i="5" s="1"/>
  <c r="AZ45" i="5" a="1"/>
  <c r="AZ45" i="5" s="1"/>
  <c r="BA45" i="5" a="1"/>
  <c r="BA45" i="5" s="1"/>
  <c r="D45" i="5" a="1"/>
  <c r="D45" i="5" s="1"/>
  <c r="E45" i="5" a="1"/>
  <c r="E45" i="5" s="1"/>
  <c r="F45" i="5" a="1"/>
  <c r="F45" i="5" s="1"/>
  <c r="G45" i="5" a="1"/>
  <c r="G45" i="5" s="1"/>
  <c r="H45" i="5" a="1"/>
  <c r="H45" i="5" s="1"/>
  <c r="I45" i="5" a="1"/>
  <c r="I45" i="5" s="1"/>
  <c r="J45" i="5" a="1"/>
  <c r="J45" i="5" s="1"/>
  <c r="K45" i="5" a="1"/>
  <c r="K45" i="5" s="1"/>
  <c r="L45" i="5" a="1"/>
  <c r="L45" i="5" s="1"/>
  <c r="M45" i="5" a="1"/>
  <c r="M45" i="5" s="1"/>
  <c r="N45" i="5" a="1"/>
  <c r="N45" i="5" s="1"/>
  <c r="O45" i="5" a="1"/>
  <c r="O45" i="5" s="1"/>
  <c r="P45" i="5" a="1"/>
  <c r="P45" i="5" s="1"/>
  <c r="Q45" i="5" a="1"/>
  <c r="Q45" i="5" s="1"/>
  <c r="R45" i="5" a="1"/>
  <c r="R45" i="5" s="1"/>
  <c r="S45" i="5" a="1"/>
  <c r="S45" i="5" s="1"/>
  <c r="T45" i="5" a="1"/>
  <c r="T45" i="5" s="1"/>
  <c r="U45" i="5" a="1"/>
  <c r="U45" i="5" s="1"/>
  <c r="V45" i="5" a="1"/>
  <c r="V45" i="5" s="1"/>
  <c r="W45" i="5" a="1"/>
  <c r="W45" i="5" s="1"/>
  <c r="X45" i="5" a="1"/>
  <c r="X45" i="5" s="1"/>
  <c r="Y45" i="5" a="1"/>
  <c r="Y45" i="5" s="1"/>
  <c r="Z45" i="5" a="1"/>
  <c r="Z45" i="5" s="1"/>
  <c r="AA45" i="5" a="1"/>
  <c r="AA45" i="5" s="1"/>
  <c r="AB45" i="5" a="1"/>
  <c r="AB45" i="5" s="1"/>
  <c r="BB45" i="5" a="1"/>
  <c r="BB45" i="5" s="1"/>
  <c r="BC45" i="5" a="1"/>
  <c r="BC45" i="5" s="1"/>
  <c r="BD45" i="5" a="1"/>
  <c r="BD45" i="5" s="1"/>
  <c r="BE45" i="5" a="1"/>
  <c r="BE45" i="5" s="1"/>
  <c r="BF45" i="5" a="1"/>
  <c r="BF45" i="5" s="1"/>
  <c r="BG45" i="5" a="1"/>
  <c r="BG45" i="5" s="1"/>
  <c r="BH45" i="5" a="1"/>
  <c r="BH45" i="5" s="1"/>
  <c r="BI45" i="5" a="1"/>
  <c r="BI45" i="5" s="1"/>
  <c r="BJ45" i="5" a="1"/>
  <c r="BJ45" i="5" s="1"/>
  <c r="BK45" i="5" a="1"/>
  <c r="BK45" i="5" s="1"/>
  <c r="BL45" i="5" a="1"/>
  <c r="BL45" i="5" s="1"/>
  <c r="BM45" i="5" a="1"/>
  <c r="BM45" i="5" s="1"/>
  <c r="BN45" i="5" a="1"/>
  <c r="BN45" i="5" s="1"/>
  <c r="BO45" i="5" a="1"/>
  <c r="BO45" i="5" s="1"/>
  <c r="BP45" i="5" a="1"/>
  <c r="BP45" i="5" s="1"/>
  <c r="BQ45" i="5" a="1"/>
  <c r="BQ45" i="5" s="1"/>
  <c r="BR45" i="5" a="1"/>
  <c r="BR45" i="5" s="1"/>
  <c r="BS45" i="5" a="1"/>
  <c r="BS45" i="5" s="1"/>
  <c r="BT45" i="5" a="1"/>
  <c r="BT45" i="5" s="1"/>
  <c r="BU45" i="5" a="1"/>
  <c r="BU45" i="5" s="1"/>
  <c r="BV45" i="5" a="1"/>
  <c r="BV45" i="5" s="1"/>
  <c r="BW45" i="5" a="1"/>
  <c r="BW45" i="5" s="1"/>
  <c r="BX45" i="5" a="1"/>
  <c r="BX45" i="5" s="1"/>
  <c r="BY45" i="5" a="1"/>
  <c r="BY45" i="5" s="1"/>
  <c r="BZ45" i="5" a="1"/>
  <c r="BZ45" i="5" s="1"/>
  <c r="CA45" i="5" a="1"/>
  <c r="CA45" i="5" s="1"/>
  <c r="CB45" i="5" a="1"/>
  <c r="CB45" i="5" s="1"/>
  <c r="CC45" i="5" a="1"/>
  <c r="CC45" i="5" s="1"/>
  <c r="CD45" i="5" a="1"/>
  <c r="CD45" i="5" s="1"/>
  <c r="CE45" i="5" a="1"/>
  <c r="CE45" i="5" s="1"/>
  <c r="CF45" i="5" a="1"/>
  <c r="CF45" i="5" s="1"/>
  <c r="CG45" i="5" a="1"/>
  <c r="CG45" i="5" s="1"/>
  <c r="CH45" i="5" a="1"/>
  <c r="CH45" i="5" s="1"/>
  <c r="CI45" i="5" a="1"/>
  <c r="CI45" i="5" s="1"/>
  <c r="CJ45" i="5" a="1"/>
  <c r="CJ45" i="5" s="1"/>
  <c r="CK45" i="5" a="1"/>
  <c r="CK45" i="5" s="1"/>
  <c r="CL45" i="5" a="1"/>
  <c r="CL45" i="5" s="1"/>
  <c r="CM45" i="5" a="1"/>
  <c r="CM45" i="5" s="1"/>
  <c r="CN45" i="5" a="1"/>
  <c r="CN45" i="5" s="1"/>
  <c r="CO45" i="5" a="1"/>
  <c r="CO45" i="5" s="1"/>
  <c r="CP45" i="5" a="1"/>
  <c r="CP45" i="5" s="1"/>
  <c r="CQ45" i="5" a="1"/>
  <c r="CQ45" i="5" s="1"/>
  <c r="CR45" i="5" a="1"/>
  <c r="CR45" i="5" s="1"/>
  <c r="CS45" i="5" a="1"/>
  <c r="CS45" i="5" s="1"/>
  <c r="CT45" i="5" a="1"/>
  <c r="CT45" i="5" s="1"/>
  <c r="CU45" i="5" a="1"/>
  <c r="CU45" i="5" s="1"/>
  <c r="CV45" i="5" a="1"/>
  <c r="CV45" i="5" s="1"/>
  <c r="CW45" i="5" a="1"/>
  <c r="CW45" i="5" s="1"/>
  <c r="CX45" i="5" a="1"/>
  <c r="CX45" i="5" s="1"/>
  <c r="CY45" i="5" a="1"/>
  <c r="CY45" i="5" s="1"/>
  <c r="CZ45" i="5" a="1"/>
  <c r="CZ45" i="5" s="1"/>
  <c r="BB47" i="5" a="1"/>
  <c r="BB47" i="5" s="1"/>
  <c r="BC47" i="5" a="1"/>
  <c r="BC47" i="5" s="1"/>
  <c r="BD47" i="5" a="1"/>
  <c r="BD47" i="5" s="1"/>
  <c r="BE47" i="5" a="1"/>
  <c r="BE47" i="5" s="1"/>
  <c r="BF47" i="5" a="1"/>
  <c r="BF47" i="5" s="1"/>
  <c r="BG47" i="5" a="1"/>
  <c r="BG47" i="5" s="1"/>
  <c r="BH47" i="5" a="1"/>
  <c r="BH47" i="5" s="1"/>
  <c r="BI47" i="5" a="1"/>
  <c r="BI47" i="5" s="1"/>
  <c r="BJ47" i="5" a="1"/>
  <c r="BJ47" i="5" s="1"/>
  <c r="BK47" i="5" a="1"/>
  <c r="BK47" i="5" s="1"/>
  <c r="BL47" i="5" a="1"/>
  <c r="BL47" i="5" s="1"/>
  <c r="BM47" i="5" a="1"/>
  <c r="BM47" i="5" s="1"/>
  <c r="BN47" i="5" a="1"/>
  <c r="BN47" i="5" s="1"/>
  <c r="BO47" i="5" a="1"/>
  <c r="BO47" i="5" s="1"/>
  <c r="BP47" i="5" a="1"/>
  <c r="BP47" i="5" s="1"/>
  <c r="BQ47" i="5" a="1"/>
  <c r="BQ47" i="5" s="1"/>
  <c r="BR47" i="5" a="1"/>
  <c r="BR47" i="5" s="1"/>
  <c r="BS47" i="5" a="1"/>
  <c r="BS47" i="5" s="1"/>
  <c r="BT47" i="5" a="1"/>
  <c r="BT47" i="5" s="1"/>
  <c r="BU47" i="5" a="1"/>
  <c r="BU47" i="5" s="1"/>
  <c r="BV47" i="5" a="1"/>
  <c r="BV47" i="5" s="1"/>
  <c r="BW47" i="5" a="1"/>
  <c r="BW47" i="5" s="1"/>
  <c r="BX47" i="5" a="1"/>
  <c r="BX47" i="5" s="1"/>
  <c r="BY47" i="5" a="1"/>
  <c r="BY47" i="5" s="1"/>
  <c r="BZ47" i="5" a="1"/>
  <c r="BZ47" i="5" s="1"/>
  <c r="CA47" i="5" a="1"/>
  <c r="CA47" i="5" s="1"/>
  <c r="CB47" i="5" a="1"/>
  <c r="CB47" i="5" s="1"/>
  <c r="CC47" i="5" a="1"/>
  <c r="CC47" i="5" s="1"/>
  <c r="CD47" i="5" a="1"/>
  <c r="CD47" i="5" s="1"/>
  <c r="CE47" i="5" a="1"/>
  <c r="CE47" i="5" s="1"/>
  <c r="CF47" i="5" a="1"/>
  <c r="CF47" i="5" s="1"/>
  <c r="CG47" i="5" a="1"/>
  <c r="CG47" i="5" s="1"/>
  <c r="CH47" i="5" a="1"/>
  <c r="CH47" i="5" s="1"/>
  <c r="CI47" i="5" a="1"/>
  <c r="CI47" i="5" s="1"/>
  <c r="CJ47" i="5" a="1"/>
  <c r="CJ47" i="5" s="1"/>
  <c r="CK47" i="5" a="1"/>
  <c r="CK47" i="5" s="1"/>
  <c r="CL47" i="5" a="1"/>
  <c r="CL47" i="5" s="1"/>
  <c r="CM47" i="5" a="1"/>
  <c r="CM47" i="5" s="1"/>
  <c r="CN47" i="5" a="1"/>
  <c r="CN47" i="5" s="1"/>
  <c r="CO47" i="5" a="1"/>
  <c r="CO47" i="5" s="1"/>
  <c r="CP47" i="5" a="1"/>
  <c r="CP47" i="5" s="1"/>
  <c r="CQ47" i="5" a="1"/>
  <c r="CQ47" i="5" s="1"/>
  <c r="CR47" i="5" a="1"/>
  <c r="CR47" i="5" s="1"/>
  <c r="CS47" i="5" a="1"/>
  <c r="CS47" i="5" s="1"/>
  <c r="CT47" i="5" a="1"/>
  <c r="CT47" i="5" s="1"/>
  <c r="CU47" i="5" a="1"/>
  <c r="CU47" i="5" s="1"/>
  <c r="CV47" i="5" a="1"/>
  <c r="CV47" i="5" s="1"/>
  <c r="CW47" i="5" a="1"/>
  <c r="CW47" i="5" s="1"/>
  <c r="CX47" i="5" a="1"/>
  <c r="CX47" i="5" s="1"/>
  <c r="CY47" i="5" a="1"/>
  <c r="CY47" i="5" s="1"/>
  <c r="CZ47" i="5" a="1"/>
  <c r="CZ47" i="5" s="1"/>
  <c r="AC47" i="5" a="1"/>
  <c r="AC47" i="5" s="1"/>
  <c r="AD47" i="5" a="1"/>
  <c r="AD47" i="5" s="1"/>
  <c r="AE47" i="5" a="1"/>
  <c r="AE47" i="5" s="1"/>
  <c r="AF47" i="5" a="1"/>
  <c r="AF47" i="5" s="1"/>
  <c r="AG47" i="5" a="1"/>
  <c r="AG47" i="5" s="1"/>
  <c r="AH47" i="5" a="1"/>
  <c r="AH47" i="5" s="1"/>
  <c r="AI47" i="5" a="1"/>
  <c r="AI47" i="5" s="1"/>
  <c r="AJ47" i="5" a="1"/>
  <c r="AJ47" i="5" s="1"/>
  <c r="AK47" i="5" a="1"/>
  <c r="AK47" i="5" s="1"/>
  <c r="AL47" i="5" a="1"/>
  <c r="AL47" i="5" s="1"/>
  <c r="AM47" i="5" a="1"/>
  <c r="AM47" i="5" s="1"/>
  <c r="AN47" i="5" a="1"/>
  <c r="AN47" i="5" s="1"/>
  <c r="AO47" i="5" a="1"/>
  <c r="AO47" i="5" s="1"/>
  <c r="AP47" i="5" a="1"/>
  <c r="AP47" i="5" s="1"/>
  <c r="AQ47" i="5" a="1"/>
  <c r="AQ47" i="5" s="1"/>
  <c r="AR47" i="5" a="1"/>
  <c r="AR47" i="5" s="1"/>
  <c r="AS47" i="5" a="1"/>
  <c r="AS47" i="5" s="1"/>
  <c r="AT47" i="5" a="1"/>
  <c r="AT47" i="5" s="1"/>
  <c r="AU47" i="5" a="1"/>
  <c r="AU47" i="5" s="1"/>
  <c r="AV47" i="5" a="1"/>
  <c r="AV47" i="5" s="1"/>
  <c r="AW47" i="5" a="1"/>
  <c r="AW47" i="5" s="1"/>
  <c r="AX47" i="5" a="1"/>
  <c r="AX47" i="5" s="1"/>
  <c r="AY47" i="5" a="1"/>
  <c r="AY47" i="5" s="1"/>
  <c r="AZ47" i="5" a="1"/>
  <c r="AZ47" i="5" s="1"/>
  <c r="BA47" i="5" a="1"/>
  <c r="BA47" i="5" s="1"/>
  <c r="E47" i="5" a="1"/>
  <c r="E47" i="5" s="1"/>
  <c r="F47" i="5" a="1"/>
  <c r="F47" i="5" s="1"/>
  <c r="G47" i="5" a="1"/>
  <c r="G47" i="5" s="1"/>
  <c r="H47" i="5" a="1"/>
  <c r="H47" i="5" s="1"/>
  <c r="I47" i="5" a="1"/>
  <c r="I47" i="5" s="1"/>
  <c r="J47" i="5" a="1"/>
  <c r="J47" i="5" s="1"/>
  <c r="K47" i="5" a="1"/>
  <c r="K47" i="5" s="1"/>
  <c r="L47" i="5" a="1"/>
  <c r="L47" i="5" s="1"/>
  <c r="M47" i="5" a="1"/>
  <c r="M47" i="5" s="1"/>
  <c r="N47" i="5" a="1"/>
  <c r="N47" i="5" s="1"/>
  <c r="O47" i="5" a="1"/>
  <c r="O47" i="5" s="1"/>
  <c r="P47" i="5" a="1"/>
  <c r="P47" i="5" s="1"/>
  <c r="Q47" i="5" a="1"/>
  <c r="Q47" i="5" s="1"/>
  <c r="R47" i="5" a="1"/>
  <c r="R47" i="5" s="1"/>
  <c r="S47" i="5" a="1"/>
  <c r="S47" i="5" s="1"/>
  <c r="T47" i="5" a="1"/>
  <c r="T47" i="5" s="1"/>
  <c r="U47" i="5" a="1"/>
  <c r="U47" i="5" s="1"/>
  <c r="V47" i="5" a="1"/>
  <c r="V47" i="5" s="1"/>
  <c r="W47" i="5" a="1"/>
  <c r="W47" i="5" s="1"/>
  <c r="X47" i="5" a="1"/>
  <c r="X47" i="5" s="1"/>
  <c r="Y47" i="5" a="1"/>
  <c r="Y47" i="5" s="1"/>
  <c r="Z47" i="5" a="1"/>
  <c r="Z47" i="5" s="1"/>
  <c r="AA47" i="5" a="1"/>
  <c r="AA47" i="5" s="1"/>
  <c r="AB47" i="5" a="1"/>
  <c r="AB47" i="5" s="1"/>
  <c r="F40" i="5" a="1"/>
  <c r="F40" i="5" s="1"/>
  <c r="J40" i="5" a="1"/>
  <c r="J40" i="5" s="1"/>
  <c r="N40" i="5" a="1"/>
  <c r="N40" i="5" s="1"/>
  <c r="R40" i="5" a="1"/>
  <c r="R40" i="5" s="1"/>
  <c r="V40" i="5" a="1"/>
  <c r="V40" i="5" s="1"/>
  <c r="Z40" i="5" a="1"/>
  <c r="Z40" i="5" s="1"/>
  <c r="AD40" i="5" a="1"/>
  <c r="AD40" i="5" s="1"/>
  <c r="AH40" i="5" a="1"/>
  <c r="AH40" i="5" s="1"/>
  <c r="AL40" i="5" a="1"/>
  <c r="AL40" i="5" s="1"/>
  <c r="AP40" i="5" a="1"/>
  <c r="AP40" i="5" s="1"/>
  <c r="AT40" i="5" a="1"/>
  <c r="AT40" i="5" s="1"/>
  <c r="AX40" i="5" a="1"/>
  <c r="AX40" i="5" s="1"/>
  <c r="BB40" i="5" a="1"/>
  <c r="BB40" i="5" s="1"/>
  <c r="BF40" i="5" a="1"/>
  <c r="BF40" i="5" s="1"/>
  <c r="BJ40" i="5" a="1"/>
  <c r="BJ40" i="5" s="1"/>
  <c r="BN40" i="5" a="1"/>
  <c r="BN40" i="5" s="1"/>
  <c r="BR40" i="5" a="1"/>
  <c r="BR40" i="5" s="1"/>
  <c r="BV40" i="5" a="1"/>
  <c r="BV40" i="5" s="1"/>
  <c r="BZ40" i="5" a="1"/>
  <c r="BZ40" i="5" s="1"/>
  <c r="CD40" i="5" a="1"/>
  <c r="CD40" i="5" s="1"/>
  <c r="CH40" i="5" a="1"/>
  <c r="CH40" i="5" s="1"/>
  <c r="CL40" i="5" a="1"/>
  <c r="CL40" i="5" s="1"/>
  <c r="CP40" i="5" a="1"/>
  <c r="CP40" i="5" s="1"/>
  <c r="CT40" i="5" a="1"/>
  <c r="CT40" i="5" s="1"/>
  <c r="CX40" i="5" a="1"/>
  <c r="CX40" i="5" s="1"/>
  <c r="K40" i="5" a="1"/>
  <c r="K40" i="5" s="1"/>
  <c r="P40" i="5" a="1"/>
  <c r="P40" i="5" s="1"/>
  <c r="U40" i="5" a="1"/>
  <c r="U40" i="5" s="1"/>
  <c r="AA40" i="5" a="1"/>
  <c r="AA40" i="5" s="1"/>
  <c r="AF40" i="5" a="1"/>
  <c r="AF40" i="5" s="1"/>
  <c r="AK40" i="5" a="1"/>
  <c r="AK40" i="5" s="1"/>
  <c r="AQ40" i="5" a="1"/>
  <c r="AQ40" i="5" s="1"/>
  <c r="AV40" i="5" a="1"/>
  <c r="AV40" i="5" s="1"/>
  <c r="BA40" i="5" a="1"/>
  <c r="BA40" i="5" s="1"/>
  <c r="BG40" i="5" a="1"/>
  <c r="BG40" i="5" s="1"/>
  <c r="BL40" i="5" a="1"/>
  <c r="BL40" i="5" s="1"/>
  <c r="BQ40" i="5" a="1"/>
  <c r="BQ40" i="5" s="1"/>
  <c r="BW40" i="5" a="1"/>
  <c r="BW40" i="5" s="1"/>
  <c r="CB40" i="5" a="1"/>
  <c r="CB40" i="5" s="1"/>
  <c r="CG40" i="5" a="1"/>
  <c r="CG40" i="5" s="1"/>
  <c r="CM40" i="5" a="1"/>
  <c r="CM40" i="5" s="1"/>
  <c r="CR40" i="5" a="1"/>
  <c r="CR40" i="5" s="1"/>
  <c r="CW40" i="5" a="1"/>
  <c r="CW40" i="5" s="1"/>
  <c r="M40" i="5" a="1"/>
  <c r="M40" i="5" s="1"/>
  <c r="AC40" i="5" a="1"/>
  <c r="AC40" i="5" s="1"/>
  <c r="AS40" i="5" a="1"/>
  <c r="AS40" i="5" s="1"/>
  <c r="BI40" i="5" a="1"/>
  <c r="BI40" i="5" s="1"/>
  <c r="CE40" i="5" a="1"/>
  <c r="CE40" i="5" s="1"/>
  <c r="CU40" i="5" a="1"/>
  <c r="CU40" i="5" s="1"/>
  <c r="S40" i="5" a="1"/>
  <c r="S40" i="5" s="1"/>
  <c r="AI40" i="5" a="1"/>
  <c r="AI40" i="5" s="1"/>
  <c r="AY40" i="5" a="1"/>
  <c r="AY40" i="5" s="1"/>
  <c r="BT40" i="5" a="1"/>
  <c r="BT40" i="5" s="1"/>
  <c r="CJ40" i="5" a="1"/>
  <c r="CJ40" i="5" s="1"/>
  <c r="CZ40" i="5" a="1"/>
  <c r="CZ40" i="5" s="1"/>
  <c r="G40" i="5" a="1"/>
  <c r="G40" i="5" s="1"/>
  <c r="L40" i="5" a="1"/>
  <c r="L40" i="5" s="1"/>
  <c r="Q40" i="5" a="1"/>
  <c r="Q40" i="5" s="1"/>
  <c r="W40" i="5" a="1"/>
  <c r="W40" i="5" s="1"/>
  <c r="AB40" i="5" a="1"/>
  <c r="AB40" i="5" s="1"/>
  <c r="AG40" i="5" a="1"/>
  <c r="AG40" i="5" s="1"/>
  <c r="AM40" i="5" a="1"/>
  <c r="AM40" i="5" s="1"/>
  <c r="AR40" i="5" a="1"/>
  <c r="AR40" i="5" s="1"/>
  <c r="AW40" i="5" a="1"/>
  <c r="AW40" i="5" s="1"/>
  <c r="BC40" i="5" a="1"/>
  <c r="BC40" i="5" s="1"/>
  <c r="BH40" i="5" a="1"/>
  <c r="BH40" i="5" s="1"/>
  <c r="BM40" i="5" a="1"/>
  <c r="BM40" i="5" s="1"/>
  <c r="BS40" i="5" a="1"/>
  <c r="BS40" i="5" s="1"/>
  <c r="BX40" i="5" a="1"/>
  <c r="BX40" i="5" s="1"/>
  <c r="CC40" i="5" a="1"/>
  <c r="CC40" i="5" s="1"/>
  <c r="CI40" i="5" a="1"/>
  <c r="CI40" i="5" s="1"/>
  <c r="CN40" i="5" a="1"/>
  <c r="CN40" i="5" s="1"/>
  <c r="CS40" i="5" a="1"/>
  <c r="CS40" i="5" s="1"/>
  <c r="CY40" i="5" a="1"/>
  <c r="CY40" i="5" s="1"/>
  <c r="H40" i="5" a="1"/>
  <c r="H40" i="5" s="1"/>
  <c r="X40" i="5" a="1"/>
  <c r="X40" i="5" s="1"/>
  <c r="AN40" i="5" a="1"/>
  <c r="AN40" i="5" s="1"/>
  <c r="BD40" i="5" a="1"/>
  <c r="BD40" i="5" s="1"/>
  <c r="BO40" i="5" a="1"/>
  <c r="BO40" i="5" s="1"/>
  <c r="BY40" i="5" a="1"/>
  <c r="BY40" i="5" s="1"/>
  <c r="CO40" i="5" a="1"/>
  <c r="CO40" i="5" s="1"/>
  <c r="T40" i="5" a="1"/>
  <c r="T40" i="5" s="1"/>
  <c r="BK40" i="5" a="1"/>
  <c r="BK40" i="5" s="1"/>
  <c r="AJ40" i="5" a="1"/>
  <c r="AJ40" i="5" s="1"/>
  <c r="CA40" i="5" a="1"/>
  <c r="CA40" i="5" s="1"/>
  <c r="CK40" i="5" a="1"/>
  <c r="CK40" i="5" s="1"/>
  <c r="I40" i="5" a="1"/>
  <c r="I40" i="5" s="1"/>
  <c r="AZ40" i="5" a="1"/>
  <c r="AZ40" i="5" s="1"/>
  <c r="CQ40" i="5" a="1"/>
  <c r="CQ40" i="5" s="1"/>
  <c r="Y40" i="5" a="1"/>
  <c r="Y40" i="5" s="1"/>
  <c r="BP40" i="5" a="1"/>
  <c r="BP40" i="5" s="1"/>
  <c r="AO40" i="5" a="1"/>
  <c r="AO40" i="5" s="1"/>
  <c r="CF40" i="5" a="1"/>
  <c r="CF40" i="5" s="1"/>
  <c r="AU40" i="5" a="1"/>
  <c r="AU40" i="5" s="1"/>
  <c r="O40" i="5" a="1"/>
  <c r="O40" i="5" s="1"/>
  <c r="BE40" i="5" a="1"/>
  <c r="BE40" i="5" s="1"/>
  <c r="CV40" i="5" a="1"/>
  <c r="CV40" i="5" s="1"/>
  <c r="E40" i="5" a="1"/>
  <c r="E40" i="5" s="1"/>
  <c r="AE40" i="5" a="1"/>
  <c r="AE40" i="5" s="1"/>
  <c r="BU40" i="5" a="1"/>
  <c r="BU40" i="5" s="1"/>
  <c r="L43" i="5" a="1"/>
  <c r="L43" i="5" s="1"/>
  <c r="Q43" i="5" a="1"/>
  <c r="Q43" i="5" s="1"/>
  <c r="Z43" i="5" a="1"/>
  <c r="Z43" i="5" s="1"/>
  <c r="W43" i="5" a="1"/>
  <c r="W43" i="5" s="1"/>
  <c r="H43" i="5" a="1"/>
  <c r="H43" i="5" s="1"/>
  <c r="M43" i="5" a="1"/>
  <c r="M43" i="5" s="1"/>
  <c r="V43" i="5" a="1"/>
  <c r="V43" i="5" s="1"/>
  <c r="N43" i="5" a="1"/>
  <c r="N43" i="5" s="1"/>
  <c r="I43" i="5" a="1"/>
  <c r="I43" i="5" s="1"/>
  <c r="R43" i="5" a="1"/>
  <c r="R43" i="5" s="1"/>
  <c r="AA43" i="5" a="1"/>
  <c r="AA43" i="5" s="1"/>
  <c r="E43" i="5" a="1"/>
  <c r="E43" i="5" s="1"/>
  <c r="K43" i="5" a="1"/>
  <c r="K43" i="5" s="1"/>
  <c r="T43" i="5" a="1"/>
  <c r="T43" i="5" s="1"/>
  <c r="U43" i="5" a="1"/>
  <c r="U43" i="5" s="1"/>
  <c r="S43" i="5" a="1"/>
  <c r="S43" i="5" s="1"/>
  <c r="F43" i="5" a="1"/>
  <c r="F43" i="5" s="1"/>
  <c r="O43" i="5" a="1"/>
  <c r="O43" i="5" s="1"/>
  <c r="X43" i="5" a="1"/>
  <c r="X43" i="5" s="1"/>
  <c r="Y43" i="5" a="1"/>
  <c r="Y43" i="5" s="1"/>
  <c r="G43" i="5" a="1"/>
  <c r="G43" i="5" s="1"/>
  <c r="P43" i="5" a="1"/>
  <c r="P43" i="5" s="1"/>
  <c r="J43" i="5" a="1"/>
  <c r="J43" i="5" s="1"/>
  <c r="AB43" i="5" a="1"/>
  <c r="AB43" i="5" s="1"/>
  <c r="AI43" i="5" a="1"/>
  <c r="AI43" i="5" s="1"/>
  <c r="AR43" i="5" a="1"/>
  <c r="AR43" i="5" s="1"/>
  <c r="AW43" i="5" a="1"/>
  <c r="AW43" i="5" s="1"/>
  <c r="BA43" i="5" a="1"/>
  <c r="BA43" i="5" s="1"/>
  <c r="BE43" i="5" a="1"/>
  <c r="BE43" i="5" s="1"/>
  <c r="BI43" i="5" a="1"/>
  <c r="BI43" i="5" s="1"/>
  <c r="BM43" i="5" a="1"/>
  <c r="BM43" i="5" s="1"/>
  <c r="BQ43" i="5" a="1"/>
  <c r="BQ43" i="5" s="1"/>
  <c r="BU43" i="5" a="1"/>
  <c r="BU43" i="5" s="1"/>
  <c r="BY43" i="5" a="1"/>
  <c r="BY43" i="5" s="1"/>
  <c r="CC43" i="5" a="1"/>
  <c r="CC43" i="5" s="1"/>
  <c r="CG43" i="5" a="1"/>
  <c r="CG43" i="5" s="1"/>
  <c r="CK43" i="5" a="1"/>
  <c r="CK43" i="5" s="1"/>
  <c r="CO43" i="5" a="1"/>
  <c r="CO43" i="5" s="1"/>
  <c r="CS43" i="5" a="1"/>
  <c r="CS43" i="5" s="1"/>
  <c r="CW43" i="5" a="1"/>
  <c r="CW43" i="5" s="1"/>
  <c r="AF43" i="5" a="1"/>
  <c r="AF43" i="5" s="1"/>
  <c r="AE43" i="5" a="1"/>
  <c r="AE43" i="5" s="1"/>
  <c r="AN43" i="5" a="1"/>
  <c r="AN43" i="5" s="1"/>
  <c r="AS43" i="5" a="1"/>
  <c r="AS43" i="5" s="1"/>
  <c r="AK43" i="5" a="1"/>
  <c r="AK43" i="5" s="1"/>
  <c r="AT43" i="5" a="1"/>
  <c r="AT43" i="5" s="1"/>
  <c r="AJ43" i="5" a="1"/>
  <c r="AJ43" i="5" s="1"/>
  <c r="AO43" i="5" a="1"/>
  <c r="AO43" i="5" s="1"/>
  <c r="AX43" i="5" a="1"/>
  <c r="AX43" i="5" s="1"/>
  <c r="BB43" i="5" a="1"/>
  <c r="BB43" i="5" s="1"/>
  <c r="BF43" i="5" a="1"/>
  <c r="BF43" i="5" s="1"/>
  <c r="BJ43" i="5" a="1"/>
  <c r="BJ43" i="5" s="1"/>
  <c r="BN43" i="5" a="1"/>
  <c r="BN43" i="5" s="1"/>
  <c r="BR43" i="5" a="1"/>
  <c r="BR43" i="5" s="1"/>
  <c r="BV43" i="5" a="1"/>
  <c r="BV43" i="5" s="1"/>
  <c r="BZ43" i="5" a="1"/>
  <c r="BZ43" i="5" s="1"/>
  <c r="CD43" i="5" a="1"/>
  <c r="CD43" i="5" s="1"/>
  <c r="CH43" i="5" a="1"/>
  <c r="CH43" i="5" s="1"/>
  <c r="CL43" i="5" a="1"/>
  <c r="CL43" i="5" s="1"/>
  <c r="CP43" i="5" a="1"/>
  <c r="CP43" i="5" s="1"/>
  <c r="CT43" i="5" a="1"/>
  <c r="CT43" i="5" s="1"/>
  <c r="CX43" i="5" a="1"/>
  <c r="CX43" i="5" s="1"/>
  <c r="AC43" i="5" a="1"/>
  <c r="AC43" i="5" s="1"/>
  <c r="AL43" i="5" a="1"/>
  <c r="AL43" i="5" s="1"/>
  <c r="AU43" i="5" a="1"/>
  <c r="AU43" i="5" s="1"/>
  <c r="BD43" i="5" a="1"/>
  <c r="BD43" i="5" s="1"/>
  <c r="BL43" i="5" a="1"/>
  <c r="BL43" i="5" s="1"/>
  <c r="BT43" i="5" a="1"/>
  <c r="BT43" i="5" s="1"/>
  <c r="CB43" i="5" a="1"/>
  <c r="CB43" i="5" s="1"/>
  <c r="CJ43" i="5" a="1"/>
  <c r="CJ43" i="5" s="1"/>
  <c r="CR43" i="5" a="1"/>
  <c r="CR43" i="5" s="1"/>
  <c r="CZ43" i="5" a="1"/>
  <c r="CZ43" i="5" s="1"/>
  <c r="AD43" i="5" a="1"/>
  <c r="AD43" i="5" s="1"/>
  <c r="AM43" i="5" a="1"/>
  <c r="AM43" i="5" s="1"/>
  <c r="AV43" i="5" a="1"/>
  <c r="AV43" i="5" s="1"/>
  <c r="AG43" i="5" a="1"/>
  <c r="AG43" i="5" s="1"/>
  <c r="AP43" i="5" a="1"/>
  <c r="AP43" i="5" s="1"/>
  <c r="AY43" i="5" a="1"/>
  <c r="AY43" i="5" s="1"/>
  <c r="BG43" i="5" a="1"/>
  <c r="BG43" i="5" s="1"/>
  <c r="BO43" i="5" a="1"/>
  <c r="BO43" i="5" s="1"/>
  <c r="BW43" i="5" a="1"/>
  <c r="BW43" i="5" s="1"/>
  <c r="CE43" i="5" a="1"/>
  <c r="CE43" i="5" s="1"/>
  <c r="CM43" i="5" a="1"/>
  <c r="CM43" i="5" s="1"/>
  <c r="CU43" i="5" a="1"/>
  <c r="CU43" i="5" s="1"/>
  <c r="BK43" i="5" a="1"/>
  <c r="BK43" i="5" s="1"/>
  <c r="CI43" i="5" a="1"/>
  <c r="CI43" i="5" s="1"/>
  <c r="BC43" i="5" a="1"/>
  <c r="BC43" i="5" s="1"/>
  <c r="CA43" i="5" a="1"/>
  <c r="CA43" i="5" s="1"/>
  <c r="CY43" i="5" a="1"/>
  <c r="CY43" i="5" s="1"/>
  <c r="AH43" i="5" a="1"/>
  <c r="AH43" i="5" s="1"/>
  <c r="AQ43" i="5" a="1"/>
  <c r="AQ43" i="5" s="1"/>
  <c r="AZ43" i="5" a="1"/>
  <c r="AZ43" i="5" s="1"/>
  <c r="BH43" i="5" a="1"/>
  <c r="BH43" i="5" s="1"/>
  <c r="BP43" i="5" a="1"/>
  <c r="BP43" i="5" s="1"/>
  <c r="BX43" i="5" a="1"/>
  <c r="BX43" i="5" s="1"/>
  <c r="CF43" i="5" a="1"/>
  <c r="CF43" i="5" s="1"/>
  <c r="CN43" i="5" a="1"/>
  <c r="CN43" i="5" s="1"/>
  <c r="CV43" i="5" a="1"/>
  <c r="CV43" i="5" s="1"/>
  <c r="BS43" i="5" a="1"/>
  <c r="BS43" i="5" s="1"/>
  <c r="CQ43" i="5" a="1"/>
  <c r="CQ43" i="5" s="1"/>
  <c r="C11" i="2"/>
  <c r="M11" i="2" s="1"/>
  <c r="D11" i="2"/>
  <c r="N11" i="2" s="1"/>
  <c r="E11" i="2"/>
  <c r="O11" i="2" s="1"/>
  <c r="F11" i="2"/>
  <c r="P11" i="2" s="1"/>
  <c r="F10" i="2"/>
  <c r="P10" i="2" s="1"/>
  <c r="E10" i="2"/>
  <c r="O10" i="2" s="1"/>
  <c r="BU41" i="5" s="1" a="1"/>
  <c r="BU41" i="5" s="1"/>
  <c r="D10" i="2"/>
  <c r="N10" i="2" s="1"/>
  <c r="C10" i="2"/>
  <c r="M10" i="2" s="1"/>
  <c r="F64" i="8" l="1"/>
  <c r="F75" i="8" s="1"/>
  <c r="CH41" i="5" a="1"/>
  <c r="CH41" i="5" s="1"/>
  <c r="BI41" i="5" a="1"/>
  <c r="BI41" i="5" s="1"/>
  <c r="CM41" i="5" a="1"/>
  <c r="CM41" i="5" s="1"/>
  <c r="CD41" i="5" a="1"/>
  <c r="CD41" i="5" s="1"/>
  <c r="BK41" i="5" a="1"/>
  <c r="BK41" i="5" s="1"/>
  <c r="BK63" i="5" s="1"/>
  <c r="BK70" i="5" s="1"/>
  <c r="CT41" i="5" a="1"/>
  <c r="CT41" i="5" s="1"/>
  <c r="CT63" i="5" s="1"/>
  <c r="CT70" i="5" s="1"/>
  <c r="BW41" i="5" a="1"/>
  <c r="BW41" i="5" s="1"/>
  <c r="BW63" i="5" s="1"/>
  <c r="BW70" i="5" s="1"/>
  <c r="CA41" i="5" a="1"/>
  <c r="CA41" i="5" s="1"/>
  <c r="CP41" i="5" a="1"/>
  <c r="CP41" i="5" s="1"/>
  <c r="BR41" i="5" a="1"/>
  <c r="BR41" i="5" s="1"/>
  <c r="BO41" i="5" a="1"/>
  <c r="BO41" i="5" s="1"/>
  <c r="CE41" i="5" a="1"/>
  <c r="CE41" i="5" s="1"/>
  <c r="CZ41" i="5" a="1"/>
  <c r="CZ41" i="5" s="1"/>
  <c r="CZ63" i="5" s="1"/>
  <c r="CZ70" i="5" s="1"/>
  <c r="CY41" i="5" a="1"/>
  <c r="CY41" i="5" s="1"/>
  <c r="CY63" i="5" s="1"/>
  <c r="CY70" i="5" s="1"/>
  <c r="CL41" i="5" a="1"/>
  <c r="CL41" i="5" s="1"/>
  <c r="CL63" i="5" s="1"/>
  <c r="CL70" i="5" s="1"/>
  <c r="CB41" i="5" a="1"/>
  <c r="CB41" i="5" s="1"/>
  <c r="BM41" i="5" a="1"/>
  <c r="BM41" i="5" s="1"/>
  <c r="BQ41" i="5" a="1"/>
  <c r="BQ41" i="5" s="1"/>
  <c r="BL41" i="5" a="1"/>
  <c r="BL41" i="5" s="1"/>
  <c r="CQ41" i="5" a="1"/>
  <c r="CQ41" i="5" s="1"/>
  <c r="BN41" i="5" a="1"/>
  <c r="BN41" i="5" s="1"/>
  <c r="CC41" i="5" a="1"/>
  <c r="CC41" i="5" s="1"/>
  <c r="CC63" i="5" s="1"/>
  <c r="CC70" i="5" s="1"/>
  <c r="BS41" i="5" a="1"/>
  <c r="BS41" i="5" s="1"/>
  <c r="BS63" i="5" s="1"/>
  <c r="BS70" i="5" s="1"/>
  <c r="BD41" i="5" a="1"/>
  <c r="BD41" i="5" s="1"/>
  <c r="BH41" i="5" a="1"/>
  <c r="BH41" i="5" s="1"/>
  <c r="BC41" i="5" a="1"/>
  <c r="BC41" i="5" s="1"/>
  <c r="BF41" i="5" a="1"/>
  <c r="BF41" i="5" s="1"/>
  <c r="BE41" i="5" a="1"/>
  <c r="BE41" i="5" s="1"/>
  <c r="BT41" i="5" a="1"/>
  <c r="BT41" i="5" s="1"/>
  <c r="BT63" i="5" s="1"/>
  <c r="BT70" i="5" s="1"/>
  <c r="CX41" i="5" a="1"/>
  <c r="CX41" i="5" s="1"/>
  <c r="CX63" i="5" s="1"/>
  <c r="CX70" i="5" s="1"/>
  <c r="CF41" i="5" a="1"/>
  <c r="CF41" i="5" s="1"/>
  <c r="CF63" i="5" s="1"/>
  <c r="CF70" i="5" s="1"/>
  <c r="CO41" i="5" a="1"/>
  <c r="CO41" i="5" s="1"/>
  <c r="CG41" i="5" a="1"/>
  <c r="CG41" i="5" s="1"/>
  <c r="BG41" i="5" a="1"/>
  <c r="BG41" i="5" s="1"/>
  <c r="CU41" i="5" a="1"/>
  <c r="CU41" i="5" s="1"/>
  <c r="CS41" i="5" a="1"/>
  <c r="CS41" i="5" s="1"/>
  <c r="CW41" i="5" a="1"/>
  <c r="CW41" i="5" s="1"/>
  <c r="CW63" i="5" s="1"/>
  <c r="CW70" i="5" s="1"/>
  <c r="CR41" i="5" a="1"/>
  <c r="CR41" i="5" s="1"/>
  <c r="CR63" i="5" s="1"/>
  <c r="CR70" i="5" s="1"/>
  <c r="BX41" i="5" a="1"/>
  <c r="BX41" i="5" s="1"/>
  <c r="BX63" i="5" s="1"/>
  <c r="BX70" i="5" s="1"/>
  <c r="CV41" i="5" a="1"/>
  <c r="CV41" i="5" s="1"/>
  <c r="BJ41" i="5" a="1"/>
  <c r="BJ41" i="5" s="1"/>
  <c r="CJ41" i="5" a="1"/>
  <c r="CJ41" i="5" s="1"/>
  <c r="CN41" i="5" a="1"/>
  <c r="CN41" i="5" s="1"/>
  <c r="CI41" i="5" a="1"/>
  <c r="CI41" i="5" s="1"/>
  <c r="BP41" i="5" a="1"/>
  <c r="BP41" i="5" s="1"/>
  <c r="BP63" i="5" s="1"/>
  <c r="BP70" i="5" s="1"/>
  <c r="BY41" i="5" a="1"/>
  <c r="BY41" i="5" s="1"/>
  <c r="BY63" i="5" s="1"/>
  <c r="BY70" i="5" s="1"/>
  <c r="BB41" i="5" a="1"/>
  <c r="BB41" i="5" s="1"/>
  <c r="BB63" i="5" s="1"/>
  <c r="BB70" i="5" s="1"/>
  <c r="CK41" i="5" a="1"/>
  <c r="CK41" i="5" s="1"/>
  <c r="BV41" i="5" a="1"/>
  <c r="BV41" i="5" s="1"/>
  <c r="BZ41" i="5" a="1"/>
  <c r="BZ41" i="5" s="1"/>
  <c r="W64" i="8"/>
  <c r="W75" i="8" s="1"/>
  <c r="CV64" i="8"/>
  <c r="CV75" i="8" s="1"/>
  <c r="N64" i="8"/>
  <c r="N75" i="8" s="1"/>
  <c r="BB64" i="8"/>
  <c r="BB75" i="8" s="1"/>
  <c r="BX64" i="8"/>
  <c r="BX75" i="8" s="1"/>
  <c r="Q64" i="8"/>
  <c r="Q75" i="8" s="1"/>
  <c r="CR64" i="9"/>
  <c r="CR75" i="9" s="1"/>
  <c r="O63" i="11"/>
  <c r="O67" i="11" s="1"/>
  <c r="CN64" i="8"/>
  <c r="CN75" i="8" s="1"/>
  <c r="G64" i="8"/>
  <c r="G75" i="8" s="1"/>
  <c r="CF64" i="8"/>
  <c r="CF75" i="8" s="1"/>
  <c r="T64" i="8"/>
  <c r="T75" i="8" s="1"/>
  <c r="AB64" i="8"/>
  <c r="AB75" i="8" s="1"/>
  <c r="AT64" i="8"/>
  <c r="AT75" i="8" s="1"/>
  <c r="L64" i="8"/>
  <c r="L75" i="8" s="1"/>
  <c r="BH64" i="8"/>
  <c r="BH75" i="8" s="1"/>
  <c r="CG64" i="9"/>
  <c r="CG75" i="9" s="1"/>
  <c r="CZ64" i="8"/>
  <c r="CZ75" i="8" s="1"/>
  <c r="CR64" i="8"/>
  <c r="CR75" i="8" s="1"/>
  <c r="CJ64" i="8"/>
  <c r="CJ75" i="8" s="1"/>
  <c r="CB64" i="8"/>
  <c r="CB75" i="8" s="1"/>
  <c r="BY64" i="8"/>
  <c r="BY75" i="8" s="1"/>
  <c r="AV64" i="8"/>
  <c r="AV75" i="8" s="1"/>
  <c r="U64" i="8"/>
  <c r="U75" i="8" s="1"/>
  <c r="BQ64" i="8"/>
  <c r="BQ75" i="8" s="1"/>
  <c r="P64" i="8"/>
  <c r="P75" i="8" s="1"/>
  <c r="M64" i="8"/>
  <c r="M75" i="8" s="1"/>
  <c r="AH64" i="8"/>
  <c r="AH75" i="8" s="1"/>
  <c r="AF64" i="8"/>
  <c r="AF75" i="8" s="1"/>
  <c r="BC64" i="8"/>
  <c r="BC75" i="8" s="1"/>
  <c r="CS64" i="9"/>
  <c r="CS75" i="9" s="1"/>
  <c r="BF64" i="9"/>
  <c r="BF75" i="9" s="1"/>
  <c r="H64" i="8"/>
  <c r="H75" i="8" s="1"/>
  <c r="CX64" i="8"/>
  <c r="CX75" i="8" s="1"/>
  <c r="CP64" i="8"/>
  <c r="CP75" i="8" s="1"/>
  <c r="CH64" i="8"/>
  <c r="CH75" i="8" s="1"/>
  <c r="CA64" i="8"/>
  <c r="CA75" i="8" s="1"/>
  <c r="Z64" i="8"/>
  <c r="Z75" i="8" s="1"/>
  <c r="AR64" i="8"/>
  <c r="AR75" i="8" s="1"/>
  <c r="AP64" i="8"/>
  <c r="AP75" i="8" s="1"/>
  <c r="O64" i="8"/>
  <c r="O75" i="8" s="1"/>
  <c r="AJ64" i="8"/>
  <c r="AJ75" i="8" s="1"/>
  <c r="J64" i="8"/>
  <c r="J75" i="8" s="1"/>
  <c r="AE64" i="8"/>
  <c r="AE75" i="8" s="1"/>
  <c r="AC64" i="8"/>
  <c r="AC75" i="8" s="1"/>
  <c r="CU64" i="9"/>
  <c r="CU75" i="9" s="1"/>
  <c r="BX64" i="9"/>
  <c r="BX75" i="9" s="1"/>
  <c r="AQ64" i="9"/>
  <c r="AQ75" i="9" s="1"/>
  <c r="AO64" i="9"/>
  <c r="AO75" i="9" s="1"/>
  <c r="N64" i="9"/>
  <c r="N75" i="9" s="1"/>
  <c r="AK64" i="9"/>
  <c r="AK75" i="9" s="1"/>
  <c r="BC64" i="9"/>
  <c r="BC75" i="9" s="1"/>
  <c r="X64" i="9"/>
  <c r="X75" i="9" s="1"/>
  <c r="V64" i="9"/>
  <c r="V75" i="9" s="1"/>
  <c r="T64" i="9"/>
  <c r="T75" i="9" s="1"/>
  <c r="BP64" i="9"/>
  <c r="BP75" i="9" s="1"/>
  <c r="BG64" i="9"/>
  <c r="BG75" i="9" s="1"/>
  <c r="X63" i="11"/>
  <c r="X67" i="11" s="1"/>
  <c r="CW64" i="8"/>
  <c r="CW75" i="8" s="1"/>
  <c r="CO64" i="8"/>
  <c r="CO75" i="8" s="1"/>
  <c r="CG64" i="8"/>
  <c r="CG75" i="8" s="1"/>
  <c r="AZ64" i="8"/>
  <c r="AZ75" i="8" s="1"/>
  <c r="Y64" i="8"/>
  <c r="Y75" i="8" s="1"/>
  <c r="AU64" i="8"/>
  <c r="AU75" i="8" s="1"/>
  <c r="BS64" i="8"/>
  <c r="BS75" i="8" s="1"/>
  <c r="BP64" i="8"/>
  <c r="BP75" i="8" s="1"/>
  <c r="BN64" i="8"/>
  <c r="BN75" i="8" s="1"/>
  <c r="BK64" i="8"/>
  <c r="BK75" i="8" s="1"/>
  <c r="I64" i="8"/>
  <c r="I75" i="8" s="1"/>
  <c r="BD64" i="8"/>
  <c r="BD75" i="8" s="1"/>
  <c r="D64" i="8"/>
  <c r="D75" i="8" s="1"/>
  <c r="CZ64" i="9"/>
  <c r="CZ75" i="9" s="1"/>
  <c r="CO64" i="9"/>
  <c r="CO75" i="9" s="1"/>
  <c r="CM64" i="9"/>
  <c r="CM75" i="9" s="1"/>
  <c r="CE64" i="9"/>
  <c r="CE75" i="9" s="1"/>
  <c r="AX64" i="9"/>
  <c r="AX75" i="9" s="1"/>
  <c r="AW64" i="9"/>
  <c r="AW75" i="9" s="1"/>
  <c r="AV64" i="9"/>
  <c r="AV75" i="9" s="1"/>
  <c r="BT64" i="9"/>
  <c r="BT75" i="9" s="1"/>
  <c r="BL64" i="9"/>
  <c r="BL75" i="9" s="1"/>
  <c r="BH64" i="9"/>
  <c r="BH75" i="9" s="1"/>
  <c r="AG64" i="9"/>
  <c r="AG75" i="9" s="1"/>
  <c r="H64" i="9"/>
  <c r="H75" i="9" s="1"/>
  <c r="G64" i="9"/>
  <c r="G75" i="9" s="1"/>
  <c r="S63" i="11"/>
  <c r="S67" i="11" s="1"/>
  <c r="H63" i="11"/>
  <c r="H67" i="11" s="1"/>
  <c r="G63" i="11"/>
  <c r="G67" i="11" s="1"/>
  <c r="CS63" i="10"/>
  <c r="CS67" i="10" s="1"/>
  <c r="CK63" i="10"/>
  <c r="CK67" i="10" s="1"/>
  <c r="CC63" i="10"/>
  <c r="CC67" i="10" s="1"/>
  <c r="AB63" i="10"/>
  <c r="AB67" i="10" s="1"/>
  <c r="AW63" i="10"/>
  <c r="AW67" i="10" s="1"/>
  <c r="AT63" i="10"/>
  <c r="AT67" i="10" s="1"/>
  <c r="AR63" i="10"/>
  <c r="AR67" i="10" s="1"/>
  <c r="BM63" i="10"/>
  <c r="BM67" i="10" s="1"/>
  <c r="AL63" i="10"/>
  <c r="AL67" i="10" s="1"/>
  <c r="AJ63" i="10"/>
  <c r="AJ67" i="10" s="1"/>
  <c r="BE63" i="10"/>
  <c r="BE67" i="10" s="1"/>
  <c r="E63" i="10"/>
  <c r="AC41" i="11" a="1"/>
  <c r="AC41" i="11" s="1"/>
  <c r="AC63" i="11" s="1"/>
  <c r="AC67" i="11" s="1"/>
  <c r="BB41" i="11" a="1"/>
  <c r="BB41" i="11" s="1"/>
  <c r="BB63" i="11" s="1"/>
  <c r="BB67" i="11" s="1"/>
  <c r="AD41" i="11" a="1"/>
  <c r="AD41" i="11" s="1"/>
  <c r="AD63" i="11" s="1"/>
  <c r="AD67" i="11" s="1"/>
  <c r="BC41" i="11" a="1"/>
  <c r="BC41" i="11" s="1"/>
  <c r="BC63" i="11" s="1"/>
  <c r="BC67" i="11" s="1"/>
  <c r="BD41" i="11" a="1"/>
  <c r="BD41" i="11" s="1"/>
  <c r="BD63" i="11" s="1"/>
  <c r="BD67" i="11" s="1"/>
  <c r="AE41" i="11" a="1"/>
  <c r="AE41" i="11" s="1"/>
  <c r="AE63" i="11" s="1"/>
  <c r="AE67" i="11" s="1"/>
  <c r="AF41" i="11" a="1"/>
  <c r="AF41" i="11" s="1"/>
  <c r="AF63" i="11" s="1"/>
  <c r="AF67" i="11" s="1"/>
  <c r="BE41" i="11" a="1"/>
  <c r="BE41" i="11" s="1"/>
  <c r="BE63" i="11" s="1"/>
  <c r="BE67" i="11" s="1"/>
  <c r="BF41" i="11" a="1"/>
  <c r="BF41" i="11" s="1"/>
  <c r="BF63" i="11" s="1"/>
  <c r="BF67" i="11" s="1"/>
  <c r="AG41" i="11" a="1"/>
  <c r="AG41" i="11" s="1"/>
  <c r="AG63" i="11" s="1"/>
  <c r="AG67" i="11" s="1"/>
  <c r="BG41" i="11" a="1"/>
  <c r="BG41" i="11" s="1"/>
  <c r="BG63" i="11" s="1"/>
  <c r="BG67" i="11" s="1"/>
  <c r="AH41" i="11" a="1"/>
  <c r="AH41" i="11" s="1"/>
  <c r="AH63" i="11" s="1"/>
  <c r="AH67" i="11" s="1"/>
  <c r="BH41" i="11" a="1"/>
  <c r="BH41" i="11" s="1"/>
  <c r="BH63" i="11" s="1"/>
  <c r="BH67" i="11" s="1"/>
  <c r="AI41" i="11" a="1"/>
  <c r="AI41" i="11" s="1"/>
  <c r="AI63" i="11" s="1"/>
  <c r="AI67" i="11" s="1"/>
  <c r="AJ41" i="11" a="1"/>
  <c r="AJ41" i="11" s="1"/>
  <c r="AJ63" i="11" s="1"/>
  <c r="AJ67" i="11" s="1"/>
  <c r="BI41" i="11" a="1"/>
  <c r="BI41" i="11" s="1"/>
  <c r="BI63" i="11" s="1"/>
  <c r="BI67" i="11" s="1"/>
  <c r="AK41" i="11" a="1"/>
  <c r="AK41" i="11" s="1"/>
  <c r="AK63" i="11" s="1"/>
  <c r="AK67" i="11" s="1"/>
  <c r="BJ41" i="11" a="1"/>
  <c r="BJ41" i="11" s="1"/>
  <c r="BJ63" i="11" s="1"/>
  <c r="BJ67" i="11" s="1"/>
  <c r="AL41" i="11" a="1"/>
  <c r="AL41" i="11" s="1"/>
  <c r="AL63" i="11" s="1"/>
  <c r="AL67" i="11" s="1"/>
  <c r="BK41" i="11" a="1"/>
  <c r="BK41" i="11" s="1"/>
  <c r="BK63" i="11" s="1"/>
  <c r="BK67" i="11" s="1"/>
  <c r="AM41" i="11" a="1"/>
  <c r="AM41" i="11" s="1"/>
  <c r="AM63" i="11" s="1"/>
  <c r="AM67" i="11" s="1"/>
  <c r="BL41" i="11" a="1"/>
  <c r="BL41" i="11" s="1"/>
  <c r="BL63" i="11" s="1"/>
  <c r="BL67" i="11" s="1"/>
  <c r="BM41" i="11" a="1"/>
  <c r="BM41" i="11" s="1"/>
  <c r="BM63" i="11" s="1"/>
  <c r="BM67" i="11" s="1"/>
  <c r="AN41" i="11" a="1"/>
  <c r="AN41" i="11" s="1"/>
  <c r="AN63" i="11" s="1"/>
  <c r="AN67" i="11" s="1"/>
  <c r="AO41" i="11" a="1"/>
  <c r="AO41" i="11" s="1"/>
  <c r="AO63" i="11" s="1"/>
  <c r="AO67" i="11" s="1"/>
  <c r="BN41" i="11" a="1"/>
  <c r="BN41" i="11" s="1"/>
  <c r="BN63" i="11" s="1"/>
  <c r="BN67" i="11" s="1"/>
  <c r="AP41" i="11" a="1"/>
  <c r="AP41" i="11" s="1"/>
  <c r="AP63" i="11" s="1"/>
  <c r="AP67" i="11" s="1"/>
  <c r="BO41" i="11" a="1"/>
  <c r="BO41" i="11" s="1"/>
  <c r="BO63" i="11" s="1"/>
  <c r="BO67" i="11" s="1"/>
  <c r="BP41" i="11" a="1"/>
  <c r="BP41" i="11" s="1"/>
  <c r="BP63" i="11" s="1"/>
  <c r="BP67" i="11" s="1"/>
  <c r="AQ41" i="11" a="1"/>
  <c r="AQ41" i="11" s="1"/>
  <c r="AQ63" i="11" s="1"/>
  <c r="AQ67" i="11" s="1"/>
  <c r="AR41" i="11" a="1"/>
  <c r="AR41" i="11" s="1"/>
  <c r="AR63" i="11" s="1"/>
  <c r="AR67" i="11" s="1"/>
  <c r="BQ41" i="11" a="1"/>
  <c r="BQ41" i="11" s="1"/>
  <c r="BQ63" i="11" s="1"/>
  <c r="BQ67" i="11" s="1"/>
  <c r="AS41" i="11" a="1"/>
  <c r="AS41" i="11" s="1"/>
  <c r="AS63" i="11" s="1"/>
  <c r="AS67" i="11" s="1"/>
  <c r="BR41" i="11" a="1"/>
  <c r="BR41" i="11" s="1"/>
  <c r="BR63" i="11" s="1"/>
  <c r="BR67" i="11" s="1"/>
  <c r="BS41" i="11" a="1"/>
  <c r="BS41" i="11" s="1"/>
  <c r="BS63" i="11" s="1"/>
  <c r="BS67" i="11" s="1"/>
  <c r="AT41" i="11" a="1"/>
  <c r="AT41" i="11" s="1"/>
  <c r="AT63" i="11" s="1"/>
  <c r="AT67" i="11" s="1"/>
  <c r="AU41" i="11" a="1"/>
  <c r="AU41" i="11" s="1"/>
  <c r="AU63" i="11" s="1"/>
  <c r="AU67" i="11" s="1"/>
  <c r="BT41" i="11" a="1"/>
  <c r="BT41" i="11" s="1"/>
  <c r="BT63" i="11" s="1"/>
  <c r="BT67" i="11" s="1"/>
  <c r="AV41" i="11" a="1"/>
  <c r="AV41" i="11" s="1"/>
  <c r="AV63" i="11" s="1"/>
  <c r="AV67" i="11" s="1"/>
  <c r="BU41" i="11" a="1"/>
  <c r="BU41" i="11" s="1"/>
  <c r="BU63" i="11" s="1"/>
  <c r="BU67" i="11" s="1"/>
  <c r="BV41" i="11" a="1"/>
  <c r="BV41" i="11" s="1"/>
  <c r="BV63" i="11" s="1"/>
  <c r="BV67" i="11" s="1"/>
  <c r="AW41" i="11" a="1"/>
  <c r="AW41" i="11" s="1"/>
  <c r="AW63" i="11" s="1"/>
  <c r="AW67" i="11" s="1"/>
  <c r="BW41" i="11" a="1"/>
  <c r="BW41" i="11" s="1"/>
  <c r="BW63" i="11" s="1"/>
  <c r="BW67" i="11" s="1"/>
  <c r="AX41" i="11" a="1"/>
  <c r="AX41" i="11" s="1"/>
  <c r="AX63" i="11" s="1"/>
  <c r="AX67" i="11" s="1"/>
  <c r="BX41" i="11" a="1"/>
  <c r="BX41" i="11" s="1"/>
  <c r="BX63" i="11" s="1"/>
  <c r="BX67" i="11" s="1"/>
  <c r="AY41" i="11" a="1"/>
  <c r="AY41" i="11" s="1"/>
  <c r="AY63" i="11" s="1"/>
  <c r="AY67" i="11" s="1"/>
  <c r="AZ41" i="11" a="1"/>
  <c r="AZ41" i="11" s="1"/>
  <c r="AZ63" i="11" s="1"/>
  <c r="AZ67" i="11" s="1"/>
  <c r="BY41" i="11" a="1"/>
  <c r="BY41" i="11" s="1"/>
  <c r="BY63" i="11" s="1"/>
  <c r="BY67" i="11" s="1"/>
  <c r="BZ41" i="11" a="1"/>
  <c r="BZ41" i="11" s="1"/>
  <c r="BZ63" i="11" s="1"/>
  <c r="BZ67" i="11" s="1"/>
  <c r="BA41" i="11" a="1"/>
  <c r="BA41" i="11" s="1"/>
  <c r="BA63" i="11" s="1"/>
  <c r="BA67" i="11" s="1"/>
  <c r="CA41" i="11" a="1"/>
  <c r="CA41" i="11" s="1"/>
  <c r="CA63" i="11" s="1"/>
  <c r="CA67" i="11" s="1"/>
  <c r="CB41" i="11" a="1"/>
  <c r="CB41" i="11" s="1"/>
  <c r="CB63" i="11" s="1"/>
  <c r="CB67" i="11" s="1"/>
  <c r="CC41" i="11" a="1"/>
  <c r="CC41" i="11" s="1"/>
  <c r="CC63" i="11" s="1"/>
  <c r="CC67" i="11" s="1"/>
  <c r="CD41" i="11" a="1"/>
  <c r="CD41" i="11" s="1"/>
  <c r="CD63" i="11" s="1"/>
  <c r="CD67" i="11" s="1"/>
  <c r="CE41" i="11" a="1"/>
  <c r="CE41" i="11" s="1"/>
  <c r="CE63" i="11" s="1"/>
  <c r="CE67" i="11" s="1"/>
  <c r="CF41" i="11" a="1"/>
  <c r="CF41" i="11" s="1"/>
  <c r="CF63" i="11" s="1"/>
  <c r="CF67" i="11" s="1"/>
  <c r="CG41" i="11" a="1"/>
  <c r="CG41" i="11" s="1"/>
  <c r="CG63" i="11" s="1"/>
  <c r="CG67" i="11" s="1"/>
  <c r="CH41" i="11" a="1"/>
  <c r="CH41" i="11" s="1"/>
  <c r="CH63" i="11" s="1"/>
  <c r="CH67" i="11" s="1"/>
  <c r="CI41" i="11" a="1"/>
  <c r="CI41" i="11" s="1"/>
  <c r="CI63" i="11" s="1"/>
  <c r="CI67" i="11" s="1"/>
  <c r="CJ41" i="11" a="1"/>
  <c r="CJ41" i="11" s="1"/>
  <c r="CJ63" i="11" s="1"/>
  <c r="CJ67" i="11" s="1"/>
  <c r="CK41" i="11" a="1"/>
  <c r="CK41" i="11" s="1"/>
  <c r="CK63" i="11" s="1"/>
  <c r="CK67" i="11" s="1"/>
  <c r="CL41" i="11" a="1"/>
  <c r="CL41" i="11" s="1"/>
  <c r="CL63" i="11" s="1"/>
  <c r="CL67" i="11" s="1"/>
  <c r="CM41" i="11" a="1"/>
  <c r="CM41" i="11" s="1"/>
  <c r="CM63" i="11" s="1"/>
  <c r="CM67" i="11" s="1"/>
  <c r="CN41" i="11" a="1"/>
  <c r="CN41" i="11" s="1"/>
  <c r="CN63" i="11" s="1"/>
  <c r="CN67" i="11" s="1"/>
  <c r="CO41" i="11" a="1"/>
  <c r="CO41" i="11" s="1"/>
  <c r="CO63" i="11" s="1"/>
  <c r="CO67" i="11" s="1"/>
  <c r="CP41" i="11" a="1"/>
  <c r="CP41" i="11" s="1"/>
  <c r="CP63" i="11" s="1"/>
  <c r="CP67" i="11" s="1"/>
  <c r="CQ41" i="11" a="1"/>
  <c r="CQ41" i="11" s="1"/>
  <c r="CQ63" i="11" s="1"/>
  <c r="CQ67" i="11" s="1"/>
  <c r="CR41" i="11" a="1"/>
  <c r="CR41" i="11" s="1"/>
  <c r="CR63" i="11" s="1"/>
  <c r="CR67" i="11" s="1"/>
  <c r="CS41" i="11" a="1"/>
  <c r="CS41" i="11" s="1"/>
  <c r="CS63" i="11" s="1"/>
  <c r="CS67" i="11" s="1"/>
  <c r="CT41" i="11" a="1"/>
  <c r="CT41" i="11" s="1"/>
  <c r="CT63" i="11" s="1"/>
  <c r="CT67" i="11" s="1"/>
  <c r="CU41" i="11" a="1"/>
  <c r="CU41" i="11" s="1"/>
  <c r="CU63" i="11" s="1"/>
  <c r="CU67" i="11" s="1"/>
  <c r="CV41" i="11" a="1"/>
  <c r="CV41" i="11" s="1"/>
  <c r="CV63" i="11" s="1"/>
  <c r="CV67" i="11" s="1"/>
  <c r="CW41" i="11" a="1"/>
  <c r="CW41" i="11" s="1"/>
  <c r="CW63" i="11" s="1"/>
  <c r="CW67" i="11" s="1"/>
  <c r="CX41" i="11" a="1"/>
  <c r="CX41" i="11" s="1"/>
  <c r="CX63" i="11" s="1"/>
  <c r="CX67" i="11" s="1"/>
  <c r="CY41" i="11" a="1"/>
  <c r="CY41" i="11" s="1"/>
  <c r="CY63" i="11" s="1"/>
  <c r="CY67" i="11" s="1"/>
  <c r="CZ41" i="11" a="1"/>
  <c r="CZ41" i="11" s="1"/>
  <c r="CZ63" i="11" s="1"/>
  <c r="CZ67" i="11" s="1"/>
  <c r="CL64" i="9"/>
  <c r="CL75" i="9" s="1"/>
  <c r="CD64" i="9"/>
  <c r="CD75" i="9" s="1"/>
  <c r="BY64" i="9"/>
  <c r="BY75" i="9" s="1"/>
  <c r="AL64" i="9"/>
  <c r="AL75" i="9" s="1"/>
  <c r="AD64" i="9"/>
  <c r="AD75" i="9" s="1"/>
  <c r="CZ63" i="10"/>
  <c r="CZ67" i="10" s="1"/>
  <c r="CR63" i="10"/>
  <c r="CR67" i="10" s="1"/>
  <c r="CJ63" i="10"/>
  <c r="CJ67" i="10" s="1"/>
  <c r="CB63" i="10"/>
  <c r="CB67" i="10" s="1"/>
  <c r="AY63" i="10"/>
  <c r="AY67" i="10" s="1"/>
  <c r="BU63" i="10"/>
  <c r="BU67" i="10" s="1"/>
  <c r="V63" i="10"/>
  <c r="V67" i="10" s="1"/>
  <c r="AQ63" i="10"/>
  <c r="AQ67" i="10" s="1"/>
  <c r="Q63" i="10"/>
  <c r="Q67" i="10" s="1"/>
  <c r="BJ63" i="10"/>
  <c r="BJ67" i="10" s="1"/>
  <c r="K63" i="10"/>
  <c r="K67" i="10" s="1"/>
  <c r="I63" i="10"/>
  <c r="I67" i="10" s="1"/>
  <c r="F63" i="10"/>
  <c r="F67" i="10" s="1"/>
  <c r="CW64" i="9"/>
  <c r="CW75" i="9" s="1"/>
  <c r="AB64" i="9"/>
  <c r="AB75" i="9" s="1"/>
  <c r="Z64" i="9"/>
  <c r="Z75" i="9" s="1"/>
  <c r="BO64" i="9"/>
  <c r="BO75" i="9" s="1"/>
  <c r="O64" i="9"/>
  <c r="O75" i="9" s="1"/>
  <c r="W63" i="11"/>
  <c r="W67" i="11" s="1"/>
  <c r="U63" i="11"/>
  <c r="U67" i="11" s="1"/>
  <c r="CU64" i="8"/>
  <c r="CU75" i="8" s="1"/>
  <c r="CM64" i="8"/>
  <c r="CM75" i="8" s="1"/>
  <c r="CE64" i="8"/>
  <c r="CE75" i="8" s="1"/>
  <c r="BZ64" i="8"/>
  <c r="BZ75" i="8" s="1"/>
  <c r="AW64" i="8"/>
  <c r="AW75" i="8" s="1"/>
  <c r="V64" i="8"/>
  <c r="V75" i="8" s="1"/>
  <c r="BR64" i="8"/>
  <c r="BR75" i="8" s="1"/>
  <c r="AO64" i="8"/>
  <c r="AO75" i="8" s="1"/>
  <c r="AL64" i="8"/>
  <c r="AL75" i="8" s="1"/>
  <c r="K64" i="8"/>
  <c r="K75" i="8" s="1"/>
  <c r="AG64" i="8"/>
  <c r="AG75" i="8" s="1"/>
  <c r="BE64" i="8"/>
  <c r="BE75" i="8" s="1"/>
  <c r="CT64" i="9"/>
  <c r="CT75" i="9" s="1"/>
  <c r="CQ64" i="9"/>
  <c r="CQ75" i="9" s="1"/>
  <c r="CB64" i="9"/>
  <c r="CB75" i="9" s="1"/>
  <c r="AA64" i="9"/>
  <c r="AA75" i="9" s="1"/>
  <c r="W64" i="9"/>
  <c r="W75" i="9" s="1"/>
  <c r="BR64" i="9"/>
  <c r="BR75" i="9" s="1"/>
  <c r="L64" i="9"/>
  <c r="L75" i="9" s="1"/>
  <c r="K64" i="9"/>
  <c r="K75" i="9" s="1"/>
  <c r="J64" i="9"/>
  <c r="J75" i="9" s="1"/>
  <c r="BB64" i="9"/>
  <c r="BB75" i="9" s="1"/>
  <c r="D63" i="10"/>
  <c r="D67" i="10" s="1"/>
  <c r="M63" i="11"/>
  <c r="M67" i="11" s="1"/>
  <c r="K63" i="11"/>
  <c r="K67" i="11" s="1"/>
  <c r="I63" i="11"/>
  <c r="I67" i="11" s="1"/>
  <c r="CY63" i="10"/>
  <c r="CY67" i="10" s="1"/>
  <c r="CQ63" i="10"/>
  <c r="CQ67" i="10" s="1"/>
  <c r="CI63" i="10"/>
  <c r="CI67" i="10" s="1"/>
  <c r="CA63" i="10"/>
  <c r="CA67" i="10" s="1"/>
  <c r="AA63" i="10"/>
  <c r="AA67" i="10" s="1"/>
  <c r="AV63" i="10"/>
  <c r="AV67" i="10" s="1"/>
  <c r="BR63" i="10"/>
  <c r="BR67" i="10" s="1"/>
  <c r="S63" i="10"/>
  <c r="S67" i="10" s="1"/>
  <c r="BL63" i="10"/>
  <c r="BL67" i="10" s="1"/>
  <c r="N63" i="10"/>
  <c r="N67" i="10" s="1"/>
  <c r="BG63" i="10"/>
  <c r="BG67" i="10" s="1"/>
  <c r="AF63" i="10"/>
  <c r="AF67" i="10" s="1"/>
  <c r="AD63" i="10"/>
  <c r="AD67" i="10" s="1"/>
  <c r="CT64" i="8"/>
  <c r="CT75" i="8" s="1"/>
  <c r="CL64" i="8"/>
  <c r="CL75" i="8" s="1"/>
  <c r="CD64" i="8"/>
  <c r="CD75" i="8" s="1"/>
  <c r="AA64" i="8"/>
  <c r="AA75" i="8" s="1"/>
  <c r="X64" i="8"/>
  <c r="X75" i="8" s="1"/>
  <c r="BU64" i="8"/>
  <c r="BU75" i="8" s="1"/>
  <c r="S64" i="8"/>
  <c r="S75" i="8" s="1"/>
  <c r="BO64" i="8"/>
  <c r="BO75" i="8" s="1"/>
  <c r="BM64" i="8"/>
  <c r="BM75" i="8" s="1"/>
  <c r="BJ64" i="8"/>
  <c r="BJ75" i="8" s="1"/>
  <c r="BF64" i="8"/>
  <c r="BF75" i="8" s="1"/>
  <c r="AD64" i="8"/>
  <c r="AD75" i="8" s="1"/>
  <c r="CY64" i="9"/>
  <c r="CY75" i="9" s="1"/>
  <c r="CN64" i="9"/>
  <c r="CN75" i="9" s="1"/>
  <c r="CI64" i="9"/>
  <c r="CI75" i="9" s="1"/>
  <c r="AY64" i="9"/>
  <c r="AY75" i="9" s="1"/>
  <c r="Y64" i="9"/>
  <c r="Y75" i="9" s="1"/>
  <c r="BV64" i="9"/>
  <c r="BV75" i="9" s="1"/>
  <c r="U64" i="9"/>
  <c r="U75" i="9" s="1"/>
  <c r="BQ64" i="9"/>
  <c r="BQ75" i="9" s="1"/>
  <c r="P64" i="9"/>
  <c r="P75" i="9" s="1"/>
  <c r="AM64" i="9"/>
  <c r="AM75" i="9" s="1"/>
  <c r="M64" i="9"/>
  <c r="M75" i="9" s="1"/>
  <c r="BD64" i="9"/>
  <c r="BD75" i="9" s="1"/>
  <c r="D63" i="12"/>
  <c r="D67" i="12" s="1"/>
  <c r="AA63" i="11"/>
  <c r="AA67" i="11" s="1"/>
  <c r="Y63" i="11"/>
  <c r="Y67" i="11" s="1"/>
  <c r="Q63" i="11"/>
  <c r="Q67" i="11" s="1"/>
  <c r="CX63" i="10"/>
  <c r="CX67" i="10" s="1"/>
  <c r="CP63" i="10"/>
  <c r="CP67" i="10" s="1"/>
  <c r="CH63" i="10"/>
  <c r="CH67" i="10" s="1"/>
  <c r="BZ63" i="10"/>
  <c r="BZ67" i="10" s="1"/>
  <c r="BW63" i="10"/>
  <c r="BW67" i="10" s="1"/>
  <c r="X63" i="10"/>
  <c r="X67" i="10" s="1"/>
  <c r="BQ63" i="10"/>
  <c r="BQ67" i="10" s="1"/>
  <c r="BO63" i="10"/>
  <c r="BO67" i="10" s="1"/>
  <c r="P63" i="10"/>
  <c r="P67" i="10" s="1"/>
  <c r="BI63" i="10"/>
  <c r="BI67" i="10" s="1"/>
  <c r="AI63" i="10"/>
  <c r="AI67" i="10" s="1"/>
  <c r="H63" i="10"/>
  <c r="H67" i="10" s="1"/>
  <c r="BB63" i="10"/>
  <c r="BB67" i="10" s="1"/>
  <c r="BB42" i="12" a="1"/>
  <c r="BB42" i="12" s="1"/>
  <c r="BB63" i="12" s="1"/>
  <c r="BB67" i="12" s="1"/>
  <c r="E42" i="12" a="1"/>
  <c r="E42" i="12" s="1"/>
  <c r="E63" i="12" s="1"/>
  <c r="AC42" i="12" a="1"/>
  <c r="AC42" i="12" s="1"/>
  <c r="AC63" i="12" s="1"/>
  <c r="AC67" i="12" s="1"/>
  <c r="F42" i="12" a="1"/>
  <c r="F42" i="12" s="1"/>
  <c r="F63" i="12" s="1"/>
  <c r="F67" i="12" s="1"/>
  <c r="BC42" i="12" a="1"/>
  <c r="BC42" i="12" s="1"/>
  <c r="BC63" i="12" s="1"/>
  <c r="BC67" i="12" s="1"/>
  <c r="AD42" i="12" a="1"/>
  <c r="AD42" i="12" s="1"/>
  <c r="AD63" i="12" s="1"/>
  <c r="AD67" i="12" s="1"/>
  <c r="BD42" i="12" a="1"/>
  <c r="BD42" i="12" s="1"/>
  <c r="BD63" i="12" s="1"/>
  <c r="BD67" i="12" s="1"/>
  <c r="G42" i="12" a="1"/>
  <c r="G42" i="12" s="1"/>
  <c r="G63" i="12" s="1"/>
  <c r="G67" i="12" s="1"/>
  <c r="AE42" i="12" a="1"/>
  <c r="AE42" i="12" s="1"/>
  <c r="AE63" i="12" s="1"/>
  <c r="AE67" i="12" s="1"/>
  <c r="AF42" i="12" a="1"/>
  <c r="AF42" i="12" s="1"/>
  <c r="AF63" i="12" s="1"/>
  <c r="AF67" i="12" s="1"/>
  <c r="BE42" i="12" a="1"/>
  <c r="BE42" i="12" s="1"/>
  <c r="BE63" i="12" s="1"/>
  <c r="BE67" i="12" s="1"/>
  <c r="H42" i="12" a="1"/>
  <c r="H42" i="12" s="1"/>
  <c r="H63" i="12" s="1"/>
  <c r="H67" i="12" s="1"/>
  <c r="I42" i="12" a="1"/>
  <c r="I42" i="12" s="1"/>
  <c r="I63" i="12" s="1"/>
  <c r="I67" i="12" s="1"/>
  <c r="AG42" i="12" a="1"/>
  <c r="AG42" i="12" s="1"/>
  <c r="AG63" i="12" s="1"/>
  <c r="AG67" i="12" s="1"/>
  <c r="BF42" i="12" a="1"/>
  <c r="BF42" i="12" s="1"/>
  <c r="BF63" i="12" s="1"/>
  <c r="BF67" i="12" s="1"/>
  <c r="BG42" i="12" a="1"/>
  <c r="BG42" i="12" s="1"/>
  <c r="BG63" i="12" s="1"/>
  <c r="BG67" i="12" s="1"/>
  <c r="J42" i="12" a="1"/>
  <c r="J42" i="12" s="1"/>
  <c r="J63" i="12" s="1"/>
  <c r="J67" i="12" s="1"/>
  <c r="AH42" i="12" a="1"/>
  <c r="AH42" i="12" s="1"/>
  <c r="AH63" i="12" s="1"/>
  <c r="AH67" i="12" s="1"/>
  <c r="K42" i="12" a="1"/>
  <c r="K42" i="12" s="1"/>
  <c r="K63" i="12" s="1"/>
  <c r="K67" i="12" s="1"/>
  <c r="BH42" i="12" a="1"/>
  <c r="BH42" i="12" s="1"/>
  <c r="BH63" i="12" s="1"/>
  <c r="BH67" i="12" s="1"/>
  <c r="AI42" i="12" a="1"/>
  <c r="AI42" i="12" s="1"/>
  <c r="AI63" i="12" s="1"/>
  <c r="AI67" i="12" s="1"/>
  <c r="AJ42" i="12" a="1"/>
  <c r="AJ42" i="12" s="1"/>
  <c r="AJ63" i="12" s="1"/>
  <c r="AJ67" i="12" s="1"/>
  <c r="BI42" i="12" a="1"/>
  <c r="BI42" i="12" s="1"/>
  <c r="BI63" i="12" s="1"/>
  <c r="BI67" i="12" s="1"/>
  <c r="L42" i="12" a="1"/>
  <c r="L42" i="12" s="1"/>
  <c r="L63" i="12" s="1"/>
  <c r="L67" i="12" s="1"/>
  <c r="M42" i="12" a="1"/>
  <c r="M42" i="12" s="1"/>
  <c r="M63" i="12" s="1"/>
  <c r="M67" i="12" s="1"/>
  <c r="AK42" i="12" a="1"/>
  <c r="AK42" i="12" s="1"/>
  <c r="AK63" i="12" s="1"/>
  <c r="AK67" i="12" s="1"/>
  <c r="BJ42" i="12" a="1"/>
  <c r="BJ42" i="12" s="1"/>
  <c r="BJ63" i="12" s="1"/>
  <c r="BJ67" i="12" s="1"/>
  <c r="BK42" i="12" a="1"/>
  <c r="BK42" i="12" s="1"/>
  <c r="BK63" i="12" s="1"/>
  <c r="BK67" i="12" s="1"/>
  <c r="N42" i="12" a="1"/>
  <c r="N42" i="12" s="1"/>
  <c r="N63" i="12" s="1"/>
  <c r="N67" i="12" s="1"/>
  <c r="AL42" i="12" a="1"/>
  <c r="AL42" i="12" s="1"/>
  <c r="AL63" i="12" s="1"/>
  <c r="AL67" i="12" s="1"/>
  <c r="BL42" i="12" a="1"/>
  <c r="BL42" i="12" s="1"/>
  <c r="BL63" i="12" s="1"/>
  <c r="BL67" i="12" s="1"/>
  <c r="AM42" i="12" a="1"/>
  <c r="AM42" i="12" s="1"/>
  <c r="AM63" i="12" s="1"/>
  <c r="AM67" i="12" s="1"/>
  <c r="O42" i="12" a="1"/>
  <c r="O42" i="12" s="1"/>
  <c r="O63" i="12" s="1"/>
  <c r="O67" i="12" s="1"/>
  <c r="AN42" i="12" a="1"/>
  <c r="AN42" i="12" s="1"/>
  <c r="AN63" i="12" s="1"/>
  <c r="AN67" i="12" s="1"/>
  <c r="BM42" i="12" a="1"/>
  <c r="BM42" i="12" s="1"/>
  <c r="BM63" i="12" s="1"/>
  <c r="BM67" i="12" s="1"/>
  <c r="P42" i="12" a="1"/>
  <c r="P42" i="12" s="1"/>
  <c r="P63" i="12" s="1"/>
  <c r="P67" i="12" s="1"/>
  <c r="AO42" i="12" a="1"/>
  <c r="AO42" i="12" s="1"/>
  <c r="AO63" i="12" s="1"/>
  <c r="AO67" i="12" s="1"/>
  <c r="Q42" i="12" a="1"/>
  <c r="Q42" i="12" s="1"/>
  <c r="Q63" i="12" s="1"/>
  <c r="Q67" i="12" s="1"/>
  <c r="BN42" i="12" a="1"/>
  <c r="BN42" i="12" s="1"/>
  <c r="BN63" i="12" s="1"/>
  <c r="BN67" i="12" s="1"/>
  <c r="R42" i="12" a="1"/>
  <c r="R42" i="12" s="1"/>
  <c r="R63" i="12" s="1"/>
  <c r="R67" i="12" s="1"/>
  <c r="AP42" i="12" a="1"/>
  <c r="AP42" i="12" s="1"/>
  <c r="AP63" i="12" s="1"/>
  <c r="AP67" i="12" s="1"/>
  <c r="BO42" i="12" a="1"/>
  <c r="BO42" i="12" s="1"/>
  <c r="BO63" i="12" s="1"/>
  <c r="BO67" i="12" s="1"/>
  <c r="S42" i="12" a="1"/>
  <c r="S42" i="12" s="1"/>
  <c r="S63" i="12" s="1"/>
  <c r="S67" i="12" s="1"/>
  <c r="AQ42" i="12" a="1"/>
  <c r="AQ42" i="12" s="1"/>
  <c r="AQ63" i="12" s="1"/>
  <c r="AQ67" i="12" s="1"/>
  <c r="BP42" i="12" a="1"/>
  <c r="BP42" i="12" s="1"/>
  <c r="BP63" i="12" s="1"/>
  <c r="BP67" i="12" s="1"/>
  <c r="AR42" i="12" a="1"/>
  <c r="AR42" i="12" s="1"/>
  <c r="AR63" i="12" s="1"/>
  <c r="AR67" i="12" s="1"/>
  <c r="T42" i="12" a="1"/>
  <c r="T42" i="12" s="1"/>
  <c r="T63" i="12" s="1"/>
  <c r="T67" i="12" s="1"/>
  <c r="BQ42" i="12" a="1"/>
  <c r="BQ42" i="12" s="1"/>
  <c r="BQ63" i="12" s="1"/>
  <c r="BQ67" i="12" s="1"/>
  <c r="BR42" i="12" a="1"/>
  <c r="BR42" i="12" s="1"/>
  <c r="BR63" i="12" s="1"/>
  <c r="BR67" i="12" s="1"/>
  <c r="AS42" i="12" a="1"/>
  <c r="AS42" i="12" s="1"/>
  <c r="AS63" i="12" s="1"/>
  <c r="AS67" i="12" s="1"/>
  <c r="U42" i="12" a="1"/>
  <c r="U42" i="12" s="1"/>
  <c r="U63" i="12" s="1"/>
  <c r="U67" i="12" s="1"/>
  <c r="AT42" i="12" a="1"/>
  <c r="AT42" i="12" s="1"/>
  <c r="AT63" i="12" s="1"/>
  <c r="AT67" i="12" s="1"/>
  <c r="BS42" i="12" a="1"/>
  <c r="BS42" i="12" s="1"/>
  <c r="BS63" i="12" s="1"/>
  <c r="BS67" i="12" s="1"/>
  <c r="V42" i="12" a="1"/>
  <c r="V42" i="12" s="1"/>
  <c r="V63" i="12" s="1"/>
  <c r="V67" i="12" s="1"/>
  <c r="BT42" i="12" a="1"/>
  <c r="BT42" i="12" s="1"/>
  <c r="BT63" i="12" s="1"/>
  <c r="BT67" i="12" s="1"/>
  <c r="W42" i="12" a="1"/>
  <c r="W42" i="12" s="1"/>
  <c r="W63" i="12" s="1"/>
  <c r="W67" i="12" s="1"/>
  <c r="AU42" i="12" a="1"/>
  <c r="AU42" i="12" s="1"/>
  <c r="AU63" i="12" s="1"/>
  <c r="AU67" i="12" s="1"/>
  <c r="BU42" i="12" a="1"/>
  <c r="BU42" i="12" s="1"/>
  <c r="BU63" i="12" s="1"/>
  <c r="BU67" i="12" s="1"/>
  <c r="X42" i="12" a="1"/>
  <c r="X42" i="12" s="1"/>
  <c r="X63" i="12" s="1"/>
  <c r="X67" i="12" s="1"/>
  <c r="AV42" i="12" a="1"/>
  <c r="AV42" i="12" s="1"/>
  <c r="AV63" i="12" s="1"/>
  <c r="AV67" i="12" s="1"/>
  <c r="BV42" i="12" a="1"/>
  <c r="BV42" i="12" s="1"/>
  <c r="BV63" i="12" s="1"/>
  <c r="BV67" i="12" s="1"/>
  <c r="Y42" i="12" a="1"/>
  <c r="Y42" i="12" s="1"/>
  <c r="Y63" i="12" s="1"/>
  <c r="Y67" i="12" s="1"/>
  <c r="AW42" i="12" a="1"/>
  <c r="AW42" i="12" s="1"/>
  <c r="AW63" i="12" s="1"/>
  <c r="AW67" i="12" s="1"/>
  <c r="BW42" i="12" a="1"/>
  <c r="BW42" i="12" s="1"/>
  <c r="BW63" i="12" s="1"/>
  <c r="BW67" i="12" s="1"/>
  <c r="AX42" i="12" a="1"/>
  <c r="AX42" i="12" s="1"/>
  <c r="AX63" i="12" s="1"/>
  <c r="AX67" i="12" s="1"/>
  <c r="Z42" i="12" a="1"/>
  <c r="Z42" i="12" s="1"/>
  <c r="Z63" i="12" s="1"/>
  <c r="Z67" i="12" s="1"/>
  <c r="AY42" i="12" a="1"/>
  <c r="AY42" i="12" s="1"/>
  <c r="AY63" i="12" s="1"/>
  <c r="AY67" i="12" s="1"/>
  <c r="BX42" i="12" a="1"/>
  <c r="BX42" i="12" s="1"/>
  <c r="BX63" i="12" s="1"/>
  <c r="BX67" i="12" s="1"/>
  <c r="AA42" i="12" a="1"/>
  <c r="AA42" i="12" s="1"/>
  <c r="AA63" i="12" s="1"/>
  <c r="AA67" i="12" s="1"/>
  <c r="AB42" i="12" a="1"/>
  <c r="AB42" i="12" s="1"/>
  <c r="AB63" i="12" s="1"/>
  <c r="AB67" i="12" s="1"/>
  <c r="AZ42" i="12" a="1"/>
  <c r="AZ42" i="12" s="1"/>
  <c r="AZ63" i="12" s="1"/>
  <c r="AZ67" i="12" s="1"/>
  <c r="BY42" i="12" a="1"/>
  <c r="BY42" i="12" s="1"/>
  <c r="BY63" i="12" s="1"/>
  <c r="BY67" i="12" s="1"/>
  <c r="BZ42" i="12" a="1"/>
  <c r="BZ42" i="12" s="1"/>
  <c r="BZ63" i="12" s="1"/>
  <c r="BZ67" i="12" s="1"/>
  <c r="BA42" i="12" a="1"/>
  <c r="BA42" i="12" s="1"/>
  <c r="BA63" i="12" s="1"/>
  <c r="BA67" i="12" s="1"/>
  <c r="CA42" i="12" a="1"/>
  <c r="CA42" i="12" s="1"/>
  <c r="CA63" i="12" s="1"/>
  <c r="CA67" i="12" s="1"/>
  <c r="CB42" i="12" a="1"/>
  <c r="CB42" i="12" s="1"/>
  <c r="CB63" i="12" s="1"/>
  <c r="CB67" i="12" s="1"/>
  <c r="CC42" i="12" a="1"/>
  <c r="CC42" i="12" s="1"/>
  <c r="CC63" i="12" s="1"/>
  <c r="CC67" i="12" s="1"/>
  <c r="CD42" i="12" a="1"/>
  <c r="CD42" i="12" s="1"/>
  <c r="CD63" i="12" s="1"/>
  <c r="CD67" i="12" s="1"/>
  <c r="CE42" i="12" a="1"/>
  <c r="CE42" i="12" s="1"/>
  <c r="CE63" i="12" s="1"/>
  <c r="CE67" i="12" s="1"/>
  <c r="CF42" i="12" a="1"/>
  <c r="CF42" i="12" s="1"/>
  <c r="CF63" i="12" s="1"/>
  <c r="CF67" i="12" s="1"/>
  <c r="CG42" i="12" a="1"/>
  <c r="CG42" i="12" s="1"/>
  <c r="CG63" i="12" s="1"/>
  <c r="CG67" i="12" s="1"/>
  <c r="CH42" i="12" a="1"/>
  <c r="CH42" i="12" s="1"/>
  <c r="CH63" i="12" s="1"/>
  <c r="CH67" i="12" s="1"/>
  <c r="CI42" i="12" a="1"/>
  <c r="CI42" i="12" s="1"/>
  <c r="CI63" i="12" s="1"/>
  <c r="CI67" i="12" s="1"/>
  <c r="CJ42" i="12" a="1"/>
  <c r="CJ42" i="12" s="1"/>
  <c r="CJ63" i="12" s="1"/>
  <c r="CJ67" i="12" s="1"/>
  <c r="CK42" i="12" a="1"/>
  <c r="CK42" i="12" s="1"/>
  <c r="CK63" i="12" s="1"/>
  <c r="CK67" i="12" s="1"/>
  <c r="CL42" i="12" a="1"/>
  <c r="CL42" i="12" s="1"/>
  <c r="CL63" i="12" s="1"/>
  <c r="CL67" i="12" s="1"/>
  <c r="CM42" i="12" a="1"/>
  <c r="CM42" i="12" s="1"/>
  <c r="CM63" i="12" s="1"/>
  <c r="CM67" i="12" s="1"/>
  <c r="CN42" i="12" a="1"/>
  <c r="CN42" i="12" s="1"/>
  <c r="CN63" i="12" s="1"/>
  <c r="CN67" i="12" s="1"/>
  <c r="CO42" i="12" a="1"/>
  <c r="CO42" i="12" s="1"/>
  <c r="CO63" i="12" s="1"/>
  <c r="CO67" i="12" s="1"/>
  <c r="CP42" i="12" a="1"/>
  <c r="CP42" i="12" s="1"/>
  <c r="CP63" i="12" s="1"/>
  <c r="CP67" i="12" s="1"/>
  <c r="CQ42" i="12" a="1"/>
  <c r="CQ42" i="12" s="1"/>
  <c r="CQ63" i="12" s="1"/>
  <c r="CQ67" i="12" s="1"/>
  <c r="CR42" i="12" a="1"/>
  <c r="CR42" i="12" s="1"/>
  <c r="CR63" i="12" s="1"/>
  <c r="CR67" i="12" s="1"/>
  <c r="CS42" i="12" a="1"/>
  <c r="CS42" i="12" s="1"/>
  <c r="CS63" i="12" s="1"/>
  <c r="CS67" i="12" s="1"/>
  <c r="CT42" i="12" a="1"/>
  <c r="CT42" i="12" s="1"/>
  <c r="CT63" i="12" s="1"/>
  <c r="CT67" i="12" s="1"/>
  <c r="CU42" i="12" a="1"/>
  <c r="CU42" i="12" s="1"/>
  <c r="CU63" i="12" s="1"/>
  <c r="CU67" i="12" s="1"/>
  <c r="CV42" i="12" a="1"/>
  <c r="CV42" i="12" s="1"/>
  <c r="CV63" i="12" s="1"/>
  <c r="CV67" i="12" s="1"/>
  <c r="CW42" i="12" a="1"/>
  <c r="CW42" i="12" s="1"/>
  <c r="CW63" i="12" s="1"/>
  <c r="CW67" i="12" s="1"/>
  <c r="CX42" i="12" a="1"/>
  <c r="CX42" i="12" s="1"/>
  <c r="CX63" i="12" s="1"/>
  <c r="CX67" i="12" s="1"/>
  <c r="CY42" i="12" a="1"/>
  <c r="CY42" i="12" s="1"/>
  <c r="CY63" i="12" s="1"/>
  <c r="CY67" i="12" s="1"/>
  <c r="CZ42" i="12" a="1"/>
  <c r="CZ42" i="12" s="1"/>
  <c r="CZ63" i="12" s="1"/>
  <c r="CS64" i="8"/>
  <c r="CS75" i="8" s="1"/>
  <c r="CK64" i="8"/>
  <c r="CK75" i="8" s="1"/>
  <c r="CC64" i="8"/>
  <c r="CC75" i="8" s="1"/>
  <c r="AY64" i="8"/>
  <c r="AY75" i="8" s="1"/>
  <c r="BW64" i="8"/>
  <c r="BW75" i="8" s="1"/>
  <c r="BT64" i="8"/>
  <c r="BT75" i="8" s="1"/>
  <c r="AQ64" i="8"/>
  <c r="AQ75" i="8" s="1"/>
  <c r="AN64" i="8"/>
  <c r="AN75" i="8" s="1"/>
  <c r="AK64" i="8"/>
  <c r="AK75" i="8" s="1"/>
  <c r="AI64" i="8"/>
  <c r="AI75" i="8" s="1"/>
  <c r="BG64" i="8"/>
  <c r="BG75" i="8" s="1"/>
  <c r="CK64" i="9"/>
  <c r="CK75" i="9" s="1"/>
  <c r="CC64" i="9"/>
  <c r="CC75" i="9" s="1"/>
  <c r="BU64" i="9"/>
  <c r="BU75" i="9" s="1"/>
  <c r="AP64" i="9"/>
  <c r="AP75" i="9" s="1"/>
  <c r="BJ64" i="9"/>
  <c r="BJ75" i="9" s="1"/>
  <c r="AH64" i="9"/>
  <c r="AH75" i="9" s="1"/>
  <c r="AF64" i="9"/>
  <c r="AF75" i="9" s="1"/>
  <c r="D63" i="11"/>
  <c r="D67" i="11" s="1"/>
  <c r="AB63" i="11"/>
  <c r="AB67" i="11" s="1"/>
  <c r="Z63" i="11"/>
  <c r="Z67" i="11" s="1"/>
  <c r="V63" i="11"/>
  <c r="V67" i="11" s="1"/>
  <c r="T63" i="11"/>
  <c r="T67" i="11" s="1"/>
  <c r="R63" i="11"/>
  <c r="R67" i="11" s="1"/>
  <c r="N63" i="11"/>
  <c r="J63" i="11"/>
  <c r="J67" i="11" s="1"/>
  <c r="CW63" i="10"/>
  <c r="CW67" i="10" s="1"/>
  <c r="CO63" i="10"/>
  <c r="CO67" i="10" s="1"/>
  <c r="CG63" i="10"/>
  <c r="CG67" i="10" s="1"/>
  <c r="BY63" i="10"/>
  <c r="BY67" i="10" s="1"/>
  <c r="Z63" i="10"/>
  <c r="Z67" i="10" s="1"/>
  <c r="BT63" i="10"/>
  <c r="BT67" i="10" s="1"/>
  <c r="U63" i="10"/>
  <c r="U67" i="10" s="1"/>
  <c r="AP63" i="10"/>
  <c r="AP67" i="10" s="1"/>
  <c r="AN63" i="10"/>
  <c r="AN67" i="10" s="1"/>
  <c r="AK63" i="10"/>
  <c r="AK67" i="10" s="1"/>
  <c r="BF63" i="10"/>
  <c r="BF67" i="10" s="1"/>
  <c r="BD63" i="10"/>
  <c r="BD67" i="10" s="1"/>
  <c r="AC63" i="10"/>
  <c r="AC67" i="10" s="1"/>
  <c r="CP64" i="9"/>
  <c r="CP75" i="9" s="1"/>
  <c r="BZ64" i="9"/>
  <c r="BZ75" i="9" s="1"/>
  <c r="AU64" i="9"/>
  <c r="AU75" i="9" s="1"/>
  <c r="R64" i="9"/>
  <c r="R75" i="9" s="1"/>
  <c r="AN64" i="9"/>
  <c r="AN75" i="9" s="1"/>
  <c r="BK64" i="9"/>
  <c r="BK75" i="9" s="1"/>
  <c r="AI64" i="9"/>
  <c r="AI75" i="9" s="1"/>
  <c r="I64" i="9"/>
  <c r="I75" i="9" s="1"/>
  <c r="AE64" i="9"/>
  <c r="AE75" i="9" s="1"/>
  <c r="D64" i="9"/>
  <c r="D75" i="9" s="1"/>
  <c r="CV63" i="10"/>
  <c r="CV67" i="10" s="1"/>
  <c r="CN63" i="10"/>
  <c r="CN67" i="10" s="1"/>
  <c r="CF63" i="10"/>
  <c r="CF67" i="10" s="1"/>
  <c r="BA63" i="10"/>
  <c r="BA67" i="10" s="1"/>
  <c r="AX63" i="10"/>
  <c r="AX67" i="10" s="1"/>
  <c r="W63" i="10"/>
  <c r="W67" i="10" s="1"/>
  <c r="AS63" i="10"/>
  <c r="AS67" i="10" s="1"/>
  <c r="BN63" i="10"/>
  <c r="BN67" i="10" s="1"/>
  <c r="BK63" i="10"/>
  <c r="BK67" i="10" s="1"/>
  <c r="M63" i="10"/>
  <c r="M67" i="10" s="1"/>
  <c r="J63" i="10"/>
  <c r="J67" i="10" s="1"/>
  <c r="G63" i="10"/>
  <c r="G67" i="10" s="1"/>
  <c r="CV64" i="9"/>
  <c r="CV75" i="9" s="1"/>
  <c r="CF64" i="9"/>
  <c r="CF75" i="9" s="1"/>
  <c r="AT64" i="9"/>
  <c r="AT75" i="9" s="1"/>
  <c r="AJ64" i="9"/>
  <c r="AJ75" i="9" s="1"/>
  <c r="AC64" i="9"/>
  <c r="AC75" i="9" s="1"/>
  <c r="CY64" i="8"/>
  <c r="CY75" i="8" s="1"/>
  <c r="CQ64" i="8"/>
  <c r="CQ75" i="8" s="1"/>
  <c r="CI64" i="8"/>
  <c r="CI75" i="8" s="1"/>
  <c r="BA64" i="8"/>
  <c r="BA75" i="8" s="1"/>
  <c r="AX64" i="8"/>
  <c r="AX75" i="8" s="1"/>
  <c r="BV64" i="8"/>
  <c r="BV75" i="8" s="1"/>
  <c r="AS64" i="8"/>
  <c r="AS75" i="8" s="1"/>
  <c r="R64" i="8"/>
  <c r="R75" i="8" s="1"/>
  <c r="AM64" i="8"/>
  <c r="AM75" i="8" s="1"/>
  <c r="BL64" i="8"/>
  <c r="BL75" i="8" s="1"/>
  <c r="BI64" i="8"/>
  <c r="BI75" i="8" s="1"/>
  <c r="E64" i="8"/>
  <c r="E75" i="8" s="1"/>
  <c r="CH64" i="9"/>
  <c r="CH75" i="9" s="1"/>
  <c r="CA64" i="9"/>
  <c r="CA75" i="9" s="1"/>
  <c r="AZ64" i="9"/>
  <c r="AZ75" i="9" s="1"/>
  <c r="BW64" i="9"/>
  <c r="BW75" i="9" s="1"/>
  <c r="BS64" i="9"/>
  <c r="BS75" i="9" s="1"/>
  <c r="AR64" i="9"/>
  <c r="AR75" i="9" s="1"/>
  <c r="S64" i="9"/>
  <c r="S75" i="9" s="1"/>
  <c r="Q64" i="9"/>
  <c r="Q75" i="9" s="1"/>
  <c r="BN64" i="9"/>
  <c r="BN75" i="9" s="1"/>
  <c r="BM64" i="9"/>
  <c r="BM75" i="9" s="1"/>
  <c r="BI64" i="9"/>
  <c r="BI75" i="9" s="1"/>
  <c r="BE64" i="9"/>
  <c r="BE75" i="9" s="1"/>
  <c r="F64" i="9"/>
  <c r="F75" i="9" s="1"/>
  <c r="E64" i="9"/>
  <c r="E75" i="9" s="1"/>
  <c r="P63" i="11"/>
  <c r="P67" i="11" s="1"/>
  <c r="L63" i="11"/>
  <c r="L67" i="11" s="1"/>
  <c r="E63" i="11"/>
  <c r="CU63" i="10"/>
  <c r="CU67" i="10" s="1"/>
  <c r="CM63" i="10"/>
  <c r="CM67" i="10" s="1"/>
  <c r="CE63" i="10"/>
  <c r="CE67" i="10" s="1"/>
  <c r="BX63" i="10"/>
  <c r="BX67" i="10" s="1"/>
  <c r="BV63" i="10"/>
  <c r="BV67" i="10" s="1"/>
  <c r="BS63" i="10"/>
  <c r="BS67" i="10" s="1"/>
  <c r="T63" i="10"/>
  <c r="T67" i="10" s="1"/>
  <c r="R63" i="10"/>
  <c r="R67" i="10" s="1"/>
  <c r="AM63" i="10"/>
  <c r="AM67" i="10" s="1"/>
  <c r="BH63" i="10"/>
  <c r="BH67" i="10" s="1"/>
  <c r="AH63" i="10"/>
  <c r="AH67" i="10" s="1"/>
  <c r="AE63" i="10"/>
  <c r="AE67" i="10" s="1"/>
  <c r="CX64" i="9"/>
  <c r="CX75" i="9" s="1"/>
  <c r="CJ64" i="9"/>
  <c r="CJ75" i="9" s="1"/>
  <c r="BA64" i="9"/>
  <c r="BA75" i="9" s="1"/>
  <c r="AS64" i="9"/>
  <c r="AS75" i="9" s="1"/>
  <c r="F63" i="11"/>
  <c r="F67" i="11" s="1"/>
  <c r="CT63" i="10"/>
  <c r="CT67" i="10" s="1"/>
  <c r="CL63" i="10"/>
  <c r="CL67" i="10" s="1"/>
  <c r="CD63" i="10"/>
  <c r="CD67" i="10" s="1"/>
  <c r="AZ63" i="10"/>
  <c r="AZ67" i="10" s="1"/>
  <c r="Y63" i="10"/>
  <c r="Y67" i="10" s="1"/>
  <c r="AU63" i="10"/>
  <c r="AU67" i="10" s="1"/>
  <c r="BP63" i="10"/>
  <c r="BP67" i="10" s="1"/>
  <c r="AO63" i="10"/>
  <c r="AO67" i="10" s="1"/>
  <c r="O63" i="10"/>
  <c r="O67" i="10" s="1"/>
  <c r="L63" i="10"/>
  <c r="L67" i="10" s="1"/>
  <c r="AG63" i="10"/>
  <c r="AG67" i="10" s="1"/>
  <c r="BC63" i="10"/>
  <c r="BC67" i="10" s="1"/>
  <c r="BE63" i="5"/>
  <c r="BE70" i="5" s="1"/>
  <c r="CG63" i="5"/>
  <c r="CG70" i="5" s="1"/>
  <c r="BN63" i="5"/>
  <c r="BN70" i="5" s="1"/>
  <c r="D63" i="5"/>
  <c r="D70" i="5" s="1"/>
  <c r="CE63" i="5"/>
  <c r="CE70" i="5" s="1"/>
  <c r="CI63" i="5"/>
  <c r="CI70" i="5" s="1"/>
  <c r="CB63" i="5"/>
  <c r="CB70" i="5" s="1"/>
  <c r="CK63" i="5"/>
  <c r="CK70" i="5" s="1"/>
  <c r="BD63" i="5"/>
  <c r="BD70" i="5" s="1"/>
  <c r="CJ63" i="5"/>
  <c r="CJ70" i="5" s="1"/>
  <c r="BF63" i="5"/>
  <c r="BF70" i="5" s="1"/>
  <c r="CA63" i="5"/>
  <c r="CA70" i="5" s="1"/>
  <c r="BQ63" i="5"/>
  <c r="BQ70" i="5" s="1"/>
  <c r="CH63" i="5"/>
  <c r="CH70" i="5" s="1"/>
  <c r="BI63" i="5"/>
  <c r="BI70" i="5" s="1"/>
  <c r="BU63" i="5"/>
  <c r="BU70" i="5" s="1"/>
  <c r="BL63" i="5"/>
  <c r="BL70" i="5" s="1"/>
  <c r="CD63" i="5"/>
  <c r="CD70" i="5" s="1"/>
  <c r="BO63" i="5"/>
  <c r="BO70" i="5" s="1"/>
  <c r="CP63" i="5"/>
  <c r="CP70" i="5" s="1"/>
  <c r="BM63" i="5"/>
  <c r="BM70" i="5" s="1"/>
  <c r="BG63" i="5"/>
  <c r="BG70" i="5" s="1"/>
  <c r="BZ63" i="5"/>
  <c r="BZ70" i="5" s="1"/>
  <c r="CN63" i="5"/>
  <c r="CN70" i="5" s="1"/>
  <c r="BJ63" i="5"/>
  <c r="BJ70" i="5" s="1"/>
  <c r="BH63" i="5"/>
  <c r="BH70" i="5" s="1"/>
  <c r="BV63" i="5"/>
  <c r="BV70" i="5" s="1"/>
  <c r="CV63" i="5"/>
  <c r="CV70" i="5" s="1"/>
  <c r="CQ63" i="5"/>
  <c r="CQ70" i="5" s="1"/>
  <c r="CO63" i="5"/>
  <c r="CO70" i="5" s="1"/>
  <c r="CS63" i="5"/>
  <c r="CS70" i="5" s="1"/>
  <c r="BC63" i="5"/>
  <c r="BC70" i="5" s="1"/>
  <c r="CU63" i="5"/>
  <c r="CU70" i="5" s="1"/>
  <c r="CM63" i="5"/>
  <c r="CM70" i="5" s="1"/>
  <c r="BR63" i="5"/>
  <c r="BR70" i="5" s="1"/>
  <c r="AE41" i="5" a="1"/>
  <c r="AE41" i="5" s="1"/>
  <c r="AE63" i="5" s="1"/>
  <c r="AE70" i="5" s="1"/>
  <c r="AI41" i="5" a="1"/>
  <c r="AI41" i="5" s="1"/>
  <c r="AI63" i="5" s="1"/>
  <c r="AI70" i="5" s="1"/>
  <c r="AM41" i="5" a="1"/>
  <c r="AM41" i="5" s="1"/>
  <c r="AM63" i="5" s="1"/>
  <c r="AM70" i="5" s="1"/>
  <c r="AQ41" i="5" a="1"/>
  <c r="AQ41" i="5" s="1"/>
  <c r="AQ63" i="5" s="1"/>
  <c r="AQ70" i="5" s="1"/>
  <c r="AU41" i="5" a="1"/>
  <c r="AU41" i="5" s="1"/>
  <c r="AU63" i="5" s="1"/>
  <c r="AU70" i="5" s="1"/>
  <c r="AC41" i="5" a="1"/>
  <c r="AC41" i="5" s="1"/>
  <c r="AC63" i="5" s="1"/>
  <c r="AC70" i="5" s="1"/>
  <c r="AH41" i="5" a="1"/>
  <c r="AH41" i="5" s="1"/>
  <c r="AH63" i="5" s="1"/>
  <c r="AH70" i="5" s="1"/>
  <c r="AN41" i="5" a="1"/>
  <c r="AN41" i="5" s="1"/>
  <c r="AN63" i="5" s="1"/>
  <c r="AN70" i="5" s="1"/>
  <c r="AS41" i="5" a="1"/>
  <c r="AS41" i="5" s="1"/>
  <c r="AS63" i="5" s="1"/>
  <c r="AS70" i="5" s="1"/>
  <c r="AX41" i="5" a="1"/>
  <c r="AX41" i="5" s="1"/>
  <c r="AX63" i="5" s="1"/>
  <c r="AX70" i="5" s="1"/>
  <c r="AY41" i="5" a="1"/>
  <c r="AY41" i="5" s="1"/>
  <c r="AY63" i="5" s="1"/>
  <c r="AY70" i="5" s="1"/>
  <c r="AD41" i="5" a="1"/>
  <c r="AD41" i="5" s="1"/>
  <c r="AD63" i="5" s="1"/>
  <c r="AD70" i="5" s="1"/>
  <c r="AJ41" i="5" a="1"/>
  <c r="AJ41" i="5" s="1"/>
  <c r="AJ63" i="5" s="1"/>
  <c r="AJ70" i="5" s="1"/>
  <c r="AO41" i="5" a="1"/>
  <c r="AO41" i="5" s="1"/>
  <c r="AO63" i="5" s="1"/>
  <c r="AO70" i="5" s="1"/>
  <c r="AT41" i="5" a="1"/>
  <c r="AT41" i="5" s="1"/>
  <c r="AT63" i="5" s="1"/>
  <c r="AT70" i="5" s="1"/>
  <c r="AZ41" i="5" a="1"/>
  <c r="AZ41" i="5" s="1"/>
  <c r="AZ63" i="5" s="1"/>
  <c r="AZ70" i="5" s="1"/>
  <c r="AF41" i="5" a="1"/>
  <c r="AF41" i="5" s="1"/>
  <c r="AF63" i="5" s="1"/>
  <c r="AF70" i="5" s="1"/>
  <c r="AP41" i="5" a="1"/>
  <c r="AP41" i="5" s="1"/>
  <c r="AP63" i="5" s="1"/>
  <c r="AP70" i="5" s="1"/>
  <c r="BA41" i="5" a="1"/>
  <c r="BA41" i="5" s="1"/>
  <c r="BA63" i="5" s="1"/>
  <c r="BA70" i="5" s="1"/>
  <c r="AG41" i="5" a="1"/>
  <c r="AG41" i="5" s="1"/>
  <c r="AG63" i="5" s="1"/>
  <c r="AG70" i="5" s="1"/>
  <c r="AR41" i="5" a="1"/>
  <c r="AR41" i="5" s="1"/>
  <c r="AR63" i="5" s="1"/>
  <c r="AR70" i="5" s="1"/>
  <c r="AK41" i="5" a="1"/>
  <c r="AK41" i="5" s="1"/>
  <c r="AK63" i="5" s="1"/>
  <c r="AK70" i="5" s="1"/>
  <c r="AV41" i="5" a="1"/>
  <c r="AV41" i="5" s="1"/>
  <c r="AV63" i="5" s="1"/>
  <c r="AV70" i="5" s="1"/>
  <c r="AL41" i="5" a="1"/>
  <c r="AL41" i="5" s="1"/>
  <c r="AL63" i="5" s="1"/>
  <c r="AL70" i="5" s="1"/>
  <c r="AW41" i="5" a="1"/>
  <c r="AW41" i="5" s="1"/>
  <c r="AW63" i="5" s="1"/>
  <c r="AW70" i="5" s="1"/>
  <c r="G41" i="5" a="1"/>
  <c r="G41" i="5" s="1"/>
  <c r="G63" i="5" s="1"/>
  <c r="G70" i="5" s="1"/>
  <c r="K41" i="5" a="1"/>
  <c r="K41" i="5" s="1"/>
  <c r="K63" i="5" s="1"/>
  <c r="K70" i="5" s="1"/>
  <c r="O41" i="5" a="1"/>
  <c r="O41" i="5" s="1"/>
  <c r="O63" i="5" s="1"/>
  <c r="O70" i="5" s="1"/>
  <c r="S41" i="5" a="1"/>
  <c r="S41" i="5" s="1"/>
  <c r="S63" i="5" s="1"/>
  <c r="S70" i="5" s="1"/>
  <c r="W41" i="5" a="1"/>
  <c r="W41" i="5" s="1"/>
  <c r="W63" i="5" s="1"/>
  <c r="W70" i="5" s="1"/>
  <c r="AA41" i="5" a="1"/>
  <c r="AA41" i="5" s="1"/>
  <c r="AA63" i="5" s="1"/>
  <c r="AA70" i="5" s="1"/>
  <c r="H41" i="5" a="1"/>
  <c r="H41" i="5" s="1"/>
  <c r="H63" i="5" s="1"/>
  <c r="H70" i="5" s="1"/>
  <c r="M41" i="5" a="1"/>
  <c r="M41" i="5" s="1"/>
  <c r="M63" i="5" s="1"/>
  <c r="M70" i="5" s="1"/>
  <c r="R41" i="5" a="1"/>
  <c r="R41" i="5" s="1"/>
  <c r="R63" i="5" s="1"/>
  <c r="R70" i="5" s="1"/>
  <c r="X41" i="5" a="1"/>
  <c r="X41" i="5" s="1"/>
  <c r="X63" i="5" s="1"/>
  <c r="X70" i="5" s="1"/>
  <c r="E41" i="5" a="1"/>
  <c r="E41" i="5" s="1"/>
  <c r="E63" i="5" s="1"/>
  <c r="P41" i="5" a="1"/>
  <c r="P41" i="5" s="1"/>
  <c r="P63" i="5" s="1"/>
  <c r="P70" i="5" s="1"/>
  <c r="I41" i="5" a="1"/>
  <c r="I41" i="5" s="1"/>
  <c r="I63" i="5" s="1"/>
  <c r="I70" i="5" s="1"/>
  <c r="N41" i="5" a="1"/>
  <c r="N41" i="5" s="1"/>
  <c r="N63" i="5" s="1"/>
  <c r="N70" i="5" s="1"/>
  <c r="T41" i="5" a="1"/>
  <c r="T41" i="5" s="1"/>
  <c r="T63" i="5" s="1"/>
  <c r="T70" i="5" s="1"/>
  <c r="Y41" i="5" a="1"/>
  <c r="Y41" i="5" s="1"/>
  <c r="Y63" i="5" s="1"/>
  <c r="Y70" i="5" s="1"/>
  <c r="J41" i="5" a="1"/>
  <c r="J41" i="5" s="1"/>
  <c r="J63" i="5" s="1"/>
  <c r="J70" i="5" s="1"/>
  <c r="F41" i="5" a="1"/>
  <c r="F41" i="5" s="1"/>
  <c r="F63" i="5" s="1"/>
  <c r="F70" i="5" s="1"/>
  <c r="U41" i="5" a="1"/>
  <c r="U41" i="5" s="1"/>
  <c r="U63" i="5" s="1"/>
  <c r="U70" i="5" s="1"/>
  <c r="V41" i="5" a="1"/>
  <c r="V41" i="5" s="1"/>
  <c r="V63" i="5" s="1"/>
  <c r="V70" i="5" s="1"/>
  <c r="L41" i="5" a="1"/>
  <c r="L41" i="5" s="1"/>
  <c r="L63" i="5" s="1"/>
  <c r="L70" i="5" s="1"/>
  <c r="Z41" i="5" a="1"/>
  <c r="Z41" i="5" s="1"/>
  <c r="Z63" i="5" s="1"/>
  <c r="Z70" i="5" s="1"/>
  <c r="Q41" i="5" a="1"/>
  <c r="Q41" i="5" s="1"/>
  <c r="Q63" i="5" s="1"/>
  <c r="Q70" i="5" s="1"/>
  <c r="AB41" i="5" a="1"/>
  <c r="AB41" i="5" s="1"/>
  <c r="AB63" i="5" s="1"/>
  <c r="AB70" i="5" s="1"/>
  <c r="E70" i="5" l="1"/>
  <c r="C21" i="13" a="1"/>
  <c r="C21" i="13" s="1"/>
  <c r="D21" i="13" s="1"/>
  <c r="C22" i="13" a="1"/>
  <c r="C22" i="13" s="1"/>
  <c r="D22" i="13" s="1"/>
  <c r="K18" i="13" a="1"/>
  <c r="K18" i="13" s="1"/>
  <c r="L18" i="13" s="1"/>
  <c r="K22" i="13" a="1"/>
  <c r="K22" i="13" s="1"/>
  <c r="L22" i="13" s="1"/>
  <c r="K21" i="13" a="1"/>
  <c r="K21" i="13" s="1"/>
  <c r="L21" i="13" s="1"/>
  <c r="K20" i="13" a="1"/>
  <c r="K20" i="13" s="1"/>
  <c r="L20" i="13" s="1"/>
  <c r="K19" i="13" a="1"/>
  <c r="K19" i="13" s="1"/>
  <c r="L19" i="13" s="1"/>
  <c r="G19" i="13" a="1"/>
  <c r="G19" i="13" s="1"/>
  <c r="H19" i="13" s="1"/>
  <c r="G18" i="13" a="1"/>
  <c r="G18" i="13" s="1"/>
  <c r="H18" i="13" s="1"/>
  <c r="G22" i="13" a="1"/>
  <c r="G22" i="13" s="1"/>
  <c r="H22" i="13" s="1"/>
  <c r="G21" i="13" a="1"/>
  <c r="G21" i="13" s="1"/>
  <c r="H21" i="13" s="1"/>
  <c r="G20" i="13" a="1"/>
  <c r="G20" i="13" s="1"/>
  <c r="H20" i="13" s="1"/>
  <c r="E67" i="11"/>
  <c r="CZ67" i="12"/>
  <c r="E67" i="10"/>
  <c r="E67" i="12"/>
  <c r="N67" i="11"/>
  <c r="C19" i="13" l="1" a="1"/>
  <c r="C19" i="13" s="1"/>
  <c r="D19" i="13" s="1"/>
  <c r="C20" i="13" a="1"/>
  <c r="C20" i="13" s="1"/>
  <c r="D20" i="13" s="1"/>
  <c r="C18" i="13" a="1"/>
  <c r="C18" i="13" s="1"/>
  <c r="D18" i="13" s="1"/>
  <c r="W22" i="13" a="1"/>
  <c r="W22" i="13" s="1"/>
  <c r="X22" i="13" s="1"/>
  <c r="W21" i="13" a="1"/>
  <c r="W21" i="13" s="1"/>
  <c r="X21" i="13" s="1"/>
  <c r="W20" i="13" a="1"/>
  <c r="W20" i="13" s="1"/>
  <c r="X20" i="13" s="1"/>
  <c r="W19" i="13" a="1"/>
  <c r="W19" i="13" s="1"/>
  <c r="X19" i="13" s="1"/>
  <c r="W18" i="13" a="1"/>
  <c r="W18" i="13" s="1"/>
  <c r="X18" i="13" s="1"/>
  <c r="S18" i="13" a="1"/>
  <c r="S18" i="13" s="1"/>
  <c r="T18" i="13" s="1"/>
  <c r="S22" i="13" a="1"/>
  <c r="S22" i="13" s="1"/>
  <c r="T22" i="13" s="1"/>
  <c r="S21" i="13" a="1"/>
  <c r="S21" i="13" s="1"/>
  <c r="T21" i="13" s="1"/>
  <c r="S20" i="13" a="1"/>
  <c r="S20" i="13" s="1"/>
  <c r="T20" i="13" s="1"/>
  <c r="S19" i="13" a="1"/>
  <c r="S19" i="13" s="1"/>
  <c r="T19" i="13" s="1"/>
  <c r="O20" i="13" a="1"/>
  <c r="O20" i="13" s="1"/>
  <c r="P20" i="13" s="1"/>
  <c r="O19" i="13" a="1"/>
  <c r="O19" i="13" s="1"/>
  <c r="P19" i="13" s="1"/>
  <c r="O21" i="13" a="1"/>
  <c r="O21" i="13" s="1"/>
  <c r="P21" i="13" s="1"/>
  <c r="O18" i="13" a="1"/>
  <c r="O18" i="13" s="1"/>
  <c r="P18" i="13" s="1"/>
  <c r="O22" i="13" a="1"/>
  <c r="O22" i="13" s="1"/>
  <c r="P22" i="13" s="1"/>
  <c r="C32" i="13" l="1"/>
  <c r="D32" i="13" s="1"/>
  <c r="C30" i="13"/>
  <c r="D30" i="13" s="1"/>
  <c r="C29" i="13"/>
  <c r="D29" i="13" s="1"/>
  <c r="C28" i="13"/>
  <c r="D28" i="13" s="1"/>
  <c r="C31" i="13"/>
  <c r="D31"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<sst xmlns="http://schemas.openxmlformats.org/spreadsheetml/2006/main" count="740" uniqueCount="197">
  <si>
    <t>Ekonomiskie kritēriji</t>
  </si>
  <si>
    <t>Sociālie kritēriji</t>
  </si>
  <si>
    <t>Melleņu audzēšana</t>
  </si>
  <si>
    <t>5 gadi</t>
  </si>
  <si>
    <t xml:space="preserve">25 gadi </t>
  </si>
  <si>
    <t>50 gadi</t>
  </si>
  <si>
    <t>Apmežošana</t>
  </si>
  <si>
    <t>Lielogu dzērveņu audzēšana</t>
  </si>
  <si>
    <t>Renaturalizācija</t>
  </si>
  <si>
    <t>Esošā situācija</t>
  </si>
  <si>
    <t>Siltumnīcefekta gāzu izmaiņas (t/CO2/gadā)</t>
  </si>
  <si>
    <t>Medījums (koef)</t>
  </si>
  <si>
    <t>Zivis (koef)</t>
  </si>
  <si>
    <t>Augsnes spēja absorbēt un uzkrāt barības vielas (koef)</t>
  </si>
  <si>
    <t>Smaku un piesārņojuma mazināšana (koef)</t>
  </si>
  <si>
    <t>Trokšņu mazināšana (koef)</t>
  </si>
  <si>
    <t>Erozijas kontrole (koef)</t>
  </si>
  <si>
    <t>Ūdens aprites cikla un ūdens plūsmas uzturēšana (koef)</t>
  </si>
  <si>
    <t>Apputeksnēšana un sēklu izkliedēšana (koef)</t>
  </si>
  <si>
    <t>Gaisa kvalitātes uzlabošana (koef)</t>
  </si>
  <si>
    <t>Pētniecība un izpēte (koef)</t>
  </si>
  <si>
    <t>Putnu vērošana (koef)</t>
  </si>
  <si>
    <t>Aktīvās un pasīvās atpūtas iespējas (koef)</t>
  </si>
  <si>
    <t>Kritērijs</t>
  </si>
  <si>
    <t>Grupa</t>
  </si>
  <si>
    <t>Apgādes pakalpojumu kritēriji</t>
  </si>
  <si>
    <t>Regulējošo pakalpojumu kritēriji</t>
  </si>
  <si>
    <t>Klimats</t>
  </si>
  <si>
    <t>Barības vielas</t>
  </si>
  <si>
    <t>Mediācija, attīrīšana no atkritumiem, vielām un trokšņiem</t>
  </si>
  <si>
    <t>Plūsmu mediācija</t>
  </si>
  <si>
    <t>Fizisko, ķīmisko, bioloģisko apstākļu uzturēšana</t>
  </si>
  <si>
    <t>Īpaši aizsargājamo putnu skaits (koef)</t>
  </si>
  <si>
    <t>Augu sugu skaits (koef)</t>
  </si>
  <si>
    <t>Zīdītāju daudzveidība (koef)</t>
  </si>
  <si>
    <t>Kaitēkļu, invazīvo sugu samazināšana (koef)</t>
  </si>
  <si>
    <t>Augu un dzīvnieku sadalīšanās, augsnes stiprināšanas veicināšana (koef)</t>
  </si>
  <si>
    <t>Saldūdeņu stāvoklis (koef)</t>
  </si>
  <si>
    <t>Gaisa temperatūra un iztvaikošana (koef)</t>
  </si>
  <si>
    <t>Rekreācija</t>
  </si>
  <si>
    <t>Ekonomiskās aktivitātes izmaiņas</t>
  </si>
  <si>
    <t>Zinātne un izglītība</t>
  </si>
  <si>
    <t>Paludikultūras</t>
  </si>
  <si>
    <t>Ārstniecības augi</t>
  </si>
  <si>
    <t>Ardenis</t>
  </si>
  <si>
    <t>Ardenis 2.1.8. tabula</t>
  </si>
  <si>
    <t>Ardenis 2.1.9 (Pērrēķināts medījumu filejas apjoms kg/ha)</t>
  </si>
  <si>
    <t>Ardenis 2.1.10.</t>
  </si>
  <si>
    <t>Ardenis 2.1.15.</t>
  </si>
  <si>
    <t>Ardenis 2.2.1.</t>
  </si>
  <si>
    <t>Augsnes spēja absorbēt un uzkrāt barības vielas koef EUR/ha/gadā</t>
  </si>
  <si>
    <t>EUR</t>
  </si>
  <si>
    <t>Gads</t>
  </si>
  <si>
    <t>Smaku un piesārņojuma mazināšana koef EUR/ha/gadā</t>
  </si>
  <si>
    <t>Ardenis 2.2.2.</t>
  </si>
  <si>
    <t>Ardenis 2.2.3.</t>
  </si>
  <si>
    <t>Trokšņu mazināšana koef EUR/ha/gadā</t>
  </si>
  <si>
    <t>Ardenis 2.2.4.</t>
  </si>
  <si>
    <t>Erozijas kontrole koef EUR/ha/gadā</t>
  </si>
  <si>
    <t>Ardenis 2.2.5.</t>
  </si>
  <si>
    <t>Ūdens aprites cikla un ūdens plūsmas uzturēšana keof EUR/ha/gadā</t>
  </si>
  <si>
    <t>Ardenis 2.2.6.</t>
  </si>
  <si>
    <t>Apputeksnēšana un sēklu izkliedēšana koef EUR/ha/gadā</t>
  </si>
  <si>
    <t>Ardenis 2.2.7.</t>
  </si>
  <si>
    <t>Īpaši aizsargājamo putnu skaits koef EUR/ha/gadā</t>
  </si>
  <si>
    <t>Ardenis 2.2.8.</t>
  </si>
  <si>
    <t>Augu sugu skaits koef EUR/ha/gadā</t>
  </si>
  <si>
    <t>Ardenis 2.2.9.</t>
  </si>
  <si>
    <t>Zīdītāju daudzveidība kof EUR/ha/gadā</t>
  </si>
  <si>
    <t>Ardenis 2.2.10.</t>
  </si>
  <si>
    <t>Ardenis 1.2.12.</t>
  </si>
  <si>
    <t>Ardenis 2.2.13.</t>
  </si>
  <si>
    <t>Ardenis 2.2.15.</t>
  </si>
  <si>
    <t>Ardenis 2.2.16.</t>
  </si>
  <si>
    <t>Kaitēkļu, invazīvo sugu samazināšana koef EUR/ha/gadā</t>
  </si>
  <si>
    <t>Augu un dzīvnieku sadalīšanās, augsnes stiprināšanas veicināšana koef EUR/ha/gadā</t>
  </si>
  <si>
    <t>Saldūdeņu stāvoklis koef EUR/ha/gadā</t>
  </si>
  <si>
    <t>Gaisa temperatūra un iztvaikošana koef EUR/ha/gadā</t>
  </si>
  <si>
    <t>Gaisa kvalitātes uzlabošana koef EUR/ha/gadā</t>
  </si>
  <si>
    <t>Ardenis 2.3.1.</t>
  </si>
  <si>
    <t>Ardenis 2.3.2.</t>
  </si>
  <si>
    <t>Ardenis 2.3.3.</t>
  </si>
  <si>
    <t>Pētniecība un izpēte koef EUR/ha/gadā</t>
  </si>
  <si>
    <t>Putnu vērošana koef EUR/ha/gadā</t>
  </si>
  <si>
    <t>Aktīvās un pasīvās atpūtas iespējas koef EUR/ha/gadā</t>
  </si>
  <si>
    <t>https://tools.csb.gov.lv/cpi_calculator/lv/2015M01-2025M01/0/100</t>
  </si>
  <si>
    <t>Kumulatīvā inflācija</t>
  </si>
  <si>
    <t>2015.g. cena</t>
  </si>
  <si>
    <t>2016.g. cena</t>
  </si>
  <si>
    <t>2017.g. cena</t>
  </si>
  <si>
    <t>2025.g. cenas</t>
  </si>
  <si>
    <t>Sākotnējās cenas</t>
  </si>
  <si>
    <t>Ekosistēmu pakalpojumu vērtības</t>
  </si>
  <si>
    <t>Ekosistēmas pakalpojuma ekonomiskā vērtība, EUR</t>
  </si>
  <si>
    <t>Metode</t>
  </si>
  <si>
    <t>Aizvietošanas</t>
  </si>
  <si>
    <t>Ieguvumu pārneses</t>
  </si>
  <si>
    <t>Izmaksu novēršanas</t>
  </si>
  <si>
    <t>Tirgus cena</t>
  </si>
  <si>
    <t>Ekositēmu pakalpojumu ekonomiskās vērtības pēc sniegto ekosistēmu pakalpojumu apjoma, EUR/gadā</t>
  </si>
  <si>
    <t>Gadi</t>
  </si>
  <si>
    <t>Papildu ekonomiskie ieguvumi</t>
  </si>
  <si>
    <t>Rekultivācijas veids</t>
  </si>
  <si>
    <t>ha</t>
  </si>
  <si>
    <t>Dzērveņu audzēšana</t>
  </si>
  <si>
    <t>ENPV</t>
  </si>
  <si>
    <t>ENPV 5 gadi</t>
  </si>
  <si>
    <t>ENPV 10 gadi</t>
  </si>
  <si>
    <t>ENPV 25 gadi</t>
  </si>
  <si>
    <t>ENPV 50 gadi</t>
  </si>
  <si>
    <t>ENPV 100 gadi</t>
  </si>
  <si>
    <t>Siltumnīcefekta gāzu izmaiņas EUR/gadā</t>
  </si>
  <si>
    <t>KOPĀ SOCIĀLEKONIMISKIE IEGUVUMI, EUR</t>
  </si>
  <si>
    <t>EKOSISTĒMU PAKALPOJUMU IEGUVUMI, EUR</t>
  </si>
  <si>
    <t>Sociālekonomiskā diskonta faktors, %</t>
  </si>
  <si>
    <t>ENPV kopējais, ja vienlaicīgi tiek realizēti vairāki scenāriji</t>
  </si>
  <si>
    <t>APRĒĶINĀTĀS EKOSISTĒMU PAKALPOJUMU  SOCIĀLEKONOMISKĀS VĒRTĪBAS, EUR</t>
  </si>
  <si>
    <t>Smaku un piesārņojuma mazināšana EUR/ha/gadā</t>
  </si>
  <si>
    <t>Siltumnīcefekta gāzu izmaiņas (EUR/t/CO2/gadā)</t>
  </si>
  <si>
    <t>Savvaļas augi un sēnes EUR/kg</t>
  </si>
  <si>
    <t>Medījums EUR/kg</t>
  </si>
  <si>
    <t>Zivis EUR/kg</t>
  </si>
  <si>
    <t>Ārstniecības augi EUR/ha/gadā)</t>
  </si>
  <si>
    <t>Augsnes spēja absorbēt un uzkrāt barības vielas EUR/ha/gadā</t>
  </si>
  <si>
    <t>Trokšņu mazināšana EUR/ha/gadā</t>
  </si>
  <si>
    <t>Erozijas kontrole EUR/ha/gadā</t>
  </si>
  <si>
    <t>Ūdens aprites cikla un ūdens plūsmas uzturēšana  EUR/ha/gadā</t>
  </si>
  <si>
    <t>Apputeksnēšana un sēklu izkliedēšana  EUR/ha/gadā</t>
  </si>
  <si>
    <t>Īpaši aizsargājamo putnu skaits  EUR/ha/gadā</t>
  </si>
  <si>
    <t>Augu sugu skaits  EUR/ha/gadā</t>
  </si>
  <si>
    <t>Zīdītāju daudzveidība  EUR/ha/gadā</t>
  </si>
  <si>
    <t>Kaitēkļu, invazīvo sugu samazināšana  EUR/ha/gadā</t>
  </si>
  <si>
    <t>Augu un dzīvnieku sadalīšanās, augsnes stiprināšanas veicināšana  EUR/ha/gadā</t>
  </si>
  <si>
    <t>Saldūdeņu stāvoklis  EUR/ha/gadā</t>
  </si>
  <si>
    <t>Gaisa temperatūra un iztvaikošana  EUR/ha/gadā</t>
  </si>
  <si>
    <t>Gaisa kvalitātes uzlabošana  EUR/ha/gadā</t>
  </si>
  <si>
    <t>Pētniecība un izpēte EUR/ha/gadā</t>
  </si>
  <si>
    <t>Putnu vērošana EUR/ha/gadā</t>
  </si>
  <si>
    <t>Aktīvās un pasīvās atpūtas iespējas EUR/ha/gadā</t>
  </si>
  <si>
    <t>Krūmelleņu audzēšana</t>
  </si>
  <si>
    <t>Ūdenskrātuvju izveide</t>
  </si>
  <si>
    <t>NORĀDĪT PLĀNOTO REVITALIZĀCIJAS VEIDU PLATĪBAS, ha</t>
  </si>
  <si>
    <t>EUR,kopā</t>
  </si>
  <si>
    <t>EUR/ha</t>
  </si>
  <si>
    <t>2025.g.cenās, EUR</t>
  </si>
  <si>
    <t>Īpaši aizsargājamo putnu sugu skaits (koef)</t>
  </si>
  <si>
    <t>Zīdītāju sugu skaits (koef)</t>
  </si>
  <si>
    <t>Kaitēkļu, invazīvo sugu kontrole (koef)</t>
  </si>
  <si>
    <t>Ekosistēmu pakalpojums</t>
  </si>
  <si>
    <t>Medījums</t>
  </si>
  <si>
    <t>Zivis</t>
  </si>
  <si>
    <t>Ārstniecības augi (koef)</t>
  </si>
  <si>
    <t>No jauna radītu darba vietas, kopšana EUR</t>
  </si>
  <si>
    <t>No jauna radītu darba vietas, ražas novākšana EUR</t>
  </si>
  <si>
    <r>
      <rPr>
        <b/>
        <sz val="14"/>
        <color theme="1"/>
        <rFont val="Calibri"/>
        <family val="2"/>
        <charset val="238"/>
        <scheme val="minor"/>
      </rPr>
      <t>Modeļa rezultāti</t>
    </r>
    <r>
      <rPr>
        <sz val="11"/>
        <color theme="1"/>
        <rFont val="Calibri"/>
        <family val="2"/>
        <scheme val="minor"/>
      </rPr>
      <t xml:space="preserve">
Modeļa rezultāts ir projekta pieteicēja / atbalsta saņēmēja norādītā revitalizācijas scenārija diskontētas sociālekonomisko ieguvumu monetārā vērtība, kas izteikta eiro vienībās un aprēķināta 5, 10, 25, 50 un 100 gadu periodam. </t>
    </r>
    <r>
      <rPr>
        <sz val="11"/>
        <color theme="1"/>
        <rFont val="Calibri"/>
        <family val="2"/>
        <charset val="238"/>
        <scheme val="minor"/>
      </rPr>
      <t>Lapā "Ievade, Rezultāti" ir nolasāmi aprēķinātie sociālekonomiskie ieguvumi.
Aprēķinu rezultātā ir aprēķināta revitalizācijas scenārija sniegto ekosistēmu pakalpojumu, kā arī dažādu ekonomisko ieguvumu šodienas ekonomiskā vērtība (NPEV) EUR/ha/gadā dažādiem aprēķinu periodiem.</t>
    </r>
  </si>
  <si>
    <t>Siltumnīcefekta gāzu samazinājums (t/CO2/gadā)</t>
  </si>
  <si>
    <t>KOPĀ, ha</t>
  </si>
  <si>
    <t>Savvaļas augi un sēnes (koef)</t>
  </si>
  <si>
    <t>Savvaļas augi un sēnes</t>
  </si>
  <si>
    <t>Dzērvenes, Mellenes</t>
  </si>
  <si>
    <t>100 ha</t>
  </si>
  <si>
    <t>Strādnieku skaits</t>
  </si>
  <si>
    <t>Pieņemtais strādnieku skaits uz 1 ha</t>
  </si>
  <si>
    <t>Stādīšana</t>
  </si>
  <si>
    <t>20 - 30</t>
  </si>
  <si>
    <t>N/A</t>
  </si>
  <si>
    <t>Projekta realizācijas darba vietas un ienākumi ir finanšu ieguvumi un netiek ietverti sociālekonomisko ieguvumu aprēķinos</t>
  </si>
  <si>
    <t>Kopšana</t>
  </si>
  <si>
    <t xml:space="preserve">  3 - 6</t>
  </si>
  <si>
    <t>Ražas novākšana</t>
  </si>
  <si>
    <t xml:space="preserve">   10 - 15</t>
  </si>
  <si>
    <t>Alga ERU /mēnesī bruto</t>
  </si>
  <si>
    <t>Minimālais attalgojums valstī. Šis tiek pieņemtas, kā vidējais attalgojums vienkāršu lauksaimniecības darbu darītājiem dzērveņu un melleņu laukos. Ziemas periodā darba ir maz un saņemtais attalgojums ir neliels, vasaras periodā darba apjoms strauji palielinās un pārsniedz minimālo attalgojumu valstī. Vidēji izlīdzinātais ienākumu apjoms gada laikā, atbilst minimālai algai valstī.</t>
  </si>
  <si>
    <t>Pieņemtais attalgojums ražas novācējiem uz ražas novākšanas laiku</t>
  </si>
  <si>
    <t>Vidējā alga valstī 2024.g. lauksaimniecības nozarē</t>
  </si>
  <si>
    <t>No jauna radītas darba vietas, kopšana</t>
  </si>
  <si>
    <t>Darba vietas</t>
  </si>
  <si>
    <t>Likme, EUR</t>
  </si>
  <si>
    <t>Esošā zemes vērtība, EUR/ha</t>
  </si>
  <si>
    <t>Ikgadējā inflācija</t>
  </si>
  <si>
    <t>Esošā zemes vērtība, EUR/ha/gadā</t>
  </si>
  <si>
    <t>Zemes vērtība pēc revitalizācijas EUR/ha/gadā</t>
  </si>
  <si>
    <t>PAPILDU EKONOMISKIE IEGUVUMI KOPĀ, EUR</t>
  </si>
  <si>
    <t>No jauna radītas darba vietas, ražas novākšana</t>
  </si>
  <si>
    <t>Zemes vērtības izmaiņa, Eur/ha</t>
  </si>
  <si>
    <t>Zemes vērtības izmaiņa, EUR/ha</t>
  </si>
  <si>
    <t>Siltumnīcefekta gāzu izmaiņas EUR/ha</t>
  </si>
  <si>
    <t>Zemes vērtība pēc revitalizācijas EUR/ha</t>
  </si>
  <si>
    <t>Siltumnīcefekta gāzu izmaiņas (t/CO2)</t>
  </si>
  <si>
    <t>No jauna radītu darba vietas, kopšana EUR/ha</t>
  </si>
  <si>
    <t>No jauna radītu darba vietas, ražas novākšana EUR/ha</t>
  </si>
  <si>
    <t>Zemes vērtība pēc revitalizācijas - 50 gadu veci meži EUR/ha</t>
  </si>
  <si>
    <t>Zemes vērtība pēc revitalizācijas mellenes, dzērvenes EUR/ha</t>
  </si>
  <si>
    <r>
      <t xml:space="preserve"> </t>
    </r>
    <r>
      <rPr>
        <b/>
        <sz val="14"/>
        <color theme="1"/>
        <rFont val="Calibri"/>
        <family val="2"/>
        <charset val="238"/>
        <scheme val="minor"/>
      </rPr>
      <t>Modeļa apraksts</t>
    </r>
    <r>
      <rPr>
        <sz val="11"/>
        <color theme="1"/>
        <rFont val="Calibri"/>
        <family val="2"/>
        <scheme val="minor"/>
      </rPr>
      <t xml:space="preserve">
Sociālekonomisko ieguvumu novērtējuma vadlīnijas ir izstrādātas ar mērķi sniegt informāciju (atbalstu) projekta pieteicējiem / atbalsta saņēmējiem gatavojot projekta pieteikumu Taisnīgas pārkārtošanās fonda finansētu projektu ietvaros vēsturisku kūdras ieguves vietu revitalizācijai. Sociālekonomisko ieguvumu novērtējuma vadlīnijas atvieglo projekta pieteicējam / atbalsta saņēmējam sagatavot pieteikuma formu un sadaļas par projekta sociālekonomiskajiem ieguvumiem, kā arī aprēķināt ieguvumu kopējo ekonomisko šodienas vērtību.
Modelis ir paredzēts sekojošiem revitalizācijas veidiem - Apmežošana, Lielogu dzērveņu audzēšana, Krūmmelleņu audzēšana, Paludikultūru - purvam raksturīgo augu audzēšana, Renaturalizācija - purvam raksturīgas vides atjaunošana, Ūdenstilpe izveide.
Sociālekonomiskā modeļa aprēķins paredz diskontētu revitalizācijas scenāriju sociālekonomisko novērtējumu dažādiem aprēķina periodiem (dzīves cikliem). Modelī iekļautais sociālekonomisko ieguvumu diskonta likme ir 5% gadā. Modelī automātiski iekļautais aprēķins tiek veikti šādiem aprēķina periodiem (dzīves ciklam):
- 5 gadi;
- 10 gadi;
- 25 gadi;
- 50 gadi;
- 100 gadi. </t>
    </r>
  </si>
  <si>
    <r>
      <rPr>
        <b/>
        <sz val="14"/>
        <color theme="1"/>
        <rFont val="Calibri"/>
        <family val="2"/>
        <charset val="238"/>
        <scheme val="minor"/>
      </rPr>
      <t>Modeļa lietošana</t>
    </r>
    <r>
      <rPr>
        <sz val="11"/>
        <color theme="1"/>
        <rFont val="Calibri"/>
        <family val="2"/>
        <scheme val="minor"/>
      </rPr>
      <t xml:space="preserve">
</t>
    </r>
    <r>
      <rPr>
        <sz val="11"/>
        <color theme="1"/>
        <rFont val="Calibri"/>
        <family val="2"/>
        <charset val="238"/>
        <scheme val="minor"/>
      </rPr>
      <t>Vēsturisko kūdras ieguves vietu revitalizācijas veidu sociālekonomisko ieguvumu aprēķina modelis ir veidots tā, lai tiktu aprēķināti Revitalizācijas veidu sociālekonomiskie ieguvumi vai vairāku Revitalizācijas veidu kopējais ieguvums, ja viena projekta ietvaros ir paredzēts realizēt divus vai vairāk teritoriju Revitalizācijas veidus.
Visas MS Excel lapas un lielākā daļa šūnu MS Excel tabulās ir "slēgtas". Tas nozīmē, ka modeļa lietotājs tās nevar mainīt. Projekta pieteicējam / atbalsta saņēmējam ir pieejamas ir tikai tās šūnas modelī, kuras ir paredzētas precizēšanai, ja tas ir nepieciešams. Šādās šūnās var mainīt tur ievadīto informāciju, lai tā  atbilstu situācijai projekta pieteicēja gadījumam. 
MS Excel lapā “Ievade, Rezultāti” pie revitalizācijas veida (C kolonna, 5-10 rinda), kuru ir plānots īstenot projekta ietvaros ir jānorāda projekta teritorijas platība hektāros. Teritoriju platības var tikt norādītas vienlaicīgi pie vairākiem revitalizācijas veidiem. Gaiši dzeltenā krāsā iekrāsotās šūnās ievadāmā informācija ir precizējama.
Atbilstoša revitalizācijas scenārija sociālekonomisko ieguvumu prēķinu rezultāti (ENPV) parādas MS Excell lapā "Ievade, Rezultāti" 15 - 21 rinda vai, ja viena projekta ietvaros vienlaicīgi tiek realizēti vairāki revitalizācijas scenārij, tad to kopējie sociālekonomiskie ieguvumu parādas 26 - 31 rinda.
Modeļa lapas “Apmežošana”, “Dzērvenes”, “Mellenes”, “Paludikultūras”, “Renaturalizācija” un “Ūdenstilpe” ir aprēķinu lapas, kurās tiek veikts atbilstošo revitalizācijas veidu uzdoto lielumu aprēķins, kas ļauj nonākt pie sociālekonomisko pakalpojumu šodienas vērtībām lapā “Ievade, Rezultāti”. Visas šūnas ir slēgtas.
Modeļa lapa “Ekosis.aprēķins” ir aprēķinu lapa, kurā tiek aprēķinātas ekosistēmu pakalpojuma vērtība EUR pie atšķirīga ekosistēmu pakalpojuma apjoma, kas izteikts ekosistēmu pakalpojumu koeficientos. Ekosistēmu pakalpojumu koeficienti ir ievadīti lapā “Ekosis.koefic”, bet ekosistēmu pakalpojumu vērtības lapā “Ekosis.vērtība”. Visas šūnas ir slēgtas.</t>
    </r>
  </si>
  <si>
    <t xml:space="preserve">Modeļa lapa “Ekosis.koefic” ir lapa, kurā ir norādītas ekosistēmu pakalpojumu vērtības, jeb koeficienti dažādiem revitalizācijas scenārijiem 5, 25 un 50 gadu periodā . Lielogu dzērveņu un melleņu audzēšanai, kā arī ūdenstilpju ierīkošanai šie koeficienti laika gaitā nemainās, jo 5 gadus pēc atbilstošu lauku izveides tie sniegs tādu pat ekosistēmu pakalpojumu, kā pēc 25 un 50 gadiem. Savukārt apmežošanas, paludikultūras un renaturalizācijas gadījumā teritorijas laika gaitā turpina attīstīties un 25. un 50. gadā tās sniedz lielākus ekosistēmu pakalpojumus nekā 5.gadā pēc revitalizācijas scenārija ieviešanas. Visas šūnas ir atvērtas un tabulā ievadāmā informācija ir precizējama. Mainītie lielumi automātiski tiks izmainīti aprēķinu lapās.
Modeļa lapa “Ekosis.vērtība” ir norādītas ekosistēmu pakalpojumu vērtības kādas tās savā ziņojumā noteica un aprēķināja SIA “Ardenis” sadarbojoties ar LIFE REstore projekta ekspertiem. Sākotnējās ekosistēmu pakalpojumu ekonomiskās vērtības (15. rinda) ir aprēķinātas un aprakstītas SIA “Ardenis” 2018.gadā izstrādātajā ziņojumā “Projekta LIFE REstore “Degradēto purvu atbildīga apsaimniekošana un ilgtspējīga izmantošana Latvijā” izmēģinājumu teritoriju ekosistēmu pakalpojumu ekonomiskais novērtējums”. Gads, kurā konkrētā ekosistēmu pakalpojuma vērtība tika noteikta, ir norādīta 16. rindā. Pārrēķinātās ekosistēmu pakalpojumu vērtības 2025.gada cenās norādītas 17. rindā. Ekosistēmu pakalpojumu vērtības, kas ir norādītas 17.rindā tiešā veidā tiek izmantotas, lai aprēķinātu projekta sociālekonomiskos ieguvums. Ekosistēmu pakalpojumu monetārās vērtības ir precizējamas 17 rindā. </t>
  </si>
  <si>
    <t>Ūdenstilpe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</si>
</sst>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8" formatCode="#,##0.00\ &quot;€&quot;;[Red]\-#,##0.00\ &quot;€&quot;"/>
    <numFmt numFmtId="164" formatCode="0.0"/>
    <numFmt numFmtId="165" formatCode="#,##0_ ;[Red]\-#,##0\ "/>
    <numFmt numFmtId="166" formatCode="0.0000"/>
  </numFmts>
  <fonts count="8"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12"/>
      <color theme="9" tint="-0.249977111117893"/>
      <name val="Calibri"/>
      <family val="2"/>
      <charset val="238"/>
      <scheme val="minor"/>
    </font>
    <font>
      <u/>
      <sz val="11"/>
      <color theme="10"/>
      <name val="Calibri"/>
      <family val="2"/>
      <scheme val="minor"/>
    </font>
    <font>
      <b/>
      <sz val="14"/>
      <color rgb="FFFF0000"/>
      <name val="Calibri"/>
      <family val="2"/>
      <charset val="238"/>
      <scheme val="minor"/>
    </font>
    <font>
      <b/>
      <sz val="14"/>
      <color theme="1"/>
      <name val="Calibri"/>
      <family val="2"/>
      <charset val="238"/>
      <scheme val="minor"/>
    </font>
  </fonts>
  <fills count="13">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47">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2" fillId="0" borderId="0" xfId="0" applyFont="1"/>
    <xf numFmtId="0" fontId="2" fillId="0" borderId="0" xfId="0" applyFont="1" applyAlignment="1">
      <alignment wrapText="1"/>
    </xf>
    <xf numFmtId="0" fontId="0" fillId="0" borderId="0" xfId="0" applyAlignment="1">
      <alignment horizontal="left" vertical="center" wrapText="1"/>
    </xf>
    <xf numFmtId="0" fontId="1" fillId="0" borderId="0" xfId="0" applyFont="1" applyAlignment="1">
      <alignment wrapText="1"/>
    </xf>
    <xf numFmtId="164" fontId="0" fillId="0" borderId="0" xfId="0" applyNumberFormat="1"/>
    <xf numFmtId="2" fontId="0" fillId="0" borderId="0" xfId="0" applyNumberFormat="1"/>
    <xf numFmtId="0" fontId="0" fillId="3" borderId="0" xfId="0" applyFill="1"/>
    <xf numFmtId="0" fontId="0" fillId="0" borderId="1" xfId="0" applyBorder="1"/>
    <xf numFmtId="0" fontId="2" fillId="0" borderId="1" xfId="0" applyFont="1" applyBorder="1"/>
    <xf numFmtId="0" fontId="0" fillId="0" borderId="1" xfId="0" applyBorder="1" applyAlignment="1">
      <alignment wrapText="1"/>
    </xf>
    <xf numFmtId="0" fontId="2" fillId="0" borderId="1" xfId="0" applyFont="1" applyBorder="1" applyAlignment="1">
      <alignment wrapText="1"/>
    </xf>
    <xf numFmtId="0" fontId="1" fillId="0" borderId="1" xfId="0" applyFont="1" applyBorder="1" applyAlignment="1">
      <alignment wrapText="1"/>
    </xf>
    <xf numFmtId="0" fontId="0" fillId="0" borderId="1" xfId="0" applyBorder="1" applyAlignment="1">
      <alignment horizontal="left" vertical="center" wrapText="1"/>
    </xf>
    <xf numFmtId="0" fontId="0" fillId="4" borderId="1" xfId="0" applyFill="1" applyBorder="1"/>
    <xf numFmtId="2" fontId="0" fillId="4" borderId="1" xfId="0" applyNumberFormat="1" applyFill="1" applyBorder="1"/>
    <xf numFmtId="0" fontId="0" fillId="0" borderId="1" xfId="0" applyBorder="1" applyAlignment="1">
      <alignment horizontal="center"/>
    </xf>
    <xf numFmtId="0" fontId="0" fillId="5" borderId="1" xfId="0" applyFill="1" applyBorder="1"/>
    <xf numFmtId="0" fontId="0" fillId="5" borderId="1" xfId="0" applyFill="1" applyBorder="1" applyAlignment="1">
      <alignment horizontal="center"/>
    </xf>
    <xf numFmtId="2" fontId="0" fillId="5" borderId="1" xfId="0" applyNumberFormat="1" applyFill="1" applyBorder="1"/>
    <xf numFmtId="2" fontId="0" fillId="5" borderId="1" xfId="0" applyNumberFormat="1" applyFill="1" applyBorder="1" applyAlignment="1">
      <alignment horizontal="center"/>
    </xf>
    <xf numFmtId="4" fontId="0" fillId="0" borderId="0" xfId="0" applyNumberFormat="1"/>
    <xf numFmtId="0" fontId="2" fillId="4" borderId="1" xfId="0" applyFont="1" applyFill="1" applyBorder="1"/>
    <xf numFmtId="0" fontId="2" fillId="5" borderId="1" xfId="0" applyFont="1" applyFill="1" applyBorder="1"/>
    <xf numFmtId="0" fontId="2" fillId="5" borderId="2" xfId="0" applyFont="1" applyFill="1" applyBorder="1"/>
    <xf numFmtId="0" fontId="0" fillId="5" borderId="1" xfId="0" applyFill="1" applyBorder="1" applyAlignment="1">
      <alignment wrapText="1"/>
    </xf>
    <xf numFmtId="0" fontId="2" fillId="6" borderId="1" xfId="0" applyFont="1" applyFill="1" applyBorder="1"/>
    <xf numFmtId="0" fontId="0" fillId="6" borderId="1" xfId="0" applyFill="1" applyBorder="1"/>
    <xf numFmtId="4" fontId="0" fillId="6" borderId="1" xfId="0" applyNumberFormat="1" applyFill="1" applyBorder="1" applyAlignment="1">
      <alignment horizontal="center"/>
    </xf>
    <xf numFmtId="0" fontId="0" fillId="7" borderId="0" xfId="0" applyFill="1"/>
    <xf numFmtId="0" fontId="2" fillId="0" borderId="0" xfId="0" applyFont="1" applyAlignment="1">
      <alignment horizontal="right" wrapText="1"/>
    </xf>
    <xf numFmtId="3" fontId="2" fillId="0" borderId="0" xfId="0" applyNumberFormat="1" applyFont="1"/>
    <xf numFmtId="8" fontId="0" fillId="0" borderId="0" xfId="0" applyNumberFormat="1"/>
    <xf numFmtId="0" fontId="0" fillId="8" borderId="0" xfId="0" applyFill="1"/>
    <xf numFmtId="0" fontId="0" fillId="9" borderId="0" xfId="0" applyFill="1"/>
    <xf numFmtId="0" fontId="0" fillId="2" borderId="0" xfId="0" applyFill="1"/>
    <xf numFmtId="0" fontId="0" fillId="10" borderId="0" xfId="0" applyFill="1"/>
    <xf numFmtId="0" fontId="0" fillId="11" borderId="0" xfId="0" applyFill="1"/>
    <xf numFmtId="164" fontId="0" fillId="0" borderId="1" xfId="0" applyNumberFormat="1" applyBorder="1" applyAlignment="1">
      <alignment horizontal="center"/>
    </xf>
    <xf numFmtId="2" fontId="0" fillId="0" borderId="1" xfId="0" applyNumberFormat="1" applyBorder="1" applyAlignment="1">
      <alignment horizontal="center"/>
    </xf>
    <xf numFmtId="16" fontId="0" fillId="0" borderId="0" xfId="0" applyNumberFormat="1"/>
    <xf numFmtId="17" fontId="0" fillId="0" borderId="0" xfId="0" applyNumberFormat="1"/>
    <xf numFmtId="0" fontId="0" fillId="0" borderId="0" xfId="0" applyAlignment="1">
      <alignment vertical="center" wrapText="1"/>
    </xf>
    <xf numFmtId="0" fontId="2" fillId="0" borderId="0" xfId="0" applyFont="1" applyAlignment="1">
      <alignment horizontal="center"/>
    </xf>
    <xf numFmtId="0" fontId="2" fillId="0" borderId="0" xfId="0" applyFont="1" applyAlignment="1">
      <alignment horizontal="left"/>
    </xf>
    <xf numFmtId="0" fontId="2" fillId="0" borderId="1" xfId="0" applyFont="1" applyBorder="1" applyAlignment="1">
      <alignment horizontal="center"/>
    </xf>
    <xf numFmtId="0" fontId="5" fillId="0" borderId="0" xfId="1"/>
    <xf numFmtId="1" fontId="0" fillId="0" borderId="1" xfId="0" applyNumberFormat="1" applyBorder="1" applyAlignment="1">
      <alignment horizontal="center"/>
    </xf>
    <xf numFmtId="0" fontId="0" fillId="2" borderId="1" xfId="0" applyFill="1" applyBorder="1" applyAlignment="1" applyProtection="1">
      <alignment horizontal="center"/>
      <protection locked="0"/>
    </xf>
    <xf numFmtId="0" fontId="0" fillId="3" borderId="0" xfId="0" applyFill="1" applyProtection="1">
      <protection locked="0"/>
    </xf>
    <xf numFmtId="0" fontId="0" fillId="8" borderId="0" xfId="0" applyFill="1" applyProtection="1">
      <protection locked="0"/>
    </xf>
    <xf numFmtId="0" fontId="0" fillId="9" borderId="0" xfId="0" applyFill="1" applyProtection="1">
      <protection locked="0"/>
    </xf>
    <xf numFmtId="0" fontId="0" fillId="2" borderId="0" xfId="0" applyFill="1" applyProtection="1">
      <protection locked="0"/>
    </xf>
    <xf numFmtId="0" fontId="0" fillId="10" borderId="0" xfId="0" applyFill="1" applyProtection="1">
      <protection locked="0"/>
    </xf>
    <xf numFmtId="0" fontId="0" fillId="11" borderId="0" xfId="0" applyFill="1" applyProtection="1">
      <protection locked="0"/>
    </xf>
    <xf numFmtId="0" fontId="2" fillId="2" borderId="1" xfId="0" applyFont="1" applyFill="1" applyBorder="1" applyProtection="1">
      <protection locked="0"/>
    </xf>
    <xf numFmtId="2" fontId="2" fillId="2" borderId="1" xfId="0" applyNumberFormat="1" applyFont="1" applyFill="1" applyBorder="1" applyProtection="1">
      <protection locked="0"/>
    </xf>
    <xf numFmtId="0" fontId="2" fillId="2" borderId="1" xfId="0" applyFont="1" applyFill="1" applyBorder="1" applyAlignment="1" applyProtection="1">
      <alignment horizontal="center"/>
      <protection locked="0"/>
    </xf>
    <xf numFmtId="2" fontId="0" fillId="2" borderId="1" xfId="0" applyNumberFormat="1" applyFill="1" applyBorder="1" applyAlignment="1" applyProtection="1">
      <alignment horizontal="center"/>
      <protection locked="0"/>
    </xf>
    <xf numFmtId="0" fontId="2" fillId="11" borderId="6" xfId="0" applyFont="1" applyFill="1" applyBorder="1" applyAlignment="1">
      <alignment horizontal="center"/>
    </xf>
    <xf numFmtId="0" fontId="2" fillId="3" borderId="6" xfId="0" applyFont="1" applyFill="1" applyBorder="1" applyAlignment="1">
      <alignment horizontal="center"/>
    </xf>
    <xf numFmtId="0" fontId="2" fillId="7" borderId="6" xfId="0" applyFont="1" applyFill="1" applyBorder="1" applyAlignment="1">
      <alignment horizontal="center"/>
    </xf>
    <xf numFmtId="0" fontId="2" fillId="5" borderId="6" xfId="0" applyFont="1" applyFill="1" applyBorder="1" applyAlignment="1">
      <alignment horizontal="center"/>
    </xf>
    <xf numFmtId="0" fontId="2" fillId="2" borderId="6" xfId="0" applyFont="1" applyFill="1" applyBorder="1" applyAlignment="1">
      <alignment horizontal="center"/>
    </xf>
    <xf numFmtId="0" fontId="2" fillId="10" borderId="6" xfId="0" applyFont="1" applyFill="1" applyBorder="1" applyAlignment="1">
      <alignment horizontal="center"/>
    </xf>
    <xf numFmtId="0" fontId="0" fillId="0" borderId="0" xfId="0" applyAlignment="1">
      <alignment horizontal="left" vertical="center"/>
    </xf>
    <xf numFmtId="2"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2" fontId="0" fillId="2" borderId="1" xfId="0" applyNumberFormat="1" applyFill="1" applyBorder="1" applyAlignment="1" applyProtection="1">
      <alignment horizontal="center" vertical="center"/>
      <protection locked="0"/>
    </xf>
    <xf numFmtId="0" fontId="2" fillId="7" borderId="0" xfId="0" applyFont="1" applyFill="1" applyAlignment="1">
      <alignment horizontal="center"/>
    </xf>
    <xf numFmtId="165" fontId="0" fillId="3" borderId="6" xfId="0" applyNumberFormat="1" applyFill="1" applyBorder="1" applyAlignment="1">
      <alignment horizontal="center"/>
    </xf>
    <xf numFmtId="165" fontId="0" fillId="3" borderId="13" xfId="0" applyNumberFormat="1" applyFill="1" applyBorder="1" applyAlignment="1">
      <alignment horizontal="center"/>
    </xf>
    <xf numFmtId="0" fontId="0" fillId="3" borderId="6" xfId="0" applyFill="1" applyBorder="1" applyAlignment="1">
      <alignment horizontal="center"/>
    </xf>
    <xf numFmtId="165" fontId="0" fillId="7" borderId="13" xfId="0" applyNumberFormat="1" applyFill="1" applyBorder="1" applyAlignment="1">
      <alignment horizontal="center"/>
    </xf>
    <xf numFmtId="0" fontId="0" fillId="7" borderId="6" xfId="0" applyFill="1" applyBorder="1" applyAlignment="1">
      <alignment horizontal="center"/>
    </xf>
    <xf numFmtId="3" fontId="0" fillId="7" borderId="6" xfId="0" applyNumberFormat="1" applyFill="1" applyBorder="1" applyAlignment="1">
      <alignment horizontal="center"/>
    </xf>
    <xf numFmtId="0" fontId="2" fillId="5" borderId="13" xfId="0" applyFont="1" applyFill="1" applyBorder="1" applyAlignment="1">
      <alignment horizontal="center"/>
    </xf>
    <xf numFmtId="0" fontId="6" fillId="0" borderId="0" xfId="0" applyFont="1" applyAlignment="1">
      <alignment horizontal="center" vertical="center"/>
    </xf>
    <xf numFmtId="0" fontId="0" fillId="5" borderId="6" xfId="0" applyFill="1" applyBorder="1" applyAlignment="1">
      <alignment horizontal="center"/>
    </xf>
    <xf numFmtId="3" fontId="0" fillId="5" borderId="6" xfId="0" applyNumberFormat="1" applyFill="1" applyBorder="1" applyAlignment="1">
      <alignment horizontal="center"/>
    </xf>
    <xf numFmtId="3" fontId="0" fillId="5" borderId="13" xfId="0" applyNumberFormat="1" applyFill="1" applyBorder="1" applyAlignment="1">
      <alignment horizontal="center"/>
    </xf>
    <xf numFmtId="0" fontId="0" fillId="2" borderId="6" xfId="0" applyFill="1" applyBorder="1" applyAlignment="1">
      <alignment horizontal="center"/>
    </xf>
    <xf numFmtId="3" fontId="0" fillId="2" borderId="6" xfId="0" applyNumberFormat="1" applyFill="1" applyBorder="1" applyAlignment="1">
      <alignment horizontal="center"/>
    </xf>
    <xf numFmtId="0" fontId="2" fillId="2" borderId="13" xfId="0" applyFont="1" applyFill="1" applyBorder="1" applyAlignment="1">
      <alignment horizontal="center"/>
    </xf>
    <xf numFmtId="3" fontId="0" fillId="2" borderId="13" xfId="0" applyNumberFormat="1" applyFill="1" applyBorder="1" applyAlignment="1">
      <alignment horizontal="center"/>
    </xf>
    <xf numFmtId="0" fontId="2" fillId="10" borderId="13" xfId="0" applyFont="1" applyFill="1" applyBorder="1" applyAlignment="1">
      <alignment horizontal="center"/>
    </xf>
    <xf numFmtId="0" fontId="2" fillId="11" borderId="13" xfId="0" applyFont="1" applyFill="1" applyBorder="1" applyAlignment="1">
      <alignment horizontal="center"/>
    </xf>
    <xf numFmtId="0" fontId="0" fillId="10" borderId="6" xfId="0" applyFill="1" applyBorder="1" applyAlignment="1">
      <alignment horizontal="center"/>
    </xf>
    <xf numFmtId="3" fontId="0" fillId="10" borderId="6" xfId="0" applyNumberFormat="1" applyFill="1" applyBorder="1" applyAlignment="1">
      <alignment horizontal="center"/>
    </xf>
    <xf numFmtId="3" fontId="0" fillId="10" borderId="13" xfId="0" applyNumberFormat="1" applyFill="1" applyBorder="1" applyAlignment="1">
      <alignment horizontal="center"/>
    </xf>
    <xf numFmtId="0" fontId="0" fillId="11" borderId="6" xfId="0" applyFill="1" applyBorder="1" applyAlignment="1">
      <alignment horizontal="center"/>
    </xf>
    <xf numFmtId="3" fontId="0" fillId="11" borderId="6" xfId="0" applyNumberFormat="1" applyFill="1" applyBorder="1" applyAlignment="1">
      <alignment horizontal="center"/>
    </xf>
    <xf numFmtId="3" fontId="0" fillId="11" borderId="13" xfId="0" applyNumberFormat="1" applyFill="1" applyBorder="1" applyAlignment="1">
      <alignment horizontal="center"/>
    </xf>
    <xf numFmtId="0" fontId="0" fillId="12" borderId="6" xfId="0" applyFill="1" applyBorder="1" applyAlignment="1">
      <alignment horizontal="center"/>
    </xf>
    <xf numFmtId="3" fontId="0" fillId="12" borderId="6" xfId="0" applyNumberFormat="1" applyFill="1" applyBorder="1" applyAlignment="1">
      <alignment horizontal="center"/>
    </xf>
    <xf numFmtId="0" fontId="2" fillId="12" borderId="6" xfId="0" applyFont="1" applyFill="1" applyBorder="1" applyAlignment="1">
      <alignment horizontal="center"/>
    </xf>
    <xf numFmtId="3" fontId="0" fillId="12" borderId="13" xfId="0" applyNumberFormat="1" applyFill="1" applyBorder="1" applyAlignment="1">
      <alignment horizontal="center"/>
    </xf>
    <xf numFmtId="4" fontId="2" fillId="2" borderId="1" xfId="0" applyNumberFormat="1" applyFont="1" applyFill="1" applyBorder="1" applyAlignment="1" applyProtection="1">
      <alignment horizontal="center"/>
      <protection locked="0"/>
    </xf>
    <xf numFmtId="0" fontId="0" fillId="0" borderId="0" xfId="0" applyAlignment="1">
      <alignment vertical="top" wrapText="1"/>
    </xf>
    <xf numFmtId="164" fontId="0" fillId="9" borderId="0" xfId="0" applyNumberFormat="1" applyFill="1" applyProtection="1">
      <protection locked="0"/>
    </xf>
    <xf numFmtId="0" fontId="0" fillId="0" borderId="0" xfId="0" applyAlignment="1">
      <alignment horizontal="right"/>
    </xf>
    <xf numFmtId="166" fontId="0" fillId="0" borderId="0" xfId="0" applyNumberFormat="1" applyAlignment="1">
      <alignment horizontal="center"/>
    </xf>
    <xf numFmtId="2" fontId="2" fillId="2" borderId="1" xfId="0" applyNumberFormat="1" applyFont="1" applyFill="1" applyBorder="1" applyAlignment="1" applyProtection="1">
      <alignment horizontal="center"/>
      <protection locked="0"/>
    </xf>
    <xf numFmtId="0" fontId="0" fillId="0" borderId="1" xfId="0" applyBorder="1" applyAlignment="1">
      <alignment horizontal="right" wrapText="1"/>
    </xf>
    <xf numFmtId="4" fontId="2" fillId="0" borderId="0" xfId="0" applyNumberFormat="1" applyFont="1"/>
    <xf numFmtId="165" fontId="2" fillId="0" borderId="0" xfId="0" applyNumberFormat="1" applyFont="1"/>
    <xf numFmtId="4" fontId="0" fillId="2" borderId="1" xfId="0" applyNumberFormat="1" applyFill="1" applyBorder="1" applyAlignment="1" applyProtection="1">
      <alignment horizontal="center"/>
      <protection locked="0"/>
    </xf>
    <xf numFmtId="6" fontId="0" fillId="0" borderId="0" xfId="0" applyNumberFormat="1"/>
    <xf numFmtId="0" fontId="0" fillId="0" borderId="0" xfId="0" applyAlignment="1">
      <alignment horizontal="left" vertical="top" wrapText="1"/>
    </xf>
    <xf numFmtId="0" fontId="1" fillId="0" borderId="0" xfId="0" applyFont="1" applyAlignment="1">
      <alignment horizontal="left" vertical="top" wrapText="1"/>
    </xf>
    <xf numFmtId="0" fontId="2" fillId="10" borderId="6" xfId="0" applyFont="1" applyFill="1" applyBorder="1" applyAlignment="1">
      <alignment horizontal="center"/>
    </xf>
    <xf numFmtId="0" fontId="2" fillId="11" borderId="6" xfId="0" applyFont="1" applyFill="1" applyBorder="1" applyAlignment="1">
      <alignment horizont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2" fillId="3" borderId="6" xfId="0" applyFont="1" applyFill="1" applyBorder="1" applyAlignment="1">
      <alignment horizontal="center"/>
    </xf>
    <xf numFmtId="0" fontId="2" fillId="7" borderId="6" xfId="0" applyFont="1" applyFill="1" applyBorder="1" applyAlignment="1">
      <alignment horizontal="center"/>
    </xf>
    <xf numFmtId="0" fontId="2" fillId="5" borderId="6" xfId="0" applyFont="1" applyFill="1" applyBorder="1" applyAlignment="1">
      <alignment horizontal="center"/>
    </xf>
    <xf numFmtId="0" fontId="2" fillId="2" borderId="6" xfId="0" applyFont="1" applyFill="1" applyBorder="1" applyAlignment="1">
      <alignment horizontal="center"/>
    </xf>
    <xf numFmtId="0" fontId="2" fillId="0" borderId="0" xfId="0" applyFont="1" applyAlignment="1">
      <alignment horizontal="left" wrapText="1"/>
    </xf>
    <xf numFmtId="0" fontId="3" fillId="7" borderId="0" xfId="0" applyFont="1" applyFill="1" applyAlignment="1">
      <alignment horizontal="center"/>
    </xf>
    <xf numFmtId="0" fontId="3" fillId="7" borderId="0" xfId="0" applyFont="1" applyFill="1" applyAlignment="1">
      <alignment horizontal="center"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vertical="center" wrapText="1"/>
    </xf>
    <xf numFmtId="0" fontId="2" fillId="0" borderId="0" xfId="0" applyFont="1" applyAlignment="1">
      <alignment horizontal="left"/>
    </xf>
    <xf numFmtId="0" fontId="2" fillId="5" borderId="1" xfId="0" applyFont="1" applyFill="1" applyBorder="1" applyAlignment="1">
      <alignment horizontal="center"/>
    </xf>
    <xf numFmtId="0" fontId="2" fillId="6" borderId="1" xfId="0" applyFont="1" applyFill="1" applyBorder="1" applyAlignment="1">
      <alignment horizontal="center" wrapText="1"/>
    </xf>
    <xf numFmtId="0" fontId="0" fillId="0" borderId="1" xfId="0" applyBorder="1" applyAlignment="1">
      <alignment horizontal="left" vertical="center"/>
    </xf>
    <xf numFmtId="0" fontId="2" fillId="4" borderId="1" xfId="0" applyFont="1" applyFill="1" applyBorder="1" applyAlignment="1">
      <alignment horizontal="center"/>
    </xf>
    <xf numFmtId="0" fontId="0" fillId="0" borderId="1" xfId="0" applyBorder="1" applyAlignment="1">
      <alignment horizontal="left" vertical="center" wrapText="1"/>
    </xf>
    <xf numFmtId="0" fontId="0" fillId="11" borderId="0" xfId="0" applyFill="1" applyAlignment="1">
      <alignment horizontal="center"/>
    </xf>
    <xf numFmtId="0" fontId="0" fillId="0" borderId="0" xfId="0" applyAlignment="1">
      <alignment horizontal="left" vertical="center"/>
    </xf>
    <xf numFmtId="0" fontId="0" fillId="3"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0" fontId="0" fillId="2" borderId="0" xfId="0" applyFill="1" applyAlignment="1">
      <alignment horizontal="center"/>
    </xf>
    <xf numFmtId="0" fontId="0" fillId="10"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3000</xdr:colOff>
      <xdr:row>4</xdr:row>
      <xdr:rowOff>114000</xdr:rowOff>
    </xdr:from>
    <xdr:to>
      <xdr:col>7</xdr:col>
      <xdr:colOff>702880</xdr:colOff>
      <xdr:row>5</xdr:row>
      <xdr:rowOff>6568</xdr:rowOff>
    </xdr:to>
    <xdr:cxnSp macro="">
      <xdr:nvCxnSpPr>
        <xdr:cNvPr id="5" name="Taisns bultveida savienotājs 4">
          <a:extLst>
            <a:ext uri="{FF2B5EF4-FFF2-40B4-BE49-F238E27FC236}">
              <a16:creationId xmlns:a16="http://schemas.microsoft.com/office/drawing/2014/main" id="{D4E54100-E782-F0CA-6A53-5A0D2F53A08F}"/>
            </a:ext>
          </a:extLst>
        </xdr:cNvPr>
        <xdr:cNvCxnSpPr/>
      </xdr:nvCxnSpPr>
      <xdr:spPr>
        <a:xfrm flipH="1" flipV="1">
          <a:off x="2784000" y="855000"/>
          <a:ext cx="3753880" cy="9956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584</xdr:colOff>
      <xdr:row>5</xdr:row>
      <xdr:rowOff>9853</xdr:rowOff>
    </xdr:from>
    <xdr:to>
      <xdr:col>8</xdr:col>
      <xdr:colOff>9854</xdr:colOff>
      <xdr:row>5</xdr:row>
      <xdr:rowOff>101806</xdr:rowOff>
    </xdr:to>
    <xdr:cxnSp macro="">
      <xdr:nvCxnSpPr>
        <xdr:cNvPr id="6" name="Taisns bultveida savienotājs 5">
          <a:extLst>
            <a:ext uri="{FF2B5EF4-FFF2-40B4-BE49-F238E27FC236}">
              <a16:creationId xmlns:a16="http://schemas.microsoft.com/office/drawing/2014/main" id="{F029F4BC-71A7-480D-9B23-F7891A3CC612}"/>
            </a:ext>
          </a:extLst>
        </xdr:cNvPr>
        <xdr:cNvCxnSpPr/>
      </xdr:nvCxnSpPr>
      <xdr:spPr>
        <a:xfrm flipH="1">
          <a:off x="2706998" y="959069"/>
          <a:ext cx="3592640" cy="9195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5</xdr:row>
      <xdr:rowOff>9853</xdr:rowOff>
    </xdr:from>
    <xdr:to>
      <xdr:col>8</xdr:col>
      <xdr:colOff>1448</xdr:colOff>
      <xdr:row>6</xdr:row>
      <xdr:rowOff>96000</xdr:rowOff>
    </xdr:to>
    <xdr:cxnSp macro="">
      <xdr:nvCxnSpPr>
        <xdr:cNvPr id="7" name="Taisns bultveida savienotājs 6">
          <a:extLst>
            <a:ext uri="{FF2B5EF4-FFF2-40B4-BE49-F238E27FC236}">
              <a16:creationId xmlns:a16="http://schemas.microsoft.com/office/drawing/2014/main" id="{33B9965B-0549-438B-B9E6-F55ABC3337D3}"/>
            </a:ext>
          </a:extLst>
        </xdr:cNvPr>
        <xdr:cNvCxnSpPr/>
      </xdr:nvCxnSpPr>
      <xdr:spPr>
        <a:xfrm flipH="1">
          <a:off x="2781000" y="957853"/>
          <a:ext cx="3763448" cy="323147"/>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584</xdr:colOff>
      <xdr:row>5</xdr:row>
      <xdr:rowOff>13137</xdr:rowOff>
    </xdr:from>
    <xdr:to>
      <xdr:col>7</xdr:col>
      <xdr:colOff>702880</xdr:colOff>
      <xdr:row>7</xdr:row>
      <xdr:rowOff>95635</xdr:rowOff>
    </xdr:to>
    <xdr:cxnSp macro="">
      <xdr:nvCxnSpPr>
        <xdr:cNvPr id="8" name="Taisns bultveida savienotājs 7">
          <a:extLst>
            <a:ext uri="{FF2B5EF4-FFF2-40B4-BE49-F238E27FC236}">
              <a16:creationId xmlns:a16="http://schemas.microsoft.com/office/drawing/2014/main" id="{EE53BB27-3D1B-48DA-AA60-4019EF02B088}"/>
            </a:ext>
          </a:extLst>
        </xdr:cNvPr>
        <xdr:cNvCxnSpPr/>
      </xdr:nvCxnSpPr>
      <xdr:spPr>
        <a:xfrm flipH="1">
          <a:off x="2706998" y="962353"/>
          <a:ext cx="3576218" cy="50291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584</xdr:colOff>
      <xdr:row>5</xdr:row>
      <xdr:rowOff>13137</xdr:rowOff>
    </xdr:from>
    <xdr:to>
      <xdr:col>7</xdr:col>
      <xdr:colOff>709448</xdr:colOff>
      <xdr:row>8</xdr:row>
      <xdr:rowOff>101806</xdr:rowOff>
    </xdr:to>
    <xdr:cxnSp macro="">
      <xdr:nvCxnSpPr>
        <xdr:cNvPr id="9" name="Taisns bultveida savienotājs 8">
          <a:extLst>
            <a:ext uri="{FF2B5EF4-FFF2-40B4-BE49-F238E27FC236}">
              <a16:creationId xmlns:a16="http://schemas.microsoft.com/office/drawing/2014/main" id="{871D4E22-6742-4868-9DC1-DBEE025C616C}"/>
            </a:ext>
          </a:extLst>
        </xdr:cNvPr>
        <xdr:cNvCxnSpPr/>
      </xdr:nvCxnSpPr>
      <xdr:spPr>
        <a:xfrm flipH="1">
          <a:off x="2706998" y="962353"/>
          <a:ext cx="3582786" cy="69958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3085</xdr:colOff>
      <xdr:row>5</xdr:row>
      <xdr:rowOff>13137</xdr:rowOff>
    </xdr:from>
    <xdr:to>
      <xdr:col>7</xdr:col>
      <xdr:colOff>709448</xdr:colOff>
      <xdr:row>9</xdr:row>
      <xdr:rowOff>86381</xdr:rowOff>
    </xdr:to>
    <xdr:cxnSp macro="">
      <xdr:nvCxnSpPr>
        <xdr:cNvPr id="10" name="Taisns bultveida savienotājs 9">
          <a:extLst>
            <a:ext uri="{FF2B5EF4-FFF2-40B4-BE49-F238E27FC236}">
              <a16:creationId xmlns:a16="http://schemas.microsoft.com/office/drawing/2014/main" id="{3DD53DDE-38E8-491E-826D-5BE172D81AE5}"/>
            </a:ext>
          </a:extLst>
        </xdr:cNvPr>
        <xdr:cNvCxnSpPr/>
      </xdr:nvCxnSpPr>
      <xdr:spPr>
        <a:xfrm flipH="1">
          <a:off x="2709499" y="962353"/>
          <a:ext cx="3580285" cy="89108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30307</xdr:colOff>
      <xdr:row>9</xdr:row>
      <xdr:rowOff>6569</xdr:rowOff>
    </xdr:from>
    <xdr:to>
      <xdr:col>10</xdr:col>
      <xdr:colOff>663466</xdr:colOff>
      <xdr:row>14</xdr:row>
      <xdr:rowOff>151534</xdr:rowOff>
    </xdr:to>
    <xdr:cxnSp macro="">
      <xdr:nvCxnSpPr>
        <xdr:cNvPr id="27" name="Taisns bultveida savienotājs 26">
          <a:extLst>
            <a:ext uri="{FF2B5EF4-FFF2-40B4-BE49-F238E27FC236}">
              <a16:creationId xmlns:a16="http://schemas.microsoft.com/office/drawing/2014/main" id="{3DCD4F76-BA6C-427F-A7BD-24AC8578FBF5}"/>
            </a:ext>
          </a:extLst>
        </xdr:cNvPr>
        <xdr:cNvCxnSpPr/>
      </xdr:nvCxnSpPr>
      <xdr:spPr>
        <a:xfrm flipH="1">
          <a:off x="1882755" y="1773621"/>
          <a:ext cx="6594495" cy="1061335"/>
        </a:xfrm>
        <a:prstGeom prst="straightConnector1">
          <a:avLst/>
        </a:prstGeom>
        <a:ln w="19050">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21648</xdr:colOff>
      <xdr:row>9</xdr:row>
      <xdr:rowOff>9853</xdr:rowOff>
    </xdr:from>
    <xdr:to>
      <xdr:col>10</xdr:col>
      <xdr:colOff>656897</xdr:colOff>
      <xdr:row>14</xdr:row>
      <xdr:rowOff>160193</xdr:rowOff>
    </xdr:to>
    <xdr:cxnSp macro="">
      <xdr:nvCxnSpPr>
        <xdr:cNvPr id="29" name="Taisns bultveida savienotājs 28">
          <a:extLst>
            <a:ext uri="{FF2B5EF4-FFF2-40B4-BE49-F238E27FC236}">
              <a16:creationId xmlns:a16="http://schemas.microsoft.com/office/drawing/2014/main" id="{BFAFD353-1D21-4B5F-BEB4-CD0FE3818543}"/>
            </a:ext>
          </a:extLst>
        </xdr:cNvPr>
        <xdr:cNvCxnSpPr/>
      </xdr:nvCxnSpPr>
      <xdr:spPr>
        <a:xfrm flipH="1">
          <a:off x="4892536" y="1776905"/>
          <a:ext cx="3578145" cy="1066710"/>
        </a:xfrm>
        <a:prstGeom prst="straightConnector1">
          <a:avLst/>
        </a:prstGeom>
        <a:ln w="19050">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38966</xdr:colOff>
      <xdr:row>9</xdr:row>
      <xdr:rowOff>6569</xdr:rowOff>
    </xdr:from>
    <xdr:to>
      <xdr:col>10</xdr:col>
      <xdr:colOff>653613</xdr:colOff>
      <xdr:row>14</xdr:row>
      <xdr:rowOff>160193</xdr:rowOff>
    </xdr:to>
    <xdr:cxnSp macro="">
      <xdr:nvCxnSpPr>
        <xdr:cNvPr id="31" name="Taisns bultveida savienotājs 30">
          <a:extLst>
            <a:ext uri="{FF2B5EF4-FFF2-40B4-BE49-F238E27FC236}">
              <a16:creationId xmlns:a16="http://schemas.microsoft.com/office/drawing/2014/main" id="{1D42571D-38CF-4005-AAD4-A85F09F0DAC9}"/>
            </a:ext>
          </a:extLst>
        </xdr:cNvPr>
        <xdr:cNvCxnSpPr/>
      </xdr:nvCxnSpPr>
      <xdr:spPr>
        <a:xfrm flipH="1">
          <a:off x="7852750" y="1773621"/>
          <a:ext cx="614647" cy="1069994"/>
        </a:xfrm>
        <a:prstGeom prst="straightConnector1">
          <a:avLst/>
        </a:prstGeom>
        <a:ln w="19050">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656897</xdr:colOff>
      <xdr:row>9</xdr:row>
      <xdr:rowOff>16422</xdr:rowOff>
    </xdr:from>
    <xdr:to>
      <xdr:col>13</xdr:col>
      <xdr:colOff>891886</xdr:colOff>
      <xdr:row>14</xdr:row>
      <xdr:rowOff>151534</xdr:rowOff>
    </xdr:to>
    <xdr:cxnSp macro="">
      <xdr:nvCxnSpPr>
        <xdr:cNvPr id="32" name="Taisns bultveida savienotājs 31">
          <a:extLst>
            <a:ext uri="{FF2B5EF4-FFF2-40B4-BE49-F238E27FC236}">
              <a16:creationId xmlns:a16="http://schemas.microsoft.com/office/drawing/2014/main" id="{5D4CFBF6-AAB5-49BC-A91B-A9738C666D2C}"/>
            </a:ext>
          </a:extLst>
        </xdr:cNvPr>
        <xdr:cNvCxnSpPr/>
      </xdr:nvCxnSpPr>
      <xdr:spPr>
        <a:xfrm>
          <a:off x="8470681" y="1783474"/>
          <a:ext cx="2264800" cy="1051482"/>
        </a:xfrm>
        <a:prstGeom prst="straightConnector1">
          <a:avLst/>
        </a:prstGeom>
        <a:ln w="19050">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650328</xdr:colOff>
      <xdr:row>9</xdr:row>
      <xdr:rowOff>19707</xdr:rowOff>
    </xdr:from>
    <xdr:to>
      <xdr:col>17</xdr:col>
      <xdr:colOff>845355</xdr:colOff>
      <xdr:row>14</xdr:row>
      <xdr:rowOff>164297</xdr:rowOff>
    </xdr:to>
    <xdr:cxnSp macro="">
      <xdr:nvCxnSpPr>
        <xdr:cNvPr id="33" name="Taisns bultveida savienotājs 32">
          <a:extLst>
            <a:ext uri="{FF2B5EF4-FFF2-40B4-BE49-F238E27FC236}">
              <a16:creationId xmlns:a16="http://schemas.microsoft.com/office/drawing/2014/main" id="{42F871F6-A5FD-4531-9408-361FF52D43E3}"/>
            </a:ext>
          </a:extLst>
        </xdr:cNvPr>
        <xdr:cNvCxnSpPr/>
      </xdr:nvCxnSpPr>
      <xdr:spPr>
        <a:xfrm>
          <a:off x="8464112" y="1786759"/>
          <a:ext cx="5177588" cy="1060960"/>
        </a:xfrm>
        <a:prstGeom prst="straightConnector1">
          <a:avLst/>
        </a:prstGeom>
        <a:ln w="19050">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656897</xdr:colOff>
      <xdr:row>9</xdr:row>
      <xdr:rowOff>9853</xdr:rowOff>
    </xdr:from>
    <xdr:to>
      <xdr:col>21</xdr:col>
      <xdr:colOff>854880</xdr:colOff>
      <xdr:row>14</xdr:row>
      <xdr:rowOff>169117</xdr:rowOff>
    </xdr:to>
    <xdr:cxnSp macro="">
      <xdr:nvCxnSpPr>
        <xdr:cNvPr id="34" name="Taisns bultveida savienotājs 33">
          <a:extLst>
            <a:ext uri="{FF2B5EF4-FFF2-40B4-BE49-F238E27FC236}">
              <a16:creationId xmlns:a16="http://schemas.microsoft.com/office/drawing/2014/main" id="{BBA48F01-DCB3-4770-9C79-887ED5B6409C}"/>
            </a:ext>
          </a:extLst>
        </xdr:cNvPr>
        <xdr:cNvCxnSpPr/>
      </xdr:nvCxnSpPr>
      <xdr:spPr>
        <a:xfrm>
          <a:off x="8470681" y="1776905"/>
          <a:ext cx="8422328" cy="1075634"/>
        </a:xfrm>
        <a:prstGeom prst="straightConnector1">
          <a:avLst/>
        </a:prstGeom>
        <a:ln w="19050">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s://tools.csb.gov.lv/cpi_calculator/lv/2015M01-2025M01/0/10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CFF1B-5217-4C29-AD32-12C2A5A1EACC}">
  <dimension ref="A4:H66"/>
  <sheetViews>
    <sheetView tabSelected="1" zoomScale="79" workbookViewId="0">
      <selection activeCell="A4" sqref="A4:H20"/>
    </sheetView>
  </sheetViews>
  <sheetFormatPr defaultRowHeight="14.5" x14ac:dyDescent="0.35"/>
  <cols>
    <col min="8" max="8" width="75" customWidth="1"/>
  </cols>
  <sheetData>
    <row r="4" spans="1:8" x14ac:dyDescent="0.35">
      <c r="A4" s="111" t="s">
        <v>193</v>
      </c>
      <c r="B4" s="111"/>
      <c r="C4" s="111"/>
      <c r="D4" s="111"/>
      <c r="E4" s="111"/>
      <c r="F4" s="111"/>
      <c r="G4" s="111"/>
      <c r="H4" s="111"/>
    </row>
    <row r="5" spans="1:8" x14ac:dyDescent="0.35">
      <c r="A5" s="111"/>
      <c r="B5" s="111"/>
      <c r="C5" s="111"/>
      <c r="D5" s="111"/>
      <c r="E5" s="111"/>
      <c r="F5" s="111"/>
      <c r="G5" s="111"/>
      <c r="H5" s="111"/>
    </row>
    <row r="6" spans="1:8" x14ac:dyDescent="0.35">
      <c r="A6" s="111"/>
      <c r="B6" s="111"/>
      <c r="C6" s="111"/>
      <c r="D6" s="111"/>
      <c r="E6" s="111"/>
      <c r="F6" s="111"/>
      <c r="G6" s="111"/>
      <c r="H6" s="111"/>
    </row>
    <row r="7" spans="1:8" x14ac:dyDescent="0.35">
      <c r="A7" s="111"/>
      <c r="B7" s="111"/>
      <c r="C7" s="111"/>
      <c r="D7" s="111"/>
      <c r="E7" s="111"/>
      <c r="F7" s="111"/>
      <c r="G7" s="111"/>
      <c r="H7" s="111"/>
    </row>
    <row r="8" spans="1:8" x14ac:dyDescent="0.35">
      <c r="A8" s="111"/>
      <c r="B8" s="111"/>
      <c r="C8" s="111"/>
      <c r="D8" s="111"/>
      <c r="E8" s="111"/>
      <c r="F8" s="111"/>
      <c r="G8" s="111"/>
      <c r="H8" s="111"/>
    </row>
    <row r="9" spans="1:8" x14ac:dyDescent="0.35">
      <c r="A9" s="111"/>
      <c r="B9" s="111"/>
      <c r="C9" s="111"/>
      <c r="D9" s="111"/>
      <c r="E9" s="111"/>
      <c r="F9" s="111"/>
      <c r="G9" s="111"/>
      <c r="H9" s="111"/>
    </row>
    <row r="10" spans="1:8" x14ac:dyDescent="0.35">
      <c r="A10" s="111"/>
      <c r="B10" s="111"/>
      <c r="C10" s="111"/>
      <c r="D10" s="111"/>
      <c r="E10" s="111"/>
      <c r="F10" s="111"/>
      <c r="G10" s="111"/>
      <c r="H10" s="111"/>
    </row>
    <row r="11" spans="1:8" x14ac:dyDescent="0.35">
      <c r="A11" s="111"/>
      <c r="B11" s="111"/>
      <c r="C11" s="111"/>
      <c r="D11" s="111"/>
      <c r="E11" s="111"/>
      <c r="F11" s="111"/>
      <c r="G11" s="111"/>
      <c r="H11" s="111"/>
    </row>
    <row r="12" spans="1:8" x14ac:dyDescent="0.35">
      <c r="A12" s="111"/>
      <c r="B12" s="111"/>
      <c r="C12" s="111"/>
      <c r="D12" s="111"/>
      <c r="E12" s="111"/>
      <c r="F12" s="111"/>
      <c r="G12" s="111"/>
      <c r="H12" s="111"/>
    </row>
    <row r="13" spans="1:8" x14ac:dyDescent="0.35">
      <c r="A13" s="111"/>
      <c r="B13" s="111"/>
      <c r="C13" s="111"/>
      <c r="D13" s="111"/>
      <c r="E13" s="111"/>
      <c r="F13" s="111"/>
      <c r="G13" s="111"/>
      <c r="H13" s="111"/>
    </row>
    <row r="14" spans="1:8" x14ac:dyDescent="0.35">
      <c r="A14" s="111"/>
      <c r="B14" s="111"/>
      <c r="C14" s="111"/>
      <c r="D14" s="111"/>
      <c r="E14" s="111"/>
      <c r="F14" s="111"/>
      <c r="G14" s="111"/>
      <c r="H14" s="111"/>
    </row>
    <row r="15" spans="1:8" x14ac:dyDescent="0.35">
      <c r="A15" s="111"/>
      <c r="B15" s="111"/>
      <c r="C15" s="111"/>
      <c r="D15" s="111"/>
      <c r="E15" s="111"/>
      <c r="F15" s="111"/>
      <c r="G15" s="111"/>
      <c r="H15" s="111"/>
    </row>
    <row r="16" spans="1:8" x14ac:dyDescent="0.35">
      <c r="A16" s="111"/>
      <c r="B16" s="111"/>
      <c r="C16" s="111"/>
      <c r="D16" s="111"/>
      <c r="E16" s="111"/>
      <c r="F16" s="111"/>
      <c r="G16" s="111"/>
      <c r="H16" s="111"/>
    </row>
    <row r="17" spans="1:8" x14ac:dyDescent="0.35">
      <c r="A17" s="111"/>
      <c r="B17" s="111"/>
      <c r="C17" s="111"/>
      <c r="D17" s="111"/>
      <c r="E17" s="111"/>
      <c r="F17" s="111"/>
      <c r="G17" s="111"/>
      <c r="H17" s="111"/>
    </row>
    <row r="18" spans="1:8" x14ac:dyDescent="0.35">
      <c r="A18" s="111"/>
      <c r="B18" s="111"/>
      <c r="C18" s="111"/>
      <c r="D18" s="111"/>
      <c r="E18" s="111"/>
      <c r="F18" s="111"/>
      <c r="G18" s="111"/>
      <c r="H18" s="111"/>
    </row>
    <row r="19" spans="1:8" x14ac:dyDescent="0.35">
      <c r="A19" s="111"/>
      <c r="B19" s="111"/>
      <c r="C19" s="111"/>
      <c r="D19" s="111"/>
      <c r="E19" s="111"/>
      <c r="F19" s="111"/>
      <c r="G19" s="111"/>
      <c r="H19" s="111"/>
    </row>
    <row r="20" spans="1:8" ht="34.25" customHeight="1" x14ac:dyDescent="0.35">
      <c r="A20" s="111"/>
      <c r="B20" s="111"/>
      <c r="C20" s="111"/>
      <c r="D20" s="111"/>
      <c r="E20" s="111"/>
      <c r="F20" s="111"/>
      <c r="G20" s="111"/>
      <c r="H20" s="111"/>
    </row>
    <row r="22" spans="1:8" ht="14.4" customHeight="1" x14ac:dyDescent="0.35">
      <c r="A22" s="112" t="s">
        <v>194</v>
      </c>
      <c r="B22" s="112"/>
      <c r="C22" s="112"/>
      <c r="D22" s="112"/>
      <c r="E22" s="112"/>
      <c r="F22" s="112"/>
      <c r="G22" s="112"/>
      <c r="H22" s="112"/>
    </row>
    <row r="23" spans="1:8" x14ac:dyDescent="0.35">
      <c r="A23" s="112"/>
      <c r="B23" s="112"/>
      <c r="C23" s="112"/>
      <c r="D23" s="112"/>
      <c r="E23" s="112"/>
      <c r="F23" s="112"/>
      <c r="G23" s="112"/>
      <c r="H23" s="112"/>
    </row>
    <row r="24" spans="1:8" x14ac:dyDescent="0.35">
      <c r="A24" s="112"/>
      <c r="B24" s="112"/>
      <c r="C24" s="112"/>
      <c r="D24" s="112"/>
      <c r="E24" s="112"/>
      <c r="F24" s="112"/>
      <c r="G24" s="112"/>
      <c r="H24" s="112"/>
    </row>
    <row r="25" spans="1:8" x14ac:dyDescent="0.35">
      <c r="A25" s="112"/>
      <c r="B25" s="112"/>
      <c r="C25" s="112"/>
      <c r="D25" s="112"/>
      <c r="E25" s="112"/>
      <c r="F25" s="112"/>
      <c r="G25" s="112"/>
      <c r="H25" s="112"/>
    </row>
    <row r="26" spans="1:8" x14ac:dyDescent="0.35">
      <c r="A26" s="112"/>
      <c r="B26" s="112"/>
      <c r="C26" s="112"/>
      <c r="D26" s="112"/>
      <c r="E26" s="112"/>
      <c r="F26" s="112"/>
      <c r="G26" s="112"/>
      <c r="H26" s="112"/>
    </row>
    <row r="27" spans="1:8" x14ac:dyDescent="0.35">
      <c r="A27" s="112"/>
      <c r="B27" s="112"/>
      <c r="C27" s="112"/>
      <c r="D27" s="112"/>
      <c r="E27" s="112"/>
      <c r="F27" s="112"/>
      <c r="G27" s="112"/>
      <c r="H27" s="112"/>
    </row>
    <row r="28" spans="1:8" x14ac:dyDescent="0.35">
      <c r="A28" s="112"/>
      <c r="B28" s="112"/>
      <c r="C28" s="112"/>
      <c r="D28" s="112"/>
      <c r="E28" s="112"/>
      <c r="F28" s="112"/>
      <c r="G28" s="112"/>
      <c r="H28" s="112"/>
    </row>
    <row r="29" spans="1:8" x14ac:dyDescent="0.35">
      <c r="A29" s="112"/>
      <c r="B29" s="112"/>
      <c r="C29" s="112"/>
      <c r="D29" s="112"/>
      <c r="E29" s="112"/>
      <c r="F29" s="112"/>
      <c r="G29" s="112"/>
      <c r="H29" s="112"/>
    </row>
    <row r="30" spans="1:8" x14ac:dyDescent="0.35">
      <c r="A30" s="112"/>
      <c r="B30" s="112"/>
      <c r="C30" s="112"/>
      <c r="D30" s="112"/>
      <c r="E30" s="112"/>
      <c r="F30" s="112"/>
      <c r="G30" s="112"/>
      <c r="H30" s="112"/>
    </row>
    <row r="31" spans="1:8" x14ac:dyDescent="0.35">
      <c r="A31" s="112"/>
      <c r="B31" s="112"/>
      <c r="C31" s="112"/>
      <c r="D31" s="112"/>
      <c r="E31" s="112"/>
      <c r="F31" s="112"/>
      <c r="G31" s="112"/>
      <c r="H31" s="112"/>
    </row>
    <row r="32" spans="1:8" x14ac:dyDescent="0.35">
      <c r="A32" s="112"/>
      <c r="B32" s="112"/>
      <c r="C32" s="112"/>
      <c r="D32" s="112"/>
      <c r="E32" s="112"/>
      <c r="F32" s="112"/>
      <c r="G32" s="112"/>
      <c r="H32" s="112"/>
    </row>
    <row r="33" spans="1:8" x14ac:dyDescent="0.35">
      <c r="A33" s="112"/>
      <c r="B33" s="112"/>
      <c r="C33" s="112"/>
      <c r="D33" s="112"/>
      <c r="E33" s="112"/>
      <c r="F33" s="112"/>
      <c r="G33" s="112"/>
      <c r="H33" s="112"/>
    </row>
    <row r="34" spans="1:8" x14ac:dyDescent="0.35">
      <c r="A34" s="112"/>
      <c r="B34" s="112"/>
      <c r="C34" s="112"/>
      <c r="D34" s="112"/>
      <c r="E34" s="112"/>
      <c r="F34" s="112"/>
      <c r="G34" s="112"/>
      <c r="H34" s="112"/>
    </row>
    <row r="35" spans="1:8" x14ac:dyDescent="0.35">
      <c r="A35" s="112"/>
      <c r="B35" s="112"/>
      <c r="C35" s="112"/>
      <c r="D35" s="112"/>
      <c r="E35" s="112"/>
      <c r="F35" s="112"/>
      <c r="G35" s="112"/>
      <c r="H35" s="112"/>
    </row>
    <row r="36" spans="1:8" x14ac:dyDescent="0.35">
      <c r="A36" s="112"/>
      <c r="B36" s="112"/>
      <c r="C36" s="112"/>
      <c r="D36" s="112"/>
      <c r="E36" s="112"/>
      <c r="F36" s="112"/>
      <c r="G36" s="112"/>
      <c r="H36" s="112"/>
    </row>
    <row r="37" spans="1:8" x14ac:dyDescent="0.35">
      <c r="A37" s="112"/>
      <c r="B37" s="112"/>
      <c r="C37" s="112"/>
      <c r="D37" s="112"/>
      <c r="E37" s="112"/>
      <c r="F37" s="112"/>
      <c r="G37" s="112"/>
      <c r="H37" s="112"/>
    </row>
    <row r="38" spans="1:8" x14ac:dyDescent="0.35">
      <c r="A38" s="112"/>
      <c r="B38" s="112"/>
      <c r="C38" s="112"/>
      <c r="D38" s="112"/>
      <c r="E38" s="112"/>
      <c r="F38" s="112"/>
      <c r="G38" s="112"/>
      <c r="H38" s="112"/>
    </row>
    <row r="39" spans="1:8" x14ac:dyDescent="0.35">
      <c r="A39" s="112"/>
      <c r="B39" s="112"/>
      <c r="C39" s="112"/>
      <c r="D39" s="112"/>
      <c r="E39" s="112"/>
      <c r="F39" s="112"/>
      <c r="G39" s="112"/>
      <c r="H39" s="112"/>
    </row>
    <row r="40" spans="1:8" x14ac:dyDescent="0.35">
      <c r="A40" s="112"/>
      <c r="B40" s="112"/>
      <c r="C40" s="112"/>
      <c r="D40" s="112"/>
      <c r="E40" s="112"/>
      <c r="F40" s="112"/>
      <c r="G40" s="112"/>
      <c r="H40" s="112"/>
    </row>
    <row r="41" spans="1:8" x14ac:dyDescent="0.35">
      <c r="A41" s="112"/>
      <c r="B41" s="112"/>
      <c r="C41" s="112"/>
      <c r="D41" s="112"/>
      <c r="E41" s="112"/>
      <c r="F41" s="112"/>
      <c r="G41" s="112"/>
      <c r="H41" s="112"/>
    </row>
    <row r="42" spans="1:8" x14ac:dyDescent="0.35">
      <c r="A42" s="112"/>
      <c r="B42" s="112"/>
      <c r="C42" s="112"/>
      <c r="D42" s="112"/>
      <c r="E42" s="112"/>
      <c r="F42" s="112"/>
      <c r="G42" s="112"/>
      <c r="H42" s="112"/>
    </row>
    <row r="43" spans="1:8" x14ac:dyDescent="0.35">
      <c r="A43" s="112"/>
      <c r="B43" s="112"/>
      <c r="C43" s="112"/>
      <c r="D43" s="112"/>
      <c r="E43" s="112"/>
      <c r="F43" s="112"/>
      <c r="G43" s="112"/>
      <c r="H43" s="112"/>
    </row>
    <row r="44" spans="1:8" ht="39" customHeight="1" x14ac:dyDescent="0.35">
      <c r="A44" s="112"/>
      <c r="B44" s="112"/>
      <c r="C44" s="112"/>
      <c r="D44" s="112"/>
      <c r="E44" s="112"/>
      <c r="F44" s="112"/>
      <c r="G44" s="112"/>
      <c r="H44" s="112"/>
    </row>
    <row r="45" spans="1:8" ht="14.4" customHeight="1" x14ac:dyDescent="0.35">
      <c r="A45" s="111" t="s">
        <v>195</v>
      </c>
      <c r="B45" s="111"/>
      <c r="C45" s="111"/>
      <c r="D45" s="111"/>
      <c r="E45" s="111"/>
      <c r="F45" s="111"/>
      <c r="G45" s="111"/>
      <c r="H45" s="111"/>
    </row>
    <row r="46" spans="1:8" x14ac:dyDescent="0.35">
      <c r="A46" s="111"/>
      <c r="B46" s="111"/>
      <c r="C46" s="111"/>
      <c r="D46" s="111"/>
      <c r="E46" s="111"/>
      <c r="F46" s="111"/>
      <c r="G46" s="111"/>
      <c r="H46" s="111"/>
    </row>
    <row r="47" spans="1:8" x14ac:dyDescent="0.35">
      <c r="A47" s="111"/>
      <c r="B47" s="111"/>
      <c r="C47" s="111"/>
      <c r="D47" s="111"/>
      <c r="E47" s="111"/>
      <c r="F47" s="111"/>
      <c r="G47" s="111"/>
      <c r="H47" s="111"/>
    </row>
    <row r="48" spans="1:8" x14ac:dyDescent="0.35">
      <c r="A48" s="111"/>
      <c r="B48" s="111"/>
      <c r="C48" s="111"/>
      <c r="D48" s="111"/>
      <c r="E48" s="111"/>
      <c r="F48" s="111"/>
      <c r="G48" s="111"/>
      <c r="H48" s="111"/>
    </row>
    <row r="49" spans="1:8" x14ac:dyDescent="0.35">
      <c r="A49" s="111"/>
      <c r="B49" s="111"/>
      <c r="C49" s="111"/>
      <c r="D49" s="111"/>
      <c r="E49" s="111"/>
      <c r="F49" s="111"/>
      <c r="G49" s="111"/>
      <c r="H49" s="111"/>
    </row>
    <row r="50" spans="1:8" x14ac:dyDescent="0.35">
      <c r="A50" s="111"/>
      <c r="B50" s="111"/>
      <c r="C50" s="111"/>
      <c r="D50" s="111"/>
      <c r="E50" s="111"/>
      <c r="F50" s="111"/>
      <c r="G50" s="111"/>
      <c r="H50" s="111"/>
    </row>
    <row r="51" spans="1:8" x14ac:dyDescent="0.35">
      <c r="A51" s="111"/>
      <c r="B51" s="111"/>
      <c r="C51" s="111"/>
      <c r="D51" s="111"/>
      <c r="E51" s="111"/>
      <c r="F51" s="111"/>
      <c r="G51" s="111"/>
      <c r="H51" s="111"/>
    </row>
    <row r="52" spans="1:8" x14ac:dyDescent="0.35">
      <c r="A52" s="111"/>
      <c r="B52" s="111"/>
      <c r="C52" s="111"/>
      <c r="D52" s="111"/>
      <c r="E52" s="111"/>
      <c r="F52" s="111"/>
      <c r="G52" s="111"/>
      <c r="H52" s="111"/>
    </row>
    <row r="53" spans="1:8" ht="62.4" customHeight="1" x14ac:dyDescent="0.35">
      <c r="A53" s="111"/>
      <c r="B53" s="111"/>
      <c r="C53" s="111"/>
      <c r="D53" s="111"/>
      <c r="E53" s="111"/>
      <c r="F53" s="111"/>
      <c r="G53" s="111"/>
      <c r="H53" s="111"/>
    </row>
    <row r="54" spans="1:8" x14ac:dyDescent="0.35">
      <c r="A54" s="101"/>
      <c r="B54" s="101"/>
      <c r="C54" s="101"/>
      <c r="D54" s="101"/>
      <c r="E54" s="101"/>
      <c r="F54" s="101"/>
      <c r="G54" s="101"/>
      <c r="H54" s="101"/>
    </row>
    <row r="55" spans="1:8" ht="28.75" customHeight="1" x14ac:dyDescent="0.35">
      <c r="A55" s="112" t="s">
        <v>154</v>
      </c>
      <c r="B55" s="111"/>
      <c r="C55" s="111"/>
      <c r="D55" s="111"/>
      <c r="E55" s="111"/>
      <c r="F55" s="111"/>
      <c r="G55" s="111"/>
      <c r="H55" s="111"/>
    </row>
    <row r="56" spans="1:8" x14ac:dyDescent="0.35">
      <c r="A56" s="111"/>
      <c r="B56" s="111"/>
      <c r="C56" s="111"/>
      <c r="D56" s="111"/>
      <c r="E56" s="111"/>
      <c r="F56" s="111"/>
      <c r="G56" s="111"/>
      <c r="H56" s="111"/>
    </row>
    <row r="57" spans="1:8" x14ac:dyDescent="0.35">
      <c r="A57" s="111"/>
      <c r="B57" s="111"/>
      <c r="C57" s="111"/>
      <c r="D57" s="111"/>
      <c r="E57" s="111"/>
      <c r="F57" s="111"/>
      <c r="G57" s="111"/>
      <c r="H57" s="111"/>
    </row>
    <row r="58" spans="1:8" x14ac:dyDescent="0.35">
      <c r="A58" s="111"/>
      <c r="B58" s="111"/>
      <c r="C58" s="111"/>
      <c r="D58" s="111"/>
      <c r="E58" s="111"/>
      <c r="F58" s="111"/>
      <c r="G58" s="111"/>
      <c r="H58" s="111"/>
    </row>
    <row r="59" spans="1:8" x14ac:dyDescent="0.35">
      <c r="A59" s="111"/>
      <c r="B59" s="111"/>
      <c r="C59" s="111"/>
      <c r="D59" s="111"/>
      <c r="E59" s="111"/>
      <c r="F59" s="111"/>
      <c r="G59" s="111"/>
      <c r="H59" s="111"/>
    </row>
    <row r="60" spans="1:8" x14ac:dyDescent="0.35">
      <c r="A60" s="111"/>
      <c r="B60" s="111"/>
      <c r="C60" s="111"/>
      <c r="D60" s="111"/>
      <c r="E60" s="111"/>
      <c r="F60" s="111"/>
      <c r="G60" s="111"/>
      <c r="H60" s="111"/>
    </row>
    <row r="61" spans="1:8" x14ac:dyDescent="0.35">
      <c r="A61" s="111"/>
      <c r="B61" s="111"/>
      <c r="C61" s="111"/>
      <c r="D61" s="111"/>
      <c r="E61" s="111"/>
      <c r="F61" s="111"/>
      <c r="G61" s="111"/>
      <c r="H61" s="111"/>
    </row>
    <row r="62" spans="1:8" x14ac:dyDescent="0.35">
      <c r="A62" s="111"/>
      <c r="B62" s="111"/>
      <c r="C62" s="111"/>
      <c r="D62" s="111"/>
      <c r="E62" s="111"/>
      <c r="F62" s="111"/>
      <c r="G62" s="111"/>
      <c r="H62" s="111"/>
    </row>
    <row r="63" spans="1:8" x14ac:dyDescent="0.35">
      <c r="A63" s="111"/>
      <c r="B63" s="111"/>
      <c r="C63" s="111"/>
      <c r="D63" s="111"/>
      <c r="E63" s="111"/>
      <c r="F63" s="111"/>
      <c r="G63" s="111"/>
      <c r="H63" s="111"/>
    </row>
    <row r="64" spans="1:8" x14ac:dyDescent="0.35">
      <c r="A64" s="111"/>
      <c r="B64" s="111"/>
      <c r="C64" s="111"/>
      <c r="D64" s="111"/>
      <c r="E64" s="111"/>
      <c r="F64" s="111"/>
      <c r="G64" s="111"/>
      <c r="H64" s="111"/>
    </row>
    <row r="65" spans="1:8" x14ac:dyDescent="0.35">
      <c r="A65" s="111"/>
      <c r="B65" s="111"/>
      <c r="C65" s="111"/>
      <c r="D65" s="111"/>
      <c r="E65" s="111"/>
      <c r="F65" s="111"/>
      <c r="G65" s="111"/>
      <c r="H65" s="111"/>
    </row>
    <row r="66" spans="1:8" x14ac:dyDescent="0.35">
      <c r="A66" s="111"/>
      <c r="B66" s="111"/>
      <c r="C66" s="111"/>
      <c r="D66" s="111"/>
      <c r="E66" s="111"/>
      <c r="F66" s="111"/>
      <c r="G66" s="111"/>
      <c r="H66" s="111"/>
    </row>
  </sheetData>
  <sheetProtection algorithmName="SHA-512" hashValue="vK7KrNmVeCpY4lvXjkYnJm29E2Azkld04/e+4PDTI6PmcLvD6xeiOoeEskHihUFIYg+iamxFMXG5RwiZW0DYXg==" saltValue="iJKq80XD91ELWrbAD7Qang==" spinCount="100000" sheet="1" objects="1" scenarios="1"/>
  <mergeCells count="4">
    <mergeCell ref="A4:H20"/>
    <mergeCell ref="A22:H44"/>
    <mergeCell ref="A45:H53"/>
    <mergeCell ref="A55:H6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3:V33"/>
  <sheetViews>
    <sheetView topLeftCell="B1" zoomScale="73" workbookViewId="0">
      <pane xSplit="3" ySplit="4" topLeftCell="E5" activePane="bottomRight" state="frozen"/>
      <selection activeCell="B1" sqref="B1"/>
      <selection pane="topRight" activeCell="E1" sqref="E1"/>
      <selection pane="bottomLeft" activeCell="B5" sqref="B5"/>
      <selection pane="bottomRight" activeCell="T18" sqref="T18"/>
    </sheetView>
  </sheetViews>
  <sheetFormatPr defaultRowHeight="14.5" x14ac:dyDescent="0.35"/>
  <cols>
    <col min="2" max="2" width="22.1796875" customWidth="1"/>
    <col min="3" max="3" width="29" customWidth="1"/>
    <col min="4" max="4" width="14.453125" customWidth="1"/>
  </cols>
  <sheetData>
    <row r="3" spans="2:22" x14ac:dyDescent="0.35">
      <c r="D3" t="s">
        <v>9</v>
      </c>
      <c r="E3" s="142" t="s">
        <v>6</v>
      </c>
      <c r="F3" s="142"/>
      <c r="G3" s="142"/>
      <c r="H3" s="143" t="s">
        <v>7</v>
      </c>
      <c r="I3" s="143"/>
      <c r="J3" s="143"/>
      <c r="K3" s="144" t="s">
        <v>139</v>
      </c>
      <c r="L3" s="144"/>
      <c r="M3" s="144"/>
      <c r="N3" s="145" t="s">
        <v>42</v>
      </c>
      <c r="O3" s="145"/>
      <c r="P3" s="145"/>
      <c r="Q3" s="146" t="s">
        <v>8</v>
      </c>
      <c r="R3" s="146"/>
      <c r="S3" s="146"/>
      <c r="T3" s="140" t="s">
        <v>140</v>
      </c>
      <c r="U3" s="140"/>
      <c r="V3" s="140"/>
    </row>
    <row r="4" spans="2:22" x14ac:dyDescent="0.35">
      <c r="E4" s="10" t="s">
        <v>3</v>
      </c>
      <c r="F4" s="10" t="s">
        <v>4</v>
      </c>
      <c r="G4" s="10" t="s">
        <v>5</v>
      </c>
      <c r="H4" s="36" t="s">
        <v>3</v>
      </c>
      <c r="I4" s="36" t="s">
        <v>4</v>
      </c>
      <c r="J4" s="36" t="s">
        <v>5</v>
      </c>
      <c r="K4" s="37" t="s">
        <v>3</v>
      </c>
      <c r="L4" s="37" t="s">
        <v>4</v>
      </c>
      <c r="M4" s="37" t="s">
        <v>5</v>
      </c>
      <c r="N4" s="38" t="s">
        <v>3</v>
      </c>
      <c r="O4" s="38" t="s">
        <v>4</v>
      </c>
      <c r="P4" s="38" t="s">
        <v>5</v>
      </c>
      <c r="Q4" s="39" t="s">
        <v>3</v>
      </c>
      <c r="R4" s="39" t="s">
        <v>4</v>
      </c>
      <c r="S4" s="39" t="s">
        <v>5</v>
      </c>
      <c r="T4" s="40" t="s">
        <v>3</v>
      </c>
      <c r="U4" s="40" t="s">
        <v>4</v>
      </c>
      <c r="V4" s="40" t="s">
        <v>5</v>
      </c>
    </row>
    <row r="5" spans="2:22" x14ac:dyDescent="0.35">
      <c r="B5" t="s">
        <v>24</v>
      </c>
      <c r="C5" t="s">
        <v>23</v>
      </c>
      <c r="E5" s="10"/>
      <c r="F5" s="10"/>
      <c r="G5" s="10"/>
      <c r="H5" s="36"/>
      <c r="I5" s="36"/>
      <c r="J5" s="36"/>
      <c r="K5" s="37"/>
      <c r="L5" s="37"/>
      <c r="M5" s="37"/>
      <c r="N5" s="38"/>
      <c r="O5" s="38"/>
      <c r="P5" s="38"/>
      <c r="Q5" s="39"/>
      <c r="R5" s="39"/>
      <c r="S5" s="39"/>
      <c r="T5" s="40"/>
      <c r="U5" s="40"/>
      <c r="V5" s="40"/>
    </row>
    <row r="6" spans="2:22" x14ac:dyDescent="0.35">
      <c r="E6" s="10"/>
      <c r="F6" s="10"/>
      <c r="G6" s="10"/>
      <c r="H6" s="36"/>
      <c r="I6" s="36"/>
      <c r="J6" s="36"/>
      <c r="K6" s="37"/>
      <c r="L6" s="37"/>
      <c r="M6" s="37"/>
      <c r="N6" s="38"/>
      <c r="O6" s="38"/>
      <c r="P6" s="38"/>
      <c r="Q6" s="39"/>
      <c r="R6" s="39"/>
      <c r="S6" s="39"/>
      <c r="T6" s="40"/>
      <c r="U6" s="40"/>
      <c r="V6" s="40"/>
    </row>
    <row r="7" spans="2:22" x14ac:dyDescent="0.35">
      <c r="C7" s="4" t="s">
        <v>0</v>
      </c>
      <c r="D7" s="2"/>
      <c r="E7" s="10"/>
      <c r="F7" s="10"/>
      <c r="G7" s="10"/>
      <c r="H7" s="36"/>
      <c r="I7" s="36"/>
      <c r="J7" s="36"/>
      <c r="K7" s="37"/>
      <c r="L7" s="37"/>
      <c r="M7" s="37"/>
      <c r="N7" s="38"/>
      <c r="O7" s="38"/>
      <c r="P7" s="38"/>
      <c r="Q7" s="39"/>
      <c r="R7" s="39"/>
      <c r="S7" s="39"/>
      <c r="T7" s="40"/>
      <c r="U7" s="40"/>
      <c r="V7" s="40"/>
    </row>
    <row r="8" spans="2:22" ht="29" x14ac:dyDescent="0.35">
      <c r="B8" t="s">
        <v>27</v>
      </c>
      <c r="C8" s="1" t="s">
        <v>155</v>
      </c>
      <c r="D8" s="3">
        <v>8.3000000000000007</v>
      </c>
      <c r="E8" s="52">
        <v>7.5</v>
      </c>
      <c r="F8" s="52">
        <v>2.2999999999999998</v>
      </c>
      <c r="G8" s="52">
        <v>-2.9</v>
      </c>
      <c r="H8" s="53">
        <v>4.9000000000000004</v>
      </c>
      <c r="I8" s="53">
        <v>4.9000000000000004</v>
      </c>
      <c r="J8" s="53">
        <v>4.9000000000000004</v>
      </c>
      <c r="K8" s="102">
        <v>7</v>
      </c>
      <c r="L8" s="102">
        <v>7</v>
      </c>
      <c r="M8" s="102">
        <v>7</v>
      </c>
      <c r="N8" s="55">
        <v>3.5</v>
      </c>
      <c r="O8" s="55">
        <v>3.5</v>
      </c>
      <c r="P8" s="55">
        <v>3.5</v>
      </c>
      <c r="Q8" s="56">
        <v>7.5</v>
      </c>
      <c r="R8" s="56">
        <v>5.5</v>
      </c>
      <c r="S8" s="56">
        <v>3.5</v>
      </c>
      <c r="T8" s="57">
        <v>3.5</v>
      </c>
      <c r="U8" s="57">
        <v>3.5</v>
      </c>
      <c r="V8" s="57">
        <v>3.5</v>
      </c>
    </row>
    <row r="9" spans="2:22" x14ac:dyDescent="0.35">
      <c r="C9" s="1"/>
      <c r="D9" s="3"/>
      <c r="E9" s="10"/>
      <c r="F9" s="10"/>
      <c r="G9" s="10"/>
      <c r="H9" s="36"/>
      <c r="I9" s="36"/>
      <c r="J9" s="36"/>
      <c r="K9" s="37"/>
      <c r="L9" s="37"/>
      <c r="M9" s="37"/>
      <c r="N9" s="38"/>
      <c r="O9" s="38"/>
      <c r="P9" s="38"/>
      <c r="Q9" s="39"/>
      <c r="R9" s="39"/>
      <c r="S9" s="39"/>
      <c r="T9" s="40"/>
      <c r="U9" s="40"/>
      <c r="V9" s="40"/>
    </row>
    <row r="10" spans="2:22" x14ac:dyDescent="0.35">
      <c r="C10" s="5" t="s">
        <v>25</v>
      </c>
      <c r="D10" s="3"/>
      <c r="E10" s="10"/>
      <c r="F10" s="10"/>
      <c r="G10" s="10"/>
      <c r="H10" s="36"/>
      <c r="I10" s="36"/>
      <c r="J10" s="36"/>
      <c r="K10" s="37"/>
      <c r="L10" s="37"/>
      <c r="M10" s="37"/>
      <c r="N10" s="38"/>
      <c r="O10" s="38"/>
      <c r="P10" s="38"/>
      <c r="Q10" s="39"/>
      <c r="R10" s="39"/>
      <c r="S10" s="39"/>
      <c r="T10" s="40"/>
      <c r="U10" s="40"/>
      <c r="V10" s="40"/>
    </row>
    <row r="11" spans="2:22" x14ac:dyDescent="0.35">
      <c r="B11" s="141" t="s">
        <v>28</v>
      </c>
      <c r="C11" s="7" t="s">
        <v>157</v>
      </c>
      <c r="D11" s="3">
        <v>0</v>
      </c>
      <c r="E11" s="52">
        <v>1</v>
      </c>
      <c r="F11" s="52">
        <v>2</v>
      </c>
      <c r="G11" s="52">
        <v>3</v>
      </c>
      <c r="H11" s="53">
        <v>0</v>
      </c>
      <c r="I11" s="53">
        <v>0</v>
      </c>
      <c r="J11" s="53">
        <v>0</v>
      </c>
      <c r="K11" s="54">
        <v>0</v>
      </c>
      <c r="L11" s="54">
        <v>0</v>
      </c>
      <c r="M11" s="54">
        <v>0</v>
      </c>
      <c r="N11" s="55">
        <v>0</v>
      </c>
      <c r="O11" s="55">
        <v>0</v>
      </c>
      <c r="P11" s="55">
        <v>0</v>
      </c>
      <c r="Q11" s="56">
        <v>0</v>
      </c>
      <c r="R11" s="56">
        <v>0</v>
      </c>
      <c r="S11" s="56">
        <v>0</v>
      </c>
      <c r="T11" s="57">
        <v>0</v>
      </c>
      <c r="U11" s="57">
        <v>0</v>
      </c>
      <c r="V11" s="57">
        <v>0</v>
      </c>
    </row>
    <row r="12" spans="2:22" x14ac:dyDescent="0.35">
      <c r="B12" s="141"/>
      <c r="C12" s="1" t="s">
        <v>11</v>
      </c>
      <c r="D12" s="3">
        <v>0</v>
      </c>
      <c r="E12" s="52">
        <v>1</v>
      </c>
      <c r="F12" s="52">
        <v>2</v>
      </c>
      <c r="G12" s="52">
        <v>3</v>
      </c>
      <c r="H12" s="53">
        <v>0</v>
      </c>
      <c r="I12" s="53">
        <v>0</v>
      </c>
      <c r="J12" s="53">
        <v>0</v>
      </c>
      <c r="K12" s="54">
        <v>0</v>
      </c>
      <c r="L12" s="54">
        <v>0</v>
      </c>
      <c r="M12" s="54">
        <v>0</v>
      </c>
      <c r="N12" s="55">
        <v>0</v>
      </c>
      <c r="O12" s="55">
        <v>0</v>
      </c>
      <c r="P12" s="55">
        <v>0</v>
      </c>
      <c r="Q12" s="56">
        <v>0</v>
      </c>
      <c r="R12" s="56">
        <v>1</v>
      </c>
      <c r="S12" s="56">
        <v>1</v>
      </c>
      <c r="T12" s="57">
        <v>0</v>
      </c>
      <c r="U12" s="57">
        <v>0</v>
      </c>
      <c r="V12" s="57">
        <v>0</v>
      </c>
    </row>
    <row r="13" spans="2:22" x14ac:dyDescent="0.35">
      <c r="B13" s="141"/>
      <c r="C13" s="1" t="s">
        <v>12</v>
      </c>
      <c r="D13" s="3">
        <v>0</v>
      </c>
      <c r="E13" s="52">
        <v>0</v>
      </c>
      <c r="F13" s="52">
        <v>0</v>
      </c>
      <c r="G13" s="52">
        <v>0</v>
      </c>
      <c r="H13" s="53">
        <v>0</v>
      </c>
      <c r="I13" s="53">
        <v>0</v>
      </c>
      <c r="J13" s="53">
        <v>0</v>
      </c>
      <c r="K13" s="54">
        <v>0</v>
      </c>
      <c r="L13" s="54">
        <v>0</v>
      </c>
      <c r="M13" s="54">
        <v>0</v>
      </c>
      <c r="N13" s="55">
        <v>0</v>
      </c>
      <c r="O13" s="55">
        <v>0</v>
      </c>
      <c r="P13" s="55">
        <v>0</v>
      </c>
      <c r="Q13" s="56">
        <v>0</v>
      </c>
      <c r="R13" s="56">
        <v>0</v>
      </c>
      <c r="S13" s="56">
        <v>0</v>
      </c>
      <c r="T13" s="57">
        <v>1</v>
      </c>
      <c r="U13" s="57">
        <v>1</v>
      </c>
      <c r="V13" s="57">
        <v>1</v>
      </c>
    </row>
    <row r="14" spans="2:22" x14ac:dyDescent="0.35">
      <c r="B14" s="141"/>
      <c r="C14" s="1" t="s">
        <v>43</v>
      </c>
      <c r="D14" s="3">
        <v>1</v>
      </c>
      <c r="E14" s="52">
        <v>0</v>
      </c>
      <c r="F14" s="52">
        <v>1</v>
      </c>
      <c r="G14" s="52">
        <v>1</v>
      </c>
      <c r="H14" s="53">
        <v>1</v>
      </c>
      <c r="I14" s="53">
        <v>1</v>
      </c>
      <c r="J14" s="53">
        <v>1</v>
      </c>
      <c r="K14" s="54">
        <v>1</v>
      </c>
      <c r="L14" s="54">
        <v>1</v>
      </c>
      <c r="M14" s="54">
        <v>1</v>
      </c>
      <c r="N14" s="55">
        <v>1</v>
      </c>
      <c r="O14" s="55">
        <v>1</v>
      </c>
      <c r="P14" s="55">
        <v>1</v>
      </c>
      <c r="Q14" s="56">
        <v>0</v>
      </c>
      <c r="R14" s="56">
        <v>1</v>
      </c>
      <c r="S14" s="56">
        <v>1</v>
      </c>
      <c r="T14" s="57">
        <v>0</v>
      </c>
      <c r="U14" s="57">
        <v>0</v>
      </c>
      <c r="V14" s="57">
        <v>0</v>
      </c>
    </row>
    <row r="15" spans="2:22" x14ac:dyDescent="0.35">
      <c r="C15" s="5" t="s">
        <v>26</v>
      </c>
      <c r="D15" s="3"/>
      <c r="E15" s="10"/>
      <c r="F15" s="10"/>
      <c r="G15" s="10"/>
      <c r="H15" s="36"/>
      <c r="I15" s="36"/>
      <c r="J15" s="36"/>
      <c r="K15" s="37"/>
      <c r="L15" s="37"/>
      <c r="M15" s="37"/>
      <c r="N15" s="38"/>
      <c r="O15" s="38"/>
      <c r="P15" s="38"/>
      <c r="Q15" s="39"/>
      <c r="R15" s="39"/>
      <c r="S15" s="39"/>
      <c r="T15" s="40"/>
      <c r="U15" s="40"/>
      <c r="V15" s="40"/>
    </row>
    <row r="16" spans="2:22" ht="29" x14ac:dyDescent="0.35">
      <c r="B16" s="131" t="s">
        <v>29</v>
      </c>
      <c r="C16" s="1" t="s">
        <v>13</v>
      </c>
      <c r="D16" s="3">
        <v>1</v>
      </c>
      <c r="E16" s="52">
        <v>1</v>
      </c>
      <c r="F16" s="52">
        <v>2</v>
      </c>
      <c r="G16" s="52">
        <v>3</v>
      </c>
      <c r="H16" s="53">
        <v>1</v>
      </c>
      <c r="I16" s="53">
        <v>1</v>
      </c>
      <c r="J16" s="53">
        <v>1</v>
      </c>
      <c r="K16" s="54">
        <v>1</v>
      </c>
      <c r="L16" s="54">
        <v>1</v>
      </c>
      <c r="M16" s="54">
        <v>1</v>
      </c>
      <c r="N16" s="55">
        <v>3</v>
      </c>
      <c r="O16" s="55">
        <v>4</v>
      </c>
      <c r="P16" s="55">
        <v>5</v>
      </c>
      <c r="Q16" s="56">
        <v>1</v>
      </c>
      <c r="R16" s="56">
        <v>3</v>
      </c>
      <c r="S16" s="56">
        <v>5</v>
      </c>
      <c r="T16" s="57">
        <v>4</v>
      </c>
      <c r="U16" s="57">
        <v>4</v>
      </c>
      <c r="V16" s="57">
        <v>4</v>
      </c>
    </row>
    <row r="17" spans="2:22" ht="29" x14ac:dyDescent="0.35">
      <c r="B17" s="131"/>
      <c r="C17" s="1" t="s">
        <v>14</v>
      </c>
      <c r="D17" s="3">
        <v>1</v>
      </c>
      <c r="E17" s="52">
        <v>1</v>
      </c>
      <c r="F17" s="52">
        <v>3</v>
      </c>
      <c r="G17" s="52">
        <v>5</v>
      </c>
      <c r="H17" s="53">
        <v>1</v>
      </c>
      <c r="I17" s="53">
        <v>1</v>
      </c>
      <c r="J17" s="53">
        <v>2</v>
      </c>
      <c r="K17" s="54">
        <v>2</v>
      </c>
      <c r="L17" s="54">
        <v>2</v>
      </c>
      <c r="M17" s="54">
        <v>2</v>
      </c>
      <c r="N17" s="55">
        <v>5</v>
      </c>
      <c r="O17" s="55">
        <v>5</v>
      </c>
      <c r="P17" s="55">
        <v>5</v>
      </c>
      <c r="Q17" s="56">
        <v>1</v>
      </c>
      <c r="R17" s="56">
        <v>3</v>
      </c>
      <c r="S17" s="56">
        <v>5</v>
      </c>
      <c r="T17" s="57">
        <v>5</v>
      </c>
      <c r="U17" s="57">
        <v>5</v>
      </c>
      <c r="V17" s="57">
        <v>5</v>
      </c>
    </row>
    <row r="18" spans="2:22" x14ac:dyDescent="0.35">
      <c r="B18" s="131"/>
      <c r="C18" s="1" t="s">
        <v>15</v>
      </c>
      <c r="D18" s="3">
        <v>0</v>
      </c>
      <c r="E18" s="52">
        <v>1</v>
      </c>
      <c r="F18" s="52">
        <v>3</v>
      </c>
      <c r="G18" s="52">
        <v>5</v>
      </c>
      <c r="H18" s="53">
        <v>0</v>
      </c>
      <c r="I18" s="53">
        <v>0</v>
      </c>
      <c r="J18" s="53">
        <v>0</v>
      </c>
      <c r="K18" s="54">
        <v>0</v>
      </c>
      <c r="L18" s="54">
        <v>0</v>
      </c>
      <c r="M18" s="54">
        <v>0</v>
      </c>
      <c r="N18" s="55">
        <v>1</v>
      </c>
      <c r="O18" s="55">
        <v>1</v>
      </c>
      <c r="P18" s="55">
        <v>1</v>
      </c>
      <c r="Q18" s="56">
        <v>0</v>
      </c>
      <c r="R18" s="56">
        <v>0</v>
      </c>
      <c r="S18" s="56">
        <v>0</v>
      </c>
      <c r="T18" s="57">
        <v>0</v>
      </c>
      <c r="U18" s="57">
        <v>0</v>
      </c>
      <c r="V18" s="57">
        <v>0</v>
      </c>
    </row>
    <row r="19" spans="2:22" x14ac:dyDescent="0.35">
      <c r="B19" s="141" t="s">
        <v>30</v>
      </c>
      <c r="C19" s="1" t="s">
        <v>16</v>
      </c>
      <c r="D19" s="3">
        <v>1</v>
      </c>
      <c r="E19" s="52">
        <v>1</v>
      </c>
      <c r="F19" s="52">
        <v>3</v>
      </c>
      <c r="G19" s="52">
        <v>5</v>
      </c>
      <c r="H19" s="53">
        <v>4</v>
      </c>
      <c r="I19" s="53">
        <v>4</v>
      </c>
      <c r="J19" s="53">
        <v>5</v>
      </c>
      <c r="K19" s="54">
        <v>4</v>
      </c>
      <c r="L19" s="54">
        <v>4</v>
      </c>
      <c r="M19" s="54">
        <v>4</v>
      </c>
      <c r="N19" s="55">
        <v>5</v>
      </c>
      <c r="O19" s="55">
        <v>5</v>
      </c>
      <c r="P19" s="55">
        <v>5</v>
      </c>
      <c r="Q19" s="56">
        <v>1</v>
      </c>
      <c r="R19" s="56">
        <v>3</v>
      </c>
      <c r="S19" s="56">
        <v>5</v>
      </c>
      <c r="T19" s="57">
        <v>0</v>
      </c>
      <c r="U19" s="57">
        <v>0</v>
      </c>
      <c r="V19" s="57">
        <v>0</v>
      </c>
    </row>
    <row r="20" spans="2:22" ht="29" x14ac:dyDescent="0.35">
      <c r="B20" s="141"/>
      <c r="C20" s="1" t="s">
        <v>17</v>
      </c>
      <c r="D20" s="3">
        <v>2</v>
      </c>
      <c r="E20" s="52">
        <v>2</v>
      </c>
      <c r="F20" s="52">
        <v>3</v>
      </c>
      <c r="G20" s="52">
        <v>4</v>
      </c>
      <c r="H20" s="53">
        <v>4</v>
      </c>
      <c r="I20" s="53">
        <v>4</v>
      </c>
      <c r="J20" s="53">
        <v>4</v>
      </c>
      <c r="K20" s="54">
        <v>4</v>
      </c>
      <c r="L20" s="54">
        <v>4</v>
      </c>
      <c r="M20" s="54">
        <v>4</v>
      </c>
      <c r="N20" s="55">
        <v>3</v>
      </c>
      <c r="O20" s="55">
        <v>4</v>
      </c>
      <c r="P20" s="55">
        <v>5</v>
      </c>
      <c r="Q20" s="56">
        <v>2</v>
      </c>
      <c r="R20" s="56">
        <v>4</v>
      </c>
      <c r="S20" s="56">
        <v>5</v>
      </c>
      <c r="T20" s="57">
        <v>5</v>
      </c>
      <c r="U20" s="57">
        <v>5</v>
      </c>
      <c r="V20" s="57">
        <v>5</v>
      </c>
    </row>
    <row r="21" spans="2:22" ht="29" x14ac:dyDescent="0.35">
      <c r="B21" s="131" t="s">
        <v>31</v>
      </c>
      <c r="C21" s="1" t="s">
        <v>18</v>
      </c>
      <c r="D21" s="3">
        <v>1</v>
      </c>
      <c r="E21" s="52">
        <v>1</v>
      </c>
      <c r="F21" s="52">
        <v>2</v>
      </c>
      <c r="G21" s="52">
        <v>2</v>
      </c>
      <c r="H21" s="53">
        <v>1</v>
      </c>
      <c r="I21" s="53">
        <v>1</v>
      </c>
      <c r="J21" s="53">
        <v>1</v>
      </c>
      <c r="K21" s="54">
        <v>1</v>
      </c>
      <c r="L21" s="54">
        <v>1</v>
      </c>
      <c r="M21" s="54">
        <v>1</v>
      </c>
      <c r="N21" s="55">
        <v>1</v>
      </c>
      <c r="O21" s="55">
        <v>1</v>
      </c>
      <c r="P21" s="55">
        <v>1</v>
      </c>
      <c r="Q21" s="56">
        <v>1</v>
      </c>
      <c r="R21" s="56">
        <v>1</v>
      </c>
      <c r="S21" s="56">
        <v>1</v>
      </c>
      <c r="T21" s="57">
        <v>0</v>
      </c>
      <c r="U21" s="57">
        <v>0</v>
      </c>
      <c r="V21" s="57">
        <v>0</v>
      </c>
    </row>
    <row r="22" spans="2:22" ht="29" x14ac:dyDescent="0.35">
      <c r="B22" s="131"/>
      <c r="C22" s="1" t="s">
        <v>145</v>
      </c>
      <c r="D22" s="3">
        <v>0</v>
      </c>
      <c r="E22" s="52">
        <v>0</v>
      </c>
      <c r="F22" s="52">
        <v>1</v>
      </c>
      <c r="G22" s="52">
        <v>3</v>
      </c>
      <c r="H22" s="53">
        <v>0</v>
      </c>
      <c r="I22" s="53">
        <v>0</v>
      </c>
      <c r="J22" s="53">
        <v>0</v>
      </c>
      <c r="K22" s="54">
        <v>0</v>
      </c>
      <c r="L22" s="54">
        <v>0</v>
      </c>
      <c r="M22" s="54">
        <v>0</v>
      </c>
      <c r="N22" s="55">
        <v>3</v>
      </c>
      <c r="O22" s="55">
        <v>3</v>
      </c>
      <c r="P22" s="55">
        <v>3</v>
      </c>
      <c r="Q22" s="56">
        <v>0</v>
      </c>
      <c r="R22" s="56">
        <v>1</v>
      </c>
      <c r="S22" s="56">
        <v>3</v>
      </c>
      <c r="T22" s="57">
        <v>2</v>
      </c>
      <c r="U22" s="57">
        <v>2</v>
      </c>
      <c r="V22" s="57">
        <v>2</v>
      </c>
    </row>
    <row r="23" spans="2:22" ht="14.4" customHeight="1" x14ac:dyDescent="0.35">
      <c r="B23" s="131"/>
      <c r="C23" s="1" t="s">
        <v>33</v>
      </c>
      <c r="D23" s="3">
        <v>0</v>
      </c>
      <c r="E23" s="52">
        <v>1</v>
      </c>
      <c r="F23" s="52">
        <v>2</v>
      </c>
      <c r="G23" s="52">
        <v>3</v>
      </c>
      <c r="H23" s="53">
        <v>0</v>
      </c>
      <c r="I23" s="53">
        <v>0</v>
      </c>
      <c r="J23" s="53">
        <v>0</v>
      </c>
      <c r="K23" s="54">
        <v>0</v>
      </c>
      <c r="L23" s="54">
        <v>0</v>
      </c>
      <c r="M23" s="54">
        <v>0</v>
      </c>
      <c r="N23" s="55">
        <v>0</v>
      </c>
      <c r="O23" s="55">
        <v>0</v>
      </c>
      <c r="P23" s="55">
        <v>0</v>
      </c>
      <c r="Q23" s="56">
        <v>1</v>
      </c>
      <c r="R23" s="56">
        <v>2</v>
      </c>
      <c r="S23" s="56">
        <v>3</v>
      </c>
      <c r="T23" s="57">
        <v>3</v>
      </c>
      <c r="U23" s="57">
        <v>3</v>
      </c>
      <c r="V23" s="57">
        <v>3</v>
      </c>
    </row>
    <row r="24" spans="2:22" x14ac:dyDescent="0.35">
      <c r="B24" s="131"/>
      <c r="C24" s="1" t="s">
        <v>146</v>
      </c>
      <c r="D24" s="3">
        <v>0</v>
      </c>
      <c r="E24" s="52">
        <v>0</v>
      </c>
      <c r="F24" s="52">
        <v>1</v>
      </c>
      <c r="G24" s="52">
        <v>1</v>
      </c>
      <c r="H24" s="53">
        <v>0</v>
      </c>
      <c r="I24" s="53">
        <v>0</v>
      </c>
      <c r="J24" s="53">
        <v>0</v>
      </c>
      <c r="K24" s="54">
        <v>0</v>
      </c>
      <c r="L24" s="54">
        <v>0</v>
      </c>
      <c r="M24" s="54">
        <v>0</v>
      </c>
      <c r="N24" s="55">
        <v>1</v>
      </c>
      <c r="O24" s="55">
        <v>3</v>
      </c>
      <c r="P24" s="55">
        <v>4</v>
      </c>
      <c r="Q24" s="56">
        <v>0</v>
      </c>
      <c r="R24" s="56">
        <v>2</v>
      </c>
      <c r="S24" s="56">
        <v>4</v>
      </c>
      <c r="T24" s="57">
        <v>2</v>
      </c>
      <c r="U24" s="57">
        <v>2</v>
      </c>
      <c r="V24" s="57">
        <v>2</v>
      </c>
    </row>
    <row r="25" spans="2:22" ht="29" x14ac:dyDescent="0.35">
      <c r="B25" s="131"/>
      <c r="C25" s="1" t="s">
        <v>147</v>
      </c>
      <c r="D25" s="3">
        <v>1</v>
      </c>
      <c r="E25" s="52">
        <v>1</v>
      </c>
      <c r="F25" s="52">
        <v>2</v>
      </c>
      <c r="G25" s="52">
        <v>2</v>
      </c>
      <c r="H25" s="53">
        <v>1</v>
      </c>
      <c r="I25" s="53">
        <v>1</v>
      </c>
      <c r="J25" s="53">
        <v>1</v>
      </c>
      <c r="K25" s="54">
        <v>1</v>
      </c>
      <c r="L25" s="54">
        <v>1</v>
      </c>
      <c r="M25" s="54">
        <v>1</v>
      </c>
      <c r="N25" s="55">
        <v>2</v>
      </c>
      <c r="O25" s="55">
        <v>2</v>
      </c>
      <c r="P25" s="55">
        <v>2</v>
      </c>
      <c r="Q25" s="56">
        <v>1</v>
      </c>
      <c r="R25" s="56">
        <v>2</v>
      </c>
      <c r="S25" s="56">
        <v>2</v>
      </c>
      <c r="T25" s="57">
        <v>0</v>
      </c>
      <c r="U25" s="57">
        <v>0</v>
      </c>
      <c r="V25" s="57">
        <v>0</v>
      </c>
    </row>
    <row r="26" spans="2:22" ht="43.5" x14ac:dyDescent="0.35">
      <c r="B26" s="131"/>
      <c r="C26" s="1" t="s">
        <v>36</v>
      </c>
      <c r="D26" s="3">
        <v>1</v>
      </c>
      <c r="E26" s="52">
        <v>1</v>
      </c>
      <c r="F26" s="52">
        <v>2</v>
      </c>
      <c r="G26" s="52">
        <v>3</v>
      </c>
      <c r="H26" s="53">
        <v>3</v>
      </c>
      <c r="I26" s="53">
        <v>3</v>
      </c>
      <c r="J26" s="53">
        <v>3</v>
      </c>
      <c r="K26" s="54">
        <v>2</v>
      </c>
      <c r="L26" s="54">
        <v>2</v>
      </c>
      <c r="M26" s="54">
        <v>2</v>
      </c>
      <c r="N26" s="55">
        <v>3</v>
      </c>
      <c r="O26" s="55">
        <v>3</v>
      </c>
      <c r="P26" s="55">
        <v>3</v>
      </c>
      <c r="Q26" s="56">
        <v>1</v>
      </c>
      <c r="R26" s="56">
        <v>3</v>
      </c>
      <c r="S26" s="56">
        <v>5</v>
      </c>
      <c r="T26" s="57">
        <v>4</v>
      </c>
      <c r="U26" s="57">
        <v>4</v>
      </c>
      <c r="V26" s="57">
        <v>4</v>
      </c>
    </row>
    <row r="27" spans="2:22" x14ac:dyDescent="0.35">
      <c r="B27" s="131"/>
      <c r="C27" s="1" t="s">
        <v>37</v>
      </c>
      <c r="D27" s="3">
        <v>0</v>
      </c>
      <c r="E27" s="52">
        <v>0</v>
      </c>
      <c r="F27" s="52">
        <v>0</v>
      </c>
      <c r="G27" s="52">
        <v>0</v>
      </c>
      <c r="H27" s="53">
        <v>0</v>
      </c>
      <c r="I27" s="53">
        <v>0</v>
      </c>
      <c r="J27" s="53">
        <v>0</v>
      </c>
      <c r="K27" s="54">
        <v>0</v>
      </c>
      <c r="L27" s="54">
        <v>0</v>
      </c>
      <c r="M27" s="54">
        <v>0</v>
      </c>
      <c r="N27" s="55">
        <v>0</v>
      </c>
      <c r="O27" s="55">
        <v>0</v>
      </c>
      <c r="P27" s="55">
        <v>0</v>
      </c>
      <c r="Q27" s="56">
        <v>0</v>
      </c>
      <c r="R27" s="56">
        <v>0</v>
      </c>
      <c r="S27" s="56">
        <v>0</v>
      </c>
      <c r="T27" s="57">
        <v>5</v>
      </c>
      <c r="U27" s="57">
        <v>5</v>
      </c>
      <c r="V27" s="57">
        <v>5</v>
      </c>
    </row>
    <row r="28" spans="2:22" ht="29" x14ac:dyDescent="0.35">
      <c r="B28" s="131"/>
      <c r="C28" s="1" t="s">
        <v>38</v>
      </c>
      <c r="D28" s="3">
        <v>1</v>
      </c>
      <c r="E28" s="52">
        <v>1</v>
      </c>
      <c r="F28" s="52">
        <v>2</v>
      </c>
      <c r="G28" s="52">
        <v>3</v>
      </c>
      <c r="H28" s="53">
        <v>2</v>
      </c>
      <c r="I28" s="53">
        <v>2</v>
      </c>
      <c r="J28" s="53">
        <v>2</v>
      </c>
      <c r="K28" s="54">
        <v>2</v>
      </c>
      <c r="L28" s="54">
        <v>2</v>
      </c>
      <c r="M28" s="54">
        <v>2</v>
      </c>
      <c r="N28" s="55">
        <v>3</v>
      </c>
      <c r="O28" s="55">
        <v>3</v>
      </c>
      <c r="P28" s="55">
        <v>4</v>
      </c>
      <c r="Q28" s="56">
        <v>1</v>
      </c>
      <c r="R28" s="56">
        <v>3</v>
      </c>
      <c r="S28" s="56">
        <v>5</v>
      </c>
      <c r="T28" s="57">
        <v>4</v>
      </c>
      <c r="U28" s="57">
        <v>4</v>
      </c>
      <c r="V28" s="57">
        <v>4</v>
      </c>
    </row>
    <row r="29" spans="2:22" ht="29" x14ac:dyDescent="0.35">
      <c r="C29" s="1" t="s">
        <v>19</v>
      </c>
      <c r="D29" s="3">
        <v>0</v>
      </c>
      <c r="E29" s="52">
        <v>1</v>
      </c>
      <c r="F29" s="52">
        <v>2</v>
      </c>
      <c r="G29" s="52">
        <v>3</v>
      </c>
      <c r="H29" s="53">
        <v>1</v>
      </c>
      <c r="I29" s="53">
        <v>1</v>
      </c>
      <c r="J29" s="53">
        <v>1</v>
      </c>
      <c r="K29" s="54">
        <v>1</v>
      </c>
      <c r="L29" s="54">
        <v>1</v>
      </c>
      <c r="M29" s="54">
        <v>1</v>
      </c>
      <c r="N29" s="55">
        <v>3</v>
      </c>
      <c r="O29" s="55">
        <v>3</v>
      </c>
      <c r="P29" s="55">
        <v>4</v>
      </c>
      <c r="Q29" s="56">
        <v>1</v>
      </c>
      <c r="R29" s="56">
        <v>3</v>
      </c>
      <c r="S29" s="56">
        <v>4</v>
      </c>
      <c r="T29" s="57">
        <v>3</v>
      </c>
      <c r="U29" s="57">
        <v>3</v>
      </c>
      <c r="V29" s="57">
        <v>3</v>
      </c>
    </row>
    <row r="30" spans="2:22" x14ac:dyDescent="0.35">
      <c r="C30" s="5" t="s">
        <v>1</v>
      </c>
      <c r="D30" s="3"/>
      <c r="E30" s="52"/>
      <c r="F30" s="52"/>
      <c r="G30" s="52"/>
      <c r="H30" s="53"/>
      <c r="I30" s="53"/>
      <c r="J30" s="53"/>
      <c r="K30" s="54"/>
      <c r="L30" s="54"/>
      <c r="M30" s="54"/>
      <c r="N30" s="55"/>
      <c r="O30" s="55"/>
      <c r="P30" s="55"/>
      <c r="Q30" s="56"/>
      <c r="R30" s="56"/>
      <c r="S30" s="56"/>
      <c r="T30" s="57"/>
      <c r="U30" s="57"/>
      <c r="V30" s="57"/>
    </row>
    <row r="31" spans="2:22" x14ac:dyDescent="0.35">
      <c r="B31" s="68" t="s">
        <v>41</v>
      </c>
      <c r="C31" s="1" t="s">
        <v>20</v>
      </c>
      <c r="D31" s="2">
        <v>1</v>
      </c>
      <c r="E31" s="52">
        <v>1</v>
      </c>
      <c r="F31" s="52">
        <v>2</v>
      </c>
      <c r="G31" s="52">
        <v>2</v>
      </c>
      <c r="H31" s="53">
        <v>2</v>
      </c>
      <c r="I31" s="53">
        <v>2</v>
      </c>
      <c r="J31" s="53">
        <v>2</v>
      </c>
      <c r="K31" s="54">
        <v>2</v>
      </c>
      <c r="L31" s="54">
        <v>2</v>
      </c>
      <c r="M31" s="54">
        <v>2</v>
      </c>
      <c r="N31" s="55">
        <v>3</v>
      </c>
      <c r="O31" s="55">
        <v>3</v>
      </c>
      <c r="P31" s="55">
        <v>3</v>
      </c>
      <c r="Q31" s="56">
        <v>1</v>
      </c>
      <c r="R31" s="56">
        <v>2</v>
      </c>
      <c r="S31" s="56">
        <v>3</v>
      </c>
      <c r="T31" s="57">
        <v>2</v>
      </c>
      <c r="U31" s="57">
        <v>2</v>
      </c>
      <c r="V31" s="57">
        <v>2</v>
      </c>
    </row>
    <row r="32" spans="2:22" x14ac:dyDescent="0.35">
      <c r="B32" s="141" t="s">
        <v>39</v>
      </c>
      <c r="C32" s="1" t="s">
        <v>21</v>
      </c>
      <c r="D32" s="3">
        <v>0</v>
      </c>
      <c r="E32" s="52">
        <v>0</v>
      </c>
      <c r="F32" s="52">
        <v>1</v>
      </c>
      <c r="G32" s="52">
        <v>2</v>
      </c>
      <c r="H32" s="53">
        <v>0</v>
      </c>
      <c r="I32" s="53">
        <v>0</v>
      </c>
      <c r="J32" s="53">
        <v>0</v>
      </c>
      <c r="K32" s="54">
        <v>0</v>
      </c>
      <c r="L32" s="54">
        <v>0</v>
      </c>
      <c r="M32" s="54">
        <v>0</v>
      </c>
      <c r="N32" s="55">
        <v>0</v>
      </c>
      <c r="O32" s="55">
        <v>0</v>
      </c>
      <c r="P32" s="55">
        <v>0</v>
      </c>
      <c r="Q32" s="56">
        <v>0</v>
      </c>
      <c r="R32" s="56">
        <v>1</v>
      </c>
      <c r="S32" s="56">
        <v>2</v>
      </c>
      <c r="T32" s="57">
        <v>2</v>
      </c>
      <c r="U32" s="57">
        <v>2</v>
      </c>
      <c r="V32" s="57">
        <v>2</v>
      </c>
    </row>
    <row r="33" spans="2:22" ht="29" x14ac:dyDescent="0.35">
      <c r="B33" s="141"/>
      <c r="C33" s="1" t="s">
        <v>22</v>
      </c>
      <c r="D33" s="2">
        <v>0</v>
      </c>
      <c r="E33" s="52">
        <v>0</v>
      </c>
      <c r="F33" s="52">
        <v>1</v>
      </c>
      <c r="G33" s="52">
        <v>2</v>
      </c>
      <c r="H33" s="53">
        <v>0</v>
      </c>
      <c r="I33" s="53">
        <v>0</v>
      </c>
      <c r="J33" s="53">
        <v>0</v>
      </c>
      <c r="K33" s="54">
        <v>0</v>
      </c>
      <c r="L33" s="54">
        <v>0</v>
      </c>
      <c r="M33" s="54">
        <v>0</v>
      </c>
      <c r="N33" s="55">
        <v>0</v>
      </c>
      <c r="O33" s="55">
        <v>0</v>
      </c>
      <c r="P33" s="55">
        <v>0</v>
      </c>
      <c r="Q33" s="56">
        <v>0</v>
      </c>
      <c r="R33" s="56">
        <v>1</v>
      </c>
      <c r="S33" s="56">
        <v>2</v>
      </c>
      <c r="T33" s="57">
        <v>1</v>
      </c>
      <c r="U33" s="57">
        <v>1</v>
      </c>
      <c r="V33" s="57">
        <v>1</v>
      </c>
    </row>
  </sheetData>
  <sheetProtection algorithmName="SHA-512" hashValue="1djFVPkPLJuF/mPvwO/UM/LFqPn2i/eRyTZncmDHdlatc0QnKi1EGu/orL8U51PlLVec7TjyZPWWFup3p5/eQw==" saltValue="KKzm/wUZ66BKD/jp3GP7Cg==" spinCount="100000" sheet="1" objects="1" scenarios="1"/>
  <mergeCells count="11">
    <mergeCell ref="T3:V3"/>
    <mergeCell ref="B11:B14"/>
    <mergeCell ref="B32:B33"/>
    <mergeCell ref="E3:G3"/>
    <mergeCell ref="H3:J3"/>
    <mergeCell ref="K3:M3"/>
    <mergeCell ref="N3:P3"/>
    <mergeCell ref="Q3:S3"/>
    <mergeCell ref="B16:B18"/>
    <mergeCell ref="B19:B20"/>
    <mergeCell ref="B21:B28"/>
  </mergeCells>
  <dataValidations count="1">
    <dataValidation type="whole" allowBlank="1" showInputMessage="1" showErrorMessage="1" sqref="D11:V33" xr:uid="{AED45ADF-0CE8-44DF-B47D-63C0FAEB972C}">
      <formula1>0</formula1>
      <formula2>5</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38569-A75E-4F24-BA4C-41C4EAA0A2EF}">
  <sheetPr>
    <tabColor theme="0"/>
  </sheetPr>
  <dimension ref="B6:AH43"/>
  <sheetViews>
    <sheetView zoomScale="68" zoomScaleNormal="90" workbookViewId="0">
      <selection activeCell="R16" sqref="R16"/>
    </sheetView>
  </sheetViews>
  <sheetFormatPr defaultRowHeight="14.5" x14ac:dyDescent="0.35"/>
  <cols>
    <col min="2" max="2" width="16.453125" customWidth="1"/>
    <col min="3" max="3" width="4.36328125" customWidth="1"/>
    <col min="4" max="4" width="13.08984375" customWidth="1"/>
    <col min="5" max="5" width="13" customWidth="1"/>
    <col min="6" max="9" width="9.6328125" customWidth="1"/>
    <col min="10" max="10" width="10.453125" customWidth="1"/>
    <col min="11" max="11" width="11" customWidth="1"/>
    <col min="12" max="12" width="13.90625" customWidth="1"/>
    <col min="13" max="13" width="13.54296875" customWidth="1"/>
    <col min="14" max="14" width="13.6328125" customWidth="1"/>
    <col min="15" max="15" width="13.1796875" customWidth="1"/>
    <col min="16" max="16" width="13.6328125" customWidth="1"/>
    <col min="17" max="17" width="13" customWidth="1"/>
    <col min="18" max="18" width="13.36328125" customWidth="1"/>
    <col min="19" max="19" width="13.90625" customWidth="1"/>
    <col min="20" max="20" width="14" customWidth="1"/>
    <col min="21" max="21" width="13.453125" customWidth="1"/>
    <col min="22" max="22" width="12.90625" customWidth="1"/>
    <col min="23" max="23" width="13.90625" customWidth="1"/>
    <col min="24" max="24" width="13" customWidth="1"/>
    <col min="25" max="25" width="7.90625" customWidth="1"/>
    <col min="26" max="26" width="12.54296875" customWidth="1"/>
    <col min="27" max="27" width="12.90625" customWidth="1"/>
    <col min="28" max="28" width="13.36328125" customWidth="1"/>
    <col min="29" max="29" width="13.1796875" customWidth="1"/>
    <col min="30" max="30" width="12.1796875" customWidth="1"/>
    <col min="31" max="31" width="12.90625" customWidth="1"/>
    <col min="32" max="32" width="10.6328125" customWidth="1"/>
    <col min="33" max="34" width="26.36328125" customWidth="1"/>
  </cols>
  <sheetData>
    <row r="6" spans="2:34" x14ac:dyDescent="0.35">
      <c r="G6" s="141"/>
      <c r="H6" s="141"/>
      <c r="I6" s="141"/>
      <c r="J6" s="141"/>
      <c r="M6" s="131"/>
      <c r="N6" s="131"/>
      <c r="O6" s="131"/>
      <c r="P6" s="141"/>
      <c r="Q6" s="141"/>
      <c r="R6" s="131"/>
      <c r="S6" s="131"/>
      <c r="T6" s="131"/>
      <c r="U6" s="131"/>
      <c r="V6" s="131"/>
      <c r="W6" s="131"/>
      <c r="X6" s="131"/>
      <c r="Y6" s="131"/>
      <c r="AA6" s="6"/>
      <c r="AB6" s="68"/>
      <c r="AC6" s="141"/>
      <c r="AD6" s="141"/>
    </row>
    <row r="7" spans="2:34" ht="130.25" customHeight="1" x14ac:dyDescent="0.35">
      <c r="C7" s="4"/>
      <c r="D7" s="1" t="s">
        <v>118</v>
      </c>
      <c r="E7" s="5" t="s">
        <v>25</v>
      </c>
      <c r="F7" s="7" t="s">
        <v>119</v>
      </c>
      <c r="G7" s="1" t="s">
        <v>120</v>
      </c>
      <c r="H7" s="1" t="s">
        <v>121</v>
      </c>
      <c r="I7" s="1" t="s">
        <v>122</v>
      </c>
      <c r="J7" s="5" t="s">
        <v>26</v>
      </c>
      <c r="K7" s="1" t="s">
        <v>123</v>
      </c>
      <c r="L7" s="1" t="s">
        <v>117</v>
      </c>
      <c r="M7" s="1" t="s">
        <v>124</v>
      </c>
      <c r="N7" s="1" t="s">
        <v>125</v>
      </c>
      <c r="O7" s="1" t="s">
        <v>126</v>
      </c>
      <c r="P7" s="1" t="s">
        <v>127</v>
      </c>
      <c r="Q7" s="1" t="s">
        <v>128</v>
      </c>
      <c r="R7" s="1" t="s">
        <v>129</v>
      </c>
      <c r="S7" s="1" t="s">
        <v>130</v>
      </c>
      <c r="T7" s="1" t="s">
        <v>131</v>
      </c>
      <c r="U7" s="1" t="s">
        <v>132</v>
      </c>
      <c r="V7" s="1" t="s">
        <v>133</v>
      </c>
      <c r="W7" s="1" t="s">
        <v>134</v>
      </c>
      <c r="X7" s="1" t="s">
        <v>135</v>
      </c>
      <c r="Y7" s="5" t="s">
        <v>1</v>
      </c>
      <c r="Z7" s="1" t="s">
        <v>136</v>
      </c>
      <c r="AA7" s="1" t="s">
        <v>137</v>
      </c>
      <c r="AB7" s="1" t="s">
        <v>138</v>
      </c>
      <c r="AC7" s="5" t="s">
        <v>0</v>
      </c>
      <c r="AD7" s="1" t="s">
        <v>175</v>
      </c>
      <c r="AE7" s="1" t="s">
        <v>183</v>
      </c>
      <c r="AF7" s="1" t="s">
        <v>178</v>
      </c>
      <c r="AG7" s="1" t="s">
        <v>191</v>
      </c>
      <c r="AH7" s="1" t="s">
        <v>192</v>
      </c>
    </row>
    <row r="9" spans="2:34" x14ac:dyDescent="0.35">
      <c r="B9" s="11" t="s">
        <v>51</v>
      </c>
      <c r="C9" s="11"/>
      <c r="D9" s="11"/>
      <c r="E9" s="11"/>
      <c r="F9" s="42">
        <v>10.029999999999999</v>
      </c>
      <c r="G9" s="42">
        <v>50</v>
      </c>
      <c r="H9" s="42">
        <v>2.65</v>
      </c>
      <c r="I9" s="42">
        <v>86.98</v>
      </c>
      <c r="J9" s="42"/>
      <c r="K9" s="42">
        <v>2691.86</v>
      </c>
      <c r="L9" s="42">
        <v>24.83</v>
      </c>
      <c r="M9" s="42">
        <v>25777.05</v>
      </c>
      <c r="N9" s="42">
        <v>7607.31</v>
      </c>
      <c r="O9" s="42">
        <v>22.4</v>
      </c>
      <c r="P9" s="42">
        <v>19.89</v>
      </c>
      <c r="Q9" s="42">
        <v>33031.64</v>
      </c>
      <c r="R9" s="42">
        <v>35.14</v>
      </c>
      <c r="S9" s="42">
        <v>5.46</v>
      </c>
      <c r="T9" s="42">
        <v>3.53</v>
      </c>
      <c r="U9" s="42">
        <v>150</v>
      </c>
      <c r="V9" s="42">
        <v>22.4</v>
      </c>
      <c r="W9" s="42">
        <v>193.29</v>
      </c>
      <c r="X9" s="42">
        <v>25777.05</v>
      </c>
      <c r="Y9" s="42"/>
      <c r="Z9" s="42">
        <v>4.45</v>
      </c>
      <c r="AA9" s="42">
        <v>37.04</v>
      </c>
      <c r="AB9" s="42">
        <v>114.19</v>
      </c>
      <c r="AC9" s="11" t="s">
        <v>176</v>
      </c>
      <c r="AD9" s="42">
        <v>0.05</v>
      </c>
      <c r="AE9" s="42">
        <v>0.15</v>
      </c>
      <c r="AF9" s="109">
        <v>2863.64</v>
      </c>
      <c r="AG9" s="109">
        <v>6000</v>
      </c>
      <c r="AH9" s="109">
        <v>4000</v>
      </c>
    </row>
    <row r="10" spans="2:34" x14ac:dyDescent="0.35">
      <c r="B10" s="11" t="s">
        <v>52</v>
      </c>
      <c r="C10" s="11"/>
      <c r="D10" s="11"/>
      <c r="E10" s="19"/>
      <c r="F10" s="19">
        <v>2016</v>
      </c>
      <c r="G10" s="19">
        <v>2015</v>
      </c>
      <c r="H10" s="19">
        <v>2015</v>
      </c>
      <c r="I10" s="19">
        <v>2015</v>
      </c>
      <c r="J10" s="19"/>
      <c r="K10" s="19">
        <v>2017</v>
      </c>
      <c r="L10" s="19">
        <v>2017</v>
      </c>
      <c r="M10" s="19">
        <v>2017</v>
      </c>
      <c r="N10" s="19">
        <v>2016</v>
      </c>
      <c r="O10" s="19">
        <v>2016</v>
      </c>
      <c r="P10" s="19">
        <v>2016</v>
      </c>
      <c r="Q10" s="19">
        <v>2016</v>
      </c>
      <c r="R10" s="19">
        <v>2017</v>
      </c>
      <c r="S10" s="19">
        <v>2016</v>
      </c>
      <c r="T10" s="19">
        <v>2016</v>
      </c>
      <c r="U10" s="19">
        <v>2016</v>
      </c>
      <c r="V10" s="19">
        <v>2016</v>
      </c>
      <c r="W10" s="19">
        <v>2016</v>
      </c>
      <c r="X10" s="19">
        <v>2017</v>
      </c>
      <c r="Y10" s="19"/>
      <c r="Z10" s="19">
        <v>2016</v>
      </c>
      <c r="AA10" s="19">
        <v>2016</v>
      </c>
      <c r="AB10" s="19">
        <v>2016</v>
      </c>
      <c r="AC10" s="11" t="s">
        <v>177</v>
      </c>
      <c r="AD10" s="19">
        <v>740</v>
      </c>
      <c r="AE10" s="19">
        <v>1700</v>
      </c>
    </row>
    <row r="11" spans="2:34" x14ac:dyDescent="0.35">
      <c r="B11" s="58" t="s">
        <v>144</v>
      </c>
      <c r="C11" s="58"/>
      <c r="D11" s="59">
        <v>80</v>
      </c>
      <c r="E11" s="60"/>
      <c r="F11" s="60">
        <v>14.98</v>
      </c>
      <c r="G11" s="60">
        <v>74.45</v>
      </c>
      <c r="H11" s="60">
        <v>3.95</v>
      </c>
      <c r="I11" s="60">
        <v>129.51</v>
      </c>
      <c r="J11" s="60"/>
      <c r="K11" s="60">
        <v>3906.6</v>
      </c>
      <c r="L11" s="60">
        <v>36.03</v>
      </c>
      <c r="M11" s="60">
        <v>37409.35</v>
      </c>
      <c r="N11" s="60">
        <v>11361.39</v>
      </c>
      <c r="O11" s="60">
        <v>33.450000000000003</v>
      </c>
      <c r="P11" s="60">
        <v>29.71</v>
      </c>
      <c r="Q11" s="105">
        <v>49332.2</v>
      </c>
      <c r="R11" s="100">
        <v>51</v>
      </c>
      <c r="S11" s="60">
        <v>8.15</v>
      </c>
      <c r="T11" s="60">
        <v>5.27</v>
      </c>
      <c r="U11" s="60">
        <v>224.02</v>
      </c>
      <c r="V11" s="60">
        <v>33.450000000000003</v>
      </c>
      <c r="W11" s="60">
        <v>288.68</v>
      </c>
      <c r="X11" s="60">
        <v>37409.35</v>
      </c>
      <c r="Y11" s="60"/>
      <c r="Z11" s="60">
        <v>6.65</v>
      </c>
      <c r="AA11" s="60">
        <v>55.32</v>
      </c>
      <c r="AB11" s="60">
        <v>170.54</v>
      </c>
    </row>
    <row r="14" spans="2:34" ht="20.399999999999999" customHeight="1" x14ac:dyDescent="0.35">
      <c r="D14" s="19"/>
      <c r="E14" s="19">
        <v>2015</v>
      </c>
      <c r="F14" s="19">
        <v>2016</v>
      </c>
      <c r="G14" s="19">
        <v>2017</v>
      </c>
      <c r="H14" s="19">
        <v>2018</v>
      </c>
      <c r="I14" s="19">
        <v>2019</v>
      </c>
      <c r="J14" s="19">
        <v>2020</v>
      </c>
      <c r="K14" s="19">
        <v>2021</v>
      </c>
      <c r="L14" s="19">
        <v>2022</v>
      </c>
      <c r="M14" s="19">
        <v>2023</v>
      </c>
      <c r="N14" s="19">
        <v>2024</v>
      </c>
      <c r="O14" s="19">
        <v>2025</v>
      </c>
    </row>
    <row r="15" spans="2:34" ht="29" x14ac:dyDescent="0.35">
      <c r="D15" s="106" t="s">
        <v>86</v>
      </c>
      <c r="E15" s="19">
        <v>0</v>
      </c>
      <c r="F15" s="19">
        <v>-0.3</v>
      </c>
      <c r="G15" s="19">
        <v>2.6</v>
      </c>
      <c r="H15" s="19">
        <v>4.7</v>
      </c>
      <c r="I15" s="19">
        <v>7.9</v>
      </c>
      <c r="J15" s="19">
        <v>10.199999999999999</v>
      </c>
      <c r="K15" s="19">
        <v>9.6999999999999993</v>
      </c>
      <c r="L15" s="19">
        <v>17.8</v>
      </c>
      <c r="M15" s="19">
        <v>43.2</v>
      </c>
      <c r="N15" s="19">
        <v>44.5</v>
      </c>
      <c r="O15" s="19">
        <v>48.9</v>
      </c>
    </row>
    <row r="16" spans="2:34" ht="29" x14ac:dyDescent="0.35">
      <c r="D16" s="106" t="s">
        <v>179</v>
      </c>
      <c r="E16" s="50">
        <v>0</v>
      </c>
      <c r="F16" s="41">
        <f>F15-E15</f>
        <v>-0.3</v>
      </c>
      <c r="G16" s="41">
        <f>G15-F15+0.009</f>
        <v>2.9089999999999998</v>
      </c>
      <c r="H16" s="41">
        <f>H15-G15-0.0535</f>
        <v>2.0465</v>
      </c>
      <c r="I16" s="41">
        <f>I15-H15-0.144</f>
        <v>3.056</v>
      </c>
      <c r="J16" s="41">
        <f>J15-I15-0.168</f>
        <v>2.1319999999999988</v>
      </c>
      <c r="K16" s="41">
        <f>K15-J15+0.046</f>
        <v>-0.45400000000000001</v>
      </c>
      <c r="L16" s="41">
        <f>L15-K15-0.716</f>
        <v>7.3840000000000012</v>
      </c>
      <c r="M16" s="41">
        <f>M15-L15-3.838</f>
        <v>21.562000000000001</v>
      </c>
      <c r="N16" s="41">
        <f>N15-M15-0.392</f>
        <v>0.90799999999999714</v>
      </c>
      <c r="O16" s="41">
        <f>O15-N15-1.355</f>
        <v>3.0449999999999986</v>
      </c>
    </row>
    <row r="17" spans="2:15" x14ac:dyDescent="0.35">
      <c r="D17" s="11" t="s">
        <v>87</v>
      </c>
      <c r="E17" s="61">
        <v>0</v>
      </c>
      <c r="F17" s="42">
        <f>E17+(E17*F16/100)</f>
        <v>0</v>
      </c>
      <c r="G17" s="42">
        <f t="shared" ref="G17:O17" si="0">F17+(F17*G16/100)</f>
        <v>0</v>
      </c>
      <c r="H17" s="42">
        <f t="shared" si="0"/>
        <v>0</v>
      </c>
      <c r="I17" s="42">
        <f t="shared" si="0"/>
        <v>0</v>
      </c>
      <c r="J17" s="42">
        <f t="shared" si="0"/>
        <v>0</v>
      </c>
      <c r="K17" s="42">
        <f t="shared" si="0"/>
        <v>0</v>
      </c>
      <c r="L17" s="42">
        <f t="shared" si="0"/>
        <v>0</v>
      </c>
      <c r="M17" s="42">
        <f t="shared" si="0"/>
        <v>0</v>
      </c>
      <c r="N17" s="42">
        <f t="shared" si="0"/>
        <v>0</v>
      </c>
      <c r="O17" s="42">
        <f t="shared" si="0"/>
        <v>0</v>
      </c>
    </row>
    <row r="18" spans="2:15" x14ac:dyDescent="0.35">
      <c r="D18" s="11" t="s">
        <v>88</v>
      </c>
      <c r="E18" s="42"/>
      <c r="F18" s="61">
        <v>0</v>
      </c>
      <c r="G18" s="42">
        <f>F18+(F18*G16/100)</f>
        <v>0</v>
      </c>
      <c r="H18" s="42">
        <f t="shared" ref="H18:O18" si="1">G18+(G18*H16/100)</f>
        <v>0</v>
      </c>
      <c r="I18" s="42">
        <f t="shared" si="1"/>
        <v>0</v>
      </c>
      <c r="J18" s="42">
        <f t="shared" si="1"/>
        <v>0</v>
      </c>
      <c r="K18" s="42">
        <f t="shared" si="1"/>
        <v>0</v>
      </c>
      <c r="L18" s="42">
        <f t="shared" si="1"/>
        <v>0</v>
      </c>
      <c r="M18" s="42">
        <f t="shared" si="1"/>
        <v>0</v>
      </c>
      <c r="N18" s="42">
        <f t="shared" si="1"/>
        <v>0</v>
      </c>
      <c r="O18" s="42">
        <f t="shared" si="1"/>
        <v>0</v>
      </c>
    </row>
    <row r="19" spans="2:15" x14ac:dyDescent="0.35">
      <c r="D19" s="11" t="s">
        <v>89</v>
      </c>
      <c r="E19" s="11"/>
      <c r="F19" s="11"/>
      <c r="G19" s="61">
        <v>0</v>
      </c>
      <c r="H19" s="42">
        <f>G19+(G19*H16/100)</f>
        <v>0</v>
      </c>
      <c r="I19" s="42">
        <f t="shared" ref="I19:O19" si="2">H19+(H19*I16/100)</f>
        <v>0</v>
      </c>
      <c r="J19" s="42">
        <f t="shared" si="2"/>
        <v>0</v>
      </c>
      <c r="K19" s="42">
        <f t="shared" si="2"/>
        <v>0</v>
      </c>
      <c r="L19" s="42">
        <f t="shared" si="2"/>
        <v>0</v>
      </c>
      <c r="M19" s="42">
        <f t="shared" si="2"/>
        <v>0</v>
      </c>
      <c r="N19" s="42">
        <f t="shared" si="2"/>
        <v>0</v>
      </c>
      <c r="O19" s="42">
        <f t="shared" si="2"/>
        <v>0</v>
      </c>
    </row>
    <row r="22" spans="2:15" x14ac:dyDescent="0.35">
      <c r="B22" s="49" t="s">
        <v>85</v>
      </c>
    </row>
    <row r="33" spans="2:5" hidden="1" x14ac:dyDescent="0.35">
      <c r="B33" t="s">
        <v>159</v>
      </c>
      <c r="C33" t="s">
        <v>160</v>
      </c>
    </row>
    <row r="34" spans="2:5" hidden="1" x14ac:dyDescent="0.35"/>
    <row r="35" spans="2:5" ht="72.5" hidden="1" x14ac:dyDescent="0.35">
      <c r="C35" s="1" t="s">
        <v>161</v>
      </c>
      <c r="D35" t="s">
        <v>162</v>
      </c>
    </row>
    <row r="36" spans="2:5" hidden="1" x14ac:dyDescent="0.35">
      <c r="B36" t="s">
        <v>163</v>
      </c>
      <c r="C36" t="s">
        <v>164</v>
      </c>
      <c r="D36" t="s">
        <v>165</v>
      </c>
      <c r="E36" t="s">
        <v>166</v>
      </c>
    </row>
    <row r="37" spans="2:5" hidden="1" x14ac:dyDescent="0.35">
      <c r="B37" t="s">
        <v>167</v>
      </c>
      <c r="C37" s="43" t="s">
        <v>168</v>
      </c>
      <c r="D37" s="2">
        <v>0.05</v>
      </c>
    </row>
    <row r="38" spans="2:5" hidden="1" x14ac:dyDescent="0.35">
      <c r="B38" t="s">
        <v>169</v>
      </c>
      <c r="C38" s="44" t="s">
        <v>170</v>
      </c>
      <c r="D38" s="2">
        <v>0.15</v>
      </c>
    </row>
    <row r="39" spans="2:5" hidden="1" x14ac:dyDescent="0.35"/>
    <row r="40" spans="2:5" hidden="1" x14ac:dyDescent="0.35">
      <c r="B40" t="s">
        <v>171</v>
      </c>
    </row>
    <row r="41" spans="2:5" hidden="1" x14ac:dyDescent="0.35">
      <c r="B41">
        <v>740</v>
      </c>
      <c r="C41" t="s">
        <v>172</v>
      </c>
    </row>
    <row r="42" spans="2:5" hidden="1" x14ac:dyDescent="0.35">
      <c r="B42">
        <v>1700</v>
      </c>
      <c r="C42" t="s">
        <v>173</v>
      </c>
    </row>
    <row r="43" spans="2:5" hidden="1" x14ac:dyDescent="0.35">
      <c r="B43">
        <v>1368</v>
      </c>
      <c r="C43" t="s">
        <v>174</v>
      </c>
    </row>
  </sheetData>
  <sheetProtection algorithmName="SHA-512" hashValue="jzS+K03K5+3aXumvRJ7Sbb8dX8LT3nCljGEtQTRKLzpD8E5j2E83s/xnvVtxeYRsvVeoYP2bLdnVjzL/eZcoZA==" saltValue="tlQ98W0IlDV3tIl1KOhZlg==" spinCount="100000" sheet="1" objects="1" scenarios="1"/>
  <mergeCells count="5">
    <mergeCell ref="AC6:AD6"/>
    <mergeCell ref="G6:J6"/>
    <mergeCell ref="M6:O6"/>
    <mergeCell ref="P6:Q6"/>
    <mergeCell ref="R6:Y6"/>
  </mergeCells>
  <hyperlinks>
    <hyperlink ref="B22" r:id="rId1" xr:uid="{49796771-8611-4856-B975-546DB5A464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80679-D5DE-44E1-AA6A-264E35CAA57B}">
  <sheetPr>
    <tabColor theme="9"/>
  </sheetPr>
  <dimension ref="B4:X32"/>
  <sheetViews>
    <sheetView zoomScale="75" zoomScaleNormal="70" workbookViewId="0">
      <selection activeCell="V17" sqref="V17"/>
    </sheetView>
  </sheetViews>
  <sheetFormatPr defaultRowHeight="14.5" x14ac:dyDescent="0.35"/>
  <cols>
    <col min="2" max="2" width="18.08984375" customWidth="1"/>
    <col min="3" max="3" width="13.54296875" bestFit="1" customWidth="1"/>
    <col min="4" max="4" width="10.36328125" customWidth="1"/>
    <col min="6" max="6" width="13.36328125" customWidth="1"/>
    <col min="7" max="7" width="12" bestFit="1" customWidth="1"/>
    <col min="8" max="8" width="10.36328125" customWidth="1"/>
    <col min="10" max="10" width="13.36328125" customWidth="1"/>
    <col min="11" max="11" width="12" bestFit="1" customWidth="1"/>
    <col min="12" max="12" width="10.36328125" customWidth="1"/>
    <col min="14" max="14" width="13.453125" customWidth="1"/>
    <col min="15" max="15" width="12" bestFit="1" customWidth="1"/>
    <col min="16" max="16" width="10.36328125" customWidth="1"/>
    <col min="18" max="18" width="13.453125" customWidth="1"/>
    <col min="19" max="20" width="12.453125" customWidth="1"/>
    <col min="22" max="22" width="13.453125" customWidth="1"/>
    <col min="23" max="24" width="12.453125" customWidth="1"/>
  </cols>
  <sheetData>
    <row r="4" spans="2:24" ht="15" thickBot="1" x14ac:dyDescent="0.4">
      <c r="B4" s="12" t="s">
        <v>102</v>
      </c>
      <c r="C4" s="48" t="s">
        <v>103</v>
      </c>
      <c r="D4" s="46"/>
    </row>
    <row r="5" spans="2:24" ht="16.25" customHeight="1" x14ac:dyDescent="0.35">
      <c r="B5" s="11" t="s">
        <v>6</v>
      </c>
      <c r="C5" s="51">
        <v>1</v>
      </c>
      <c r="D5" s="70"/>
      <c r="I5" s="115" t="s">
        <v>141</v>
      </c>
      <c r="J5" s="116"/>
      <c r="K5" s="116"/>
      <c r="L5" s="116"/>
      <c r="M5" s="116"/>
      <c r="N5" s="116"/>
      <c r="O5" s="117"/>
      <c r="P5" s="80"/>
    </row>
    <row r="6" spans="2:24" ht="19" thickBot="1" x14ac:dyDescent="0.4">
      <c r="B6" s="11" t="s">
        <v>104</v>
      </c>
      <c r="C6" s="51">
        <v>1</v>
      </c>
      <c r="D6" s="70"/>
      <c r="I6" s="118"/>
      <c r="J6" s="119"/>
      <c r="K6" s="119"/>
      <c r="L6" s="119"/>
      <c r="M6" s="119"/>
      <c r="N6" s="119"/>
      <c r="O6" s="120"/>
      <c r="P6" s="80"/>
    </row>
    <row r="7" spans="2:24" x14ac:dyDescent="0.35">
      <c r="B7" s="11" t="s">
        <v>2</v>
      </c>
      <c r="C7" s="51">
        <v>1</v>
      </c>
      <c r="D7" s="70"/>
    </row>
    <row r="8" spans="2:24" ht="15" thickBot="1" x14ac:dyDescent="0.4">
      <c r="B8" s="11" t="s">
        <v>42</v>
      </c>
      <c r="C8" s="51">
        <v>1</v>
      </c>
      <c r="D8" s="70"/>
    </row>
    <row r="9" spans="2:24" ht="16" thickBot="1" x14ac:dyDescent="0.4">
      <c r="B9" s="11" t="s">
        <v>8</v>
      </c>
      <c r="C9" s="51">
        <v>1</v>
      </c>
      <c r="D9" s="70"/>
      <c r="G9" s="121" t="s">
        <v>116</v>
      </c>
      <c r="H9" s="122"/>
      <c r="I9" s="122"/>
      <c r="J9" s="122"/>
      <c r="K9" s="122"/>
      <c r="L9" s="122"/>
      <c r="M9" s="122"/>
      <c r="N9" s="122"/>
      <c r="O9" s="122"/>
      <c r="P9" s="122"/>
      <c r="Q9" s="123"/>
    </row>
    <row r="10" spans="2:24" x14ac:dyDescent="0.35">
      <c r="B10" s="11" t="s">
        <v>196</v>
      </c>
      <c r="C10" s="51">
        <v>1</v>
      </c>
      <c r="D10" s="70"/>
    </row>
    <row r="11" spans="2:24" x14ac:dyDescent="0.35">
      <c r="B11" s="103" t="s">
        <v>156</v>
      </c>
      <c r="C11" s="104">
        <f>SUM(C5:C10)</f>
        <v>6</v>
      </c>
      <c r="D11" s="70"/>
    </row>
    <row r="13" spans="2:24" ht="29" x14ac:dyDescent="0.35">
      <c r="B13" s="13" t="s">
        <v>114</v>
      </c>
      <c r="C13" s="71">
        <v>5</v>
      </c>
      <c r="D13" s="69"/>
    </row>
    <row r="15" spans="2:24" x14ac:dyDescent="0.35">
      <c r="B15" s="46" t="s">
        <v>105</v>
      </c>
    </row>
    <row r="16" spans="2:24" x14ac:dyDescent="0.35">
      <c r="B16" s="124" t="s">
        <v>6</v>
      </c>
      <c r="C16" s="124"/>
      <c r="D16" s="124"/>
      <c r="F16" s="125" t="s">
        <v>104</v>
      </c>
      <c r="G16" s="125"/>
      <c r="H16" s="125"/>
      <c r="J16" s="126" t="s">
        <v>2</v>
      </c>
      <c r="K16" s="126"/>
      <c r="L16" s="126"/>
      <c r="N16" s="127" t="s">
        <v>42</v>
      </c>
      <c r="O16" s="127"/>
      <c r="P16" s="127"/>
      <c r="R16" s="113" t="s">
        <v>8</v>
      </c>
      <c r="S16" s="113"/>
      <c r="T16" s="113"/>
      <c r="V16" s="114" t="s">
        <v>196</v>
      </c>
      <c r="W16" s="114"/>
      <c r="X16" s="114"/>
    </row>
    <row r="17" spans="2:24" x14ac:dyDescent="0.35">
      <c r="B17" s="63" t="s">
        <v>105</v>
      </c>
      <c r="C17" s="63" t="s">
        <v>142</v>
      </c>
      <c r="D17" s="63" t="s">
        <v>143</v>
      </c>
      <c r="F17" s="64" t="s">
        <v>105</v>
      </c>
      <c r="G17" s="64" t="s">
        <v>142</v>
      </c>
      <c r="H17" s="72" t="s">
        <v>143</v>
      </c>
      <c r="J17" s="65" t="s">
        <v>105</v>
      </c>
      <c r="K17" s="65" t="s">
        <v>142</v>
      </c>
      <c r="L17" s="79" t="s">
        <v>143</v>
      </c>
      <c r="N17" s="66" t="s">
        <v>105</v>
      </c>
      <c r="O17" s="66" t="s">
        <v>142</v>
      </c>
      <c r="P17" s="86" t="s">
        <v>143</v>
      </c>
      <c r="R17" s="67" t="s">
        <v>105</v>
      </c>
      <c r="S17" s="67" t="s">
        <v>142</v>
      </c>
      <c r="T17" s="88" t="s">
        <v>143</v>
      </c>
      <c r="V17" s="62" t="s">
        <v>105</v>
      </c>
      <c r="W17" s="62" t="s">
        <v>142</v>
      </c>
      <c r="X17" s="89" t="s">
        <v>143</v>
      </c>
    </row>
    <row r="18" spans="2:24" x14ac:dyDescent="0.35">
      <c r="B18" s="75" t="s">
        <v>106</v>
      </c>
      <c r="C18" s="73" cm="1">
        <f t="array" ref="C18">NPV($C$13/100,(Apmežošana!$E$70:$I$70*$C$5))</f>
        <v>405862.90694771247</v>
      </c>
      <c r="D18" s="74">
        <f>C18/$C$5</f>
        <v>405862.90694771247</v>
      </c>
      <c r="F18" s="77" t="s">
        <v>106</v>
      </c>
      <c r="G18" s="78" cm="1">
        <f t="array" ref="G18">NPV($C$13/100,(Dzērvenes!E75:I75*$C$6))</f>
        <v>393878.07993440906</v>
      </c>
      <c r="H18" s="76">
        <f>G18/$C$6</f>
        <v>393878.07993440906</v>
      </c>
      <c r="J18" s="81" t="s">
        <v>106</v>
      </c>
      <c r="K18" s="82" cm="1">
        <f t="array" ref="K18">NPV($C$13/100,(Mellenes!E75:I75*$C$7))</f>
        <v>392336.8295344311</v>
      </c>
      <c r="L18" s="83">
        <f>K18/$C$7</f>
        <v>392336.8295344311</v>
      </c>
      <c r="N18" s="84" t="s">
        <v>106</v>
      </c>
      <c r="O18" s="85" cm="1">
        <f t="array" ref="O18">NPV($C$13/100,(Paludikultūras!$E$67:$I$67*$C$8))</f>
        <v>1595677.1603944662</v>
      </c>
      <c r="P18" s="87">
        <f>O18/$C$8</f>
        <v>1595677.1603944662</v>
      </c>
      <c r="R18" s="90" t="s">
        <v>106</v>
      </c>
      <c r="S18" s="91" cm="1">
        <f t="array" ref="S18">NPV($C$13/100,(Renaturalizācija!$E$67:$I$67*$C$9))</f>
        <v>231408.79625454903</v>
      </c>
      <c r="T18" s="92">
        <f>S18/$C$9</f>
        <v>231408.79625454903</v>
      </c>
      <c r="V18" s="93" t="s">
        <v>106</v>
      </c>
      <c r="W18" s="94" cm="1">
        <f t="array" ref="W18">NPV($C$13/100,(Ūdenstilpe!$E$67:$I$67*$C$10))</f>
        <v>995488.17560741212</v>
      </c>
      <c r="X18" s="95">
        <f>W18/$C$10</f>
        <v>995488.17560741212</v>
      </c>
    </row>
    <row r="19" spans="2:24" x14ac:dyDescent="0.35">
      <c r="B19" s="75" t="s">
        <v>107</v>
      </c>
      <c r="C19" s="73" cm="1">
        <f t="array" ref="C19">NPV($C$13/100,(Apmežošana!$E$70:$N$70*$C$5))</f>
        <v>723867.11454019859</v>
      </c>
      <c r="D19" s="74">
        <f t="shared" ref="D19:D22" si="0">C19/$C$5</f>
        <v>723867.11454019859</v>
      </c>
      <c r="F19" s="77" t="s">
        <v>107</v>
      </c>
      <c r="G19" s="78" cm="1">
        <f t="array" ref="G19">NPV($C$13/100,(Dzērvenes!E75:N75*$C$6))</f>
        <v>702491.86196137371</v>
      </c>
      <c r="H19" s="76">
        <f t="shared" ref="H19:H22" si="1">G19/$C$6</f>
        <v>702491.86196137371</v>
      </c>
      <c r="J19" s="81" t="s">
        <v>107</v>
      </c>
      <c r="K19" s="82" cm="1">
        <f t="array" ref="K19">NPV($C$13/100,(Mellenes!E75:N75*$C$7))</f>
        <v>699743.00154393329</v>
      </c>
      <c r="L19" s="83">
        <f t="shared" ref="L19:L22" si="2">K19/$C$7</f>
        <v>699743.00154393329</v>
      </c>
      <c r="N19" s="84" t="s">
        <v>107</v>
      </c>
      <c r="O19" s="85" cm="1">
        <f t="array" ref="O19">NPV($C$13/100,(Paludikultūras!$E$67:$N$67*$C$8))</f>
        <v>2845931.9687996181</v>
      </c>
      <c r="P19" s="87">
        <f t="shared" ref="P19:P22" si="3">O19/$C$8</f>
        <v>2845931.9687996181</v>
      </c>
      <c r="R19" s="90" t="s">
        <v>107</v>
      </c>
      <c r="S19" s="91" cm="1">
        <f t="array" ref="S19">NPV($C$13/100,(Renaturalizācija!$E$67:$N$67*$C$9))</f>
        <v>412723.64327095647</v>
      </c>
      <c r="T19" s="92">
        <f t="shared" ref="T19:T22" si="4">S19/$C$9</f>
        <v>412723.64327095647</v>
      </c>
      <c r="V19" s="93" t="s">
        <v>107</v>
      </c>
      <c r="W19" s="94" cm="1">
        <f t="array" ref="W19">NPV($C$13/100,(Ūdenstilpe!$E$67:$N$67*$C$10))</f>
        <v>1775479.2096057676</v>
      </c>
      <c r="X19" s="95">
        <f t="shared" ref="X19:X22" si="5">W19/$C$10</f>
        <v>1775479.2096057676</v>
      </c>
    </row>
    <row r="20" spans="2:24" x14ac:dyDescent="0.35">
      <c r="B20" s="75" t="s">
        <v>108</v>
      </c>
      <c r="C20" s="73" cm="1">
        <f t="array" ref="C20">NPV($C$13/100,(Apmežošana!$E$70:$AC$70*$C$5))</f>
        <v>1379228.9739256203</v>
      </c>
      <c r="D20" s="74">
        <f t="shared" si="0"/>
        <v>1379228.9739256203</v>
      </c>
      <c r="F20" s="77" t="s">
        <v>108</v>
      </c>
      <c r="G20" s="78" cm="1">
        <f t="array" ref="G20">NPV($C$13/100,(Dzērvenes!E75:AC75*$C$6))</f>
        <v>1282209.4323854763</v>
      </c>
      <c r="H20" s="76">
        <f t="shared" si="1"/>
        <v>1282209.4323854763</v>
      </c>
      <c r="J20" s="81" t="s">
        <v>108</v>
      </c>
      <c r="K20" s="82" cm="1">
        <f t="array" ref="K20">NPV($C$13/100,(Mellenes!E75:AC75*$C$7))</f>
        <v>1277192.1290594097</v>
      </c>
      <c r="L20" s="83">
        <f t="shared" si="2"/>
        <v>1277192.1290594097</v>
      </c>
      <c r="N20" s="84" t="s">
        <v>108</v>
      </c>
      <c r="O20" s="85" cm="1">
        <f t="array" ref="O20">NPV($C$13/100,(Paludikultūras!$E$67:$AC$67*$C$8))</f>
        <v>5195649.5840551835</v>
      </c>
      <c r="P20" s="87">
        <f t="shared" si="3"/>
        <v>5195649.5840551835</v>
      </c>
      <c r="R20" s="90" t="s">
        <v>108</v>
      </c>
      <c r="S20" s="91" cm="1">
        <f t="array" ref="S20">NPV($C$13/100,(Renaturalizācija!$E$67:$AC$67*$C$9))</f>
        <v>799662.7675605407</v>
      </c>
      <c r="T20" s="92">
        <f t="shared" si="4"/>
        <v>799662.7675605407</v>
      </c>
      <c r="V20" s="93" t="s">
        <v>108</v>
      </c>
      <c r="W20" s="94" cm="1">
        <f t="array" ref="W20">NPV($C$13/100,(Ūdenstilpe!$E$67:$AC$67*$C$10))</f>
        <v>3240658.4514796841</v>
      </c>
      <c r="X20" s="95">
        <f t="shared" si="5"/>
        <v>3240658.4514796841</v>
      </c>
    </row>
    <row r="21" spans="2:24" x14ac:dyDescent="0.35">
      <c r="B21" s="75" t="s">
        <v>109</v>
      </c>
      <c r="C21" s="73" cm="1">
        <f t="array" ref="C21">NPV($C$13/100,(Apmežošana!$E$70:$BB$70*$C$5))</f>
        <v>2608604.7742305389</v>
      </c>
      <c r="D21" s="74">
        <f t="shared" si="0"/>
        <v>2608604.7742305389</v>
      </c>
      <c r="F21" s="77" t="s">
        <v>109</v>
      </c>
      <c r="G21" s="78" cm="1">
        <f t="array" ref="G21">NPV($C$13/100,(Dzērvenes!E75:BB75*$C$6))</f>
        <v>1661843.3291677907</v>
      </c>
      <c r="H21" s="76">
        <f t="shared" si="1"/>
        <v>1661843.3291677907</v>
      </c>
      <c r="J21" s="81" t="s">
        <v>109</v>
      </c>
      <c r="K21" s="82" cm="1">
        <f t="array" ref="K21">NPV($C$13/100,(Mellenes!E75:BB75*$C$7))</f>
        <v>1654350.504761219</v>
      </c>
      <c r="L21" s="83">
        <f t="shared" si="2"/>
        <v>1654350.504761219</v>
      </c>
      <c r="N21" s="84" t="s">
        <v>109</v>
      </c>
      <c r="O21" s="85" cm="1">
        <f t="array" ref="O21">NPV($C$13/100,(Paludikultūras!$E$67:$BB$67*$C$8))</f>
        <v>6749692.2581141293</v>
      </c>
      <c r="P21" s="87">
        <f t="shared" si="3"/>
        <v>6749692.2581141293</v>
      </c>
      <c r="R21" s="90" t="s">
        <v>109</v>
      </c>
      <c r="S21" s="91" cm="1">
        <f t="array" ref="S21">NPV($C$13/100,(Renaturalizācija!$E$67:$BB$67*$C$9))</f>
        <v>1689999.6960624321</v>
      </c>
      <c r="T21" s="92">
        <f t="shared" si="4"/>
        <v>1689999.6960624321</v>
      </c>
      <c r="V21" s="93" t="s">
        <v>109</v>
      </c>
      <c r="W21" s="94" cm="1">
        <f t="array" ref="W21">NPV($C$13/100,(Ūdenstilpe!$E$67:$BB$67*$C$10))</f>
        <v>4197633.8743274109</v>
      </c>
      <c r="X21" s="95">
        <f t="shared" si="5"/>
        <v>4197633.8743274109</v>
      </c>
    </row>
    <row r="22" spans="2:24" x14ac:dyDescent="0.35">
      <c r="B22" s="75" t="s">
        <v>110</v>
      </c>
      <c r="C22" s="73" cm="1">
        <f t="array" ref="C22">NPV($C$13/100,(Apmežošana!$E$70:$CZ$70*$C$5))</f>
        <v>3466674.3266817108</v>
      </c>
      <c r="D22" s="74">
        <f t="shared" si="0"/>
        <v>3466674.3266817108</v>
      </c>
      <c r="F22" s="77" t="s">
        <v>110</v>
      </c>
      <c r="G22" s="78" cm="1">
        <f t="array" ref="G22">NPV($C$13/100,(Dzērvenes!E75:CZ75*$C$6))</f>
        <v>1824820.1082585782</v>
      </c>
      <c r="H22" s="76">
        <f t="shared" si="1"/>
        <v>1824820.1082585782</v>
      </c>
      <c r="J22" s="81" t="s">
        <v>110</v>
      </c>
      <c r="K22" s="82" cm="1">
        <f t="array" ref="K22">NPV($C$13/100,(Mellenes!E75:CZ75*$C$7))</f>
        <v>1798616.0344950357</v>
      </c>
      <c r="L22" s="83">
        <f t="shared" si="2"/>
        <v>1798616.0344950357</v>
      </c>
      <c r="N22" s="84" t="s">
        <v>110</v>
      </c>
      <c r="O22" s="85" cm="1">
        <f t="array" ref="O22">NPV($C$13/100,(Paludikultūras!$E$67:$CZ$67*$C$8))</f>
        <v>7409034.6914435271</v>
      </c>
      <c r="P22" s="87">
        <f t="shared" si="3"/>
        <v>7409034.6914435271</v>
      </c>
      <c r="R22" s="90" t="s">
        <v>110</v>
      </c>
      <c r="S22" s="91" cm="1">
        <f t="array" ref="S22">NPV($C$13/100,(Renaturalizācija!$E$67:$CZ$67*$C$9))</f>
        <v>2292721.4138849098</v>
      </c>
      <c r="T22" s="92">
        <f t="shared" si="4"/>
        <v>2292721.4138849098</v>
      </c>
      <c r="V22" s="93" t="s">
        <v>110</v>
      </c>
      <c r="W22" s="94" cm="1">
        <f t="array" ref="W22">NPV($C$13/100,(Ūdenstilpe!$E$67:$CZ$67*$C$10))</f>
        <v>4563683.1926342724</v>
      </c>
      <c r="X22" s="95">
        <f t="shared" si="5"/>
        <v>4563683.1926342724</v>
      </c>
    </row>
    <row r="26" spans="2:24" x14ac:dyDescent="0.35">
      <c r="B26" s="47" t="s">
        <v>115</v>
      </c>
    </row>
    <row r="27" spans="2:24" x14ac:dyDescent="0.35">
      <c r="B27" s="98" t="s">
        <v>105</v>
      </c>
      <c r="C27" s="98" t="s">
        <v>142</v>
      </c>
      <c r="D27" s="98" t="s">
        <v>143</v>
      </c>
      <c r="G27" s="110"/>
    </row>
    <row r="28" spans="2:24" x14ac:dyDescent="0.35">
      <c r="B28" s="96" t="s">
        <v>106</v>
      </c>
      <c r="C28" s="97">
        <f>C18+G18+K18+O18+S18+W18</f>
        <v>4014651.9486729801</v>
      </c>
      <c r="D28" s="99">
        <f>C28/C11</f>
        <v>669108.65811216331</v>
      </c>
    </row>
    <row r="29" spans="2:24" x14ac:dyDescent="0.35">
      <c r="B29" s="96" t="s">
        <v>107</v>
      </c>
      <c r="C29" s="97">
        <f t="shared" ref="C29:C32" si="6">C19+G19+K19+O19+S19+W19</f>
        <v>7160236.7997218473</v>
      </c>
      <c r="D29" s="99">
        <f>C29/C11</f>
        <v>1193372.7999536411</v>
      </c>
      <c r="J29" s="35"/>
    </row>
    <row r="30" spans="2:24" x14ac:dyDescent="0.35">
      <c r="B30" s="96" t="s">
        <v>108</v>
      </c>
      <c r="C30" s="97">
        <f t="shared" si="6"/>
        <v>13174601.338465914</v>
      </c>
      <c r="D30" s="99">
        <f>C30/C11</f>
        <v>2195766.889744319</v>
      </c>
    </row>
    <row r="31" spans="2:24" x14ac:dyDescent="0.35">
      <c r="B31" s="96" t="s">
        <v>109</v>
      </c>
      <c r="C31" s="97">
        <f t="shared" si="6"/>
        <v>18562124.436663523</v>
      </c>
      <c r="D31" s="99">
        <f>C31/C11</f>
        <v>3093687.4061105871</v>
      </c>
    </row>
    <row r="32" spans="2:24" x14ac:dyDescent="0.35">
      <c r="B32" s="96" t="s">
        <v>110</v>
      </c>
      <c r="C32" s="97">
        <f t="shared" si="6"/>
        <v>21355549.767398033</v>
      </c>
      <c r="D32" s="99">
        <f>C32/C11</f>
        <v>3559258.2945663389</v>
      </c>
    </row>
  </sheetData>
  <sheetProtection algorithmName="SHA-512" hashValue="G+mlQKLFMCMFRQSd5QMZ/E/NlBjDjxXSQDbsY/kwDrOgGrhstSKudGFKGscON5q/kchD7diOqVxtFl4uzbdguQ==" saltValue="UGtA9S/42CD55lChYdEeTw==" spinCount="100000" sheet="1" objects="1" scenarios="1"/>
  <mergeCells count="8">
    <mergeCell ref="R16:T16"/>
    <mergeCell ref="V16:X16"/>
    <mergeCell ref="I5:O6"/>
    <mergeCell ref="G9:Q9"/>
    <mergeCell ref="B16:D16"/>
    <mergeCell ref="F16:H16"/>
    <mergeCell ref="J16:L16"/>
    <mergeCell ref="N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E06C-B401-4690-8A6B-020D793E7918}">
  <sheetPr>
    <tabColor theme="9" tint="0.79998168889431442"/>
  </sheetPr>
  <dimension ref="A5:DH74"/>
  <sheetViews>
    <sheetView zoomScale="59" workbookViewId="0">
      <pane xSplit="3" ySplit="7" topLeftCell="D48" activePane="bottomRight" state="frozen"/>
      <selection pane="topRight" activeCell="D1" sqref="D1"/>
      <selection pane="bottomLeft" activeCell="A8" sqref="A8"/>
      <selection pane="bottomRight" activeCell="D34" sqref="D34"/>
    </sheetView>
  </sheetViews>
  <sheetFormatPr defaultRowHeight="14.5" x14ac:dyDescent="0.35"/>
  <cols>
    <col min="2" max="2" width="12.54296875" customWidth="1"/>
    <col min="3" max="3" width="29" customWidth="1"/>
    <col min="4" max="4" width="14.453125" customWidth="1"/>
    <col min="29" max="104" width="9.81640625" customWidth="1"/>
  </cols>
  <sheetData>
    <row r="5" spans="1:112" s="32" customFormat="1" ht="15.5" x14ac:dyDescent="0.35">
      <c r="A5" s="129" t="s">
        <v>92</v>
      </c>
      <c r="B5" s="129"/>
      <c r="C5" s="129"/>
    </row>
    <row r="7" spans="1:112" x14ac:dyDescent="0.35">
      <c r="C7" s="4" t="s">
        <v>100</v>
      </c>
      <c r="D7" s="2">
        <v>0</v>
      </c>
      <c r="E7" s="2">
        <v>1</v>
      </c>
      <c r="F7" s="2">
        <v>2</v>
      </c>
      <c r="G7" s="2">
        <v>3</v>
      </c>
      <c r="H7" s="2">
        <v>4</v>
      </c>
      <c r="I7" s="2">
        <v>5</v>
      </c>
      <c r="J7" s="2">
        <v>6</v>
      </c>
      <c r="K7" s="2">
        <v>7</v>
      </c>
      <c r="L7" s="2">
        <v>8</v>
      </c>
      <c r="M7" s="2">
        <v>9</v>
      </c>
      <c r="N7" s="2">
        <v>10</v>
      </c>
      <c r="O7" s="2">
        <v>11</v>
      </c>
      <c r="P7" s="2">
        <v>12</v>
      </c>
      <c r="Q7" s="2">
        <v>13</v>
      </c>
      <c r="R7" s="2">
        <v>14</v>
      </c>
      <c r="S7" s="2">
        <v>15</v>
      </c>
      <c r="T7" s="2">
        <v>16</v>
      </c>
      <c r="U7" s="2">
        <v>17</v>
      </c>
      <c r="V7" s="2">
        <v>18</v>
      </c>
      <c r="W7" s="2">
        <v>19</v>
      </c>
      <c r="X7" s="2">
        <v>20</v>
      </c>
      <c r="Y7" s="2">
        <v>21</v>
      </c>
      <c r="Z7" s="2">
        <v>22</v>
      </c>
      <c r="AA7" s="2">
        <v>23</v>
      </c>
      <c r="AB7" s="2">
        <v>24</v>
      </c>
      <c r="AC7" s="2">
        <v>25</v>
      </c>
      <c r="AD7" s="2">
        <v>26</v>
      </c>
      <c r="AE7" s="2">
        <v>27</v>
      </c>
      <c r="AF7" s="2">
        <v>28</v>
      </c>
      <c r="AG7" s="2">
        <v>29</v>
      </c>
      <c r="AH7" s="2">
        <v>30</v>
      </c>
      <c r="AI7" s="2">
        <v>31</v>
      </c>
      <c r="AJ7" s="2">
        <v>32</v>
      </c>
      <c r="AK7" s="2">
        <v>33</v>
      </c>
      <c r="AL7" s="2">
        <v>34</v>
      </c>
      <c r="AM7" s="2">
        <v>35</v>
      </c>
      <c r="AN7" s="2">
        <v>36</v>
      </c>
      <c r="AO7" s="2">
        <v>37</v>
      </c>
      <c r="AP7" s="2">
        <v>38</v>
      </c>
      <c r="AQ7" s="2">
        <v>39</v>
      </c>
      <c r="AR7" s="2">
        <v>40</v>
      </c>
      <c r="AS7" s="2">
        <v>41</v>
      </c>
      <c r="AT7" s="2">
        <v>42</v>
      </c>
      <c r="AU7" s="2">
        <v>43</v>
      </c>
      <c r="AV7" s="2">
        <v>44</v>
      </c>
      <c r="AW7" s="2">
        <v>45</v>
      </c>
      <c r="AX7" s="2">
        <v>46</v>
      </c>
      <c r="AY7" s="2">
        <v>47</v>
      </c>
      <c r="AZ7" s="2">
        <v>48</v>
      </c>
      <c r="BA7" s="2">
        <v>49</v>
      </c>
      <c r="BB7" s="2">
        <v>50</v>
      </c>
      <c r="BC7" s="2">
        <v>51</v>
      </c>
      <c r="BD7" s="2">
        <v>52</v>
      </c>
      <c r="BE7" s="2">
        <v>53</v>
      </c>
      <c r="BF7" s="2">
        <v>54</v>
      </c>
      <c r="BG7" s="2">
        <v>55</v>
      </c>
      <c r="BH7" s="2">
        <v>56</v>
      </c>
      <c r="BI7" s="2">
        <v>57</v>
      </c>
      <c r="BJ7" s="2">
        <v>58</v>
      </c>
      <c r="BK7" s="2">
        <v>59</v>
      </c>
      <c r="BL7" s="2">
        <v>60</v>
      </c>
      <c r="BM7" s="2">
        <v>61</v>
      </c>
      <c r="BN7" s="2">
        <v>62</v>
      </c>
      <c r="BO7" s="2">
        <v>63</v>
      </c>
      <c r="BP7" s="2">
        <v>64</v>
      </c>
      <c r="BQ7" s="2">
        <v>65</v>
      </c>
      <c r="BR7" s="2">
        <v>66</v>
      </c>
      <c r="BS7" s="2">
        <v>67</v>
      </c>
      <c r="BT7" s="2">
        <v>68</v>
      </c>
      <c r="BU7" s="2">
        <v>69</v>
      </c>
      <c r="BV7" s="2">
        <v>70</v>
      </c>
      <c r="BW7" s="2">
        <v>71</v>
      </c>
      <c r="BX7" s="2">
        <v>72</v>
      </c>
      <c r="BY7" s="2">
        <v>73</v>
      </c>
      <c r="BZ7" s="2">
        <v>74</v>
      </c>
      <c r="CA7" s="2">
        <v>75</v>
      </c>
      <c r="CB7" s="2">
        <v>76</v>
      </c>
      <c r="CC7" s="2">
        <v>77</v>
      </c>
      <c r="CD7" s="2">
        <v>78</v>
      </c>
      <c r="CE7" s="2">
        <v>79</v>
      </c>
      <c r="CF7" s="2">
        <v>80</v>
      </c>
      <c r="CG7" s="2">
        <v>81</v>
      </c>
      <c r="CH7" s="2">
        <v>82</v>
      </c>
      <c r="CI7" s="2">
        <v>83</v>
      </c>
      <c r="CJ7" s="2">
        <v>84</v>
      </c>
      <c r="CK7" s="2">
        <v>85</v>
      </c>
      <c r="CL7" s="2">
        <v>86</v>
      </c>
      <c r="CM7" s="2">
        <v>87</v>
      </c>
      <c r="CN7" s="2">
        <v>88</v>
      </c>
      <c r="CO7" s="2">
        <v>89</v>
      </c>
      <c r="CP7" s="2">
        <v>90</v>
      </c>
      <c r="CQ7" s="2">
        <v>91</v>
      </c>
      <c r="CR7" s="2">
        <v>92</v>
      </c>
      <c r="CS7" s="2">
        <v>93</v>
      </c>
      <c r="CT7" s="2">
        <v>94</v>
      </c>
      <c r="CU7" s="2">
        <v>95</v>
      </c>
      <c r="CV7" s="2">
        <v>96</v>
      </c>
      <c r="CW7" s="2">
        <v>97</v>
      </c>
      <c r="CX7" s="2">
        <v>98</v>
      </c>
      <c r="CY7" s="2">
        <v>99</v>
      </c>
      <c r="CZ7" s="2">
        <v>100</v>
      </c>
      <c r="DA7" s="2"/>
      <c r="DB7" s="2"/>
      <c r="DC7" s="2"/>
      <c r="DD7" s="2"/>
      <c r="DE7" s="2"/>
      <c r="DF7" s="2"/>
      <c r="DG7" s="2"/>
      <c r="DH7" s="2"/>
    </row>
    <row r="8" spans="1:112" ht="14.4" customHeight="1" x14ac:dyDescent="0.35">
      <c r="B8" s="128" t="s">
        <v>25</v>
      </c>
      <c r="C8" s="128"/>
      <c r="D8" s="3"/>
    </row>
    <row r="9" spans="1:112" x14ac:dyDescent="0.35">
      <c r="B9" s="131" t="s">
        <v>28</v>
      </c>
      <c r="C9" s="7" t="s">
        <v>157</v>
      </c>
      <c r="D9" s="3">
        <v>0</v>
      </c>
      <c r="E9">
        <f>Ekosis.koefic!E11</f>
        <v>1</v>
      </c>
      <c r="F9">
        <f>E9</f>
        <v>1</v>
      </c>
      <c r="G9">
        <f t="shared" ref="G9:AB12" si="0">F9</f>
        <v>1</v>
      </c>
      <c r="H9">
        <f t="shared" si="0"/>
        <v>1</v>
      </c>
      <c r="I9">
        <f t="shared" si="0"/>
        <v>1</v>
      </c>
      <c r="J9">
        <f t="shared" si="0"/>
        <v>1</v>
      </c>
      <c r="K9">
        <f t="shared" si="0"/>
        <v>1</v>
      </c>
      <c r="L9">
        <f t="shared" si="0"/>
        <v>1</v>
      </c>
      <c r="M9">
        <f t="shared" si="0"/>
        <v>1</v>
      </c>
      <c r="N9">
        <f t="shared" si="0"/>
        <v>1</v>
      </c>
      <c r="O9">
        <f t="shared" si="0"/>
        <v>1</v>
      </c>
      <c r="P9">
        <f t="shared" si="0"/>
        <v>1</v>
      </c>
      <c r="Q9">
        <f t="shared" si="0"/>
        <v>1</v>
      </c>
      <c r="R9">
        <f t="shared" si="0"/>
        <v>1</v>
      </c>
      <c r="S9">
        <f t="shared" si="0"/>
        <v>1</v>
      </c>
      <c r="T9">
        <f t="shared" si="0"/>
        <v>1</v>
      </c>
      <c r="U9">
        <f t="shared" si="0"/>
        <v>1</v>
      </c>
      <c r="V9">
        <f t="shared" si="0"/>
        <v>1</v>
      </c>
      <c r="W9">
        <f t="shared" si="0"/>
        <v>1</v>
      </c>
      <c r="X9">
        <f t="shared" si="0"/>
        <v>1</v>
      </c>
      <c r="Y9">
        <f t="shared" si="0"/>
        <v>1</v>
      </c>
      <c r="Z9">
        <f t="shared" si="0"/>
        <v>1</v>
      </c>
      <c r="AA9">
        <f t="shared" si="0"/>
        <v>1</v>
      </c>
      <c r="AB9">
        <f t="shared" si="0"/>
        <v>1</v>
      </c>
      <c r="AC9">
        <f>Ekosis.koefic!F11</f>
        <v>2</v>
      </c>
      <c r="AD9">
        <f>AC9</f>
        <v>2</v>
      </c>
      <c r="AE9">
        <f t="shared" ref="AE9:BA12" si="1">AD9</f>
        <v>2</v>
      </c>
      <c r="AF9">
        <f t="shared" si="1"/>
        <v>2</v>
      </c>
      <c r="AG9">
        <f t="shared" si="1"/>
        <v>2</v>
      </c>
      <c r="AH9">
        <f t="shared" si="1"/>
        <v>2</v>
      </c>
      <c r="AI9">
        <f t="shared" si="1"/>
        <v>2</v>
      </c>
      <c r="AJ9">
        <f t="shared" si="1"/>
        <v>2</v>
      </c>
      <c r="AK9">
        <f t="shared" si="1"/>
        <v>2</v>
      </c>
      <c r="AL9">
        <f t="shared" si="1"/>
        <v>2</v>
      </c>
      <c r="AM9">
        <f t="shared" si="1"/>
        <v>2</v>
      </c>
      <c r="AN9">
        <f t="shared" si="1"/>
        <v>2</v>
      </c>
      <c r="AO9">
        <f t="shared" si="1"/>
        <v>2</v>
      </c>
      <c r="AP9">
        <f t="shared" si="1"/>
        <v>2</v>
      </c>
      <c r="AQ9">
        <f t="shared" si="1"/>
        <v>2</v>
      </c>
      <c r="AR9">
        <f t="shared" si="1"/>
        <v>2</v>
      </c>
      <c r="AS9">
        <f t="shared" si="1"/>
        <v>2</v>
      </c>
      <c r="AT9">
        <f t="shared" si="1"/>
        <v>2</v>
      </c>
      <c r="AU9">
        <f t="shared" si="1"/>
        <v>2</v>
      </c>
      <c r="AV9">
        <f t="shared" si="1"/>
        <v>2</v>
      </c>
      <c r="AW9">
        <f t="shared" si="1"/>
        <v>2</v>
      </c>
      <c r="AX9">
        <f t="shared" si="1"/>
        <v>2</v>
      </c>
      <c r="AY9">
        <f t="shared" si="1"/>
        <v>2</v>
      </c>
      <c r="AZ9">
        <f t="shared" si="1"/>
        <v>2</v>
      </c>
      <c r="BA9">
        <f t="shared" si="1"/>
        <v>2</v>
      </c>
      <c r="BB9">
        <f>Ekosis.koefic!G11</f>
        <v>3</v>
      </c>
      <c r="BC9">
        <f>BB9</f>
        <v>3</v>
      </c>
      <c r="BD9">
        <f t="shared" ref="BD9:CZ12" si="2">BC9</f>
        <v>3</v>
      </c>
      <c r="BE9">
        <f t="shared" si="2"/>
        <v>3</v>
      </c>
      <c r="BF9">
        <f t="shared" si="2"/>
        <v>3</v>
      </c>
      <c r="BG9">
        <f t="shared" si="2"/>
        <v>3</v>
      </c>
      <c r="BH9">
        <f t="shared" si="2"/>
        <v>3</v>
      </c>
      <c r="BI9">
        <f t="shared" si="2"/>
        <v>3</v>
      </c>
      <c r="BJ9">
        <f t="shared" si="2"/>
        <v>3</v>
      </c>
      <c r="BK9">
        <f t="shared" si="2"/>
        <v>3</v>
      </c>
      <c r="BL9">
        <f t="shared" si="2"/>
        <v>3</v>
      </c>
      <c r="BM9">
        <f t="shared" si="2"/>
        <v>3</v>
      </c>
      <c r="BN9">
        <f t="shared" si="2"/>
        <v>3</v>
      </c>
      <c r="BO9">
        <f t="shared" si="2"/>
        <v>3</v>
      </c>
      <c r="BP9">
        <f t="shared" si="2"/>
        <v>3</v>
      </c>
      <c r="BQ9">
        <f t="shared" si="2"/>
        <v>3</v>
      </c>
      <c r="BR9">
        <f t="shared" si="2"/>
        <v>3</v>
      </c>
      <c r="BS9">
        <f t="shared" si="2"/>
        <v>3</v>
      </c>
      <c r="BT9">
        <f t="shared" si="2"/>
        <v>3</v>
      </c>
      <c r="BU9">
        <f t="shared" si="2"/>
        <v>3</v>
      </c>
      <c r="BV9">
        <f t="shared" si="2"/>
        <v>3</v>
      </c>
      <c r="BW9">
        <f t="shared" si="2"/>
        <v>3</v>
      </c>
      <c r="BX9">
        <f t="shared" si="2"/>
        <v>3</v>
      </c>
      <c r="BY9">
        <f t="shared" si="2"/>
        <v>3</v>
      </c>
      <c r="BZ9">
        <f t="shared" si="2"/>
        <v>3</v>
      </c>
      <c r="CA9">
        <f t="shared" si="2"/>
        <v>3</v>
      </c>
      <c r="CB9">
        <f t="shared" si="2"/>
        <v>3</v>
      </c>
      <c r="CC9">
        <f t="shared" si="2"/>
        <v>3</v>
      </c>
      <c r="CD9">
        <f t="shared" si="2"/>
        <v>3</v>
      </c>
      <c r="CE9">
        <f t="shared" si="2"/>
        <v>3</v>
      </c>
      <c r="CF9">
        <f t="shared" si="2"/>
        <v>3</v>
      </c>
      <c r="CG9">
        <f t="shared" si="2"/>
        <v>3</v>
      </c>
      <c r="CH9">
        <f t="shared" si="2"/>
        <v>3</v>
      </c>
      <c r="CI9">
        <f t="shared" si="2"/>
        <v>3</v>
      </c>
      <c r="CJ9">
        <f t="shared" si="2"/>
        <v>3</v>
      </c>
      <c r="CK9">
        <f t="shared" si="2"/>
        <v>3</v>
      </c>
      <c r="CL9">
        <f t="shared" si="2"/>
        <v>3</v>
      </c>
      <c r="CM9">
        <f t="shared" si="2"/>
        <v>3</v>
      </c>
      <c r="CN9">
        <f t="shared" si="2"/>
        <v>3</v>
      </c>
      <c r="CO9">
        <f t="shared" si="2"/>
        <v>3</v>
      </c>
      <c r="CP9">
        <f t="shared" si="2"/>
        <v>3</v>
      </c>
      <c r="CQ9">
        <f t="shared" si="2"/>
        <v>3</v>
      </c>
      <c r="CR9">
        <f t="shared" si="2"/>
        <v>3</v>
      </c>
      <c r="CS9">
        <f t="shared" si="2"/>
        <v>3</v>
      </c>
      <c r="CT9">
        <f t="shared" si="2"/>
        <v>3</v>
      </c>
      <c r="CU9">
        <f t="shared" si="2"/>
        <v>3</v>
      </c>
      <c r="CV9">
        <f t="shared" si="2"/>
        <v>3</v>
      </c>
      <c r="CW9">
        <f t="shared" si="2"/>
        <v>3</v>
      </c>
      <c r="CX9">
        <f t="shared" si="2"/>
        <v>3</v>
      </c>
      <c r="CY9">
        <f t="shared" si="2"/>
        <v>3</v>
      </c>
      <c r="CZ9">
        <f t="shared" si="2"/>
        <v>3</v>
      </c>
    </row>
    <row r="10" spans="1:112" x14ac:dyDescent="0.35">
      <c r="B10" s="131"/>
      <c r="C10" s="1" t="s">
        <v>11</v>
      </c>
      <c r="D10" s="3">
        <v>0</v>
      </c>
      <c r="E10">
        <f>Ekosis.koefic!E12</f>
        <v>1</v>
      </c>
      <c r="F10">
        <f t="shared" ref="F10:U12" si="3">E10</f>
        <v>1</v>
      </c>
      <c r="G10">
        <f t="shared" si="3"/>
        <v>1</v>
      </c>
      <c r="H10">
        <f t="shared" si="3"/>
        <v>1</v>
      </c>
      <c r="I10">
        <f t="shared" si="3"/>
        <v>1</v>
      </c>
      <c r="J10">
        <f t="shared" si="3"/>
        <v>1</v>
      </c>
      <c r="K10">
        <f t="shared" si="3"/>
        <v>1</v>
      </c>
      <c r="L10">
        <f t="shared" si="3"/>
        <v>1</v>
      </c>
      <c r="M10">
        <f t="shared" si="3"/>
        <v>1</v>
      </c>
      <c r="N10">
        <f t="shared" si="3"/>
        <v>1</v>
      </c>
      <c r="O10">
        <f t="shared" si="3"/>
        <v>1</v>
      </c>
      <c r="P10">
        <f t="shared" si="3"/>
        <v>1</v>
      </c>
      <c r="Q10">
        <f t="shared" si="3"/>
        <v>1</v>
      </c>
      <c r="R10">
        <f t="shared" si="3"/>
        <v>1</v>
      </c>
      <c r="S10">
        <f t="shared" si="3"/>
        <v>1</v>
      </c>
      <c r="T10">
        <f t="shared" si="3"/>
        <v>1</v>
      </c>
      <c r="U10">
        <f t="shared" si="3"/>
        <v>1</v>
      </c>
      <c r="V10">
        <f t="shared" si="0"/>
        <v>1</v>
      </c>
      <c r="W10">
        <f t="shared" si="0"/>
        <v>1</v>
      </c>
      <c r="X10">
        <f t="shared" si="0"/>
        <v>1</v>
      </c>
      <c r="Y10">
        <f t="shared" si="0"/>
        <v>1</v>
      </c>
      <c r="Z10">
        <f t="shared" si="0"/>
        <v>1</v>
      </c>
      <c r="AA10">
        <f t="shared" si="0"/>
        <v>1</v>
      </c>
      <c r="AB10">
        <f t="shared" si="0"/>
        <v>1</v>
      </c>
      <c r="AC10">
        <f>Ekosis.koefic!F12</f>
        <v>2</v>
      </c>
      <c r="AD10">
        <f t="shared" ref="AD10:AS12" si="4">AC10</f>
        <v>2</v>
      </c>
      <c r="AE10">
        <f t="shared" si="4"/>
        <v>2</v>
      </c>
      <c r="AF10">
        <f t="shared" si="4"/>
        <v>2</v>
      </c>
      <c r="AG10">
        <f t="shared" si="4"/>
        <v>2</v>
      </c>
      <c r="AH10">
        <f t="shared" si="4"/>
        <v>2</v>
      </c>
      <c r="AI10">
        <f t="shared" si="4"/>
        <v>2</v>
      </c>
      <c r="AJ10">
        <f t="shared" si="4"/>
        <v>2</v>
      </c>
      <c r="AK10">
        <f t="shared" si="4"/>
        <v>2</v>
      </c>
      <c r="AL10">
        <f t="shared" si="4"/>
        <v>2</v>
      </c>
      <c r="AM10">
        <f t="shared" si="4"/>
        <v>2</v>
      </c>
      <c r="AN10">
        <f t="shared" si="4"/>
        <v>2</v>
      </c>
      <c r="AO10">
        <f t="shared" si="4"/>
        <v>2</v>
      </c>
      <c r="AP10">
        <f t="shared" si="4"/>
        <v>2</v>
      </c>
      <c r="AQ10">
        <f t="shared" si="4"/>
        <v>2</v>
      </c>
      <c r="AR10">
        <f t="shared" si="4"/>
        <v>2</v>
      </c>
      <c r="AS10">
        <f t="shared" si="4"/>
        <v>2</v>
      </c>
      <c r="AT10">
        <f t="shared" si="1"/>
        <v>2</v>
      </c>
      <c r="AU10">
        <f t="shared" si="1"/>
        <v>2</v>
      </c>
      <c r="AV10">
        <f t="shared" si="1"/>
        <v>2</v>
      </c>
      <c r="AW10">
        <f t="shared" si="1"/>
        <v>2</v>
      </c>
      <c r="AX10">
        <f t="shared" si="1"/>
        <v>2</v>
      </c>
      <c r="AY10">
        <f t="shared" si="1"/>
        <v>2</v>
      </c>
      <c r="AZ10">
        <f t="shared" si="1"/>
        <v>2</v>
      </c>
      <c r="BA10">
        <f t="shared" si="1"/>
        <v>2</v>
      </c>
      <c r="BB10">
        <f>Ekosis.koefic!G12</f>
        <v>3</v>
      </c>
      <c r="BC10">
        <f t="shared" ref="BC10:BR12" si="5">BB10</f>
        <v>3</v>
      </c>
      <c r="BD10">
        <f t="shared" si="5"/>
        <v>3</v>
      </c>
      <c r="BE10">
        <f t="shared" si="5"/>
        <v>3</v>
      </c>
      <c r="BF10">
        <f t="shared" si="5"/>
        <v>3</v>
      </c>
      <c r="BG10">
        <f t="shared" si="5"/>
        <v>3</v>
      </c>
      <c r="BH10">
        <f t="shared" si="5"/>
        <v>3</v>
      </c>
      <c r="BI10">
        <f t="shared" si="5"/>
        <v>3</v>
      </c>
      <c r="BJ10">
        <f t="shared" si="5"/>
        <v>3</v>
      </c>
      <c r="BK10">
        <f t="shared" si="5"/>
        <v>3</v>
      </c>
      <c r="BL10">
        <f t="shared" si="5"/>
        <v>3</v>
      </c>
      <c r="BM10">
        <f t="shared" si="5"/>
        <v>3</v>
      </c>
      <c r="BN10">
        <f t="shared" si="5"/>
        <v>3</v>
      </c>
      <c r="BO10">
        <f t="shared" si="5"/>
        <v>3</v>
      </c>
      <c r="BP10">
        <f t="shared" si="5"/>
        <v>3</v>
      </c>
      <c r="BQ10">
        <f t="shared" si="5"/>
        <v>3</v>
      </c>
      <c r="BR10">
        <f t="shared" si="5"/>
        <v>3</v>
      </c>
      <c r="BS10">
        <f t="shared" si="2"/>
        <v>3</v>
      </c>
      <c r="BT10">
        <f t="shared" si="2"/>
        <v>3</v>
      </c>
      <c r="BU10">
        <f t="shared" si="2"/>
        <v>3</v>
      </c>
      <c r="BV10">
        <f t="shared" si="2"/>
        <v>3</v>
      </c>
      <c r="BW10">
        <f t="shared" si="2"/>
        <v>3</v>
      </c>
      <c r="BX10">
        <f t="shared" si="2"/>
        <v>3</v>
      </c>
      <c r="BY10">
        <f t="shared" si="2"/>
        <v>3</v>
      </c>
      <c r="BZ10">
        <f t="shared" si="2"/>
        <v>3</v>
      </c>
      <c r="CA10">
        <f t="shared" si="2"/>
        <v>3</v>
      </c>
      <c r="CB10">
        <f t="shared" si="2"/>
        <v>3</v>
      </c>
      <c r="CC10">
        <f t="shared" si="2"/>
        <v>3</v>
      </c>
      <c r="CD10">
        <f t="shared" si="2"/>
        <v>3</v>
      </c>
      <c r="CE10">
        <f t="shared" si="2"/>
        <v>3</v>
      </c>
      <c r="CF10">
        <f t="shared" si="2"/>
        <v>3</v>
      </c>
      <c r="CG10">
        <f t="shared" si="2"/>
        <v>3</v>
      </c>
      <c r="CH10">
        <f t="shared" si="2"/>
        <v>3</v>
      </c>
      <c r="CI10">
        <f t="shared" si="2"/>
        <v>3</v>
      </c>
      <c r="CJ10">
        <f t="shared" si="2"/>
        <v>3</v>
      </c>
      <c r="CK10">
        <f t="shared" si="2"/>
        <v>3</v>
      </c>
      <c r="CL10">
        <f t="shared" si="2"/>
        <v>3</v>
      </c>
      <c r="CM10">
        <f t="shared" si="2"/>
        <v>3</v>
      </c>
      <c r="CN10">
        <f t="shared" si="2"/>
        <v>3</v>
      </c>
      <c r="CO10">
        <f t="shared" si="2"/>
        <v>3</v>
      </c>
      <c r="CP10">
        <f t="shared" si="2"/>
        <v>3</v>
      </c>
      <c r="CQ10">
        <f t="shared" si="2"/>
        <v>3</v>
      </c>
      <c r="CR10">
        <f t="shared" si="2"/>
        <v>3</v>
      </c>
      <c r="CS10">
        <f t="shared" si="2"/>
        <v>3</v>
      </c>
      <c r="CT10">
        <f t="shared" si="2"/>
        <v>3</v>
      </c>
      <c r="CU10">
        <f t="shared" si="2"/>
        <v>3</v>
      </c>
      <c r="CV10">
        <f t="shared" si="2"/>
        <v>3</v>
      </c>
      <c r="CW10">
        <f t="shared" si="2"/>
        <v>3</v>
      </c>
      <c r="CX10">
        <f t="shared" si="2"/>
        <v>3</v>
      </c>
      <c r="CY10">
        <f t="shared" si="2"/>
        <v>3</v>
      </c>
      <c r="CZ10">
        <f t="shared" si="2"/>
        <v>3</v>
      </c>
    </row>
    <row r="11" spans="1:112" x14ac:dyDescent="0.35">
      <c r="B11" s="131"/>
      <c r="C11" s="1" t="s">
        <v>12</v>
      </c>
      <c r="D11" s="3">
        <v>0</v>
      </c>
      <c r="E11">
        <f>Ekosis.koefic!E13</f>
        <v>0</v>
      </c>
      <c r="F11">
        <f t="shared" si="3"/>
        <v>0</v>
      </c>
      <c r="G11">
        <f t="shared" si="0"/>
        <v>0</v>
      </c>
      <c r="H11">
        <f t="shared" si="0"/>
        <v>0</v>
      </c>
      <c r="I11">
        <f t="shared" si="0"/>
        <v>0</v>
      </c>
      <c r="J11">
        <f t="shared" si="0"/>
        <v>0</v>
      </c>
      <c r="K11">
        <f t="shared" si="0"/>
        <v>0</v>
      </c>
      <c r="L11">
        <f t="shared" si="0"/>
        <v>0</v>
      </c>
      <c r="M11">
        <f t="shared" si="0"/>
        <v>0</v>
      </c>
      <c r="N11">
        <f t="shared" si="0"/>
        <v>0</v>
      </c>
      <c r="O11">
        <f t="shared" si="0"/>
        <v>0</v>
      </c>
      <c r="P11">
        <f t="shared" si="0"/>
        <v>0</v>
      </c>
      <c r="Q11">
        <f t="shared" si="0"/>
        <v>0</v>
      </c>
      <c r="R11">
        <f t="shared" si="0"/>
        <v>0</v>
      </c>
      <c r="S11">
        <f t="shared" si="0"/>
        <v>0</v>
      </c>
      <c r="T11">
        <f t="shared" si="0"/>
        <v>0</v>
      </c>
      <c r="U11">
        <f t="shared" si="0"/>
        <v>0</v>
      </c>
      <c r="V11">
        <f t="shared" si="0"/>
        <v>0</v>
      </c>
      <c r="W11">
        <f t="shared" si="0"/>
        <v>0</v>
      </c>
      <c r="X11">
        <f t="shared" si="0"/>
        <v>0</v>
      </c>
      <c r="Y11">
        <f t="shared" si="0"/>
        <v>0</v>
      </c>
      <c r="Z11">
        <f t="shared" si="0"/>
        <v>0</v>
      </c>
      <c r="AA11">
        <f t="shared" si="0"/>
        <v>0</v>
      </c>
      <c r="AB11">
        <f t="shared" si="0"/>
        <v>0</v>
      </c>
      <c r="AC11">
        <f>Ekosis.koefic!F13</f>
        <v>0</v>
      </c>
      <c r="AD11">
        <f t="shared" si="4"/>
        <v>0</v>
      </c>
      <c r="AE11">
        <f t="shared" si="1"/>
        <v>0</v>
      </c>
      <c r="AF11">
        <f t="shared" si="1"/>
        <v>0</v>
      </c>
      <c r="AG11">
        <f t="shared" si="1"/>
        <v>0</v>
      </c>
      <c r="AH11">
        <f t="shared" si="1"/>
        <v>0</v>
      </c>
      <c r="AI11">
        <f t="shared" si="1"/>
        <v>0</v>
      </c>
      <c r="AJ11">
        <f t="shared" si="1"/>
        <v>0</v>
      </c>
      <c r="AK11">
        <f t="shared" si="1"/>
        <v>0</v>
      </c>
      <c r="AL11">
        <f t="shared" si="1"/>
        <v>0</v>
      </c>
      <c r="AM11">
        <f t="shared" si="1"/>
        <v>0</v>
      </c>
      <c r="AN11">
        <f t="shared" si="1"/>
        <v>0</v>
      </c>
      <c r="AO11">
        <f t="shared" si="1"/>
        <v>0</v>
      </c>
      <c r="AP11">
        <f t="shared" si="1"/>
        <v>0</v>
      </c>
      <c r="AQ11">
        <f t="shared" si="1"/>
        <v>0</v>
      </c>
      <c r="AR11">
        <f t="shared" si="1"/>
        <v>0</v>
      </c>
      <c r="AS11">
        <f t="shared" si="1"/>
        <v>0</v>
      </c>
      <c r="AT11">
        <f t="shared" si="1"/>
        <v>0</v>
      </c>
      <c r="AU11">
        <f t="shared" si="1"/>
        <v>0</v>
      </c>
      <c r="AV11">
        <f t="shared" si="1"/>
        <v>0</v>
      </c>
      <c r="AW11">
        <f t="shared" si="1"/>
        <v>0</v>
      </c>
      <c r="AX11">
        <f t="shared" si="1"/>
        <v>0</v>
      </c>
      <c r="AY11">
        <f t="shared" si="1"/>
        <v>0</v>
      </c>
      <c r="AZ11">
        <f t="shared" si="1"/>
        <v>0</v>
      </c>
      <c r="BA11">
        <f t="shared" si="1"/>
        <v>0</v>
      </c>
      <c r="BB11">
        <f>Ekosis.koefic!G13</f>
        <v>0</v>
      </c>
      <c r="BC11">
        <f t="shared" si="5"/>
        <v>0</v>
      </c>
      <c r="BD11">
        <f t="shared" si="2"/>
        <v>0</v>
      </c>
      <c r="BE11">
        <f t="shared" si="2"/>
        <v>0</v>
      </c>
      <c r="BF11">
        <f t="shared" si="2"/>
        <v>0</v>
      </c>
      <c r="BG11">
        <f t="shared" si="2"/>
        <v>0</v>
      </c>
      <c r="BH11">
        <f t="shared" si="2"/>
        <v>0</v>
      </c>
      <c r="BI11">
        <f t="shared" si="2"/>
        <v>0</v>
      </c>
      <c r="BJ11">
        <f t="shared" si="2"/>
        <v>0</v>
      </c>
      <c r="BK11">
        <f t="shared" si="2"/>
        <v>0</v>
      </c>
      <c r="BL11">
        <f t="shared" si="2"/>
        <v>0</v>
      </c>
      <c r="BM11">
        <f t="shared" si="2"/>
        <v>0</v>
      </c>
      <c r="BN11">
        <f t="shared" si="2"/>
        <v>0</v>
      </c>
      <c r="BO11">
        <f t="shared" si="2"/>
        <v>0</v>
      </c>
      <c r="BP11">
        <f t="shared" si="2"/>
        <v>0</v>
      </c>
      <c r="BQ11">
        <f t="shared" si="2"/>
        <v>0</v>
      </c>
      <c r="BR11">
        <f t="shared" si="2"/>
        <v>0</v>
      </c>
      <c r="BS11">
        <f t="shared" si="2"/>
        <v>0</v>
      </c>
      <c r="BT11">
        <f t="shared" si="2"/>
        <v>0</v>
      </c>
      <c r="BU11">
        <f t="shared" si="2"/>
        <v>0</v>
      </c>
      <c r="BV11">
        <f t="shared" si="2"/>
        <v>0</v>
      </c>
      <c r="BW11">
        <f t="shared" si="2"/>
        <v>0</v>
      </c>
      <c r="BX11">
        <f t="shared" si="2"/>
        <v>0</v>
      </c>
      <c r="BY11">
        <f t="shared" si="2"/>
        <v>0</v>
      </c>
      <c r="BZ11">
        <f t="shared" si="2"/>
        <v>0</v>
      </c>
      <c r="CA11">
        <f t="shared" si="2"/>
        <v>0</v>
      </c>
      <c r="CB11">
        <f t="shared" si="2"/>
        <v>0</v>
      </c>
      <c r="CC11">
        <f t="shared" si="2"/>
        <v>0</v>
      </c>
      <c r="CD11">
        <f t="shared" si="2"/>
        <v>0</v>
      </c>
      <c r="CE11">
        <f t="shared" si="2"/>
        <v>0</v>
      </c>
      <c r="CF11">
        <f t="shared" si="2"/>
        <v>0</v>
      </c>
      <c r="CG11">
        <f t="shared" si="2"/>
        <v>0</v>
      </c>
      <c r="CH11">
        <f t="shared" si="2"/>
        <v>0</v>
      </c>
      <c r="CI11">
        <f t="shared" si="2"/>
        <v>0</v>
      </c>
      <c r="CJ11">
        <f t="shared" si="2"/>
        <v>0</v>
      </c>
      <c r="CK11">
        <f t="shared" si="2"/>
        <v>0</v>
      </c>
      <c r="CL11">
        <f t="shared" si="2"/>
        <v>0</v>
      </c>
      <c r="CM11">
        <f t="shared" si="2"/>
        <v>0</v>
      </c>
      <c r="CN11">
        <f t="shared" si="2"/>
        <v>0</v>
      </c>
      <c r="CO11">
        <f t="shared" si="2"/>
        <v>0</v>
      </c>
      <c r="CP11">
        <f t="shared" si="2"/>
        <v>0</v>
      </c>
      <c r="CQ11">
        <f t="shared" si="2"/>
        <v>0</v>
      </c>
      <c r="CR11">
        <f t="shared" si="2"/>
        <v>0</v>
      </c>
      <c r="CS11">
        <f t="shared" si="2"/>
        <v>0</v>
      </c>
      <c r="CT11">
        <f t="shared" si="2"/>
        <v>0</v>
      </c>
      <c r="CU11">
        <f t="shared" si="2"/>
        <v>0</v>
      </c>
      <c r="CV11">
        <f t="shared" si="2"/>
        <v>0</v>
      </c>
      <c r="CW11">
        <f t="shared" si="2"/>
        <v>0</v>
      </c>
      <c r="CX11">
        <f t="shared" si="2"/>
        <v>0</v>
      </c>
      <c r="CY11">
        <f t="shared" si="2"/>
        <v>0</v>
      </c>
      <c r="CZ11">
        <f t="shared" si="2"/>
        <v>0</v>
      </c>
    </row>
    <row r="12" spans="1:112" x14ac:dyDescent="0.35">
      <c r="B12" s="131"/>
      <c r="C12" s="1" t="s">
        <v>43</v>
      </c>
      <c r="D12" s="3">
        <v>1</v>
      </c>
      <c r="E12">
        <f>Ekosis.koefic!E14</f>
        <v>0</v>
      </c>
      <c r="F12">
        <f t="shared" si="3"/>
        <v>0</v>
      </c>
      <c r="G12">
        <f t="shared" si="0"/>
        <v>0</v>
      </c>
      <c r="H12">
        <f t="shared" si="0"/>
        <v>0</v>
      </c>
      <c r="I12">
        <f t="shared" si="0"/>
        <v>0</v>
      </c>
      <c r="J12">
        <f t="shared" si="0"/>
        <v>0</v>
      </c>
      <c r="K12">
        <f t="shared" si="0"/>
        <v>0</v>
      </c>
      <c r="L12">
        <f t="shared" si="0"/>
        <v>0</v>
      </c>
      <c r="M12">
        <f t="shared" si="0"/>
        <v>0</v>
      </c>
      <c r="N12">
        <f t="shared" si="0"/>
        <v>0</v>
      </c>
      <c r="O12">
        <f t="shared" si="0"/>
        <v>0</v>
      </c>
      <c r="P12">
        <f t="shared" si="0"/>
        <v>0</v>
      </c>
      <c r="Q12">
        <f t="shared" si="0"/>
        <v>0</v>
      </c>
      <c r="R12">
        <f t="shared" si="0"/>
        <v>0</v>
      </c>
      <c r="S12">
        <f t="shared" si="0"/>
        <v>0</v>
      </c>
      <c r="T12">
        <f t="shared" si="0"/>
        <v>0</v>
      </c>
      <c r="U12">
        <f t="shared" si="0"/>
        <v>0</v>
      </c>
      <c r="V12">
        <f t="shared" si="0"/>
        <v>0</v>
      </c>
      <c r="W12">
        <f t="shared" si="0"/>
        <v>0</v>
      </c>
      <c r="X12">
        <f t="shared" si="0"/>
        <v>0</v>
      </c>
      <c r="Y12">
        <f t="shared" si="0"/>
        <v>0</v>
      </c>
      <c r="Z12">
        <f t="shared" si="0"/>
        <v>0</v>
      </c>
      <c r="AA12">
        <f t="shared" si="0"/>
        <v>0</v>
      </c>
      <c r="AB12">
        <f t="shared" si="0"/>
        <v>0</v>
      </c>
      <c r="AC12">
        <f>Ekosis.koefic!F14</f>
        <v>1</v>
      </c>
      <c r="AD12">
        <f t="shared" si="4"/>
        <v>1</v>
      </c>
      <c r="AE12">
        <f t="shared" si="1"/>
        <v>1</v>
      </c>
      <c r="AF12">
        <f t="shared" si="1"/>
        <v>1</v>
      </c>
      <c r="AG12">
        <f t="shared" si="1"/>
        <v>1</v>
      </c>
      <c r="AH12">
        <f t="shared" si="1"/>
        <v>1</v>
      </c>
      <c r="AI12">
        <f t="shared" si="1"/>
        <v>1</v>
      </c>
      <c r="AJ12">
        <f t="shared" si="1"/>
        <v>1</v>
      </c>
      <c r="AK12">
        <f t="shared" si="1"/>
        <v>1</v>
      </c>
      <c r="AL12">
        <f t="shared" si="1"/>
        <v>1</v>
      </c>
      <c r="AM12">
        <f t="shared" si="1"/>
        <v>1</v>
      </c>
      <c r="AN12">
        <f t="shared" si="1"/>
        <v>1</v>
      </c>
      <c r="AO12">
        <f t="shared" si="1"/>
        <v>1</v>
      </c>
      <c r="AP12">
        <f t="shared" si="1"/>
        <v>1</v>
      </c>
      <c r="AQ12">
        <f t="shared" si="1"/>
        <v>1</v>
      </c>
      <c r="AR12">
        <f t="shared" si="1"/>
        <v>1</v>
      </c>
      <c r="AS12">
        <f t="shared" si="1"/>
        <v>1</v>
      </c>
      <c r="AT12">
        <f t="shared" si="1"/>
        <v>1</v>
      </c>
      <c r="AU12">
        <f t="shared" si="1"/>
        <v>1</v>
      </c>
      <c r="AV12">
        <f t="shared" si="1"/>
        <v>1</v>
      </c>
      <c r="AW12">
        <f t="shared" si="1"/>
        <v>1</v>
      </c>
      <c r="AX12">
        <f t="shared" si="1"/>
        <v>1</v>
      </c>
      <c r="AY12">
        <f t="shared" si="1"/>
        <v>1</v>
      </c>
      <c r="AZ12">
        <f t="shared" si="1"/>
        <v>1</v>
      </c>
      <c r="BA12">
        <f t="shared" si="1"/>
        <v>1</v>
      </c>
      <c r="BB12">
        <f>Ekosis.koefic!G14</f>
        <v>1</v>
      </c>
      <c r="BC12">
        <f t="shared" si="5"/>
        <v>1</v>
      </c>
      <c r="BD12">
        <f t="shared" si="2"/>
        <v>1</v>
      </c>
      <c r="BE12">
        <f t="shared" si="2"/>
        <v>1</v>
      </c>
      <c r="BF12">
        <f t="shared" si="2"/>
        <v>1</v>
      </c>
      <c r="BG12">
        <f t="shared" si="2"/>
        <v>1</v>
      </c>
      <c r="BH12">
        <f t="shared" si="2"/>
        <v>1</v>
      </c>
      <c r="BI12">
        <f t="shared" si="2"/>
        <v>1</v>
      </c>
      <c r="BJ12">
        <f t="shared" si="2"/>
        <v>1</v>
      </c>
      <c r="BK12">
        <f t="shared" si="2"/>
        <v>1</v>
      </c>
      <c r="BL12">
        <f t="shared" si="2"/>
        <v>1</v>
      </c>
      <c r="BM12">
        <f t="shared" si="2"/>
        <v>1</v>
      </c>
      <c r="BN12">
        <f t="shared" si="2"/>
        <v>1</v>
      </c>
      <c r="BO12">
        <f t="shared" si="2"/>
        <v>1</v>
      </c>
      <c r="BP12">
        <f t="shared" si="2"/>
        <v>1</v>
      </c>
      <c r="BQ12">
        <f t="shared" si="2"/>
        <v>1</v>
      </c>
      <c r="BR12">
        <f t="shared" si="2"/>
        <v>1</v>
      </c>
      <c r="BS12">
        <f t="shared" si="2"/>
        <v>1</v>
      </c>
      <c r="BT12">
        <f t="shared" si="2"/>
        <v>1</v>
      </c>
      <c r="BU12">
        <f t="shared" si="2"/>
        <v>1</v>
      </c>
      <c r="BV12">
        <f t="shared" si="2"/>
        <v>1</v>
      </c>
      <c r="BW12">
        <f t="shared" si="2"/>
        <v>1</v>
      </c>
      <c r="BX12">
        <f t="shared" si="2"/>
        <v>1</v>
      </c>
      <c r="BY12">
        <f t="shared" si="2"/>
        <v>1</v>
      </c>
      <c r="BZ12">
        <f t="shared" si="2"/>
        <v>1</v>
      </c>
      <c r="CA12">
        <f t="shared" si="2"/>
        <v>1</v>
      </c>
      <c r="CB12">
        <f t="shared" si="2"/>
        <v>1</v>
      </c>
      <c r="CC12">
        <f t="shared" si="2"/>
        <v>1</v>
      </c>
      <c r="CD12">
        <f t="shared" si="2"/>
        <v>1</v>
      </c>
      <c r="CE12">
        <f t="shared" si="2"/>
        <v>1</v>
      </c>
      <c r="CF12">
        <f t="shared" si="2"/>
        <v>1</v>
      </c>
      <c r="CG12">
        <f t="shared" si="2"/>
        <v>1</v>
      </c>
      <c r="CH12">
        <f t="shared" si="2"/>
        <v>1</v>
      </c>
      <c r="CI12">
        <f t="shared" si="2"/>
        <v>1</v>
      </c>
      <c r="CJ12">
        <f t="shared" si="2"/>
        <v>1</v>
      </c>
      <c r="CK12">
        <f t="shared" si="2"/>
        <v>1</v>
      </c>
      <c r="CL12">
        <f t="shared" si="2"/>
        <v>1</v>
      </c>
      <c r="CM12">
        <f t="shared" si="2"/>
        <v>1</v>
      </c>
      <c r="CN12">
        <f t="shared" si="2"/>
        <v>1</v>
      </c>
      <c r="CO12">
        <f t="shared" si="2"/>
        <v>1</v>
      </c>
      <c r="CP12">
        <f t="shared" si="2"/>
        <v>1</v>
      </c>
      <c r="CQ12">
        <f t="shared" si="2"/>
        <v>1</v>
      </c>
      <c r="CR12">
        <f t="shared" si="2"/>
        <v>1</v>
      </c>
      <c r="CS12">
        <f t="shared" si="2"/>
        <v>1</v>
      </c>
      <c r="CT12">
        <f t="shared" si="2"/>
        <v>1</v>
      </c>
      <c r="CU12">
        <f t="shared" si="2"/>
        <v>1</v>
      </c>
      <c r="CV12">
        <f t="shared" si="2"/>
        <v>1</v>
      </c>
      <c r="CW12">
        <f t="shared" si="2"/>
        <v>1</v>
      </c>
      <c r="CX12">
        <f t="shared" si="2"/>
        <v>1</v>
      </c>
      <c r="CY12">
        <f t="shared" si="2"/>
        <v>1</v>
      </c>
      <c r="CZ12">
        <f t="shared" si="2"/>
        <v>1</v>
      </c>
    </row>
    <row r="13" spans="1:112" ht="14.4" customHeight="1" x14ac:dyDescent="0.35">
      <c r="B13" s="128" t="s">
        <v>26</v>
      </c>
      <c r="C13" s="128"/>
      <c r="D13" s="3"/>
    </row>
    <row r="14" spans="1:112" ht="28.75" customHeight="1" x14ac:dyDescent="0.35">
      <c r="B14" s="131" t="s">
        <v>29</v>
      </c>
      <c r="C14" s="1" t="s">
        <v>13</v>
      </c>
      <c r="D14" s="3">
        <v>1</v>
      </c>
      <c r="E14">
        <f>Ekosis.koefic!E16</f>
        <v>1</v>
      </c>
      <c r="F14">
        <f>E14</f>
        <v>1</v>
      </c>
      <c r="G14">
        <f t="shared" ref="G14:AB20" si="6">F14</f>
        <v>1</v>
      </c>
      <c r="H14">
        <f t="shared" si="6"/>
        <v>1</v>
      </c>
      <c r="I14">
        <f t="shared" si="6"/>
        <v>1</v>
      </c>
      <c r="J14">
        <f t="shared" si="6"/>
        <v>1</v>
      </c>
      <c r="K14">
        <f t="shared" si="6"/>
        <v>1</v>
      </c>
      <c r="L14">
        <f t="shared" si="6"/>
        <v>1</v>
      </c>
      <c r="M14">
        <f t="shared" si="6"/>
        <v>1</v>
      </c>
      <c r="N14">
        <f t="shared" si="6"/>
        <v>1</v>
      </c>
      <c r="O14">
        <f t="shared" si="6"/>
        <v>1</v>
      </c>
      <c r="P14">
        <f t="shared" si="6"/>
        <v>1</v>
      </c>
      <c r="Q14">
        <f t="shared" si="6"/>
        <v>1</v>
      </c>
      <c r="R14">
        <f t="shared" si="6"/>
        <v>1</v>
      </c>
      <c r="S14">
        <f t="shared" si="6"/>
        <v>1</v>
      </c>
      <c r="T14">
        <f t="shared" si="6"/>
        <v>1</v>
      </c>
      <c r="U14">
        <f t="shared" si="6"/>
        <v>1</v>
      </c>
      <c r="V14">
        <f t="shared" si="6"/>
        <v>1</v>
      </c>
      <c r="W14">
        <f t="shared" si="6"/>
        <v>1</v>
      </c>
      <c r="X14">
        <f t="shared" si="6"/>
        <v>1</v>
      </c>
      <c r="Y14">
        <f t="shared" si="6"/>
        <v>1</v>
      </c>
      <c r="Z14">
        <f t="shared" si="6"/>
        <v>1</v>
      </c>
      <c r="AA14">
        <f t="shared" si="6"/>
        <v>1</v>
      </c>
      <c r="AB14">
        <f t="shared" si="6"/>
        <v>1</v>
      </c>
      <c r="AC14">
        <f>Ekosis.koefic!F16</f>
        <v>2</v>
      </c>
      <c r="AD14">
        <f>AC14</f>
        <v>2</v>
      </c>
      <c r="AE14">
        <f t="shared" ref="AE14:BA20" si="7">AD14</f>
        <v>2</v>
      </c>
      <c r="AF14">
        <f t="shared" si="7"/>
        <v>2</v>
      </c>
      <c r="AG14">
        <f t="shared" si="7"/>
        <v>2</v>
      </c>
      <c r="AH14">
        <f t="shared" si="7"/>
        <v>2</v>
      </c>
      <c r="AI14">
        <f t="shared" si="7"/>
        <v>2</v>
      </c>
      <c r="AJ14">
        <f t="shared" si="7"/>
        <v>2</v>
      </c>
      <c r="AK14">
        <f t="shared" si="7"/>
        <v>2</v>
      </c>
      <c r="AL14">
        <f t="shared" si="7"/>
        <v>2</v>
      </c>
      <c r="AM14">
        <f t="shared" si="7"/>
        <v>2</v>
      </c>
      <c r="AN14">
        <f t="shared" si="7"/>
        <v>2</v>
      </c>
      <c r="AO14">
        <f t="shared" si="7"/>
        <v>2</v>
      </c>
      <c r="AP14">
        <f t="shared" si="7"/>
        <v>2</v>
      </c>
      <c r="AQ14">
        <f t="shared" si="7"/>
        <v>2</v>
      </c>
      <c r="AR14">
        <f t="shared" si="7"/>
        <v>2</v>
      </c>
      <c r="AS14">
        <f t="shared" si="7"/>
        <v>2</v>
      </c>
      <c r="AT14">
        <f t="shared" si="7"/>
        <v>2</v>
      </c>
      <c r="AU14">
        <f t="shared" si="7"/>
        <v>2</v>
      </c>
      <c r="AV14">
        <f t="shared" si="7"/>
        <v>2</v>
      </c>
      <c r="AW14">
        <f t="shared" si="7"/>
        <v>2</v>
      </c>
      <c r="AX14">
        <f t="shared" si="7"/>
        <v>2</v>
      </c>
      <c r="AY14">
        <f t="shared" si="7"/>
        <v>2</v>
      </c>
      <c r="AZ14">
        <f t="shared" si="7"/>
        <v>2</v>
      </c>
      <c r="BA14">
        <f t="shared" si="7"/>
        <v>2</v>
      </c>
      <c r="BB14">
        <f>Ekosis.koefic!G16</f>
        <v>3</v>
      </c>
      <c r="BC14">
        <f>BB14</f>
        <v>3</v>
      </c>
      <c r="BD14">
        <f t="shared" ref="BD14:CZ19" si="8">BC14</f>
        <v>3</v>
      </c>
      <c r="BE14">
        <f t="shared" si="8"/>
        <v>3</v>
      </c>
      <c r="BF14">
        <f t="shared" si="8"/>
        <v>3</v>
      </c>
      <c r="BG14">
        <f t="shared" si="8"/>
        <v>3</v>
      </c>
      <c r="BH14">
        <f t="shared" si="8"/>
        <v>3</v>
      </c>
      <c r="BI14">
        <f t="shared" si="8"/>
        <v>3</v>
      </c>
      <c r="BJ14">
        <f t="shared" si="8"/>
        <v>3</v>
      </c>
      <c r="BK14">
        <f t="shared" si="8"/>
        <v>3</v>
      </c>
      <c r="BL14">
        <f t="shared" si="8"/>
        <v>3</v>
      </c>
      <c r="BM14">
        <f t="shared" si="8"/>
        <v>3</v>
      </c>
      <c r="BN14">
        <f t="shared" si="8"/>
        <v>3</v>
      </c>
      <c r="BO14">
        <f t="shared" si="8"/>
        <v>3</v>
      </c>
      <c r="BP14">
        <f t="shared" si="8"/>
        <v>3</v>
      </c>
      <c r="BQ14">
        <f t="shared" si="8"/>
        <v>3</v>
      </c>
      <c r="BR14">
        <f t="shared" si="8"/>
        <v>3</v>
      </c>
      <c r="BS14">
        <f t="shared" si="8"/>
        <v>3</v>
      </c>
      <c r="BT14">
        <f t="shared" si="8"/>
        <v>3</v>
      </c>
      <c r="BU14">
        <f t="shared" si="8"/>
        <v>3</v>
      </c>
      <c r="BV14">
        <f t="shared" si="8"/>
        <v>3</v>
      </c>
      <c r="BW14">
        <f t="shared" si="8"/>
        <v>3</v>
      </c>
      <c r="BX14">
        <f t="shared" si="8"/>
        <v>3</v>
      </c>
      <c r="BY14">
        <f t="shared" si="8"/>
        <v>3</v>
      </c>
      <c r="BZ14">
        <f t="shared" si="8"/>
        <v>3</v>
      </c>
      <c r="CA14">
        <f t="shared" si="8"/>
        <v>3</v>
      </c>
      <c r="CB14">
        <f t="shared" si="8"/>
        <v>3</v>
      </c>
      <c r="CC14">
        <f t="shared" si="8"/>
        <v>3</v>
      </c>
      <c r="CD14">
        <f t="shared" si="8"/>
        <v>3</v>
      </c>
      <c r="CE14">
        <f t="shared" si="8"/>
        <v>3</v>
      </c>
      <c r="CF14">
        <f t="shared" si="8"/>
        <v>3</v>
      </c>
      <c r="CG14">
        <f t="shared" si="8"/>
        <v>3</v>
      </c>
      <c r="CH14">
        <f t="shared" si="8"/>
        <v>3</v>
      </c>
      <c r="CI14">
        <f t="shared" si="8"/>
        <v>3</v>
      </c>
      <c r="CJ14">
        <f t="shared" si="8"/>
        <v>3</v>
      </c>
      <c r="CK14">
        <f t="shared" si="8"/>
        <v>3</v>
      </c>
      <c r="CL14">
        <f t="shared" si="8"/>
        <v>3</v>
      </c>
      <c r="CM14">
        <f t="shared" si="8"/>
        <v>3</v>
      </c>
      <c r="CN14">
        <f t="shared" si="8"/>
        <v>3</v>
      </c>
      <c r="CO14">
        <f t="shared" si="8"/>
        <v>3</v>
      </c>
      <c r="CP14">
        <f t="shared" si="8"/>
        <v>3</v>
      </c>
      <c r="CQ14">
        <f t="shared" si="8"/>
        <v>3</v>
      </c>
      <c r="CR14">
        <f t="shared" si="8"/>
        <v>3</v>
      </c>
      <c r="CS14">
        <f t="shared" si="8"/>
        <v>3</v>
      </c>
      <c r="CT14">
        <f t="shared" si="8"/>
        <v>3</v>
      </c>
      <c r="CU14">
        <f t="shared" si="8"/>
        <v>3</v>
      </c>
      <c r="CV14">
        <f t="shared" si="8"/>
        <v>3</v>
      </c>
      <c r="CW14">
        <f t="shared" si="8"/>
        <v>3</v>
      </c>
      <c r="CX14">
        <f t="shared" si="8"/>
        <v>3</v>
      </c>
      <c r="CY14">
        <f t="shared" si="8"/>
        <v>3</v>
      </c>
      <c r="CZ14">
        <f t="shared" si="8"/>
        <v>3</v>
      </c>
    </row>
    <row r="15" spans="1:112" ht="29" x14ac:dyDescent="0.35">
      <c r="B15" s="131"/>
      <c r="C15" s="1" t="s">
        <v>14</v>
      </c>
      <c r="D15" s="3">
        <v>1</v>
      </c>
      <c r="E15">
        <f>Ekosis.koefic!E17</f>
        <v>1</v>
      </c>
      <c r="F15">
        <f t="shared" ref="F15:U27" si="9">E15</f>
        <v>1</v>
      </c>
      <c r="G15">
        <f t="shared" si="9"/>
        <v>1</v>
      </c>
      <c r="H15">
        <f t="shared" si="9"/>
        <v>1</v>
      </c>
      <c r="I15">
        <f t="shared" si="9"/>
        <v>1</v>
      </c>
      <c r="J15">
        <f t="shared" si="9"/>
        <v>1</v>
      </c>
      <c r="K15">
        <f t="shared" si="9"/>
        <v>1</v>
      </c>
      <c r="L15">
        <f t="shared" si="9"/>
        <v>1</v>
      </c>
      <c r="M15">
        <f t="shared" si="9"/>
        <v>1</v>
      </c>
      <c r="N15">
        <f t="shared" si="9"/>
        <v>1</v>
      </c>
      <c r="O15">
        <f t="shared" si="9"/>
        <v>1</v>
      </c>
      <c r="P15">
        <f t="shared" si="9"/>
        <v>1</v>
      </c>
      <c r="Q15">
        <f t="shared" si="9"/>
        <v>1</v>
      </c>
      <c r="R15">
        <f t="shared" si="9"/>
        <v>1</v>
      </c>
      <c r="S15">
        <f t="shared" si="9"/>
        <v>1</v>
      </c>
      <c r="T15">
        <f t="shared" si="9"/>
        <v>1</v>
      </c>
      <c r="U15">
        <f t="shared" si="9"/>
        <v>1</v>
      </c>
      <c r="V15">
        <f t="shared" si="6"/>
        <v>1</v>
      </c>
      <c r="W15">
        <f t="shared" si="6"/>
        <v>1</v>
      </c>
      <c r="X15">
        <f t="shared" si="6"/>
        <v>1</v>
      </c>
      <c r="Y15">
        <f t="shared" si="6"/>
        <v>1</v>
      </c>
      <c r="Z15">
        <f t="shared" si="6"/>
        <v>1</v>
      </c>
      <c r="AA15">
        <f t="shared" si="6"/>
        <v>1</v>
      </c>
      <c r="AB15">
        <f t="shared" si="6"/>
        <v>1</v>
      </c>
      <c r="AC15">
        <f>Ekosis.koefic!F17</f>
        <v>3</v>
      </c>
      <c r="AD15">
        <f t="shared" ref="AD15:AS27" si="10">AC15</f>
        <v>3</v>
      </c>
      <c r="AE15">
        <f t="shared" si="10"/>
        <v>3</v>
      </c>
      <c r="AF15">
        <f t="shared" si="10"/>
        <v>3</v>
      </c>
      <c r="AG15">
        <f t="shared" si="10"/>
        <v>3</v>
      </c>
      <c r="AH15">
        <f t="shared" si="10"/>
        <v>3</v>
      </c>
      <c r="AI15">
        <f t="shared" si="10"/>
        <v>3</v>
      </c>
      <c r="AJ15">
        <f t="shared" si="10"/>
        <v>3</v>
      </c>
      <c r="AK15">
        <f t="shared" si="10"/>
        <v>3</v>
      </c>
      <c r="AL15">
        <f t="shared" si="10"/>
        <v>3</v>
      </c>
      <c r="AM15">
        <f t="shared" si="10"/>
        <v>3</v>
      </c>
      <c r="AN15">
        <f t="shared" si="10"/>
        <v>3</v>
      </c>
      <c r="AO15">
        <f t="shared" si="10"/>
        <v>3</v>
      </c>
      <c r="AP15">
        <f t="shared" si="10"/>
        <v>3</v>
      </c>
      <c r="AQ15">
        <f t="shared" si="10"/>
        <v>3</v>
      </c>
      <c r="AR15">
        <f t="shared" si="10"/>
        <v>3</v>
      </c>
      <c r="AS15">
        <f t="shared" si="10"/>
        <v>3</v>
      </c>
      <c r="AT15">
        <f t="shared" si="7"/>
        <v>3</v>
      </c>
      <c r="AU15">
        <f t="shared" si="7"/>
        <v>3</v>
      </c>
      <c r="AV15">
        <f t="shared" si="7"/>
        <v>3</v>
      </c>
      <c r="AW15">
        <f t="shared" si="7"/>
        <v>3</v>
      </c>
      <c r="AX15">
        <f t="shared" si="7"/>
        <v>3</v>
      </c>
      <c r="AY15">
        <f t="shared" si="7"/>
        <v>3</v>
      </c>
      <c r="AZ15">
        <f t="shared" si="7"/>
        <v>3</v>
      </c>
      <c r="BA15">
        <f t="shared" si="7"/>
        <v>3</v>
      </c>
      <c r="BB15">
        <f>Ekosis.koefic!G17</f>
        <v>5</v>
      </c>
      <c r="BC15">
        <f t="shared" ref="BC15:BR27" si="11">BB15</f>
        <v>5</v>
      </c>
      <c r="BD15">
        <f t="shared" si="11"/>
        <v>5</v>
      </c>
      <c r="BE15">
        <f t="shared" si="11"/>
        <v>5</v>
      </c>
      <c r="BF15">
        <f t="shared" si="11"/>
        <v>5</v>
      </c>
      <c r="BG15">
        <f t="shared" si="11"/>
        <v>5</v>
      </c>
      <c r="BH15">
        <f t="shared" si="11"/>
        <v>5</v>
      </c>
      <c r="BI15">
        <f t="shared" si="11"/>
        <v>5</v>
      </c>
      <c r="BJ15">
        <f t="shared" si="11"/>
        <v>5</v>
      </c>
      <c r="BK15">
        <f t="shared" si="11"/>
        <v>5</v>
      </c>
      <c r="BL15">
        <f t="shared" si="11"/>
        <v>5</v>
      </c>
      <c r="BM15">
        <f t="shared" si="11"/>
        <v>5</v>
      </c>
      <c r="BN15">
        <f t="shared" si="11"/>
        <v>5</v>
      </c>
      <c r="BO15">
        <f t="shared" si="11"/>
        <v>5</v>
      </c>
      <c r="BP15">
        <f t="shared" si="11"/>
        <v>5</v>
      </c>
      <c r="BQ15">
        <f t="shared" si="11"/>
        <v>5</v>
      </c>
      <c r="BR15">
        <f t="shared" si="11"/>
        <v>5</v>
      </c>
      <c r="BS15">
        <f t="shared" si="8"/>
        <v>5</v>
      </c>
      <c r="BT15">
        <f t="shared" si="8"/>
        <v>5</v>
      </c>
      <c r="BU15">
        <f t="shared" si="8"/>
        <v>5</v>
      </c>
      <c r="BV15">
        <f t="shared" si="8"/>
        <v>5</v>
      </c>
      <c r="BW15">
        <f t="shared" si="8"/>
        <v>5</v>
      </c>
      <c r="BX15">
        <f t="shared" si="8"/>
        <v>5</v>
      </c>
      <c r="BY15">
        <f t="shared" si="8"/>
        <v>5</v>
      </c>
      <c r="BZ15">
        <f t="shared" si="8"/>
        <v>5</v>
      </c>
      <c r="CA15">
        <f t="shared" si="8"/>
        <v>5</v>
      </c>
      <c r="CB15">
        <f t="shared" si="8"/>
        <v>5</v>
      </c>
      <c r="CC15">
        <f t="shared" si="8"/>
        <v>5</v>
      </c>
      <c r="CD15">
        <f t="shared" si="8"/>
        <v>5</v>
      </c>
      <c r="CE15">
        <f t="shared" si="8"/>
        <v>5</v>
      </c>
      <c r="CF15">
        <f t="shared" si="8"/>
        <v>5</v>
      </c>
      <c r="CG15">
        <f t="shared" si="8"/>
        <v>5</v>
      </c>
      <c r="CH15">
        <f t="shared" si="8"/>
        <v>5</v>
      </c>
      <c r="CI15">
        <f t="shared" si="8"/>
        <v>5</v>
      </c>
      <c r="CJ15">
        <f t="shared" si="8"/>
        <v>5</v>
      </c>
      <c r="CK15">
        <f t="shared" si="8"/>
        <v>5</v>
      </c>
      <c r="CL15">
        <f t="shared" si="8"/>
        <v>5</v>
      </c>
      <c r="CM15">
        <f t="shared" si="8"/>
        <v>5</v>
      </c>
      <c r="CN15">
        <f t="shared" si="8"/>
        <v>5</v>
      </c>
      <c r="CO15">
        <f t="shared" si="8"/>
        <v>5</v>
      </c>
      <c r="CP15">
        <f t="shared" si="8"/>
        <v>5</v>
      </c>
      <c r="CQ15">
        <f t="shared" si="8"/>
        <v>5</v>
      </c>
      <c r="CR15">
        <f t="shared" si="8"/>
        <v>5</v>
      </c>
      <c r="CS15">
        <f t="shared" si="8"/>
        <v>5</v>
      </c>
      <c r="CT15">
        <f t="shared" si="8"/>
        <v>5</v>
      </c>
      <c r="CU15">
        <f t="shared" si="8"/>
        <v>5</v>
      </c>
      <c r="CV15">
        <f t="shared" si="8"/>
        <v>5</v>
      </c>
      <c r="CW15">
        <f t="shared" si="8"/>
        <v>5</v>
      </c>
      <c r="CX15">
        <f t="shared" si="8"/>
        <v>5</v>
      </c>
      <c r="CY15">
        <f t="shared" si="8"/>
        <v>5</v>
      </c>
      <c r="CZ15">
        <f t="shared" si="8"/>
        <v>5</v>
      </c>
    </row>
    <row r="16" spans="1:112" x14ac:dyDescent="0.35">
      <c r="B16" s="131"/>
      <c r="C16" s="1" t="s">
        <v>15</v>
      </c>
      <c r="D16" s="3">
        <v>0</v>
      </c>
      <c r="E16">
        <f>Ekosis.koefic!E18</f>
        <v>1</v>
      </c>
      <c r="F16">
        <f t="shared" si="9"/>
        <v>1</v>
      </c>
      <c r="G16">
        <f t="shared" si="6"/>
        <v>1</v>
      </c>
      <c r="H16">
        <f t="shared" si="6"/>
        <v>1</v>
      </c>
      <c r="I16">
        <f t="shared" si="6"/>
        <v>1</v>
      </c>
      <c r="J16">
        <f t="shared" si="6"/>
        <v>1</v>
      </c>
      <c r="K16">
        <f t="shared" si="6"/>
        <v>1</v>
      </c>
      <c r="L16">
        <f t="shared" si="6"/>
        <v>1</v>
      </c>
      <c r="M16">
        <f t="shared" si="6"/>
        <v>1</v>
      </c>
      <c r="N16">
        <f t="shared" si="6"/>
        <v>1</v>
      </c>
      <c r="O16">
        <f t="shared" si="6"/>
        <v>1</v>
      </c>
      <c r="P16">
        <f t="shared" si="6"/>
        <v>1</v>
      </c>
      <c r="Q16">
        <f t="shared" si="6"/>
        <v>1</v>
      </c>
      <c r="R16">
        <f t="shared" si="6"/>
        <v>1</v>
      </c>
      <c r="S16">
        <f t="shared" si="6"/>
        <v>1</v>
      </c>
      <c r="T16">
        <f t="shared" si="6"/>
        <v>1</v>
      </c>
      <c r="U16">
        <f t="shared" si="6"/>
        <v>1</v>
      </c>
      <c r="V16">
        <f t="shared" si="6"/>
        <v>1</v>
      </c>
      <c r="W16">
        <f t="shared" si="6"/>
        <v>1</v>
      </c>
      <c r="X16">
        <f t="shared" si="6"/>
        <v>1</v>
      </c>
      <c r="Y16">
        <f t="shared" si="6"/>
        <v>1</v>
      </c>
      <c r="Z16">
        <f t="shared" si="6"/>
        <v>1</v>
      </c>
      <c r="AA16">
        <f t="shared" si="6"/>
        <v>1</v>
      </c>
      <c r="AB16">
        <f t="shared" si="6"/>
        <v>1</v>
      </c>
      <c r="AC16">
        <f>Ekosis.koefic!F18</f>
        <v>3</v>
      </c>
      <c r="AD16">
        <f t="shared" si="10"/>
        <v>3</v>
      </c>
      <c r="AE16">
        <f t="shared" si="7"/>
        <v>3</v>
      </c>
      <c r="AF16">
        <f t="shared" si="7"/>
        <v>3</v>
      </c>
      <c r="AG16">
        <f t="shared" si="7"/>
        <v>3</v>
      </c>
      <c r="AH16">
        <f t="shared" si="7"/>
        <v>3</v>
      </c>
      <c r="AI16">
        <f t="shared" si="7"/>
        <v>3</v>
      </c>
      <c r="AJ16">
        <f t="shared" si="7"/>
        <v>3</v>
      </c>
      <c r="AK16">
        <f t="shared" si="7"/>
        <v>3</v>
      </c>
      <c r="AL16">
        <f t="shared" si="7"/>
        <v>3</v>
      </c>
      <c r="AM16">
        <f t="shared" si="7"/>
        <v>3</v>
      </c>
      <c r="AN16">
        <f t="shared" si="7"/>
        <v>3</v>
      </c>
      <c r="AO16">
        <f t="shared" si="7"/>
        <v>3</v>
      </c>
      <c r="AP16">
        <f t="shared" si="7"/>
        <v>3</v>
      </c>
      <c r="AQ16">
        <f t="shared" si="7"/>
        <v>3</v>
      </c>
      <c r="AR16">
        <f t="shared" si="7"/>
        <v>3</v>
      </c>
      <c r="AS16">
        <f t="shared" si="7"/>
        <v>3</v>
      </c>
      <c r="AT16">
        <f t="shared" si="7"/>
        <v>3</v>
      </c>
      <c r="AU16">
        <f t="shared" si="7"/>
        <v>3</v>
      </c>
      <c r="AV16">
        <f t="shared" si="7"/>
        <v>3</v>
      </c>
      <c r="AW16">
        <f t="shared" si="7"/>
        <v>3</v>
      </c>
      <c r="AX16">
        <f t="shared" si="7"/>
        <v>3</v>
      </c>
      <c r="AY16">
        <f t="shared" si="7"/>
        <v>3</v>
      </c>
      <c r="AZ16">
        <f t="shared" si="7"/>
        <v>3</v>
      </c>
      <c r="BA16">
        <f t="shared" si="7"/>
        <v>3</v>
      </c>
      <c r="BB16">
        <f>Ekosis.koefic!G18</f>
        <v>5</v>
      </c>
      <c r="BC16">
        <f t="shared" si="11"/>
        <v>5</v>
      </c>
      <c r="BD16">
        <f t="shared" si="8"/>
        <v>5</v>
      </c>
      <c r="BE16">
        <f t="shared" si="8"/>
        <v>5</v>
      </c>
      <c r="BF16">
        <f t="shared" si="8"/>
        <v>5</v>
      </c>
      <c r="BG16">
        <f t="shared" si="8"/>
        <v>5</v>
      </c>
      <c r="BH16">
        <f t="shared" si="8"/>
        <v>5</v>
      </c>
      <c r="BI16">
        <f t="shared" si="8"/>
        <v>5</v>
      </c>
      <c r="BJ16">
        <f t="shared" si="8"/>
        <v>5</v>
      </c>
      <c r="BK16">
        <f t="shared" si="8"/>
        <v>5</v>
      </c>
      <c r="BL16">
        <f t="shared" si="8"/>
        <v>5</v>
      </c>
      <c r="BM16">
        <f t="shared" si="8"/>
        <v>5</v>
      </c>
      <c r="BN16">
        <f t="shared" si="8"/>
        <v>5</v>
      </c>
      <c r="BO16">
        <f t="shared" si="8"/>
        <v>5</v>
      </c>
      <c r="BP16">
        <f t="shared" si="8"/>
        <v>5</v>
      </c>
      <c r="BQ16">
        <f t="shared" si="8"/>
        <v>5</v>
      </c>
      <c r="BR16">
        <f t="shared" si="8"/>
        <v>5</v>
      </c>
      <c r="BS16">
        <f t="shared" si="8"/>
        <v>5</v>
      </c>
      <c r="BT16">
        <f t="shared" si="8"/>
        <v>5</v>
      </c>
      <c r="BU16">
        <f t="shared" si="8"/>
        <v>5</v>
      </c>
      <c r="BV16">
        <f t="shared" si="8"/>
        <v>5</v>
      </c>
      <c r="BW16">
        <f t="shared" si="8"/>
        <v>5</v>
      </c>
      <c r="BX16">
        <f t="shared" si="8"/>
        <v>5</v>
      </c>
      <c r="BY16">
        <f t="shared" si="8"/>
        <v>5</v>
      </c>
      <c r="BZ16">
        <f t="shared" si="8"/>
        <v>5</v>
      </c>
      <c r="CA16">
        <f t="shared" si="8"/>
        <v>5</v>
      </c>
      <c r="CB16">
        <f t="shared" si="8"/>
        <v>5</v>
      </c>
      <c r="CC16">
        <f t="shared" si="8"/>
        <v>5</v>
      </c>
      <c r="CD16">
        <f t="shared" si="8"/>
        <v>5</v>
      </c>
      <c r="CE16">
        <f t="shared" si="8"/>
        <v>5</v>
      </c>
      <c r="CF16">
        <f t="shared" si="8"/>
        <v>5</v>
      </c>
      <c r="CG16">
        <f t="shared" si="8"/>
        <v>5</v>
      </c>
      <c r="CH16">
        <f t="shared" si="8"/>
        <v>5</v>
      </c>
      <c r="CI16">
        <f t="shared" si="8"/>
        <v>5</v>
      </c>
      <c r="CJ16">
        <f t="shared" si="8"/>
        <v>5</v>
      </c>
      <c r="CK16">
        <f t="shared" si="8"/>
        <v>5</v>
      </c>
      <c r="CL16">
        <f t="shared" si="8"/>
        <v>5</v>
      </c>
      <c r="CM16">
        <f t="shared" si="8"/>
        <v>5</v>
      </c>
      <c r="CN16">
        <f t="shared" si="8"/>
        <v>5</v>
      </c>
      <c r="CO16">
        <f t="shared" si="8"/>
        <v>5</v>
      </c>
      <c r="CP16">
        <f t="shared" si="8"/>
        <v>5</v>
      </c>
      <c r="CQ16">
        <f t="shared" si="8"/>
        <v>5</v>
      </c>
      <c r="CR16">
        <f t="shared" si="8"/>
        <v>5</v>
      </c>
      <c r="CS16">
        <f t="shared" si="8"/>
        <v>5</v>
      </c>
      <c r="CT16">
        <f t="shared" si="8"/>
        <v>5</v>
      </c>
      <c r="CU16">
        <f t="shared" si="8"/>
        <v>5</v>
      </c>
      <c r="CV16">
        <f t="shared" si="8"/>
        <v>5</v>
      </c>
      <c r="CW16">
        <f t="shared" si="8"/>
        <v>5</v>
      </c>
      <c r="CX16">
        <f t="shared" si="8"/>
        <v>5</v>
      </c>
      <c r="CY16">
        <f t="shared" si="8"/>
        <v>5</v>
      </c>
      <c r="CZ16">
        <f t="shared" si="8"/>
        <v>5</v>
      </c>
    </row>
    <row r="17" spans="2:104" ht="14.4" customHeight="1" x14ac:dyDescent="0.35">
      <c r="B17" s="131" t="s">
        <v>30</v>
      </c>
      <c r="C17" s="1" t="s">
        <v>16</v>
      </c>
      <c r="D17" s="3">
        <v>1</v>
      </c>
      <c r="E17">
        <f>Ekosis.koefic!E19</f>
        <v>1</v>
      </c>
      <c r="F17">
        <f t="shared" si="9"/>
        <v>1</v>
      </c>
      <c r="G17">
        <f t="shared" si="6"/>
        <v>1</v>
      </c>
      <c r="H17">
        <f t="shared" si="6"/>
        <v>1</v>
      </c>
      <c r="I17">
        <f t="shared" si="6"/>
        <v>1</v>
      </c>
      <c r="J17">
        <f t="shared" si="6"/>
        <v>1</v>
      </c>
      <c r="K17">
        <f t="shared" si="6"/>
        <v>1</v>
      </c>
      <c r="L17">
        <f t="shared" si="6"/>
        <v>1</v>
      </c>
      <c r="M17">
        <f t="shared" si="6"/>
        <v>1</v>
      </c>
      <c r="N17">
        <f t="shared" si="6"/>
        <v>1</v>
      </c>
      <c r="O17">
        <f t="shared" si="6"/>
        <v>1</v>
      </c>
      <c r="P17">
        <f t="shared" si="6"/>
        <v>1</v>
      </c>
      <c r="Q17">
        <f t="shared" si="6"/>
        <v>1</v>
      </c>
      <c r="R17">
        <f t="shared" si="6"/>
        <v>1</v>
      </c>
      <c r="S17">
        <f t="shared" si="6"/>
        <v>1</v>
      </c>
      <c r="T17">
        <f t="shared" si="6"/>
        <v>1</v>
      </c>
      <c r="U17">
        <f t="shared" si="6"/>
        <v>1</v>
      </c>
      <c r="V17">
        <f t="shared" si="6"/>
        <v>1</v>
      </c>
      <c r="W17">
        <f t="shared" si="6"/>
        <v>1</v>
      </c>
      <c r="X17">
        <f t="shared" si="6"/>
        <v>1</v>
      </c>
      <c r="Y17">
        <f t="shared" si="6"/>
        <v>1</v>
      </c>
      <c r="Z17">
        <f t="shared" si="6"/>
        <v>1</v>
      </c>
      <c r="AA17">
        <f t="shared" si="6"/>
        <v>1</v>
      </c>
      <c r="AB17">
        <f t="shared" si="6"/>
        <v>1</v>
      </c>
      <c r="AC17">
        <f>Ekosis.koefic!F19</f>
        <v>3</v>
      </c>
      <c r="AD17">
        <f t="shared" si="10"/>
        <v>3</v>
      </c>
      <c r="AE17">
        <f t="shared" si="7"/>
        <v>3</v>
      </c>
      <c r="AF17">
        <f t="shared" si="7"/>
        <v>3</v>
      </c>
      <c r="AG17">
        <f t="shared" si="7"/>
        <v>3</v>
      </c>
      <c r="AH17">
        <f t="shared" si="7"/>
        <v>3</v>
      </c>
      <c r="AI17">
        <f t="shared" si="7"/>
        <v>3</v>
      </c>
      <c r="AJ17">
        <f t="shared" si="7"/>
        <v>3</v>
      </c>
      <c r="AK17">
        <f t="shared" si="7"/>
        <v>3</v>
      </c>
      <c r="AL17">
        <f t="shared" si="7"/>
        <v>3</v>
      </c>
      <c r="AM17">
        <f t="shared" si="7"/>
        <v>3</v>
      </c>
      <c r="AN17">
        <f t="shared" si="7"/>
        <v>3</v>
      </c>
      <c r="AO17">
        <f t="shared" si="7"/>
        <v>3</v>
      </c>
      <c r="AP17">
        <f t="shared" si="7"/>
        <v>3</v>
      </c>
      <c r="AQ17">
        <f t="shared" si="7"/>
        <v>3</v>
      </c>
      <c r="AR17">
        <f t="shared" si="7"/>
        <v>3</v>
      </c>
      <c r="AS17">
        <f t="shared" si="7"/>
        <v>3</v>
      </c>
      <c r="AT17">
        <f t="shared" si="7"/>
        <v>3</v>
      </c>
      <c r="AU17">
        <f t="shared" si="7"/>
        <v>3</v>
      </c>
      <c r="AV17">
        <f t="shared" si="7"/>
        <v>3</v>
      </c>
      <c r="AW17">
        <f t="shared" si="7"/>
        <v>3</v>
      </c>
      <c r="AX17">
        <f t="shared" si="7"/>
        <v>3</v>
      </c>
      <c r="AY17">
        <f t="shared" si="7"/>
        <v>3</v>
      </c>
      <c r="AZ17">
        <f t="shared" si="7"/>
        <v>3</v>
      </c>
      <c r="BA17">
        <f t="shared" si="7"/>
        <v>3</v>
      </c>
      <c r="BB17">
        <f>Ekosis.koefic!G19</f>
        <v>5</v>
      </c>
      <c r="BC17">
        <f t="shared" si="11"/>
        <v>5</v>
      </c>
      <c r="BD17">
        <f t="shared" si="8"/>
        <v>5</v>
      </c>
      <c r="BE17">
        <f t="shared" si="8"/>
        <v>5</v>
      </c>
      <c r="BF17">
        <f t="shared" si="8"/>
        <v>5</v>
      </c>
      <c r="BG17">
        <f t="shared" si="8"/>
        <v>5</v>
      </c>
      <c r="BH17">
        <f t="shared" si="8"/>
        <v>5</v>
      </c>
      <c r="BI17">
        <f t="shared" si="8"/>
        <v>5</v>
      </c>
      <c r="BJ17">
        <f t="shared" si="8"/>
        <v>5</v>
      </c>
      <c r="BK17">
        <f t="shared" si="8"/>
        <v>5</v>
      </c>
      <c r="BL17">
        <f t="shared" si="8"/>
        <v>5</v>
      </c>
      <c r="BM17">
        <f t="shared" si="8"/>
        <v>5</v>
      </c>
      <c r="BN17">
        <f t="shared" si="8"/>
        <v>5</v>
      </c>
      <c r="BO17">
        <f t="shared" si="8"/>
        <v>5</v>
      </c>
      <c r="BP17">
        <f t="shared" si="8"/>
        <v>5</v>
      </c>
      <c r="BQ17">
        <f t="shared" si="8"/>
        <v>5</v>
      </c>
      <c r="BR17">
        <f t="shared" si="8"/>
        <v>5</v>
      </c>
      <c r="BS17">
        <f t="shared" si="8"/>
        <v>5</v>
      </c>
      <c r="BT17">
        <f t="shared" si="8"/>
        <v>5</v>
      </c>
      <c r="BU17">
        <f t="shared" si="8"/>
        <v>5</v>
      </c>
      <c r="BV17">
        <f t="shared" si="8"/>
        <v>5</v>
      </c>
      <c r="BW17">
        <f t="shared" si="8"/>
        <v>5</v>
      </c>
      <c r="BX17">
        <f t="shared" si="8"/>
        <v>5</v>
      </c>
      <c r="BY17">
        <f t="shared" si="8"/>
        <v>5</v>
      </c>
      <c r="BZ17">
        <f t="shared" si="8"/>
        <v>5</v>
      </c>
      <c r="CA17">
        <f t="shared" si="8"/>
        <v>5</v>
      </c>
      <c r="CB17">
        <f t="shared" si="8"/>
        <v>5</v>
      </c>
      <c r="CC17">
        <f t="shared" si="8"/>
        <v>5</v>
      </c>
      <c r="CD17">
        <f t="shared" si="8"/>
        <v>5</v>
      </c>
      <c r="CE17">
        <f t="shared" si="8"/>
        <v>5</v>
      </c>
      <c r="CF17">
        <f t="shared" si="8"/>
        <v>5</v>
      </c>
      <c r="CG17">
        <f t="shared" si="8"/>
        <v>5</v>
      </c>
      <c r="CH17">
        <f t="shared" si="8"/>
        <v>5</v>
      </c>
      <c r="CI17">
        <f t="shared" si="8"/>
        <v>5</v>
      </c>
      <c r="CJ17">
        <f t="shared" si="8"/>
        <v>5</v>
      </c>
      <c r="CK17">
        <f t="shared" si="8"/>
        <v>5</v>
      </c>
      <c r="CL17">
        <f t="shared" si="8"/>
        <v>5</v>
      </c>
      <c r="CM17">
        <f t="shared" si="8"/>
        <v>5</v>
      </c>
      <c r="CN17">
        <f t="shared" si="8"/>
        <v>5</v>
      </c>
      <c r="CO17">
        <f t="shared" si="8"/>
        <v>5</v>
      </c>
      <c r="CP17">
        <f t="shared" si="8"/>
        <v>5</v>
      </c>
      <c r="CQ17">
        <f t="shared" si="8"/>
        <v>5</v>
      </c>
      <c r="CR17">
        <f t="shared" si="8"/>
        <v>5</v>
      </c>
      <c r="CS17">
        <f t="shared" si="8"/>
        <v>5</v>
      </c>
      <c r="CT17">
        <f t="shared" si="8"/>
        <v>5</v>
      </c>
      <c r="CU17">
        <f t="shared" si="8"/>
        <v>5</v>
      </c>
      <c r="CV17">
        <f t="shared" si="8"/>
        <v>5</v>
      </c>
      <c r="CW17">
        <f t="shared" si="8"/>
        <v>5</v>
      </c>
      <c r="CX17">
        <f t="shared" si="8"/>
        <v>5</v>
      </c>
      <c r="CY17">
        <f t="shared" si="8"/>
        <v>5</v>
      </c>
      <c r="CZ17">
        <f t="shared" si="8"/>
        <v>5</v>
      </c>
    </row>
    <row r="18" spans="2:104" ht="29" x14ac:dyDescent="0.35">
      <c r="B18" s="131"/>
      <c r="C18" s="1" t="s">
        <v>17</v>
      </c>
      <c r="D18" s="3">
        <v>2</v>
      </c>
      <c r="E18">
        <f>Ekosis.koefic!E20</f>
        <v>2</v>
      </c>
      <c r="F18">
        <f t="shared" si="9"/>
        <v>2</v>
      </c>
      <c r="G18">
        <f t="shared" si="6"/>
        <v>2</v>
      </c>
      <c r="H18">
        <f t="shared" si="6"/>
        <v>2</v>
      </c>
      <c r="I18">
        <f t="shared" si="6"/>
        <v>2</v>
      </c>
      <c r="J18">
        <f t="shared" si="6"/>
        <v>2</v>
      </c>
      <c r="K18">
        <f t="shared" si="6"/>
        <v>2</v>
      </c>
      <c r="L18">
        <f t="shared" si="6"/>
        <v>2</v>
      </c>
      <c r="M18">
        <f t="shared" si="6"/>
        <v>2</v>
      </c>
      <c r="N18">
        <f t="shared" si="6"/>
        <v>2</v>
      </c>
      <c r="O18">
        <f t="shared" si="6"/>
        <v>2</v>
      </c>
      <c r="P18">
        <f t="shared" si="6"/>
        <v>2</v>
      </c>
      <c r="Q18">
        <f t="shared" si="6"/>
        <v>2</v>
      </c>
      <c r="R18">
        <f t="shared" si="6"/>
        <v>2</v>
      </c>
      <c r="S18">
        <f t="shared" si="6"/>
        <v>2</v>
      </c>
      <c r="T18">
        <f t="shared" si="6"/>
        <v>2</v>
      </c>
      <c r="U18">
        <f t="shared" si="6"/>
        <v>2</v>
      </c>
      <c r="V18">
        <f t="shared" si="6"/>
        <v>2</v>
      </c>
      <c r="W18">
        <f t="shared" si="6"/>
        <v>2</v>
      </c>
      <c r="X18">
        <f t="shared" si="6"/>
        <v>2</v>
      </c>
      <c r="Y18">
        <f t="shared" si="6"/>
        <v>2</v>
      </c>
      <c r="Z18">
        <f t="shared" si="6"/>
        <v>2</v>
      </c>
      <c r="AA18">
        <f t="shared" si="6"/>
        <v>2</v>
      </c>
      <c r="AB18">
        <f t="shared" si="6"/>
        <v>2</v>
      </c>
      <c r="AC18">
        <f>Ekosis.koefic!F20</f>
        <v>3</v>
      </c>
      <c r="AD18">
        <f t="shared" si="10"/>
        <v>3</v>
      </c>
      <c r="AE18">
        <f t="shared" si="7"/>
        <v>3</v>
      </c>
      <c r="AF18">
        <f t="shared" si="7"/>
        <v>3</v>
      </c>
      <c r="AG18">
        <f t="shared" si="7"/>
        <v>3</v>
      </c>
      <c r="AH18">
        <f t="shared" si="7"/>
        <v>3</v>
      </c>
      <c r="AI18">
        <f t="shared" si="7"/>
        <v>3</v>
      </c>
      <c r="AJ18">
        <f t="shared" si="7"/>
        <v>3</v>
      </c>
      <c r="AK18">
        <f t="shared" si="7"/>
        <v>3</v>
      </c>
      <c r="AL18">
        <f t="shared" si="7"/>
        <v>3</v>
      </c>
      <c r="AM18">
        <f t="shared" si="7"/>
        <v>3</v>
      </c>
      <c r="AN18">
        <f t="shared" si="7"/>
        <v>3</v>
      </c>
      <c r="AO18">
        <f t="shared" si="7"/>
        <v>3</v>
      </c>
      <c r="AP18">
        <f t="shared" si="7"/>
        <v>3</v>
      </c>
      <c r="AQ18">
        <f t="shared" si="7"/>
        <v>3</v>
      </c>
      <c r="AR18">
        <f t="shared" si="7"/>
        <v>3</v>
      </c>
      <c r="AS18">
        <f t="shared" si="7"/>
        <v>3</v>
      </c>
      <c r="AT18">
        <f t="shared" si="7"/>
        <v>3</v>
      </c>
      <c r="AU18">
        <f t="shared" si="7"/>
        <v>3</v>
      </c>
      <c r="AV18">
        <f t="shared" si="7"/>
        <v>3</v>
      </c>
      <c r="AW18">
        <f t="shared" si="7"/>
        <v>3</v>
      </c>
      <c r="AX18">
        <f t="shared" si="7"/>
        <v>3</v>
      </c>
      <c r="AY18">
        <f t="shared" si="7"/>
        <v>3</v>
      </c>
      <c r="AZ18">
        <f t="shared" si="7"/>
        <v>3</v>
      </c>
      <c r="BA18">
        <f t="shared" si="7"/>
        <v>3</v>
      </c>
      <c r="BB18">
        <f>Ekosis.koefic!G20</f>
        <v>4</v>
      </c>
      <c r="BC18">
        <f t="shared" si="11"/>
        <v>4</v>
      </c>
      <c r="BD18">
        <f t="shared" si="8"/>
        <v>4</v>
      </c>
      <c r="BE18">
        <f t="shared" si="8"/>
        <v>4</v>
      </c>
      <c r="BF18">
        <f t="shared" si="8"/>
        <v>4</v>
      </c>
      <c r="BG18">
        <f t="shared" si="8"/>
        <v>4</v>
      </c>
      <c r="BH18">
        <f t="shared" si="8"/>
        <v>4</v>
      </c>
      <c r="BI18">
        <f t="shared" si="8"/>
        <v>4</v>
      </c>
      <c r="BJ18">
        <f t="shared" si="8"/>
        <v>4</v>
      </c>
      <c r="BK18">
        <f t="shared" si="8"/>
        <v>4</v>
      </c>
      <c r="BL18">
        <f t="shared" si="8"/>
        <v>4</v>
      </c>
      <c r="BM18">
        <f t="shared" si="8"/>
        <v>4</v>
      </c>
      <c r="BN18">
        <f t="shared" si="8"/>
        <v>4</v>
      </c>
      <c r="BO18">
        <f t="shared" si="8"/>
        <v>4</v>
      </c>
      <c r="BP18">
        <f t="shared" si="8"/>
        <v>4</v>
      </c>
      <c r="BQ18">
        <f t="shared" si="8"/>
        <v>4</v>
      </c>
      <c r="BR18">
        <f t="shared" si="8"/>
        <v>4</v>
      </c>
      <c r="BS18">
        <f t="shared" si="8"/>
        <v>4</v>
      </c>
      <c r="BT18">
        <f t="shared" si="8"/>
        <v>4</v>
      </c>
      <c r="BU18">
        <f t="shared" si="8"/>
        <v>4</v>
      </c>
      <c r="BV18">
        <f t="shared" si="8"/>
        <v>4</v>
      </c>
      <c r="BW18">
        <f t="shared" si="8"/>
        <v>4</v>
      </c>
      <c r="BX18">
        <f t="shared" si="8"/>
        <v>4</v>
      </c>
      <c r="BY18">
        <f t="shared" si="8"/>
        <v>4</v>
      </c>
      <c r="BZ18">
        <f t="shared" si="8"/>
        <v>4</v>
      </c>
      <c r="CA18">
        <f t="shared" si="8"/>
        <v>4</v>
      </c>
      <c r="CB18">
        <f t="shared" si="8"/>
        <v>4</v>
      </c>
      <c r="CC18">
        <f t="shared" si="8"/>
        <v>4</v>
      </c>
      <c r="CD18">
        <f t="shared" si="8"/>
        <v>4</v>
      </c>
      <c r="CE18">
        <f t="shared" si="8"/>
        <v>4</v>
      </c>
      <c r="CF18">
        <f t="shared" si="8"/>
        <v>4</v>
      </c>
      <c r="CG18">
        <f t="shared" si="8"/>
        <v>4</v>
      </c>
      <c r="CH18">
        <f t="shared" si="8"/>
        <v>4</v>
      </c>
      <c r="CI18">
        <f t="shared" si="8"/>
        <v>4</v>
      </c>
      <c r="CJ18">
        <f t="shared" si="8"/>
        <v>4</v>
      </c>
      <c r="CK18">
        <f t="shared" si="8"/>
        <v>4</v>
      </c>
      <c r="CL18">
        <f t="shared" si="8"/>
        <v>4</v>
      </c>
      <c r="CM18">
        <f t="shared" si="8"/>
        <v>4</v>
      </c>
      <c r="CN18">
        <f t="shared" si="8"/>
        <v>4</v>
      </c>
      <c r="CO18">
        <f t="shared" si="8"/>
        <v>4</v>
      </c>
      <c r="CP18">
        <f t="shared" si="8"/>
        <v>4</v>
      </c>
      <c r="CQ18">
        <f t="shared" si="8"/>
        <v>4</v>
      </c>
      <c r="CR18">
        <f t="shared" si="8"/>
        <v>4</v>
      </c>
      <c r="CS18">
        <f t="shared" si="8"/>
        <v>4</v>
      </c>
      <c r="CT18">
        <f t="shared" si="8"/>
        <v>4</v>
      </c>
      <c r="CU18">
        <f t="shared" si="8"/>
        <v>4</v>
      </c>
      <c r="CV18">
        <f t="shared" si="8"/>
        <v>4</v>
      </c>
      <c r="CW18">
        <f t="shared" si="8"/>
        <v>4</v>
      </c>
      <c r="CX18">
        <f t="shared" si="8"/>
        <v>4</v>
      </c>
      <c r="CY18">
        <f t="shared" si="8"/>
        <v>4</v>
      </c>
      <c r="CZ18">
        <f t="shared" si="8"/>
        <v>4</v>
      </c>
    </row>
    <row r="19" spans="2:104" ht="28.75" customHeight="1" x14ac:dyDescent="0.35">
      <c r="B19" s="131" t="s">
        <v>31</v>
      </c>
      <c r="C19" s="1" t="s">
        <v>18</v>
      </c>
      <c r="D19" s="3">
        <v>1</v>
      </c>
      <c r="E19">
        <f>Ekosis.koefic!E21</f>
        <v>1</v>
      </c>
      <c r="F19">
        <f t="shared" si="9"/>
        <v>1</v>
      </c>
      <c r="G19">
        <f t="shared" si="6"/>
        <v>1</v>
      </c>
      <c r="H19">
        <f t="shared" si="6"/>
        <v>1</v>
      </c>
      <c r="I19">
        <f t="shared" si="6"/>
        <v>1</v>
      </c>
      <c r="J19">
        <f t="shared" si="6"/>
        <v>1</v>
      </c>
      <c r="K19">
        <f t="shared" si="6"/>
        <v>1</v>
      </c>
      <c r="L19">
        <f t="shared" si="6"/>
        <v>1</v>
      </c>
      <c r="M19">
        <f t="shared" si="6"/>
        <v>1</v>
      </c>
      <c r="N19">
        <f t="shared" si="6"/>
        <v>1</v>
      </c>
      <c r="O19">
        <f t="shared" si="6"/>
        <v>1</v>
      </c>
      <c r="P19">
        <f t="shared" si="6"/>
        <v>1</v>
      </c>
      <c r="Q19">
        <f t="shared" si="6"/>
        <v>1</v>
      </c>
      <c r="R19">
        <f t="shared" si="6"/>
        <v>1</v>
      </c>
      <c r="S19">
        <f t="shared" si="6"/>
        <v>1</v>
      </c>
      <c r="T19">
        <f t="shared" si="6"/>
        <v>1</v>
      </c>
      <c r="U19">
        <f t="shared" si="6"/>
        <v>1</v>
      </c>
      <c r="V19">
        <f t="shared" si="6"/>
        <v>1</v>
      </c>
      <c r="W19">
        <f t="shared" si="6"/>
        <v>1</v>
      </c>
      <c r="X19">
        <f t="shared" si="6"/>
        <v>1</v>
      </c>
      <c r="Y19">
        <f t="shared" si="6"/>
        <v>1</v>
      </c>
      <c r="Z19">
        <f t="shared" si="6"/>
        <v>1</v>
      </c>
      <c r="AA19">
        <f t="shared" si="6"/>
        <v>1</v>
      </c>
      <c r="AB19">
        <f t="shared" si="6"/>
        <v>1</v>
      </c>
      <c r="AC19">
        <f>Ekosis.koefic!F21</f>
        <v>2</v>
      </c>
      <c r="AD19">
        <f t="shared" si="10"/>
        <v>2</v>
      </c>
      <c r="AE19">
        <f t="shared" si="7"/>
        <v>2</v>
      </c>
      <c r="AF19">
        <f t="shared" si="7"/>
        <v>2</v>
      </c>
      <c r="AG19">
        <f t="shared" si="7"/>
        <v>2</v>
      </c>
      <c r="AH19">
        <f t="shared" si="7"/>
        <v>2</v>
      </c>
      <c r="AI19">
        <f t="shared" si="7"/>
        <v>2</v>
      </c>
      <c r="AJ19">
        <f t="shared" si="7"/>
        <v>2</v>
      </c>
      <c r="AK19">
        <f t="shared" si="7"/>
        <v>2</v>
      </c>
      <c r="AL19">
        <f t="shared" si="7"/>
        <v>2</v>
      </c>
      <c r="AM19">
        <f t="shared" si="7"/>
        <v>2</v>
      </c>
      <c r="AN19">
        <f t="shared" si="7"/>
        <v>2</v>
      </c>
      <c r="AO19">
        <f t="shared" si="7"/>
        <v>2</v>
      </c>
      <c r="AP19">
        <f t="shared" si="7"/>
        <v>2</v>
      </c>
      <c r="AQ19">
        <f t="shared" si="7"/>
        <v>2</v>
      </c>
      <c r="AR19">
        <f t="shared" si="7"/>
        <v>2</v>
      </c>
      <c r="AS19">
        <f t="shared" si="7"/>
        <v>2</v>
      </c>
      <c r="AT19">
        <f t="shared" si="7"/>
        <v>2</v>
      </c>
      <c r="AU19">
        <f t="shared" si="7"/>
        <v>2</v>
      </c>
      <c r="AV19">
        <f t="shared" si="7"/>
        <v>2</v>
      </c>
      <c r="AW19">
        <f t="shared" si="7"/>
        <v>2</v>
      </c>
      <c r="AX19">
        <f t="shared" si="7"/>
        <v>2</v>
      </c>
      <c r="AY19">
        <f t="shared" si="7"/>
        <v>2</v>
      </c>
      <c r="AZ19">
        <f t="shared" si="7"/>
        <v>2</v>
      </c>
      <c r="BA19">
        <f t="shared" si="7"/>
        <v>2</v>
      </c>
      <c r="BB19">
        <f>Ekosis.koefic!G21</f>
        <v>2</v>
      </c>
      <c r="BC19">
        <f t="shared" si="11"/>
        <v>2</v>
      </c>
      <c r="BD19">
        <f t="shared" si="8"/>
        <v>2</v>
      </c>
      <c r="BE19">
        <f t="shared" si="8"/>
        <v>2</v>
      </c>
      <c r="BF19">
        <f t="shared" si="8"/>
        <v>2</v>
      </c>
      <c r="BG19">
        <f t="shared" si="8"/>
        <v>2</v>
      </c>
      <c r="BH19">
        <f t="shared" si="8"/>
        <v>2</v>
      </c>
      <c r="BI19">
        <f t="shared" si="8"/>
        <v>2</v>
      </c>
      <c r="BJ19">
        <f t="shared" si="8"/>
        <v>2</v>
      </c>
      <c r="BK19">
        <f t="shared" si="8"/>
        <v>2</v>
      </c>
      <c r="BL19">
        <f t="shared" si="8"/>
        <v>2</v>
      </c>
      <c r="BM19">
        <f t="shared" si="8"/>
        <v>2</v>
      </c>
      <c r="BN19">
        <f t="shared" si="8"/>
        <v>2</v>
      </c>
      <c r="BO19">
        <f t="shared" si="8"/>
        <v>2</v>
      </c>
      <c r="BP19">
        <f t="shared" si="8"/>
        <v>2</v>
      </c>
      <c r="BQ19">
        <f t="shared" si="8"/>
        <v>2</v>
      </c>
      <c r="BR19">
        <f t="shared" si="8"/>
        <v>2</v>
      </c>
      <c r="BS19">
        <f t="shared" si="8"/>
        <v>2</v>
      </c>
      <c r="BT19">
        <f t="shared" si="8"/>
        <v>2</v>
      </c>
      <c r="BU19">
        <f t="shared" si="8"/>
        <v>2</v>
      </c>
      <c r="BV19">
        <f t="shared" si="8"/>
        <v>2</v>
      </c>
      <c r="BW19">
        <f t="shared" si="8"/>
        <v>2</v>
      </c>
      <c r="BX19">
        <f t="shared" si="8"/>
        <v>2</v>
      </c>
      <c r="BY19">
        <f t="shared" si="8"/>
        <v>2</v>
      </c>
      <c r="BZ19">
        <f t="shared" si="8"/>
        <v>2</v>
      </c>
      <c r="CA19">
        <f t="shared" si="8"/>
        <v>2</v>
      </c>
      <c r="CB19">
        <f t="shared" si="8"/>
        <v>2</v>
      </c>
      <c r="CC19">
        <f t="shared" ref="BD19:CZ20" si="12">CB19</f>
        <v>2</v>
      </c>
      <c r="CD19">
        <f t="shared" si="12"/>
        <v>2</v>
      </c>
      <c r="CE19">
        <f t="shared" si="12"/>
        <v>2</v>
      </c>
      <c r="CF19">
        <f t="shared" si="12"/>
        <v>2</v>
      </c>
      <c r="CG19">
        <f t="shared" si="12"/>
        <v>2</v>
      </c>
      <c r="CH19">
        <f t="shared" si="12"/>
        <v>2</v>
      </c>
      <c r="CI19">
        <f t="shared" si="12"/>
        <v>2</v>
      </c>
      <c r="CJ19">
        <f t="shared" si="12"/>
        <v>2</v>
      </c>
      <c r="CK19">
        <f t="shared" si="12"/>
        <v>2</v>
      </c>
      <c r="CL19">
        <f t="shared" si="12"/>
        <v>2</v>
      </c>
      <c r="CM19">
        <f t="shared" si="12"/>
        <v>2</v>
      </c>
      <c r="CN19">
        <f t="shared" si="12"/>
        <v>2</v>
      </c>
      <c r="CO19">
        <f t="shared" si="12"/>
        <v>2</v>
      </c>
      <c r="CP19">
        <f t="shared" si="12"/>
        <v>2</v>
      </c>
      <c r="CQ19">
        <f t="shared" si="12"/>
        <v>2</v>
      </c>
      <c r="CR19">
        <f t="shared" si="12"/>
        <v>2</v>
      </c>
      <c r="CS19">
        <f t="shared" si="12"/>
        <v>2</v>
      </c>
      <c r="CT19">
        <f t="shared" si="12"/>
        <v>2</v>
      </c>
      <c r="CU19">
        <f t="shared" si="12"/>
        <v>2</v>
      </c>
      <c r="CV19">
        <f t="shared" si="12"/>
        <v>2</v>
      </c>
      <c r="CW19">
        <f t="shared" si="12"/>
        <v>2</v>
      </c>
      <c r="CX19">
        <f t="shared" si="12"/>
        <v>2</v>
      </c>
      <c r="CY19">
        <f t="shared" si="12"/>
        <v>2</v>
      </c>
      <c r="CZ19">
        <f t="shared" si="12"/>
        <v>2</v>
      </c>
    </row>
    <row r="20" spans="2:104" ht="29" x14ac:dyDescent="0.35">
      <c r="B20" s="131"/>
      <c r="C20" s="1" t="s">
        <v>32</v>
      </c>
      <c r="D20" s="3">
        <v>0</v>
      </c>
      <c r="E20">
        <f>Ekosis.koefic!E22</f>
        <v>0</v>
      </c>
      <c r="F20">
        <f t="shared" si="9"/>
        <v>0</v>
      </c>
      <c r="G20">
        <f t="shared" si="6"/>
        <v>0</v>
      </c>
      <c r="H20">
        <f t="shared" si="6"/>
        <v>0</v>
      </c>
      <c r="I20">
        <f t="shared" si="6"/>
        <v>0</v>
      </c>
      <c r="J20">
        <f t="shared" si="6"/>
        <v>0</v>
      </c>
      <c r="K20">
        <f t="shared" si="6"/>
        <v>0</v>
      </c>
      <c r="L20">
        <f t="shared" si="6"/>
        <v>0</v>
      </c>
      <c r="M20">
        <f t="shared" si="6"/>
        <v>0</v>
      </c>
      <c r="N20">
        <f t="shared" si="6"/>
        <v>0</v>
      </c>
      <c r="O20">
        <f t="shared" si="6"/>
        <v>0</v>
      </c>
      <c r="P20">
        <f t="shared" si="6"/>
        <v>0</v>
      </c>
      <c r="Q20">
        <f t="shared" si="6"/>
        <v>0</v>
      </c>
      <c r="R20">
        <f t="shared" si="6"/>
        <v>0</v>
      </c>
      <c r="S20">
        <f t="shared" si="6"/>
        <v>0</v>
      </c>
      <c r="T20">
        <f t="shared" si="6"/>
        <v>0</v>
      </c>
      <c r="U20">
        <f t="shared" si="6"/>
        <v>0</v>
      </c>
      <c r="V20">
        <f t="shared" si="6"/>
        <v>0</v>
      </c>
      <c r="W20">
        <f t="shared" si="6"/>
        <v>0</v>
      </c>
      <c r="X20">
        <f t="shared" si="6"/>
        <v>0</v>
      </c>
      <c r="Y20">
        <f t="shared" si="6"/>
        <v>0</v>
      </c>
      <c r="Z20">
        <f t="shared" si="6"/>
        <v>0</v>
      </c>
      <c r="AA20">
        <f t="shared" si="6"/>
        <v>0</v>
      </c>
      <c r="AB20">
        <f t="shared" si="6"/>
        <v>0</v>
      </c>
      <c r="AC20">
        <f>Ekosis.koefic!F22</f>
        <v>1</v>
      </c>
      <c r="AD20">
        <f t="shared" si="10"/>
        <v>1</v>
      </c>
      <c r="AE20">
        <f t="shared" si="7"/>
        <v>1</v>
      </c>
      <c r="AF20">
        <f t="shared" si="7"/>
        <v>1</v>
      </c>
      <c r="AG20">
        <f t="shared" si="7"/>
        <v>1</v>
      </c>
      <c r="AH20">
        <f t="shared" si="7"/>
        <v>1</v>
      </c>
      <c r="AI20">
        <f t="shared" si="7"/>
        <v>1</v>
      </c>
      <c r="AJ20">
        <f t="shared" si="7"/>
        <v>1</v>
      </c>
      <c r="AK20">
        <f t="shared" si="7"/>
        <v>1</v>
      </c>
      <c r="AL20">
        <f t="shared" si="7"/>
        <v>1</v>
      </c>
      <c r="AM20">
        <f t="shared" si="7"/>
        <v>1</v>
      </c>
      <c r="AN20">
        <f t="shared" si="7"/>
        <v>1</v>
      </c>
      <c r="AO20">
        <f t="shared" si="7"/>
        <v>1</v>
      </c>
      <c r="AP20">
        <f t="shared" si="7"/>
        <v>1</v>
      </c>
      <c r="AQ20">
        <f t="shared" si="7"/>
        <v>1</v>
      </c>
      <c r="AR20">
        <f t="shared" si="7"/>
        <v>1</v>
      </c>
      <c r="AS20">
        <f t="shared" si="7"/>
        <v>1</v>
      </c>
      <c r="AT20">
        <f t="shared" si="7"/>
        <v>1</v>
      </c>
      <c r="AU20">
        <f t="shared" si="7"/>
        <v>1</v>
      </c>
      <c r="AV20">
        <f t="shared" si="7"/>
        <v>1</v>
      </c>
      <c r="AW20">
        <f t="shared" si="7"/>
        <v>1</v>
      </c>
      <c r="AX20">
        <f t="shared" si="7"/>
        <v>1</v>
      </c>
      <c r="AY20">
        <f t="shared" si="7"/>
        <v>1</v>
      </c>
      <c r="AZ20">
        <f t="shared" si="7"/>
        <v>1</v>
      </c>
      <c r="BA20">
        <f t="shared" si="7"/>
        <v>1</v>
      </c>
      <c r="BB20">
        <f>Ekosis.koefic!G22</f>
        <v>3</v>
      </c>
      <c r="BC20">
        <f t="shared" si="11"/>
        <v>3</v>
      </c>
      <c r="BD20">
        <f t="shared" si="12"/>
        <v>3</v>
      </c>
      <c r="BE20">
        <f t="shared" si="12"/>
        <v>3</v>
      </c>
      <c r="BF20">
        <f t="shared" si="12"/>
        <v>3</v>
      </c>
      <c r="BG20">
        <f t="shared" si="12"/>
        <v>3</v>
      </c>
      <c r="BH20">
        <f t="shared" si="12"/>
        <v>3</v>
      </c>
      <c r="BI20">
        <f t="shared" si="12"/>
        <v>3</v>
      </c>
      <c r="BJ20">
        <f t="shared" si="12"/>
        <v>3</v>
      </c>
      <c r="BK20">
        <f t="shared" si="12"/>
        <v>3</v>
      </c>
      <c r="BL20">
        <f t="shared" si="12"/>
        <v>3</v>
      </c>
      <c r="BM20">
        <f t="shared" si="12"/>
        <v>3</v>
      </c>
      <c r="BN20">
        <f t="shared" si="12"/>
        <v>3</v>
      </c>
      <c r="BO20">
        <f t="shared" si="12"/>
        <v>3</v>
      </c>
      <c r="BP20">
        <f t="shared" si="12"/>
        <v>3</v>
      </c>
      <c r="BQ20">
        <f t="shared" si="12"/>
        <v>3</v>
      </c>
      <c r="BR20">
        <f t="shared" si="12"/>
        <v>3</v>
      </c>
      <c r="BS20">
        <f t="shared" si="12"/>
        <v>3</v>
      </c>
      <c r="BT20">
        <f t="shared" si="12"/>
        <v>3</v>
      </c>
      <c r="BU20">
        <f t="shared" si="12"/>
        <v>3</v>
      </c>
      <c r="BV20">
        <f t="shared" si="12"/>
        <v>3</v>
      </c>
      <c r="BW20">
        <f t="shared" si="12"/>
        <v>3</v>
      </c>
      <c r="BX20">
        <f t="shared" si="12"/>
        <v>3</v>
      </c>
      <c r="BY20">
        <f t="shared" si="12"/>
        <v>3</v>
      </c>
      <c r="BZ20">
        <f t="shared" si="12"/>
        <v>3</v>
      </c>
      <c r="CA20">
        <f t="shared" si="12"/>
        <v>3</v>
      </c>
      <c r="CB20">
        <f t="shared" si="12"/>
        <v>3</v>
      </c>
      <c r="CC20">
        <f t="shared" si="12"/>
        <v>3</v>
      </c>
      <c r="CD20">
        <f t="shared" si="12"/>
        <v>3</v>
      </c>
      <c r="CE20">
        <f t="shared" si="12"/>
        <v>3</v>
      </c>
      <c r="CF20">
        <f t="shared" si="12"/>
        <v>3</v>
      </c>
      <c r="CG20">
        <f t="shared" si="12"/>
        <v>3</v>
      </c>
      <c r="CH20">
        <f t="shared" si="12"/>
        <v>3</v>
      </c>
      <c r="CI20">
        <f t="shared" si="12"/>
        <v>3</v>
      </c>
      <c r="CJ20">
        <f t="shared" si="12"/>
        <v>3</v>
      </c>
      <c r="CK20">
        <f t="shared" si="12"/>
        <v>3</v>
      </c>
      <c r="CL20">
        <f t="shared" si="12"/>
        <v>3</v>
      </c>
      <c r="CM20">
        <f t="shared" si="12"/>
        <v>3</v>
      </c>
      <c r="CN20">
        <f t="shared" si="12"/>
        <v>3</v>
      </c>
      <c r="CO20">
        <f t="shared" si="12"/>
        <v>3</v>
      </c>
      <c r="CP20">
        <f t="shared" si="12"/>
        <v>3</v>
      </c>
      <c r="CQ20">
        <f t="shared" si="12"/>
        <v>3</v>
      </c>
      <c r="CR20">
        <f t="shared" si="12"/>
        <v>3</v>
      </c>
      <c r="CS20">
        <f t="shared" si="12"/>
        <v>3</v>
      </c>
      <c r="CT20">
        <f t="shared" si="12"/>
        <v>3</v>
      </c>
      <c r="CU20">
        <f t="shared" si="12"/>
        <v>3</v>
      </c>
      <c r="CV20">
        <f t="shared" si="12"/>
        <v>3</v>
      </c>
      <c r="CW20">
        <f t="shared" si="12"/>
        <v>3</v>
      </c>
      <c r="CX20">
        <f t="shared" si="12"/>
        <v>3</v>
      </c>
      <c r="CY20">
        <f t="shared" si="12"/>
        <v>3</v>
      </c>
      <c r="CZ20">
        <f t="shared" si="12"/>
        <v>3</v>
      </c>
    </row>
    <row r="21" spans="2:104" x14ac:dyDescent="0.35">
      <c r="B21" s="131"/>
      <c r="C21" s="1" t="s">
        <v>33</v>
      </c>
      <c r="D21" s="3">
        <v>0</v>
      </c>
      <c r="E21">
        <f>Ekosis.koefic!E23</f>
        <v>1</v>
      </c>
      <c r="F21">
        <f t="shared" si="9"/>
        <v>1</v>
      </c>
      <c r="G21">
        <f t="shared" ref="G21:G27" si="13">F21</f>
        <v>1</v>
      </c>
      <c r="H21">
        <f t="shared" ref="H21:H27" si="14">G21</f>
        <v>1</v>
      </c>
      <c r="I21">
        <f t="shared" ref="I21:I27" si="15">H21</f>
        <v>1</v>
      </c>
      <c r="J21">
        <f t="shared" ref="J21:J27" si="16">I21</f>
        <v>1</v>
      </c>
      <c r="K21">
        <f t="shared" ref="K21:K27" si="17">J21</f>
        <v>1</v>
      </c>
      <c r="L21">
        <f t="shared" ref="L21:L27" si="18">K21</f>
        <v>1</v>
      </c>
      <c r="M21">
        <f t="shared" ref="M21:M27" si="19">L21</f>
        <v>1</v>
      </c>
      <c r="N21">
        <f t="shared" ref="N21:N27" si="20">M21</f>
        <v>1</v>
      </c>
      <c r="O21">
        <f t="shared" ref="O21:O27" si="21">N21</f>
        <v>1</v>
      </c>
      <c r="P21">
        <f t="shared" ref="P21:P27" si="22">O21</f>
        <v>1</v>
      </c>
      <c r="Q21">
        <f t="shared" ref="Q21:Q27" si="23">P21</f>
        <v>1</v>
      </c>
      <c r="R21">
        <f t="shared" ref="R21:R27" si="24">Q21</f>
        <v>1</v>
      </c>
      <c r="S21">
        <f t="shared" ref="S21:S27" si="25">R21</f>
        <v>1</v>
      </c>
      <c r="T21">
        <f t="shared" ref="T21:T27" si="26">S21</f>
        <v>1</v>
      </c>
      <c r="U21">
        <f t="shared" ref="U21:U27" si="27">T21</f>
        <v>1</v>
      </c>
      <c r="V21">
        <f t="shared" ref="V21:V27" si="28">U21</f>
        <v>1</v>
      </c>
      <c r="W21">
        <f t="shared" ref="W21:W27" si="29">V21</f>
        <v>1</v>
      </c>
      <c r="X21">
        <f t="shared" ref="X21:X27" si="30">W21</f>
        <v>1</v>
      </c>
      <c r="Y21">
        <f t="shared" ref="Y21:Y27" si="31">X21</f>
        <v>1</v>
      </c>
      <c r="Z21">
        <f t="shared" ref="Z21:Z27" si="32">Y21</f>
        <v>1</v>
      </c>
      <c r="AA21">
        <f t="shared" ref="AA21:AA27" si="33">Z21</f>
        <v>1</v>
      </c>
      <c r="AB21">
        <f t="shared" ref="AB21:AB27" si="34">AA21</f>
        <v>1</v>
      </c>
      <c r="AC21">
        <f>Ekosis.koefic!F23</f>
        <v>2</v>
      </c>
      <c r="AD21">
        <f t="shared" si="10"/>
        <v>2</v>
      </c>
      <c r="AE21">
        <f t="shared" ref="AE21:AE27" si="35">AD21</f>
        <v>2</v>
      </c>
      <c r="AF21">
        <f t="shared" ref="AF21:AF27" si="36">AE21</f>
        <v>2</v>
      </c>
      <c r="AG21">
        <f t="shared" ref="AG21:AG27" si="37">AF21</f>
        <v>2</v>
      </c>
      <c r="AH21">
        <f t="shared" ref="AH21:AH27" si="38">AG21</f>
        <v>2</v>
      </c>
      <c r="AI21">
        <f t="shared" ref="AI21:AI27" si="39">AH21</f>
        <v>2</v>
      </c>
      <c r="AJ21">
        <f t="shared" ref="AJ21:AJ27" si="40">AI21</f>
        <v>2</v>
      </c>
      <c r="AK21">
        <f t="shared" ref="AK21:AK27" si="41">AJ21</f>
        <v>2</v>
      </c>
      <c r="AL21">
        <f t="shared" ref="AL21:AL27" si="42">AK21</f>
        <v>2</v>
      </c>
      <c r="AM21">
        <f t="shared" ref="AM21:AM27" si="43">AL21</f>
        <v>2</v>
      </c>
      <c r="AN21">
        <f t="shared" ref="AN21:AN27" si="44">AM21</f>
        <v>2</v>
      </c>
      <c r="AO21">
        <f t="shared" ref="AO21:AO27" si="45">AN21</f>
        <v>2</v>
      </c>
      <c r="AP21">
        <f t="shared" ref="AP21:AP27" si="46">AO21</f>
        <v>2</v>
      </c>
      <c r="AQ21">
        <f t="shared" ref="AQ21:AQ27" si="47">AP21</f>
        <v>2</v>
      </c>
      <c r="AR21">
        <f t="shared" ref="AR21:AR27" si="48">AQ21</f>
        <v>2</v>
      </c>
      <c r="AS21">
        <f t="shared" ref="AS21:AS27" si="49">AR21</f>
        <v>2</v>
      </c>
      <c r="AT21">
        <f t="shared" ref="AT21:AT27" si="50">AS21</f>
        <v>2</v>
      </c>
      <c r="AU21">
        <f t="shared" ref="AU21:AU27" si="51">AT21</f>
        <v>2</v>
      </c>
      <c r="AV21">
        <f t="shared" ref="AV21:AV27" si="52">AU21</f>
        <v>2</v>
      </c>
      <c r="AW21">
        <f t="shared" ref="AW21:AW27" si="53">AV21</f>
        <v>2</v>
      </c>
      <c r="AX21">
        <f t="shared" ref="AX21:AX27" si="54">AW21</f>
        <v>2</v>
      </c>
      <c r="AY21">
        <f t="shared" ref="AY21:AY27" si="55">AX21</f>
        <v>2</v>
      </c>
      <c r="AZ21">
        <f t="shared" ref="AZ21:AZ27" si="56">AY21</f>
        <v>2</v>
      </c>
      <c r="BA21">
        <f t="shared" ref="BA21:BA27" si="57">AZ21</f>
        <v>2</v>
      </c>
      <c r="BB21">
        <f>Ekosis.koefic!G23</f>
        <v>3</v>
      </c>
      <c r="BC21">
        <f t="shared" si="11"/>
        <v>3</v>
      </c>
      <c r="BD21">
        <f t="shared" ref="BD21:BD27" si="58">BC21</f>
        <v>3</v>
      </c>
      <c r="BE21">
        <f t="shared" ref="BE21:BE27" si="59">BD21</f>
        <v>3</v>
      </c>
      <c r="BF21">
        <f t="shared" ref="BF21:BF27" si="60">BE21</f>
        <v>3</v>
      </c>
      <c r="BG21">
        <f t="shared" ref="BG21:BG27" si="61">BF21</f>
        <v>3</v>
      </c>
      <c r="BH21">
        <f t="shared" ref="BH21:BH27" si="62">BG21</f>
        <v>3</v>
      </c>
      <c r="BI21">
        <f t="shared" ref="BI21:BI27" si="63">BH21</f>
        <v>3</v>
      </c>
      <c r="BJ21">
        <f t="shared" ref="BJ21:BJ27" si="64">BI21</f>
        <v>3</v>
      </c>
      <c r="BK21">
        <f t="shared" ref="BK21:BK27" si="65">BJ21</f>
        <v>3</v>
      </c>
      <c r="BL21">
        <f t="shared" ref="BL21:BL27" si="66">BK21</f>
        <v>3</v>
      </c>
      <c r="BM21">
        <f t="shared" ref="BM21:BM27" si="67">BL21</f>
        <v>3</v>
      </c>
      <c r="BN21">
        <f t="shared" ref="BN21:BN27" si="68">BM21</f>
        <v>3</v>
      </c>
      <c r="BO21">
        <f t="shared" ref="BO21:BO27" si="69">BN21</f>
        <v>3</v>
      </c>
      <c r="BP21">
        <f t="shared" ref="BP21:BP27" si="70">BO21</f>
        <v>3</v>
      </c>
      <c r="BQ21">
        <f t="shared" ref="BQ21:BQ27" si="71">BP21</f>
        <v>3</v>
      </c>
      <c r="BR21">
        <f t="shared" ref="BR21:BR27" si="72">BQ21</f>
        <v>3</v>
      </c>
      <c r="BS21">
        <f t="shared" ref="BS21:BS27" si="73">BR21</f>
        <v>3</v>
      </c>
      <c r="BT21">
        <f t="shared" ref="BT21:BT27" si="74">BS21</f>
        <v>3</v>
      </c>
      <c r="BU21">
        <f t="shared" ref="BU21:BU27" si="75">BT21</f>
        <v>3</v>
      </c>
      <c r="BV21">
        <f t="shared" ref="BV21:BV27" si="76">BU21</f>
        <v>3</v>
      </c>
      <c r="BW21">
        <f t="shared" ref="BW21:BW27" si="77">BV21</f>
        <v>3</v>
      </c>
      <c r="BX21">
        <f t="shared" ref="BX21:BX27" si="78">BW21</f>
        <v>3</v>
      </c>
      <c r="BY21">
        <f t="shared" ref="BY21:BY27" si="79">BX21</f>
        <v>3</v>
      </c>
      <c r="BZ21">
        <f t="shared" ref="BZ21:BZ27" si="80">BY21</f>
        <v>3</v>
      </c>
      <c r="CA21">
        <f t="shared" ref="CA21:CA27" si="81">BZ21</f>
        <v>3</v>
      </c>
      <c r="CB21">
        <f t="shared" ref="CB21:CB27" si="82">CA21</f>
        <v>3</v>
      </c>
      <c r="CC21">
        <f t="shared" ref="CC21:CC27" si="83">CB21</f>
        <v>3</v>
      </c>
      <c r="CD21">
        <f t="shared" ref="CD21:CD27" si="84">CC21</f>
        <v>3</v>
      </c>
      <c r="CE21">
        <f t="shared" ref="CE21:CE27" si="85">CD21</f>
        <v>3</v>
      </c>
      <c r="CF21">
        <f t="shared" ref="CF21:CF27" si="86">CE21</f>
        <v>3</v>
      </c>
      <c r="CG21">
        <f t="shared" ref="CG21:CG27" si="87">CF21</f>
        <v>3</v>
      </c>
      <c r="CH21">
        <f t="shared" ref="CH21:CH27" si="88">CG21</f>
        <v>3</v>
      </c>
      <c r="CI21">
        <f t="shared" ref="CI21:CI27" si="89">CH21</f>
        <v>3</v>
      </c>
      <c r="CJ21">
        <f t="shared" ref="CJ21:CJ27" si="90">CI21</f>
        <v>3</v>
      </c>
      <c r="CK21">
        <f t="shared" ref="CK21:CK27" si="91">CJ21</f>
        <v>3</v>
      </c>
      <c r="CL21">
        <f t="shared" ref="CL21:CL27" si="92">CK21</f>
        <v>3</v>
      </c>
      <c r="CM21">
        <f t="shared" ref="CM21:CM27" si="93">CL21</f>
        <v>3</v>
      </c>
      <c r="CN21">
        <f t="shared" ref="CN21:CN27" si="94">CM21</f>
        <v>3</v>
      </c>
      <c r="CO21">
        <f t="shared" ref="CO21:CO27" si="95">CN21</f>
        <v>3</v>
      </c>
      <c r="CP21">
        <f t="shared" ref="CP21:CP27" si="96">CO21</f>
        <v>3</v>
      </c>
      <c r="CQ21">
        <f t="shared" ref="CQ21:CQ27" si="97">CP21</f>
        <v>3</v>
      </c>
      <c r="CR21">
        <f t="shared" ref="CR21:CR27" si="98">CQ21</f>
        <v>3</v>
      </c>
      <c r="CS21">
        <f t="shared" ref="CS21:CS27" si="99">CR21</f>
        <v>3</v>
      </c>
      <c r="CT21">
        <f t="shared" ref="CT21:CT27" si="100">CS21</f>
        <v>3</v>
      </c>
      <c r="CU21">
        <f t="shared" ref="CU21:CU27" si="101">CT21</f>
        <v>3</v>
      </c>
      <c r="CV21">
        <f t="shared" ref="CV21:CV27" si="102">CU21</f>
        <v>3</v>
      </c>
      <c r="CW21">
        <f t="shared" ref="CW21:CW27" si="103">CV21</f>
        <v>3</v>
      </c>
      <c r="CX21">
        <f t="shared" ref="CX21:CX27" si="104">CW21</f>
        <v>3</v>
      </c>
      <c r="CY21">
        <f t="shared" ref="CY21:CY27" si="105">CX21</f>
        <v>3</v>
      </c>
      <c r="CZ21">
        <f t="shared" ref="CZ21:CZ27" si="106">CY21</f>
        <v>3</v>
      </c>
    </row>
    <row r="22" spans="2:104" x14ac:dyDescent="0.35">
      <c r="B22" s="131"/>
      <c r="C22" s="1" t="s">
        <v>34</v>
      </c>
      <c r="D22" s="3">
        <v>1</v>
      </c>
      <c r="E22">
        <f>Ekosis.koefic!E24</f>
        <v>0</v>
      </c>
      <c r="F22">
        <f t="shared" si="9"/>
        <v>0</v>
      </c>
      <c r="G22">
        <f t="shared" si="13"/>
        <v>0</v>
      </c>
      <c r="H22">
        <f t="shared" si="14"/>
        <v>0</v>
      </c>
      <c r="I22">
        <f t="shared" si="15"/>
        <v>0</v>
      </c>
      <c r="J22">
        <f t="shared" si="16"/>
        <v>0</v>
      </c>
      <c r="K22">
        <f t="shared" si="17"/>
        <v>0</v>
      </c>
      <c r="L22">
        <f t="shared" si="18"/>
        <v>0</v>
      </c>
      <c r="M22">
        <f t="shared" si="19"/>
        <v>0</v>
      </c>
      <c r="N22">
        <f t="shared" si="20"/>
        <v>0</v>
      </c>
      <c r="O22">
        <f t="shared" si="21"/>
        <v>0</v>
      </c>
      <c r="P22">
        <f t="shared" si="22"/>
        <v>0</v>
      </c>
      <c r="Q22">
        <f t="shared" si="23"/>
        <v>0</v>
      </c>
      <c r="R22">
        <f t="shared" si="24"/>
        <v>0</v>
      </c>
      <c r="S22">
        <f t="shared" si="25"/>
        <v>0</v>
      </c>
      <c r="T22">
        <f t="shared" si="26"/>
        <v>0</v>
      </c>
      <c r="U22">
        <f t="shared" si="27"/>
        <v>0</v>
      </c>
      <c r="V22">
        <f t="shared" si="28"/>
        <v>0</v>
      </c>
      <c r="W22">
        <f t="shared" si="29"/>
        <v>0</v>
      </c>
      <c r="X22">
        <f t="shared" si="30"/>
        <v>0</v>
      </c>
      <c r="Y22">
        <f t="shared" si="31"/>
        <v>0</v>
      </c>
      <c r="Z22">
        <f t="shared" si="32"/>
        <v>0</v>
      </c>
      <c r="AA22">
        <f t="shared" si="33"/>
        <v>0</v>
      </c>
      <c r="AB22">
        <f t="shared" si="34"/>
        <v>0</v>
      </c>
      <c r="AC22">
        <f>Ekosis.koefic!F24</f>
        <v>1</v>
      </c>
      <c r="AD22">
        <f t="shared" si="10"/>
        <v>1</v>
      </c>
      <c r="AE22">
        <f t="shared" si="35"/>
        <v>1</v>
      </c>
      <c r="AF22">
        <f t="shared" si="36"/>
        <v>1</v>
      </c>
      <c r="AG22">
        <f t="shared" si="37"/>
        <v>1</v>
      </c>
      <c r="AH22">
        <f t="shared" si="38"/>
        <v>1</v>
      </c>
      <c r="AI22">
        <f t="shared" si="39"/>
        <v>1</v>
      </c>
      <c r="AJ22">
        <f t="shared" si="40"/>
        <v>1</v>
      </c>
      <c r="AK22">
        <f t="shared" si="41"/>
        <v>1</v>
      </c>
      <c r="AL22">
        <f t="shared" si="42"/>
        <v>1</v>
      </c>
      <c r="AM22">
        <f t="shared" si="43"/>
        <v>1</v>
      </c>
      <c r="AN22">
        <f t="shared" si="44"/>
        <v>1</v>
      </c>
      <c r="AO22">
        <f t="shared" si="45"/>
        <v>1</v>
      </c>
      <c r="AP22">
        <f t="shared" si="46"/>
        <v>1</v>
      </c>
      <c r="AQ22">
        <f t="shared" si="47"/>
        <v>1</v>
      </c>
      <c r="AR22">
        <f t="shared" si="48"/>
        <v>1</v>
      </c>
      <c r="AS22">
        <f t="shared" si="49"/>
        <v>1</v>
      </c>
      <c r="AT22">
        <f t="shared" si="50"/>
        <v>1</v>
      </c>
      <c r="AU22">
        <f t="shared" si="51"/>
        <v>1</v>
      </c>
      <c r="AV22">
        <f t="shared" si="52"/>
        <v>1</v>
      </c>
      <c r="AW22">
        <f t="shared" si="53"/>
        <v>1</v>
      </c>
      <c r="AX22">
        <f t="shared" si="54"/>
        <v>1</v>
      </c>
      <c r="AY22">
        <f t="shared" si="55"/>
        <v>1</v>
      </c>
      <c r="AZ22">
        <f t="shared" si="56"/>
        <v>1</v>
      </c>
      <c r="BA22">
        <f t="shared" si="57"/>
        <v>1</v>
      </c>
      <c r="BB22">
        <f>Ekosis.koefic!G24</f>
        <v>1</v>
      </c>
      <c r="BC22">
        <f t="shared" si="11"/>
        <v>1</v>
      </c>
      <c r="BD22">
        <f t="shared" si="58"/>
        <v>1</v>
      </c>
      <c r="BE22">
        <f t="shared" si="59"/>
        <v>1</v>
      </c>
      <c r="BF22">
        <f t="shared" si="60"/>
        <v>1</v>
      </c>
      <c r="BG22">
        <f t="shared" si="61"/>
        <v>1</v>
      </c>
      <c r="BH22">
        <f t="shared" si="62"/>
        <v>1</v>
      </c>
      <c r="BI22">
        <f t="shared" si="63"/>
        <v>1</v>
      </c>
      <c r="BJ22">
        <f t="shared" si="64"/>
        <v>1</v>
      </c>
      <c r="BK22">
        <f t="shared" si="65"/>
        <v>1</v>
      </c>
      <c r="BL22">
        <f t="shared" si="66"/>
        <v>1</v>
      </c>
      <c r="BM22">
        <f t="shared" si="67"/>
        <v>1</v>
      </c>
      <c r="BN22">
        <f t="shared" si="68"/>
        <v>1</v>
      </c>
      <c r="BO22">
        <f t="shared" si="69"/>
        <v>1</v>
      </c>
      <c r="BP22">
        <f t="shared" si="70"/>
        <v>1</v>
      </c>
      <c r="BQ22">
        <f t="shared" si="71"/>
        <v>1</v>
      </c>
      <c r="BR22">
        <f t="shared" si="72"/>
        <v>1</v>
      </c>
      <c r="BS22">
        <f t="shared" si="73"/>
        <v>1</v>
      </c>
      <c r="BT22">
        <f t="shared" si="74"/>
        <v>1</v>
      </c>
      <c r="BU22">
        <f t="shared" si="75"/>
        <v>1</v>
      </c>
      <c r="BV22">
        <f t="shared" si="76"/>
        <v>1</v>
      </c>
      <c r="BW22">
        <f t="shared" si="77"/>
        <v>1</v>
      </c>
      <c r="BX22">
        <f t="shared" si="78"/>
        <v>1</v>
      </c>
      <c r="BY22">
        <f t="shared" si="79"/>
        <v>1</v>
      </c>
      <c r="BZ22">
        <f t="shared" si="80"/>
        <v>1</v>
      </c>
      <c r="CA22">
        <f t="shared" si="81"/>
        <v>1</v>
      </c>
      <c r="CB22">
        <f t="shared" si="82"/>
        <v>1</v>
      </c>
      <c r="CC22">
        <f t="shared" si="83"/>
        <v>1</v>
      </c>
      <c r="CD22">
        <f t="shared" si="84"/>
        <v>1</v>
      </c>
      <c r="CE22">
        <f t="shared" si="85"/>
        <v>1</v>
      </c>
      <c r="CF22">
        <f t="shared" si="86"/>
        <v>1</v>
      </c>
      <c r="CG22">
        <f t="shared" si="87"/>
        <v>1</v>
      </c>
      <c r="CH22">
        <f t="shared" si="88"/>
        <v>1</v>
      </c>
      <c r="CI22">
        <f t="shared" si="89"/>
        <v>1</v>
      </c>
      <c r="CJ22">
        <f t="shared" si="90"/>
        <v>1</v>
      </c>
      <c r="CK22">
        <f t="shared" si="91"/>
        <v>1</v>
      </c>
      <c r="CL22">
        <f t="shared" si="92"/>
        <v>1</v>
      </c>
      <c r="CM22">
        <f t="shared" si="93"/>
        <v>1</v>
      </c>
      <c r="CN22">
        <f t="shared" si="94"/>
        <v>1</v>
      </c>
      <c r="CO22">
        <f t="shared" si="95"/>
        <v>1</v>
      </c>
      <c r="CP22">
        <f t="shared" si="96"/>
        <v>1</v>
      </c>
      <c r="CQ22">
        <f t="shared" si="97"/>
        <v>1</v>
      </c>
      <c r="CR22">
        <f t="shared" si="98"/>
        <v>1</v>
      </c>
      <c r="CS22">
        <f t="shared" si="99"/>
        <v>1</v>
      </c>
      <c r="CT22">
        <f t="shared" si="100"/>
        <v>1</v>
      </c>
      <c r="CU22">
        <f t="shared" si="101"/>
        <v>1</v>
      </c>
      <c r="CV22">
        <f t="shared" si="102"/>
        <v>1</v>
      </c>
      <c r="CW22">
        <f t="shared" si="103"/>
        <v>1</v>
      </c>
      <c r="CX22">
        <f t="shared" si="104"/>
        <v>1</v>
      </c>
      <c r="CY22">
        <f t="shared" si="105"/>
        <v>1</v>
      </c>
      <c r="CZ22">
        <f t="shared" si="106"/>
        <v>1</v>
      </c>
    </row>
    <row r="23" spans="2:104" ht="29" x14ac:dyDescent="0.35">
      <c r="B23" s="131"/>
      <c r="C23" s="1" t="s">
        <v>35</v>
      </c>
      <c r="D23" s="3">
        <v>1</v>
      </c>
      <c r="E23">
        <f>Ekosis.koefic!E25</f>
        <v>1</v>
      </c>
      <c r="F23">
        <f t="shared" si="9"/>
        <v>1</v>
      </c>
      <c r="G23">
        <f t="shared" si="13"/>
        <v>1</v>
      </c>
      <c r="H23">
        <f t="shared" si="14"/>
        <v>1</v>
      </c>
      <c r="I23">
        <f t="shared" si="15"/>
        <v>1</v>
      </c>
      <c r="J23">
        <f t="shared" si="16"/>
        <v>1</v>
      </c>
      <c r="K23">
        <f t="shared" si="17"/>
        <v>1</v>
      </c>
      <c r="L23">
        <f t="shared" si="18"/>
        <v>1</v>
      </c>
      <c r="M23">
        <f t="shared" si="19"/>
        <v>1</v>
      </c>
      <c r="N23">
        <f t="shared" si="20"/>
        <v>1</v>
      </c>
      <c r="O23">
        <f t="shared" si="21"/>
        <v>1</v>
      </c>
      <c r="P23">
        <f t="shared" si="22"/>
        <v>1</v>
      </c>
      <c r="Q23">
        <f t="shared" si="23"/>
        <v>1</v>
      </c>
      <c r="R23">
        <f t="shared" si="24"/>
        <v>1</v>
      </c>
      <c r="S23">
        <f t="shared" si="25"/>
        <v>1</v>
      </c>
      <c r="T23">
        <f t="shared" si="26"/>
        <v>1</v>
      </c>
      <c r="U23">
        <f t="shared" si="27"/>
        <v>1</v>
      </c>
      <c r="V23">
        <f t="shared" si="28"/>
        <v>1</v>
      </c>
      <c r="W23">
        <f t="shared" si="29"/>
        <v>1</v>
      </c>
      <c r="X23">
        <f t="shared" si="30"/>
        <v>1</v>
      </c>
      <c r="Y23">
        <f t="shared" si="31"/>
        <v>1</v>
      </c>
      <c r="Z23">
        <f t="shared" si="32"/>
        <v>1</v>
      </c>
      <c r="AA23">
        <f t="shared" si="33"/>
        <v>1</v>
      </c>
      <c r="AB23">
        <f t="shared" si="34"/>
        <v>1</v>
      </c>
      <c r="AC23">
        <f>Ekosis.koefic!F25</f>
        <v>2</v>
      </c>
      <c r="AD23">
        <f t="shared" si="10"/>
        <v>2</v>
      </c>
      <c r="AE23">
        <f t="shared" si="35"/>
        <v>2</v>
      </c>
      <c r="AF23">
        <f t="shared" si="36"/>
        <v>2</v>
      </c>
      <c r="AG23">
        <f t="shared" si="37"/>
        <v>2</v>
      </c>
      <c r="AH23">
        <f t="shared" si="38"/>
        <v>2</v>
      </c>
      <c r="AI23">
        <f t="shared" si="39"/>
        <v>2</v>
      </c>
      <c r="AJ23">
        <f t="shared" si="40"/>
        <v>2</v>
      </c>
      <c r="AK23">
        <f t="shared" si="41"/>
        <v>2</v>
      </c>
      <c r="AL23">
        <f t="shared" si="42"/>
        <v>2</v>
      </c>
      <c r="AM23">
        <f t="shared" si="43"/>
        <v>2</v>
      </c>
      <c r="AN23">
        <f t="shared" si="44"/>
        <v>2</v>
      </c>
      <c r="AO23">
        <f t="shared" si="45"/>
        <v>2</v>
      </c>
      <c r="AP23">
        <f t="shared" si="46"/>
        <v>2</v>
      </c>
      <c r="AQ23">
        <f t="shared" si="47"/>
        <v>2</v>
      </c>
      <c r="AR23">
        <f t="shared" si="48"/>
        <v>2</v>
      </c>
      <c r="AS23">
        <f t="shared" si="49"/>
        <v>2</v>
      </c>
      <c r="AT23">
        <f t="shared" si="50"/>
        <v>2</v>
      </c>
      <c r="AU23">
        <f t="shared" si="51"/>
        <v>2</v>
      </c>
      <c r="AV23">
        <f t="shared" si="52"/>
        <v>2</v>
      </c>
      <c r="AW23">
        <f t="shared" si="53"/>
        <v>2</v>
      </c>
      <c r="AX23">
        <f t="shared" si="54"/>
        <v>2</v>
      </c>
      <c r="AY23">
        <f t="shared" si="55"/>
        <v>2</v>
      </c>
      <c r="AZ23">
        <f t="shared" si="56"/>
        <v>2</v>
      </c>
      <c r="BA23">
        <f t="shared" si="57"/>
        <v>2</v>
      </c>
      <c r="BB23">
        <f>Ekosis.koefic!G25</f>
        <v>2</v>
      </c>
      <c r="BC23">
        <f t="shared" si="11"/>
        <v>2</v>
      </c>
      <c r="BD23">
        <f t="shared" si="58"/>
        <v>2</v>
      </c>
      <c r="BE23">
        <f t="shared" si="59"/>
        <v>2</v>
      </c>
      <c r="BF23">
        <f t="shared" si="60"/>
        <v>2</v>
      </c>
      <c r="BG23">
        <f t="shared" si="61"/>
        <v>2</v>
      </c>
      <c r="BH23">
        <f t="shared" si="62"/>
        <v>2</v>
      </c>
      <c r="BI23">
        <f t="shared" si="63"/>
        <v>2</v>
      </c>
      <c r="BJ23">
        <f t="shared" si="64"/>
        <v>2</v>
      </c>
      <c r="BK23">
        <f t="shared" si="65"/>
        <v>2</v>
      </c>
      <c r="BL23">
        <f t="shared" si="66"/>
        <v>2</v>
      </c>
      <c r="BM23">
        <f t="shared" si="67"/>
        <v>2</v>
      </c>
      <c r="BN23">
        <f t="shared" si="68"/>
        <v>2</v>
      </c>
      <c r="BO23">
        <f t="shared" si="69"/>
        <v>2</v>
      </c>
      <c r="BP23">
        <f t="shared" si="70"/>
        <v>2</v>
      </c>
      <c r="BQ23">
        <f t="shared" si="71"/>
        <v>2</v>
      </c>
      <c r="BR23">
        <f t="shared" si="72"/>
        <v>2</v>
      </c>
      <c r="BS23">
        <f t="shared" si="73"/>
        <v>2</v>
      </c>
      <c r="BT23">
        <f t="shared" si="74"/>
        <v>2</v>
      </c>
      <c r="BU23">
        <f t="shared" si="75"/>
        <v>2</v>
      </c>
      <c r="BV23">
        <f t="shared" si="76"/>
        <v>2</v>
      </c>
      <c r="BW23">
        <f t="shared" si="77"/>
        <v>2</v>
      </c>
      <c r="BX23">
        <f t="shared" si="78"/>
        <v>2</v>
      </c>
      <c r="BY23">
        <f t="shared" si="79"/>
        <v>2</v>
      </c>
      <c r="BZ23">
        <f t="shared" si="80"/>
        <v>2</v>
      </c>
      <c r="CA23">
        <f t="shared" si="81"/>
        <v>2</v>
      </c>
      <c r="CB23">
        <f t="shared" si="82"/>
        <v>2</v>
      </c>
      <c r="CC23">
        <f t="shared" si="83"/>
        <v>2</v>
      </c>
      <c r="CD23">
        <f t="shared" si="84"/>
        <v>2</v>
      </c>
      <c r="CE23">
        <f t="shared" si="85"/>
        <v>2</v>
      </c>
      <c r="CF23">
        <f t="shared" si="86"/>
        <v>2</v>
      </c>
      <c r="CG23">
        <f t="shared" si="87"/>
        <v>2</v>
      </c>
      <c r="CH23">
        <f t="shared" si="88"/>
        <v>2</v>
      </c>
      <c r="CI23">
        <f t="shared" si="89"/>
        <v>2</v>
      </c>
      <c r="CJ23">
        <f t="shared" si="90"/>
        <v>2</v>
      </c>
      <c r="CK23">
        <f t="shared" si="91"/>
        <v>2</v>
      </c>
      <c r="CL23">
        <f t="shared" si="92"/>
        <v>2</v>
      </c>
      <c r="CM23">
        <f t="shared" si="93"/>
        <v>2</v>
      </c>
      <c r="CN23">
        <f t="shared" si="94"/>
        <v>2</v>
      </c>
      <c r="CO23">
        <f t="shared" si="95"/>
        <v>2</v>
      </c>
      <c r="CP23">
        <f t="shared" si="96"/>
        <v>2</v>
      </c>
      <c r="CQ23">
        <f t="shared" si="97"/>
        <v>2</v>
      </c>
      <c r="CR23">
        <f t="shared" si="98"/>
        <v>2</v>
      </c>
      <c r="CS23">
        <f t="shared" si="99"/>
        <v>2</v>
      </c>
      <c r="CT23">
        <f t="shared" si="100"/>
        <v>2</v>
      </c>
      <c r="CU23">
        <f t="shared" si="101"/>
        <v>2</v>
      </c>
      <c r="CV23">
        <f t="shared" si="102"/>
        <v>2</v>
      </c>
      <c r="CW23">
        <f t="shared" si="103"/>
        <v>2</v>
      </c>
      <c r="CX23">
        <f t="shared" si="104"/>
        <v>2</v>
      </c>
      <c r="CY23">
        <f t="shared" si="105"/>
        <v>2</v>
      </c>
      <c r="CZ23">
        <f t="shared" si="106"/>
        <v>2</v>
      </c>
    </row>
    <row r="24" spans="2:104" ht="43.5" x14ac:dyDescent="0.35">
      <c r="B24" s="131"/>
      <c r="C24" s="1" t="s">
        <v>36</v>
      </c>
      <c r="D24" s="3">
        <v>0</v>
      </c>
      <c r="E24">
        <f>Ekosis.koefic!E26</f>
        <v>1</v>
      </c>
      <c r="F24">
        <f t="shared" si="9"/>
        <v>1</v>
      </c>
      <c r="G24">
        <f t="shared" si="13"/>
        <v>1</v>
      </c>
      <c r="H24">
        <f t="shared" si="14"/>
        <v>1</v>
      </c>
      <c r="I24">
        <f t="shared" si="15"/>
        <v>1</v>
      </c>
      <c r="J24">
        <f t="shared" si="16"/>
        <v>1</v>
      </c>
      <c r="K24">
        <f t="shared" si="17"/>
        <v>1</v>
      </c>
      <c r="L24">
        <f t="shared" si="18"/>
        <v>1</v>
      </c>
      <c r="M24">
        <f t="shared" si="19"/>
        <v>1</v>
      </c>
      <c r="N24">
        <f t="shared" si="20"/>
        <v>1</v>
      </c>
      <c r="O24">
        <f t="shared" si="21"/>
        <v>1</v>
      </c>
      <c r="P24">
        <f t="shared" si="22"/>
        <v>1</v>
      </c>
      <c r="Q24">
        <f t="shared" si="23"/>
        <v>1</v>
      </c>
      <c r="R24">
        <f t="shared" si="24"/>
        <v>1</v>
      </c>
      <c r="S24">
        <f t="shared" si="25"/>
        <v>1</v>
      </c>
      <c r="T24">
        <f t="shared" si="26"/>
        <v>1</v>
      </c>
      <c r="U24">
        <f t="shared" si="27"/>
        <v>1</v>
      </c>
      <c r="V24">
        <f t="shared" si="28"/>
        <v>1</v>
      </c>
      <c r="W24">
        <f t="shared" si="29"/>
        <v>1</v>
      </c>
      <c r="X24">
        <f t="shared" si="30"/>
        <v>1</v>
      </c>
      <c r="Y24">
        <f t="shared" si="31"/>
        <v>1</v>
      </c>
      <c r="Z24">
        <f t="shared" si="32"/>
        <v>1</v>
      </c>
      <c r="AA24">
        <f t="shared" si="33"/>
        <v>1</v>
      </c>
      <c r="AB24">
        <f t="shared" si="34"/>
        <v>1</v>
      </c>
      <c r="AC24">
        <f>Ekosis.koefic!F26</f>
        <v>2</v>
      </c>
      <c r="AD24">
        <f t="shared" si="10"/>
        <v>2</v>
      </c>
      <c r="AE24">
        <f t="shared" si="35"/>
        <v>2</v>
      </c>
      <c r="AF24">
        <f t="shared" si="36"/>
        <v>2</v>
      </c>
      <c r="AG24">
        <f t="shared" si="37"/>
        <v>2</v>
      </c>
      <c r="AH24">
        <f t="shared" si="38"/>
        <v>2</v>
      </c>
      <c r="AI24">
        <f t="shared" si="39"/>
        <v>2</v>
      </c>
      <c r="AJ24">
        <f t="shared" si="40"/>
        <v>2</v>
      </c>
      <c r="AK24">
        <f t="shared" si="41"/>
        <v>2</v>
      </c>
      <c r="AL24">
        <f t="shared" si="42"/>
        <v>2</v>
      </c>
      <c r="AM24">
        <f t="shared" si="43"/>
        <v>2</v>
      </c>
      <c r="AN24">
        <f t="shared" si="44"/>
        <v>2</v>
      </c>
      <c r="AO24">
        <f t="shared" si="45"/>
        <v>2</v>
      </c>
      <c r="AP24">
        <f t="shared" si="46"/>
        <v>2</v>
      </c>
      <c r="AQ24">
        <f t="shared" si="47"/>
        <v>2</v>
      </c>
      <c r="AR24">
        <f t="shared" si="48"/>
        <v>2</v>
      </c>
      <c r="AS24">
        <f t="shared" si="49"/>
        <v>2</v>
      </c>
      <c r="AT24">
        <f t="shared" si="50"/>
        <v>2</v>
      </c>
      <c r="AU24">
        <f t="shared" si="51"/>
        <v>2</v>
      </c>
      <c r="AV24">
        <f t="shared" si="52"/>
        <v>2</v>
      </c>
      <c r="AW24">
        <f t="shared" si="53"/>
        <v>2</v>
      </c>
      <c r="AX24">
        <f t="shared" si="54"/>
        <v>2</v>
      </c>
      <c r="AY24">
        <f t="shared" si="55"/>
        <v>2</v>
      </c>
      <c r="AZ24">
        <f t="shared" si="56"/>
        <v>2</v>
      </c>
      <c r="BA24">
        <f t="shared" si="57"/>
        <v>2</v>
      </c>
      <c r="BB24">
        <f>Ekosis.koefic!G26</f>
        <v>3</v>
      </c>
      <c r="BC24">
        <f t="shared" si="11"/>
        <v>3</v>
      </c>
      <c r="BD24">
        <f t="shared" si="58"/>
        <v>3</v>
      </c>
      <c r="BE24">
        <f t="shared" si="59"/>
        <v>3</v>
      </c>
      <c r="BF24">
        <f t="shared" si="60"/>
        <v>3</v>
      </c>
      <c r="BG24">
        <f t="shared" si="61"/>
        <v>3</v>
      </c>
      <c r="BH24">
        <f t="shared" si="62"/>
        <v>3</v>
      </c>
      <c r="BI24">
        <f t="shared" si="63"/>
        <v>3</v>
      </c>
      <c r="BJ24">
        <f t="shared" si="64"/>
        <v>3</v>
      </c>
      <c r="BK24">
        <f t="shared" si="65"/>
        <v>3</v>
      </c>
      <c r="BL24">
        <f t="shared" si="66"/>
        <v>3</v>
      </c>
      <c r="BM24">
        <f t="shared" si="67"/>
        <v>3</v>
      </c>
      <c r="BN24">
        <f t="shared" si="68"/>
        <v>3</v>
      </c>
      <c r="BO24">
        <f t="shared" si="69"/>
        <v>3</v>
      </c>
      <c r="BP24">
        <f t="shared" si="70"/>
        <v>3</v>
      </c>
      <c r="BQ24">
        <f t="shared" si="71"/>
        <v>3</v>
      </c>
      <c r="BR24">
        <f t="shared" si="72"/>
        <v>3</v>
      </c>
      <c r="BS24">
        <f t="shared" si="73"/>
        <v>3</v>
      </c>
      <c r="BT24">
        <f t="shared" si="74"/>
        <v>3</v>
      </c>
      <c r="BU24">
        <f t="shared" si="75"/>
        <v>3</v>
      </c>
      <c r="BV24">
        <f t="shared" si="76"/>
        <v>3</v>
      </c>
      <c r="BW24">
        <f t="shared" si="77"/>
        <v>3</v>
      </c>
      <c r="BX24">
        <f t="shared" si="78"/>
        <v>3</v>
      </c>
      <c r="BY24">
        <f t="shared" si="79"/>
        <v>3</v>
      </c>
      <c r="BZ24">
        <f t="shared" si="80"/>
        <v>3</v>
      </c>
      <c r="CA24">
        <f t="shared" si="81"/>
        <v>3</v>
      </c>
      <c r="CB24">
        <f t="shared" si="82"/>
        <v>3</v>
      </c>
      <c r="CC24">
        <f t="shared" si="83"/>
        <v>3</v>
      </c>
      <c r="CD24">
        <f t="shared" si="84"/>
        <v>3</v>
      </c>
      <c r="CE24">
        <f t="shared" si="85"/>
        <v>3</v>
      </c>
      <c r="CF24">
        <f t="shared" si="86"/>
        <v>3</v>
      </c>
      <c r="CG24">
        <f t="shared" si="87"/>
        <v>3</v>
      </c>
      <c r="CH24">
        <f t="shared" si="88"/>
        <v>3</v>
      </c>
      <c r="CI24">
        <f t="shared" si="89"/>
        <v>3</v>
      </c>
      <c r="CJ24">
        <f t="shared" si="90"/>
        <v>3</v>
      </c>
      <c r="CK24">
        <f t="shared" si="91"/>
        <v>3</v>
      </c>
      <c r="CL24">
        <f t="shared" si="92"/>
        <v>3</v>
      </c>
      <c r="CM24">
        <f t="shared" si="93"/>
        <v>3</v>
      </c>
      <c r="CN24">
        <f t="shared" si="94"/>
        <v>3</v>
      </c>
      <c r="CO24">
        <f t="shared" si="95"/>
        <v>3</v>
      </c>
      <c r="CP24">
        <f t="shared" si="96"/>
        <v>3</v>
      </c>
      <c r="CQ24">
        <f t="shared" si="97"/>
        <v>3</v>
      </c>
      <c r="CR24">
        <f t="shared" si="98"/>
        <v>3</v>
      </c>
      <c r="CS24">
        <f t="shared" si="99"/>
        <v>3</v>
      </c>
      <c r="CT24">
        <f t="shared" si="100"/>
        <v>3</v>
      </c>
      <c r="CU24">
        <f t="shared" si="101"/>
        <v>3</v>
      </c>
      <c r="CV24">
        <f t="shared" si="102"/>
        <v>3</v>
      </c>
      <c r="CW24">
        <f t="shared" si="103"/>
        <v>3</v>
      </c>
      <c r="CX24">
        <f t="shared" si="104"/>
        <v>3</v>
      </c>
      <c r="CY24">
        <f t="shared" si="105"/>
        <v>3</v>
      </c>
      <c r="CZ24">
        <f t="shared" si="106"/>
        <v>3</v>
      </c>
    </row>
    <row r="25" spans="2:104" x14ac:dyDescent="0.35">
      <c r="B25" s="131"/>
      <c r="C25" s="1" t="s">
        <v>37</v>
      </c>
      <c r="D25" s="3">
        <v>1</v>
      </c>
      <c r="E25">
        <f>Ekosis.koefic!E27</f>
        <v>0</v>
      </c>
      <c r="F25">
        <f t="shared" si="9"/>
        <v>0</v>
      </c>
      <c r="G25">
        <f t="shared" si="13"/>
        <v>0</v>
      </c>
      <c r="H25">
        <f t="shared" si="14"/>
        <v>0</v>
      </c>
      <c r="I25">
        <f t="shared" si="15"/>
        <v>0</v>
      </c>
      <c r="J25">
        <f t="shared" si="16"/>
        <v>0</v>
      </c>
      <c r="K25">
        <f t="shared" si="17"/>
        <v>0</v>
      </c>
      <c r="L25">
        <f t="shared" si="18"/>
        <v>0</v>
      </c>
      <c r="M25">
        <f t="shared" si="19"/>
        <v>0</v>
      </c>
      <c r="N25">
        <f t="shared" si="20"/>
        <v>0</v>
      </c>
      <c r="O25">
        <f t="shared" si="21"/>
        <v>0</v>
      </c>
      <c r="P25">
        <f t="shared" si="22"/>
        <v>0</v>
      </c>
      <c r="Q25">
        <f t="shared" si="23"/>
        <v>0</v>
      </c>
      <c r="R25">
        <f t="shared" si="24"/>
        <v>0</v>
      </c>
      <c r="S25">
        <f t="shared" si="25"/>
        <v>0</v>
      </c>
      <c r="T25">
        <f t="shared" si="26"/>
        <v>0</v>
      </c>
      <c r="U25">
        <f t="shared" si="27"/>
        <v>0</v>
      </c>
      <c r="V25">
        <f t="shared" si="28"/>
        <v>0</v>
      </c>
      <c r="W25">
        <f t="shared" si="29"/>
        <v>0</v>
      </c>
      <c r="X25">
        <f t="shared" si="30"/>
        <v>0</v>
      </c>
      <c r="Y25">
        <f t="shared" si="31"/>
        <v>0</v>
      </c>
      <c r="Z25">
        <f t="shared" si="32"/>
        <v>0</v>
      </c>
      <c r="AA25">
        <f t="shared" si="33"/>
        <v>0</v>
      </c>
      <c r="AB25">
        <f t="shared" si="34"/>
        <v>0</v>
      </c>
      <c r="AC25">
        <f>Ekosis.koefic!F27</f>
        <v>0</v>
      </c>
      <c r="AD25">
        <f t="shared" si="10"/>
        <v>0</v>
      </c>
      <c r="AE25">
        <f t="shared" si="35"/>
        <v>0</v>
      </c>
      <c r="AF25">
        <f t="shared" si="36"/>
        <v>0</v>
      </c>
      <c r="AG25">
        <f t="shared" si="37"/>
        <v>0</v>
      </c>
      <c r="AH25">
        <f t="shared" si="38"/>
        <v>0</v>
      </c>
      <c r="AI25">
        <f t="shared" si="39"/>
        <v>0</v>
      </c>
      <c r="AJ25">
        <f t="shared" si="40"/>
        <v>0</v>
      </c>
      <c r="AK25">
        <f t="shared" si="41"/>
        <v>0</v>
      </c>
      <c r="AL25">
        <f t="shared" si="42"/>
        <v>0</v>
      </c>
      <c r="AM25">
        <f t="shared" si="43"/>
        <v>0</v>
      </c>
      <c r="AN25">
        <f t="shared" si="44"/>
        <v>0</v>
      </c>
      <c r="AO25">
        <f t="shared" si="45"/>
        <v>0</v>
      </c>
      <c r="AP25">
        <f t="shared" si="46"/>
        <v>0</v>
      </c>
      <c r="AQ25">
        <f t="shared" si="47"/>
        <v>0</v>
      </c>
      <c r="AR25">
        <f t="shared" si="48"/>
        <v>0</v>
      </c>
      <c r="AS25">
        <f t="shared" si="49"/>
        <v>0</v>
      </c>
      <c r="AT25">
        <f t="shared" si="50"/>
        <v>0</v>
      </c>
      <c r="AU25">
        <f t="shared" si="51"/>
        <v>0</v>
      </c>
      <c r="AV25">
        <f t="shared" si="52"/>
        <v>0</v>
      </c>
      <c r="AW25">
        <f t="shared" si="53"/>
        <v>0</v>
      </c>
      <c r="AX25">
        <f t="shared" si="54"/>
        <v>0</v>
      </c>
      <c r="AY25">
        <f t="shared" si="55"/>
        <v>0</v>
      </c>
      <c r="AZ25">
        <f t="shared" si="56"/>
        <v>0</v>
      </c>
      <c r="BA25">
        <f t="shared" si="57"/>
        <v>0</v>
      </c>
      <c r="BB25">
        <f>Ekosis.koefic!G27</f>
        <v>0</v>
      </c>
      <c r="BC25">
        <f t="shared" si="11"/>
        <v>0</v>
      </c>
      <c r="BD25">
        <f t="shared" si="58"/>
        <v>0</v>
      </c>
      <c r="BE25">
        <f t="shared" si="59"/>
        <v>0</v>
      </c>
      <c r="BF25">
        <f t="shared" si="60"/>
        <v>0</v>
      </c>
      <c r="BG25">
        <f t="shared" si="61"/>
        <v>0</v>
      </c>
      <c r="BH25">
        <f t="shared" si="62"/>
        <v>0</v>
      </c>
      <c r="BI25">
        <f t="shared" si="63"/>
        <v>0</v>
      </c>
      <c r="BJ25">
        <f t="shared" si="64"/>
        <v>0</v>
      </c>
      <c r="BK25">
        <f t="shared" si="65"/>
        <v>0</v>
      </c>
      <c r="BL25">
        <f t="shared" si="66"/>
        <v>0</v>
      </c>
      <c r="BM25">
        <f t="shared" si="67"/>
        <v>0</v>
      </c>
      <c r="BN25">
        <f t="shared" si="68"/>
        <v>0</v>
      </c>
      <c r="BO25">
        <f t="shared" si="69"/>
        <v>0</v>
      </c>
      <c r="BP25">
        <f t="shared" si="70"/>
        <v>0</v>
      </c>
      <c r="BQ25">
        <f t="shared" si="71"/>
        <v>0</v>
      </c>
      <c r="BR25">
        <f t="shared" si="72"/>
        <v>0</v>
      </c>
      <c r="BS25">
        <f t="shared" si="73"/>
        <v>0</v>
      </c>
      <c r="BT25">
        <f t="shared" si="74"/>
        <v>0</v>
      </c>
      <c r="BU25">
        <f t="shared" si="75"/>
        <v>0</v>
      </c>
      <c r="BV25">
        <f t="shared" si="76"/>
        <v>0</v>
      </c>
      <c r="BW25">
        <f t="shared" si="77"/>
        <v>0</v>
      </c>
      <c r="BX25">
        <f t="shared" si="78"/>
        <v>0</v>
      </c>
      <c r="BY25">
        <f t="shared" si="79"/>
        <v>0</v>
      </c>
      <c r="BZ25">
        <f t="shared" si="80"/>
        <v>0</v>
      </c>
      <c r="CA25">
        <f t="shared" si="81"/>
        <v>0</v>
      </c>
      <c r="CB25">
        <f t="shared" si="82"/>
        <v>0</v>
      </c>
      <c r="CC25">
        <f t="shared" si="83"/>
        <v>0</v>
      </c>
      <c r="CD25">
        <f t="shared" si="84"/>
        <v>0</v>
      </c>
      <c r="CE25">
        <f t="shared" si="85"/>
        <v>0</v>
      </c>
      <c r="CF25">
        <f t="shared" si="86"/>
        <v>0</v>
      </c>
      <c r="CG25">
        <f t="shared" si="87"/>
        <v>0</v>
      </c>
      <c r="CH25">
        <f t="shared" si="88"/>
        <v>0</v>
      </c>
      <c r="CI25">
        <f t="shared" si="89"/>
        <v>0</v>
      </c>
      <c r="CJ25">
        <f t="shared" si="90"/>
        <v>0</v>
      </c>
      <c r="CK25">
        <f t="shared" si="91"/>
        <v>0</v>
      </c>
      <c r="CL25">
        <f t="shared" si="92"/>
        <v>0</v>
      </c>
      <c r="CM25">
        <f t="shared" si="93"/>
        <v>0</v>
      </c>
      <c r="CN25">
        <f t="shared" si="94"/>
        <v>0</v>
      </c>
      <c r="CO25">
        <f t="shared" si="95"/>
        <v>0</v>
      </c>
      <c r="CP25">
        <f t="shared" si="96"/>
        <v>0</v>
      </c>
      <c r="CQ25">
        <f t="shared" si="97"/>
        <v>0</v>
      </c>
      <c r="CR25">
        <f t="shared" si="98"/>
        <v>0</v>
      </c>
      <c r="CS25">
        <f t="shared" si="99"/>
        <v>0</v>
      </c>
      <c r="CT25">
        <f t="shared" si="100"/>
        <v>0</v>
      </c>
      <c r="CU25">
        <f t="shared" si="101"/>
        <v>0</v>
      </c>
      <c r="CV25">
        <f t="shared" si="102"/>
        <v>0</v>
      </c>
      <c r="CW25">
        <f t="shared" si="103"/>
        <v>0</v>
      </c>
      <c r="CX25">
        <f t="shared" si="104"/>
        <v>0</v>
      </c>
      <c r="CY25">
        <f t="shared" si="105"/>
        <v>0</v>
      </c>
      <c r="CZ25">
        <f t="shared" si="106"/>
        <v>0</v>
      </c>
    </row>
    <row r="26" spans="2:104" ht="29" x14ac:dyDescent="0.35">
      <c r="B26" s="131"/>
      <c r="C26" s="1" t="s">
        <v>38</v>
      </c>
      <c r="D26" s="3">
        <v>0</v>
      </c>
      <c r="E26">
        <f>Ekosis.koefic!E28</f>
        <v>1</v>
      </c>
      <c r="F26">
        <f t="shared" si="9"/>
        <v>1</v>
      </c>
      <c r="G26">
        <f t="shared" si="13"/>
        <v>1</v>
      </c>
      <c r="H26">
        <f t="shared" si="14"/>
        <v>1</v>
      </c>
      <c r="I26">
        <f t="shared" si="15"/>
        <v>1</v>
      </c>
      <c r="J26">
        <f t="shared" si="16"/>
        <v>1</v>
      </c>
      <c r="K26">
        <f t="shared" si="17"/>
        <v>1</v>
      </c>
      <c r="L26">
        <f t="shared" si="18"/>
        <v>1</v>
      </c>
      <c r="M26">
        <f t="shared" si="19"/>
        <v>1</v>
      </c>
      <c r="N26">
        <f t="shared" si="20"/>
        <v>1</v>
      </c>
      <c r="O26">
        <f t="shared" si="21"/>
        <v>1</v>
      </c>
      <c r="P26">
        <f t="shared" si="22"/>
        <v>1</v>
      </c>
      <c r="Q26">
        <f t="shared" si="23"/>
        <v>1</v>
      </c>
      <c r="R26">
        <f t="shared" si="24"/>
        <v>1</v>
      </c>
      <c r="S26">
        <f t="shared" si="25"/>
        <v>1</v>
      </c>
      <c r="T26">
        <f t="shared" si="26"/>
        <v>1</v>
      </c>
      <c r="U26">
        <f t="shared" si="27"/>
        <v>1</v>
      </c>
      <c r="V26">
        <f t="shared" si="28"/>
        <v>1</v>
      </c>
      <c r="W26">
        <f t="shared" si="29"/>
        <v>1</v>
      </c>
      <c r="X26">
        <f t="shared" si="30"/>
        <v>1</v>
      </c>
      <c r="Y26">
        <f t="shared" si="31"/>
        <v>1</v>
      </c>
      <c r="Z26">
        <f t="shared" si="32"/>
        <v>1</v>
      </c>
      <c r="AA26">
        <f t="shared" si="33"/>
        <v>1</v>
      </c>
      <c r="AB26">
        <f t="shared" si="34"/>
        <v>1</v>
      </c>
      <c r="AC26">
        <f>Ekosis.koefic!F28</f>
        <v>2</v>
      </c>
      <c r="AD26">
        <f t="shared" si="10"/>
        <v>2</v>
      </c>
      <c r="AE26">
        <f t="shared" si="35"/>
        <v>2</v>
      </c>
      <c r="AF26">
        <f t="shared" si="36"/>
        <v>2</v>
      </c>
      <c r="AG26">
        <f t="shared" si="37"/>
        <v>2</v>
      </c>
      <c r="AH26">
        <f t="shared" si="38"/>
        <v>2</v>
      </c>
      <c r="AI26">
        <f t="shared" si="39"/>
        <v>2</v>
      </c>
      <c r="AJ26">
        <f t="shared" si="40"/>
        <v>2</v>
      </c>
      <c r="AK26">
        <f t="shared" si="41"/>
        <v>2</v>
      </c>
      <c r="AL26">
        <f t="shared" si="42"/>
        <v>2</v>
      </c>
      <c r="AM26">
        <f t="shared" si="43"/>
        <v>2</v>
      </c>
      <c r="AN26">
        <f t="shared" si="44"/>
        <v>2</v>
      </c>
      <c r="AO26">
        <f t="shared" si="45"/>
        <v>2</v>
      </c>
      <c r="AP26">
        <f t="shared" si="46"/>
        <v>2</v>
      </c>
      <c r="AQ26">
        <f t="shared" si="47"/>
        <v>2</v>
      </c>
      <c r="AR26">
        <f t="shared" si="48"/>
        <v>2</v>
      </c>
      <c r="AS26">
        <f t="shared" si="49"/>
        <v>2</v>
      </c>
      <c r="AT26">
        <f t="shared" si="50"/>
        <v>2</v>
      </c>
      <c r="AU26">
        <f t="shared" si="51"/>
        <v>2</v>
      </c>
      <c r="AV26">
        <f t="shared" si="52"/>
        <v>2</v>
      </c>
      <c r="AW26">
        <f t="shared" si="53"/>
        <v>2</v>
      </c>
      <c r="AX26">
        <f t="shared" si="54"/>
        <v>2</v>
      </c>
      <c r="AY26">
        <f t="shared" si="55"/>
        <v>2</v>
      </c>
      <c r="AZ26">
        <f t="shared" si="56"/>
        <v>2</v>
      </c>
      <c r="BA26">
        <f t="shared" si="57"/>
        <v>2</v>
      </c>
      <c r="BB26">
        <f>Ekosis.koefic!G28</f>
        <v>3</v>
      </c>
      <c r="BC26">
        <f t="shared" si="11"/>
        <v>3</v>
      </c>
      <c r="BD26">
        <f t="shared" si="58"/>
        <v>3</v>
      </c>
      <c r="BE26">
        <f t="shared" si="59"/>
        <v>3</v>
      </c>
      <c r="BF26">
        <f t="shared" si="60"/>
        <v>3</v>
      </c>
      <c r="BG26">
        <f t="shared" si="61"/>
        <v>3</v>
      </c>
      <c r="BH26">
        <f t="shared" si="62"/>
        <v>3</v>
      </c>
      <c r="BI26">
        <f t="shared" si="63"/>
        <v>3</v>
      </c>
      <c r="BJ26">
        <f t="shared" si="64"/>
        <v>3</v>
      </c>
      <c r="BK26">
        <f t="shared" si="65"/>
        <v>3</v>
      </c>
      <c r="BL26">
        <f t="shared" si="66"/>
        <v>3</v>
      </c>
      <c r="BM26">
        <f t="shared" si="67"/>
        <v>3</v>
      </c>
      <c r="BN26">
        <f t="shared" si="68"/>
        <v>3</v>
      </c>
      <c r="BO26">
        <f t="shared" si="69"/>
        <v>3</v>
      </c>
      <c r="BP26">
        <f t="shared" si="70"/>
        <v>3</v>
      </c>
      <c r="BQ26">
        <f t="shared" si="71"/>
        <v>3</v>
      </c>
      <c r="BR26">
        <f t="shared" si="72"/>
        <v>3</v>
      </c>
      <c r="BS26">
        <f t="shared" si="73"/>
        <v>3</v>
      </c>
      <c r="BT26">
        <f t="shared" si="74"/>
        <v>3</v>
      </c>
      <c r="BU26">
        <f t="shared" si="75"/>
        <v>3</v>
      </c>
      <c r="BV26">
        <f t="shared" si="76"/>
        <v>3</v>
      </c>
      <c r="BW26">
        <f t="shared" si="77"/>
        <v>3</v>
      </c>
      <c r="BX26">
        <f t="shared" si="78"/>
        <v>3</v>
      </c>
      <c r="BY26">
        <f t="shared" si="79"/>
        <v>3</v>
      </c>
      <c r="BZ26">
        <f t="shared" si="80"/>
        <v>3</v>
      </c>
      <c r="CA26">
        <f t="shared" si="81"/>
        <v>3</v>
      </c>
      <c r="CB26">
        <f t="shared" si="82"/>
        <v>3</v>
      </c>
      <c r="CC26">
        <f t="shared" si="83"/>
        <v>3</v>
      </c>
      <c r="CD26">
        <f t="shared" si="84"/>
        <v>3</v>
      </c>
      <c r="CE26">
        <f t="shared" si="85"/>
        <v>3</v>
      </c>
      <c r="CF26">
        <f t="shared" si="86"/>
        <v>3</v>
      </c>
      <c r="CG26">
        <f t="shared" si="87"/>
        <v>3</v>
      </c>
      <c r="CH26">
        <f t="shared" si="88"/>
        <v>3</v>
      </c>
      <c r="CI26">
        <f t="shared" si="89"/>
        <v>3</v>
      </c>
      <c r="CJ26">
        <f t="shared" si="90"/>
        <v>3</v>
      </c>
      <c r="CK26">
        <f t="shared" si="91"/>
        <v>3</v>
      </c>
      <c r="CL26">
        <f t="shared" si="92"/>
        <v>3</v>
      </c>
      <c r="CM26">
        <f t="shared" si="93"/>
        <v>3</v>
      </c>
      <c r="CN26">
        <f t="shared" si="94"/>
        <v>3</v>
      </c>
      <c r="CO26">
        <f t="shared" si="95"/>
        <v>3</v>
      </c>
      <c r="CP26">
        <f t="shared" si="96"/>
        <v>3</v>
      </c>
      <c r="CQ26">
        <f t="shared" si="97"/>
        <v>3</v>
      </c>
      <c r="CR26">
        <f t="shared" si="98"/>
        <v>3</v>
      </c>
      <c r="CS26">
        <f t="shared" si="99"/>
        <v>3</v>
      </c>
      <c r="CT26">
        <f t="shared" si="100"/>
        <v>3</v>
      </c>
      <c r="CU26">
        <f t="shared" si="101"/>
        <v>3</v>
      </c>
      <c r="CV26">
        <f t="shared" si="102"/>
        <v>3</v>
      </c>
      <c r="CW26">
        <f t="shared" si="103"/>
        <v>3</v>
      </c>
      <c r="CX26">
        <f t="shared" si="104"/>
        <v>3</v>
      </c>
      <c r="CY26">
        <f t="shared" si="105"/>
        <v>3</v>
      </c>
      <c r="CZ26">
        <f t="shared" si="106"/>
        <v>3</v>
      </c>
    </row>
    <row r="27" spans="2:104" ht="14.4" customHeight="1" x14ac:dyDescent="0.35">
      <c r="B27" s="1"/>
      <c r="C27" s="1" t="s">
        <v>19</v>
      </c>
      <c r="D27" s="3">
        <v>0</v>
      </c>
      <c r="E27">
        <f>Ekosis.koefic!E29</f>
        <v>1</v>
      </c>
      <c r="F27">
        <f t="shared" si="9"/>
        <v>1</v>
      </c>
      <c r="G27">
        <f t="shared" si="13"/>
        <v>1</v>
      </c>
      <c r="H27">
        <f t="shared" si="14"/>
        <v>1</v>
      </c>
      <c r="I27">
        <f t="shared" si="15"/>
        <v>1</v>
      </c>
      <c r="J27">
        <f t="shared" si="16"/>
        <v>1</v>
      </c>
      <c r="K27">
        <f t="shared" si="17"/>
        <v>1</v>
      </c>
      <c r="L27">
        <f t="shared" si="18"/>
        <v>1</v>
      </c>
      <c r="M27">
        <f t="shared" si="19"/>
        <v>1</v>
      </c>
      <c r="N27">
        <f t="shared" si="20"/>
        <v>1</v>
      </c>
      <c r="O27">
        <f t="shared" si="21"/>
        <v>1</v>
      </c>
      <c r="P27">
        <f t="shared" si="22"/>
        <v>1</v>
      </c>
      <c r="Q27">
        <f t="shared" si="23"/>
        <v>1</v>
      </c>
      <c r="R27">
        <f t="shared" si="24"/>
        <v>1</v>
      </c>
      <c r="S27">
        <f t="shared" si="25"/>
        <v>1</v>
      </c>
      <c r="T27">
        <f t="shared" si="26"/>
        <v>1</v>
      </c>
      <c r="U27">
        <f t="shared" si="27"/>
        <v>1</v>
      </c>
      <c r="V27">
        <f t="shared" si="28"/>
        <v>1</v>
      </c>
      <c r="W27">
        <f t="shared" si="29"/>
        <v>1</v>
      </c>
      <c r="X27">
        <f t="shared" si="30"/>
        <v>1</v>
      </c>
      <c r="Y27">
        <f t="shared" si="31"/>
        <v>1</v>
      </c>
      <c r="Z27">
        <f t="shared" si="32"/>
        <v>1</v>
      </c>
      <c r="AA27">
        <f t="shared" si="33"/>
        <v>1</v>
      </c>
      <c r="AB27">
        <f t="shared" si="34"/>
        <v>1</v>
      </c>
      <c r="AC27">
        <f>Ekosis.koefic!F29</f>
        <v>2</v>
      </c>
      <c r="AD27">
        <f t="shared" si="10"/>
        <v>2</v>
      </c>
      <c r="AE27">
        <f t="shared" si="35"/>
        <v>2</v>
      </c>
      <c r="AF27">
        <f t="shared" si="36"/>
        <v>2</v>
      </c>
      <c r="AG27">
        <f t="shared" si="37"/>
        <v>2</v>
      </c>
      <c r="AH27">
        <f t="shared" si="38"/>
        <v>2</v>
      </c>
      <c r="AI27">
        <f t="shared" si="39"/>
        <v>2</v>
      </c>
      <c r="AJ27">
        <f t="shared" si="40"/>
        <v>2</v>
      </c>
      <c r="AK27">
        <f t="shared" si="41"/>
        <v>2</v>
      </c>
      <c r="AL27">
        <f t="shared" si="42"/>
        <v>2</v>
      </c>
      <c r="AM27">
        <f t="shared" si="43"/>
        <v>2</v>
      </c>
      <c r="AN27">
        <f t="shared" si="44"/>
        <v>2</v>
      </c>
      <c r="AO27">
        <f t="shared" si="45"/>
        <v>2</v>
      </c>
      <c r="AP27">
        <f t="shared" si="46"/>
        <v>2</v>
      </c>
      <c r="AQ27">
        <f t="shared" si="47"/>
        <v>2</v>
      </c>
      <c r="AR27">
        <f t="shared" si="48"/>
        <v>2</v>
      </c>
      <c r="AS27">
        <f t="shared" si="49"/>
        <v>2</v>
      </c>
      <c r="AT27">
        <f t="shared" si="50"/>
        <v>2</v>
      </c>
      <c r="AU27">
        <f t="shared" si="51"/>
        <v>2</v>
      </c>
      <c r="AV27">
        <f t="shared" si="52"/>
        <v>2</v>
      </c>
      <c r="AW27">
        <f t="shared" si="53"/>
        <v>2</v>
      </c>
      <c r="AX27">
        <f t="shared" si="54"/>
        <v>2</v>
      </c>
      <c r="AY27">
        <f t="shared" si="55"/>
        <v>2</v>
      </c>
      <c r="AZ27">
        <f t="shared" si="56"/>
        <v>2</v>
      </c>
      <c r="BA27">
        <f t="shared" si="57"/>
        <v>2</v>
      </c>
      <c r="BB27">
        <f>Ekosis.koefic!G29</f>
        <v>3</v>
      </c>
      <c r="BC27">
        <f t="shared" si="11"/>
        <v>3</v>
      </c>
      <c r="BD27">
        <f t="shared" si="58"/>
        <v>3</v>
      </c>
      <c r="BE27">
        <f t="shared" si="59"/>
        <v>3</v>
      </c>
      <c r="BF27">
        <f t="shared" si="60"/>
        <v>3</v>
      </c>
      <c r="BG27">
        <f t="shared" si="61"/>
        <v>3</v>
      </c>
      <c r="BH27">
        <f t="shared" si="62"/>
        <v>3</v>
      </c>
      <c r="BI27">
        <f t="shared" si="63"/>
        <v>3</v>
      </c>
      <c r="BJ27">
        <f t="shared" si="64"/>
        <v>3</v>
      </c>
      <c r="BK27">
        <f t="shared" si="65"/>
        <v>3</v>
      </c>
      <c r="BL27">
        <f t="shared" si="66"/>
        <v>3</v>
      </c>
      <c r="BM27">
        <f t="shared" si="67"/>
        <v>3</v>
      </c>
      <c r="BN27">
        <f t="shared" si="68"/>
        <v>3</v>
      </c>
      <c r="BO27">
        <f t="shared" si="69"/>
        <v>3</v>
      </c>
      <c r="BP27">
        <f t="shared" si="70"/>
        <v>3</v>
      </c>
      <c r="BQ27">
        <f t="shared" si="71"/>
        <v>3</v>
      </c>
      <c r="BR27">
        <f t="shared" si="72"/>
        <v>3</v>
      </c>
      <c r="BS27">
        <f t="shared" si="73"/>
        <v>3</v>
      </c>
      <c r="BT27">
        <f t="shared" si="74"/>
        <v>3</v>
      </c>
      <c r="BU27">
        <f t="shared" si="75"/>
        <v>3</v>
      </c>
      <c r="BV27">
        <f t="shared" si="76"/>
        <v>3</v>
      </c>
      <c r="BW27">
        <f t="shared" si="77"/>
        <v>3</v>
      </c>
      <c r="BX27">
        <f t="shared" si="78"/>
        <v>3</v>
      </c>
      <c r="BY27">
        <f t="shared" si="79"/>
        <v>3</v>
      </c>
      <c r="BZ27">
        <f t="shared" si="80"/>
        <v>3</v>
      </c>
      <c r="CA27">
        <f t="shared" si="81"/>
        <v>3</v>
      </c>
      <c r="CB27">
        <f t="shared" si="82"/>
        <v>3</v>
      </c>
      <c r="CC27">
        <f t="shared" si="83"/>
        <v>3</v>
      </c>
      <c r="CD27">
        <f t="shared" si="84"/>
        <v>3</v>
      </c>
      <c r="CE27">
        <f t="shared" si="85"/>
        <v>3</v>
      </c>
      <c r="CF27">
        <f t="shared" si="86"/>
        <v>3</v>
      </c>
      <c r="CG27">
        <f t="shared" si="87"/>
        <v>3</v>
      </c>
      <c r="CH27">
        <f t="shared" si="88"/>
        <v>3</v>
      </c>
      <c r="CI27">
        <f t="shared" si="89"/>
        <v>3</v>
      </c>
      <c r="CJ27">
        <f t="shared" si="90"/>
        <v>3</v>
      </c>
      <c r="CK27">
        <f t="shared" si="91"/>
        <v>3</v>
      </c>
      <c r="CL27">
        <f t="shared" si="92"/>
        <v>3</v>
      </c>
      <c r="CM27">
        <f t="shared" si="93"/>
        <v>3</v>
      </c>
      <c r="CN27">
        <f t="shared" si="94"/>
        <v>3</v>
      </c>
      <c r="CO27">
        <f t="shared" si="95"/>
        <v>3</v>
      </c>
      <c r="CP27">
        <f t="shared" si="96"/>
        <v>3</v>
      </c>
      <c r="CQ27">
        <f t="shared" si="97"/>
        <v>3</v>
      </c>
      <c r="CR27">
        <f t="shared" si="98"/>
        <v>3</v>
      </c>
      <c r="CS27">
        <f t="shared" si="99"/>
        <v>3</v>
      </c>
      <c r="CT27">
        <f t="shared" si="100"/>
        <v>3</v>
      </c>
      <c r="CU27">
        <f t="shared" si="101"/>
        <v>3</v>
      </c>
      <c r="CV27">
        <f t="shared" si="102"/>
        <v>3</v>
      </c>
      <c r="CW27">
        <f t="shared" si="103"/>
        <v>3</v>
      </c>
      <c r="CX27">
        <f t="shared" si="104"/>
        <v>3</v>
      </c>
      <c r="CY27">
        <f t="shared" si="105"/>
        <v>3</v>
      </c>
      <c r="CZ27">
        <f t="shared" si="106"/>
        <v>3</v>
      </c>
    </row>
    <row r="28" spans="2:104" ht="14.4" customHeight="1" x14ac:dyDescent="0.35">
      <c r="B28" s="128" t="s">
        <v>1</v>
      </c>
      <c r="C28" s="128"/>
      <c r="D28" s="3"/>
    </row>
    <row r="29" spans="2:104" ht="29" x14ac:dyDescent="0.35">
      <c r="B29" s="6" t="s">
        <v>41</v>
      </c>
      <c r="C29" s="1" t="s">
        <v>20</v>
      </c>
      <c r="D29" s="2">
        <v>1</v>
      </c>
      <c r="E29">
        <f>Ekosis.koefic!E31</f>
        <v>1</v>
      </c>
      <c r="F29">
        <f>E29</f>
        <v>1</v>
      </c>
      <c r="G29">
        <f t="shared" ref="G29:AB31" si="107">F29</f>
        <v>1</v>
      </c>
      <c r="H29">
        <f t="shared" si="107"/>
        <v>1</v>
      </c>
      <c r="I29">
        <f t="shared" si="107"/>
        <v>1</v>
      </c>
      <c r="J29">
        <f t="shared" si="107"/>
        <v>1</v>
      </c>
      <c r="K29">
        <f t="shared" si="107"/>
        <v>1</v>
      </c>
      <c r="L29">
        <f t="shared" si="107"/>
        <v>1</v>
      </c>
      <c r="M29">
        <f t="shared" si="107"/>
        <v>1</v>
      </c>
      <c r="N29">
        <f t="shared" si="107"/>
        <v>1</v>
      </c>
      <c r="O29">
        <f t="shared" si="107"/>
        <v>1</v>
      </c>
      <c r="P29">
        <f t="shared" si="107"/>
        <v>1</v>
      </c>
      <c r="Q29">
        <f t="shared" si="107"/>
        <v>1</v>
      </c>
      <c r="R29">
        <f t="shared" si="107"/>
        <v>1</v>
      </c>
      <c r="S29">
        <f t="shared" si="107"/>
        <v>1</v>
      </c>
      <c r="T29">
        <f t="shared" si="107"/>
        <v>1</v>
      </c>
      <c r="U29">
        <f t="shared" si="107"/>
        <v>1</v>
      </c>
      <c r="V29">
        <f t="shared" si="107"/>
        <v>1</v>
      </c>
      <c r="W29">
        <f t="shared" si="107"/>
        <v>1</v>
      </c>
      <c r="X29">
        <f t="shared" si="107"/>
        <v>1</v>
      </c>
      <c r="Y29">
        <f t="shared" si="107"/>
        <v>1</v>
      </c>
      <c r="Z29">
        <f t="shared" si="107"/>
        <v>1</v>
      </c>
      <c r="AA29">
        <f t="shared" si="107"/>
        <v>1</v>
      </c>
      <c r="AB29">
        <f t="shared" si="107"/>
        <v>1</v>
      </c>
      <c r="AC29">
        <f>Ekosis.koefic!F31</f>
        <v>2</v>
      </c>
      <c r="AD29">
        <f>AC29</f>
        <v>2</v>
      </c>
      <c r="AE29">
        <f t="shared" ref="AE29:BA31" si="108">AD29</f>
        <v>2</v>
      </c>
      <c r="AF29">
        <f t="shared" si="108"/>
        <v>2</v>
      </c>
      <c r="AG29">
        <f t="shared" si="108"/>
        <v>2</v>
      </c>
      <c r="AH29">
        <f t="shared" si="108"/>
        <v>2</v>
      </c>
      <c r="AI29">
        <f t="shared" si="108"/>
        <v>2</v>
      </c>
      <c r="AJ29">
        <f t="shared" si="108"/>
        <v>2</v>
      </c>
      <c r="AK29">
        <f t="shared" si="108"/>
        <v>2</v>
      </c>
      <c r="AL29">
        <f t="shared" si="108"/>
        <v>2</v>
      </c>
      <c r="AM29">
        <f t="shared" si="108"/>
        <v>2</v>
      </c>
      <c r="AN29">
        <f t="shared" si="108"/>
        <v>2</v>
      </c>
      <c r="AO29">
        <f t="shared" si="108"/>
        <v>2</v>
      </c>
      <c r="AP29">
        <f t="shared" si="108"/>
        <v>2</v>
      </c>
      <c r="AQ29">
        <f t="shared" si="108"/>
        <v>2</v>
      </c>
      <c r="AR29">
        <f t="shared" si="108"/>
        <v>2</v>
      </c>
      <c r="AS29">
        <f t="shared" si="108"/>
        <v>2</v>
      </c>
      <c r="AT29">
        <f t="shared" si="108"/>
        <v>2</v>
      </c>
      <c r="AU29">
        <f t="shared" si="108"/>
        <v>2</v>
      </c>
      <c r="AV29">
        <f t="shared" si="108"/>
        <v>2</v>
      </c>
      <c r="AW29">
        <f t="shared" si="108"/>
        <v>2</v>
      </c>
      <c r="AX29">
        <f t="shared" si="108"/>
        <v>2</v>
      </c>
      <c r="AY29">
        <f t="shared" si="108"/>
        <v>2</v>
      </c>
      <c r="AZ29">
        <f t="shared" si="108"/>
        <v>2</v>
      </c>
      <c r="BA29">
        <f t="shared" si="108"/>
        <v>2</v>
      </c>
      <c r="BB29">
        <f>Ekosis.koefic!G31</f>
        <v>2</v>
      </c>
      <c r="BC29">
        <f>BB29</f>
        <v>2</v>
      </c>
      <c r="BD29">
        <f t="shared" ref="BD29:CZ31" si="109">BC29</f>
        <v>2</v>
      </c>
      <c r="BE29">
        <f t="shared" si="109"/>
        <v>2</v>
      </c>
      <c r="BF29">
        <f t="shared" si="109"/>
        <v>2</v>
      </c>
      <c r="BG29">
        <f t="shared" si="109"/>
        <v>2</v>
      </c>
      <c r="BH29">
        <f t="shared" si="109"/>
        <v>2</v>
      </c>
      <c r="BI29">
        <f t="shared" si="109"/>
        <v>2</v>
      </c>
      <c r="BJ29">
        <f t="shared" si="109"/>
        <v>2</v>
      </c>
      <c r="BK29">
        <f t="shared" si="109"/>
        <v>2</v>
      </c>
      <c r="BL29">
        <f t="shared" si="109"/>
        <v>2</v>
      </c>
      <c r="BM29">
        <f t="shared" si="109"/>
        <v>2</v>
      </c>
      <c r="BN29">
        <f t="shared" si="109"/>
        <v>2</v>
      </c>
      <c r="BO29">
        <f t="shared" si="109"/>
        <v>2</v>
      </c>
      <c r="BP29">
        <f t="shared" si="109"/>
        <v>2</v>
      </c>
      <c r="BQ29">
        <f t="shared" si="109"/>
        <v>2</v>
      </c>
      <c r="BR29">
        <f t="shared" si="109"/>
        <v>2</v>
      </c>
      <c r="BS29">
        <f t="shared" si="109"/>
        <v>2</v>
      </c>
      <c r="BT29">
        <f t="shared" si="109"/>
        <v>2</v>
      </c>
      <c r="BU29">
        <f t="shared" si="109"/>
        <v>2</v>
      </c>
      <c r="BV29">
        <f t="shared" si="109"/>
        <v>2</v>
      </c>
      <c r="BW29">
        <f t="shared" si="109"/>
        <v>2</v>
      </c>
      <c r="BX29">
        <f t="shared" si="109"/>
        <v>2</v>
      </c>
      <c r="BY29">
        <f t="shared" si="109"/>
        <v>2</v>
      </c>
      <c r="BZ29">
        <f t="shared" si="109"/>
        <v>2</v>
      </c>
      <c r="CA29">
        <f t="shared" si="109"/>
        <v>2</v>
      </c>
      <c r="CB29">
        <f t="shared" si="109"/>
        <v>2</v>
      </c>
      <c r="CC29">
        <f t="shared" si="109"/>
        <v>2</v>
      </c>
      <c r="CD29">
        <f t="shared" si="109"/>
        <v>2</v>
      </c>
      <c r="CE29">
        <f t="shared" si="109"/>
        <v>2</v>
      </c>
      <c r="CF29">
        <f t="shared" si="109"/>
        <v>2</v>
      </c>
      <c r="CG29">
        <f t="shared" si="109"/>
        <v>2</v>
      </c>
      <c r="CH29">
        <f t="shared" si="109"/>
        <v>2</v>
      </c>
      <c r="CI29">
        <f t="shared" si="109"/>
        <v>2</v>
      </c>
      <c r="CJ29">
        <f t="shared" si="109"/>
        <v>2</v>
      </c>
      <c r="CK29">
        <f t="shared" si="109"/>
        <v>2</v>
      </c>
      <c r="CL29">
        <f t="shared" si="109"/>
        <v>2</v>
      </c>
      <c r="CM29">
        <f t="shared" si="109"/>
        <v>2</v>
      </c>
      <c r="CN29">
        <f t="shared" si="109"/>
        <v>2</v>
      </c>
      <c r="CO29">
        <f t="shared" si="109"/>
        <v>2</v>
      </c>
      <c r="CP29">
        <f t="shared" si="109"/>
        <v>2</v>
      </c>
      <c r="CQ29">
        <f t="shared" si="109"/>
        <v>2</v>
      </c>
      <c r="CR29">
        <f t="shared" si="109"/>
        <v>2</v>
      </c>
      <c r="CS29">
        <f t="shared" si="109"/>
        <v>2</v>
      </c>
      <c r="CT29">
        <f t="shared" si="109"/>
        <v>2</v>
      </c>
      <c r="CU29">
        <f t="shared" si="109"/>
        <v>2</v>
      </c>
      <c r="CV29">
        <f t="shared" si="109"/>
        <v>2</v>
      </c>
      <c r="CW29">
        <f t="shared" si="109"/>
        <v>2</v>
      </c>
      <c r="CX29">
        <f t="shared" si="109"/>
        <v>2</v>
      </c>
      <c r="CY29">
        <f t="shared" si="109"/>
        <v>2</v>
      </c>
      <c r="CZ29">
        <f t="shared" si="109"/>
        <v>2</v>
      </c>
    </row>
    <row r="30" spans="2:104" x14ac:dyDescent="0.35">
      <c r="B30" s="131" t="s">
        <v>39</v>
      </c>
      <c r="C30" s="1" t="s">
        <v>21</v>
      </c>
      <c r="D30" s="3">
        <v>0</v>
      </c>
      <c r="E30">
        <f>Ekosis.koefic!E32</f>
        <v>0</v>
      </c>
      <c r="F30">
        <f t="shared" ref="F30:F31" si="110">E30</f>
        <v>0</v>
      </c>
      <c r="G30">
        <f t="shared" si="107"/>
        <v>0</v>
      </c>
      <c r="H30">
        <f t="shared" si="107"/>
        <v>0</v>
      </c>
      <c r="I30">
        <f t="shared" si="107"/>
        <v>0</v>
      </c>
      <c r="J30">
        <f t="shared" si="107"/>
        <v>0</v>
      </c>
      <c r="K30">
        <f t="shared" si="107"/>
        <v>0</v>
      </c>
      <c r="L30">
        <f t="shared" si="107"/>
        <v>0</v>
      </c>
      <c r="M30">
        <f t="shared" si="107"/>
        <v>0</v>
      </c>
      <c r="N30">
        <f t="shared" si="107"/>
        <v>0</v>
      </c>
      <c r="O30">
        <f t="shared" si="107"/>
        <v>0</v>
      </c>
      <c r="P30">
        <f t="shared" si="107"/>
        <v>0</v>
      </c>
      <c r="Q30">
        <f t="shared" si="107"/>
        <v>0</v>
      </c>
      <c r="R30">
        <f t="shared" si="107"/>
        <v>0</v>
      </c>
      <c r="S30">
        <f t="shared" si="107"/>
        <v>0</v>
      </c>
      <c r="T30">
        <f t="shared" si="107"/>
        <v>0</v>
      </c>
      <c r="U30">
        <f t="shared" si="107"/>
        <v>0</v>
      </c>
      <c r="V30">
        <f t="shared" si="107"/>
        <v>0</v>
      </c>
      <c r="W30">
        <f t="shared" si="107"/>
        <v>0</v>
      </c>
      <c r="X30">
        <f t="shared" si="107"/>
        <v>0</v>
      </c>
      <c r="Y30">
        <f t="shared" si="107"/>
        <v>0</v>
      </c>
      <c r="Z30">
        <f t="shared" si="107"/>
        <v>0</v>
      </c>
      <c r="AA30">
        <f t="shared" si="107"/>
        <v>0</v>
      </c>
      <c r="AB30">
        <f t="shared" si="107"/>
        <v>0</v>
      </c>
      <c r="AC30">
        <f>Ekosis.koefic!F32</f>
        <v>1</v>
      </c>
      <c r="AD30">
        <f t="shared" ref="AD30:AD31" si="111">AC30</f>
        <v>1</v>
      </c>
      <c r="AE30">
        <f t="shared" si="108"/>
        <v>1</v>
      </c>
      <c r="AF30">
        <f t="shared" si="108"/>
        <v>1</v>
      </c>
      <c r="AG30">
        <f t="shared" si="108"/>
        <v>1</v>
      </c>
      <c r="AH30">
        <f t="shared" si="108"/>
        <v>1</v>
      </c>
      <c r="AI30">
        <f t="shared" si="108"/>
        <v>1</v>
      </c>
      <c r="AJ30">
        <f t="shared" si="108"/>
        <v>1</v>
      </c>
      <c r="AK30">
        <f t="shared" si="108"/>
        <v>1</v>
      </c>
      <c r="AL30">
        <f t="shared" si="108"/>
        <v>1</v>
      </c>
      <c r="AM30">
        <f t="shared" si="108"/>
        <v>1</v>
      </c>
      <c r="AN30">
        <f t="shared" si="108"/>
        <v>1</v>
      </c>
      <c r="AO30">
        <f t="shared" si="108"/>
        <v>1</v>
      </c>
      <c r="AP30">
        <f t="shared" si="108"/>
        <v>1</v>
      </c>
      <c r="AQ30">
        <f t="shared" si="108"/>
        <v>1</v>
      </c>
      <c r="AR30">
        <f t="shared" si="108"/>
        <v>1</v>
      </c>
      <c r="AS30">
        <f t="shared" si="108"/>
        <v>1</v>
      </c>
      <c r="AT30">
        <f t="shared" si="108"/>
        <v>1</v>
      </c>
      <c r="AU30">
        <f t="shared" si="108"/>
        <v>1</v>
      </c>
      <c r="AV30">
        <f t="shared" si="108"/>
        <v>1</v>
      </c>
      <c r="AW30">
        <f t="shared" si="108"/>
        <v>1</v>
      </c>
      <c r="AX30">
        <f t="shared" si="108"/>
        <v>1</v>
      </c>
      <c r="AY30">
        <f t="shared" si="108"/>
        <v>1</v>
      </c>
      <c r="AZ30">
        <f t="shared" si="108"/>
        <v>1</v>
      </c>
      <c r="BA30">
        <f t="shared" si="108"/>
        <v>1</v>
      </c>
      <c r="BB30">
        <f>Ekosis.koefic!G32</f>
        <v>2</v>
      </c>
      <c r="BC30">
        <f t="shared" ref="BC30:BC31" si="112">BB30</f>
        <v>2</v>
      </c>
      <c r="BD30">
        <f t="shared" si="109"/>
        <v>2</v>
      </c>
      <c r="BE30">
        <f t="shared" si="109"/>
        <v>2</v>
      </c>
      <c r="BF30">
        <f t="shared" si="109"/>
        <v>2</v>
      </c>
      <c r="BG30">
        <f t="shared" si="109"/>
        <v>2</v>
      </c>
      <c r="BH30">
        <f t="shared" si="109"/>
        <v>2</v>
      </c>
      <c r="BI30">
        <f t="shared" si="109"/>
        <v>2</v>
      </c>
      <c r="BJ30">
        <f t="shared" si="109"/>
        <v>2</v>
      </c>
      <c r="BK30">
        <f t="shared" si="109"/>
        <v>2</v>
      </c>
      <c r="BL30">
        <f t="shared" si="109"/>
        <v>2</v>
      </c>
      <c r="BM30">
        <f t="shared" si="109"/>
        <v>2</v>
      </c>
      <c r="BN30">
        <f t="shared" si="109"/>
        <v>2</v>
      </c>
      <c r="BO30">
        <f t="shared" si="109"/>
        <v>2</v>
      </c>
      <c r="BP30">
        <f t="shared" si="109"/>
        <v>2</v>
      </c>
      <c r="BQ30">
        <f t="shared" si="109"/>
        <v>2</v>
      </c>
      <c r="BR30">
        <f t="shared" si="109"/>
        <v>2</v>
      </c>
      <c r="BS30">
        <f t="shared" si="109"/>
        <v>2</v>
      </c>
      <c r="BT30">
        <f t="shared" si="109"/>
        <v>2</v>
      </c>
      <c r="BU30">
        <f t="shared" si="109"/>
        <v>2</v>
      </c>
      <c r="BV30">
        <f t="shared" si="109"/>
        <v>2</v>
      </c>
      <c r="BW30">
        <f t="shared" si="109"/>
        <v>2</v>
      </c>
      <c r="BX30">
        <f t="shared" si="109"/>
        <v>2</v>
      </c>
      <c r="BY30">
        <f t="shared" si="109"/>
        <v>2</v>
      </c>
      <c r="BZ30">
        <f t="shared" si="109"/>
        <v>2</v>
      </c>
      <c r="CA30">
        <f t="shared" si="109"/>
        <v>2</v>
      </c>
      <c r="CB30">
        <f t="shared" si="109"/>
        <v>2</v>
      </c>
      <c r="CC30">
        <f t="shared" si="109"/>
        <v>2</v>
      </c>
      <c r="CD30">
        <f t="shared" si="109"/>
        <v>2</v>
      </c>
      <c r="CE30">
        <f t="shared" si="109"/>
        <v>2</v>
      </c>
      <c r="CF30">
        <f t="shared" si="109"/>
        <v>2</v>
      </c>
      <c r="CG30">
        <f t="shared" si="109"/>
        <v>2</v>
      </c>
      <c r="CH30">
        <f t="shared" si="109"/>
        <v>2</v>
      </c>
      <c r="CI30">
        <f t="shared" si="109"/>
        <v>2</v>
      </c>
      <c r="CJ30">
        <f t="shared" si="109"/>
        <v>2</v>
      </c>
      <c r="CK30">
        <f t="shared" si="109"/>
        <v>2</v>
      </c>
      <c r="CL30">
        <f t="shared" si="109"/>
        <v>2</v>
      </c>
      <c r="CM30">
        <f t="shared" si="109"/>
        <v>2</v>
      </c>
      <c r="CN30">
        <f t="shared" si="109"/>
        <v>2</v>
      </c>
      <c r="CO30">
        <f t="shared" si="109"/>
        <v>2</v>
      </c>
      <c r="CP30">
        <f t="shared" si="109"/>
        <v>2</v>
      </c>
      <c r="CQ30">
        <f t="shared" si="109"/>
        <v>2</v>
      </c>
      <c r="CR30">
        <f t="shared" si="109"/>
        <v>2</v>
      </c>
      <c r="CS30">
        <f t="shared" si="109"/>
        <v>2</v>
      </c>
      <c r="CT30">
        <f t="shared" si="109"/>
        <v>2</v>
      </c>
      <c r="CU30">
        <f t="shared" si="109"/>
        <v>2</v>
      </c>
      <c r="CV30">
        <f t="shared" si="109"/>
        <v>2</v>
      </c>
      <c r="CW30">
        <f t="shared" si="109"/>
        <v>2</v>
      </c>
      <c r="CX30">
        <f t="shared" si="109"/>
        <v>2</v>
      </c>
      <c r="CY30">
        <f t="shared" si="109"/>
        <v>2</v>
      </c>
      <c r="CZ30">
        <f t="shared" si="109"/>
        <v>2</v>
      </c>
    </row>
    <row r="31" spans="2:104" ht="29" x14ac:dyDescent="0.35">
      <c r="B31" s="131"/>
      <c r="C31" s="1" t="s">
        <v>22</v>
      </c>
      <c r="D31" s="2">
        <v>0</v>
      </c>
      <c r="E31">
        <f>Ekosis.koefic!E33</f>
        <v>0</v>
      </c>
      <c r="F31">
        <f t="shared" si="110"/>
        <v>0</v>
      </c>
      <c r="G31">
        <f t="shared" si="107"/>
        <v>0</v>
      </c>
      <c r="H31">
        <f t="shared" si="107"/>
        <v>0</v>
      </c>
      <c r="I31">
        <f t="shared" si="107"/>
        <v>0</v>
      </c>
      <c r="J31">
        <f t="shared" si="107"/>
        <v>0</v>
      </c>
      <c r="K31">
        <f t="shared" si="107"/>
        <v>0</v>
      </c>
      <c r="L31">
        <f t="shared" si="107"/>
        <v>0</v>
      </c>
      <c r="M31">
        <f t="shared" si="107"/>
        <v>0</v>
      </c>
      <c r="N31">
        <f t="shared" si="107"/>
        <v>0</v>
      </c>
      <c r="O31">
        <f t="shared" si="107"/>
        <v>0</v>
      </c>
      <c r="P31">
        <f t="shared" si="107"/>
        <v>0</v>
      </c>
      <c r="Q31">
        <f t="shared" si="107"/>
        <v>0</v>
      </c>
      <c r="R31">
        <f t="shared" si="107"/>
        <v>0</v>
      </c>
      <c r="S31">
        <f t="shared" si="107"/>
        <v>0</v>
      </c>
      <c r="T31">
        <f t="shared" si="107"/>
        <v>0</v>
      </c>
      <c r="U31">
        <f t="shared" si="107"/>
        <v>0</v>
      </c>
      <c r="V31">
        <f t="shared" si="107"/>
        <v>0</v>
      </c>
      <c r="W31">
        <f t="shared" si="107"/>
        <v>0</v>
      </c>
      <c r="X31">
        <f t="shared" si="107"/>
        <v>0</v>
      </c>
      <c r="Y31">
        <f t="shared" si="107"/>
        <v>0</v>
      </c>
      <c r="Z31">
        <f t="shared" si="107"/>
        <v>0</v>
      </c>
      <c r="AA31">
        <f t="shared" si="107"/>
        <v>0</v>
      </c>
      <c r="AB31">
        <f t="shared" si="107"/>
        <v>0</v>
      </c>
      <c r="AC31">
        <f>Ekosis.koefic!F33</f>
        <v>1</v>
      </c>
      <c r="AD31">
        <f t="shared" si="111"/>
        <v>1</v>
      </c>
      <c r="AE31">
        <f t="shared" si="108"/>
        <v>1</v>
      </c>
      <c r="AF31">
        <f t="shared" si="108"/>
        <v>1</v>
      </c>
      <c r="AG31">
        <f t="shared" si="108"/>
        <v>1</v>
      </c>
      <c r="AH31">
        <f t="shared" si="108"/>
        <v>1</v>
      </c>
      <c r="AI31">
        <f t="shared" si="108"/>
        <v>1</v>
      </c>
      <c r="AJ31">
        <f t="shared" si="108"/>
        <v>1</v>
      </c>
      <c r="AK31">
        <f t="shared" si="108"/>
        <v>1</v>
      </c>
      <c r="AL31">
        <f t="shared" si="108"/>
        <v>1</v>
      </c>
      <c r="AM31">
        <f t="shared" si="108"/>
        <v>1</v>
      </c>
      <c r="AN31">
        <f t="shared" si="108"/>
        <v>1</v>
      </c>
      <c r="AO31">
        <f t="shared" si="108"/>
        <v>1</v>
      </c>
      <c r="AP31">
        <f t="shared" si="108"/>
        <v>1</v>
      </c>
      <c r="AQ31">
        <f t="shared" si="108"/>
        <v>1</v>
      </c>
      <c r="AR31">
        <f t="shared" si="108"/>
        <v>1</v>
      </c>
      <c r="AS31">
        <f t="shared" si="108"/>
        <v>1</v>
      </c>
      <c r="AT31">
        <f t="shared" si="108"/>
        <v>1</v>
      </c>
      <c r="AU31">
        <f t="shared" si="108"/>
        <v>1</v>
      </c>
      <c r="AV31">
        <f t="shared" si="108"/>
        <v>1</v>
      </c>
      <c r="AW31">
        <f t="shared" si="108"/>
        <v>1</v>
      </c>
      <c r="AX31">
        <f t="shared" si="108"/>
        <v>1</v>
      </c>
      <c r="AY31">
        <f t="shared" si="108"/>
        <v>1</v>
      </c>
      <c r="AZ31">
        <f t="shared" si="108"/>
        <v>1</v>
      </c>
      <c r="BA31">
        <f t="shared" si="108"/>
        <v>1</v>
      </c>
      <c r="BB31">
        <f>Ekosis.koefic!G33</f>
        <v>2</v>
      </c>
      <c r="BC31">
        <f t="shared" si="112"/>
        <v>2</v>
      </c>
      <c r="BD31">
        <f t="shared" si="109"/>
        <v>2</v>
      </c>
      <c r="BE31">
        <f t="shared" si="109"/>
        <v>2</v>
      </c>
      <c r="BF31">
        <f t="shared" si="109"/>
        <v>2</v>
      </c>
      <c r="BG31">
        <f t="shared" si="109"/>
        <v>2</v>
      </c>
      <c r="BH31">
        <f t="shared" si="109"/>
        <v>2</v>
      </c>
      <c r="BI31">
        <f t="shared" si="109"/>
        <v>2</v>
      </c>
      <c r="BJ31">
        <f t="shared" si="109"/>
        <v>2</v>
      </c>
      <c r="BK31">
        <f t="shared" si="109"/>
        <v>2</v>
      </c>
      <c r="BL31">
        <f t="shared" si="109"/>
        <v>2</v>
      </c>
      <c r="BM31">
        <f t="shared" si="109"/>
        <v>2</v>
      </c>
      <c r="BN31">
        <f t="shared" si="109"/>
        <v>2</v>
      </c>
      <c r="BO31">
        <f t="shared" si="109"/>
        <v>2</v>
      </c>
      <c r="BP31">
        <f t="shared" si="109"/>
        <v>2</v>
      </c>
      <c r="BQ31">
        <f t="shared" si="109"/>
        <v>2</v>
      </c>
      <c r="BR31">
        <f t="shared" si="109"/>
        <v>2</v>
      </c>
      <c r="BS31">
        <f t="shared" si="109"/>
        <v>2</v>
      </c>
      <c r="BT31">
        <f t="shared" si="109"/>
        <v>2</v>
      </c>
      <c r="BU31">
        <f t="shared" si="109"/>
        <v>2</v>
      </c>
      <c r="BV31">
        <f t="shared" si="109"/>
        <v>2</v>
      </c>
      <c r="BW31">
        <f t="shared" si="109"/>
        <v>2</v>
      </c>
      <c r="BX31">
        <f t="shared" si="109"/>
        <v>2</v>
      </c>
      <c r="BY31">
        <f t="shared" si="109"/>
        <v>2</v>
      </c>
      <c r="BZ31">
        <f t="shared" si="109"/>
        <v>2</v>
      </c>
      <c r="CA31">
        <f t="shared" si="109"/>
        <v>2</v>
      </c>
      <c r="CB31">
        <f t="shared" si="109"/>
        <v>2</v>
      </c>
      <c r="CC31">
        <f t="shared" si="109"/>
        <v>2</v>
      </c>
      <c r="CD31">
        <f t="shared" si="109"/>
        <v>2</v>
      </c>
      <c r="CE31">
        <f t="shared" si="109"/>
        <v>2</v>
      </c>
      <c r="CF31">
        <f t="shared" si="109"/>
        <v>2</v>
      </c>
      <c r="CG31">
        <f t="shared" si="109"/>
        <v>2</v>
      </c>
      <c r="CH31">
        <f t="shared" si="109"/>
        <v>2</v>
      </c>
      <c r="CI31">
        <f t="shared" si="109"/>
        <v>2</v>
      </c>
      <c r="CJ31">
        <f t="shared" si="109"/>
        <v>2</v>
      </c>
      <c r="CK31">
        <f t="shared" si="109"/>
        <v>2</v>
      </c>
      <c r="CL31">
        <f t="shared" si="109"/>
        <v>2</v>
      </c>
      <c r="CM31">
        <f t="shared" si="109"/>
        <v>2</v>
      </c>
      <c r="CN31">
        <f t="shared" si="109"/>
        <v>2</v>
      </c>
      <c r="CO31">
        <f t="shared" si="109"/>
        <v>2</v>
      </c>
      <c r="CP31">
        <f t="shared" si="109"/>
        <v>2</v>
      </c>
      <c r="CQ31">
        <f t="shared" si="109"/>
        <v>2</v>
      </c>
      <c r="CR31">
        <f t="shared" si="109"/>
        <v>2</v>
      </c>
      <c r="CS31">
        <f t="shared" si="109"/>
        <v>2</v>
      </c>
      <c r="CT31">
        <f t="shared" si="109"/>
        <v>2</v>
      </c>
      <c r="CU31">
        <f t="shared" si="109"/>
        <v>2</v>
      </c>
      <c r="CV31">
        <f t="shared" si="109"/>
        <v>2</v>
      </c>
      <c r="CW31">
        <f t="shared" si="109"/>
        <v>2</v>
      </c>
      <c r="CX31">
        <f t="shared" si="109"/>
        <v>2</v>
      </c>
      <c r="CY31">
        <f t="shared" si="109"/>
        <v>2</v>
      </c>
      <c r="CZ31">
        <f t="shared" si="109"/>
        <v>2</v>
      </c>
    </row>
    <row r="32" spans="2:104" x14ac:dyDescent="0.35">
      <c r="B32" s="1"/>
      <c r="C32" s="4" t="s">
        <v>0</v>
      </c>
      <c r="D32" s="2"/>
    </row>
    <row r="33" spans="1:104" ht="29" x14ac:dyDescent="0.35">
      <c r="B33" s="1" t="s">
        <v>27</v>
      </c>
      <c r="C33" s="1" t="s">
        <v>10</v>
      </c>
      <c r="D33" s="3">
        <f>Ekosis.koefic!D8</f>
        <v>8.3000000000000007</v>
      </c>
      <c r="E33">
        <f>Ekosis.koefic!E8</f>
        <v>7.5</v>
      </c>
      <c r="F33">
        <f>E33</f>
        <v>7.5</v>
      </c>
      <c r="G33">
        <f t="shared" ref="G33:AB33" si="113">F33</f>
        <v>7.5</v>
      </c>
      <c r="H33">
        <f t="shared" si="113"/>
        <v>7.5</v>
      </c>
      <c r="I33">
        <f t="shared" si="113"/>
        <v>7.5</v>
      </c>
      <c r="J33">
        <f t="shared" si="113"/>
        <v>7.5</v>
      </c>
      <c r="K33">
        <f t="shared" si="113"/>
        <v>7.5</v>
      </c>
      <c r="L33">
        <f t="shared" si="113"/>
        <v>7.5</v>
      </c>
      <c r="M33">
        <f t="shared" si="113"/>
        <v>7.5</v>
      </c>
      <c r="N33">
        <f t="shared" si="113"/>
        <v>7.5</v>
      </c>
      <c r="O33">
        <f t="shared" si="113"/>
        <v>7.5</v>
      </c>
      <c r="P33">
        <f t="shared" si="113"/>
        <v>7.5</v>
      </c>
      <c r="Q33">
        <f t="shared" si="113"/>
        <v>7.5</v>
      </c>
      <c r="R33">
        <f t="shared" si="113"/>
        <v>7.5</v>
      </c>
      <c r="S33">
        <f t="shared" si="113"/>
        <v>7.5</v>
      </c>
      <c r="T33">
        <f t="shared" si="113"/>
        <v>7.5</v>
      </c>
      <c r="U33">
        <f t="shared" si="113"/>
        <v>7.5</v>
      </c>
      <c r="V33">
        <f t="shared" si="113"/>
        <v>7.5</v>
      </c>
      <c r="W33">
        <f t="shared" si="113"/>
        <v>7.5</v>
      </c>
      <c r="X33">
        <f t="shared" si="113"/>
        <v>7.5</v>
      </c>
      <c r="Y33">
        <f t="shared" si="113"/>
        <v>7.5</v>
      </c>
      <c r="Z33">
        <f t="shared" si="113"/>
        <v>7.5</v>
      </c>
      <c r="AA33">
        <f t="shared" si="113"/>
        <v>7.5</v>
      </c>
      <c r="AB33">
        <f t="shared" si="113"/>
        <v>7.5</v>
      </c>
      <c r="AC33">
        <f>Ekosis.koefic!F8</f>
        <v>2.2999999999999998</v>
      </c>
      <c r="AD33">
        <f>AC33</f>
        <v>2.2999999999999998</v>
      </c>
      <c r="AE33">
        <f t="shared" ref="AE33:BA33" si="114">AD33</f>
        <v>2.2999999999999998</v>
      </c>
      <c r="AF33">
        <f t="shared" si="114"/>
        <v>2.2999999999999998</v>
      </c>
      <c r="AG33">
        <f t="shared" si="114"/>
        <v>2.2999999999999998</v>
      </c>
      <c r="AH33">
        <f t="shared" si="114"/>
        <v>2.2999999999999998</v>
      </c>
      <c r="AI33">
        <f t="shared" si="114"/>
        <v>2.2999999999999998</v>
      </c>
      <c r="AJ33">
        <f t="shared" si="114"/>
        <v>2.2999999999999998</v>
      </c>
      <c r="AK33">
        <f t="shared" si="114"/>
        <v>2.2999999999999998</v>
      </c>
      <c r="AL33">
        <f t="shared" si="114"/>
        <v>2.2999999999999998</v>
      </c>
      <c r="AM33">
        <f t="shared" si="114"/>
        <v>2.2999999999999998</v>
      </c>
      <c r="AN33">
        <f t="shared" si="114"/>
        <v>2.2999999999999998</v>
      </c>
      <c r="AO33">
        <f t="shared" si="114"/>
        <v>2.2999999999999998</v>
      </c>
      <c r="AP33">
        <f t="shared" si="114"/>
        <v>2.2999999999999998</v>
      </c>
      <c r="AQ33">
        <f t="shared" si="114"/>
        <v>2.2999999999999998</v>
      </c>
      <c r="AR33">
        <f t="shared" si="114"/>
        <v>2.2999999999999998</v>
      </c>
      <c r="AS33">
        <f t="shared" si="114"/>
        <v>2.2999999999999998</v>
      </c>
      <c r="AT33">
        <f t="shared" si="114"/>
        <v>2.2999999999999998</v>
      </c>
      <c r="AU33">
        <f t="shared" si="114"/>
        <v>2.2999999999999998</v>
      </c>
      <c r="AV33">
        <f t="shared" si="114"/>
        <v>2.2999999999999998</v>
      </c>
      <c r="AW33">
        <f t="shared" si="114"/>
        <v>2.2999999999999998</v>
      </c>
      <c r="AX33">
        <f t="shared" si="114"/>
        <v>2.2999999999999998</v>
      </c>
      <c r="AY33">
        <f t="shared" si="114"/>
        <v>2.2999999999999998</v>
      </c>
      <c r="AZ33">
        <f t="shared" si="114"/>
        <v>2.2999999999999998</v>
      </c>
      <c r="BA33">
        <f t="shared" si="114"/>
        <v>2.2999999999999998</v>
      </c>
      <c r="BB33">
        <f>Ekosis.koefic!G8</f>
        <v>-2.9</v>
      </c>
      <c r="BC33">
        <f>BB33</f>
        <v>-2.9</v>
      </c>
      <c r="BD33">
        <f t="shared" ref="BD33:CZ33" si="115">BC33</f>
        <v>-2.9</v>
      </c>
      <c r="BE33">
        <f t="shared" si="115"/>
        <v>-2.9</v>
      </c>
      <c r="BF33">
        <f t="shared" si="115"/>
        <v>-2.9</v>
      </c>
      <c r="BG33">
        <f t="shared" si="115"/>
        <v>-2.9</v>
      </c>
      <c r="BH33">
        <f t="shared" si="115"/>
        <v>-2.9</v>
      </c>
      <c r="BI33">
        <f t="shared" si="115"/>
        <v>-2.9</v>
      </c>
      <c r="BJ33">
        <f t="shared" si="115"/>
        <v>-2.9</v>
      </c>
      <c r="BK33">
        <f t="shared" si="115"/>
        <v>-2.9</v>
      </c>
      <c r="BL33">
        <f t="shared" si="115"/>
        <v>-2.9</v>
      </c>
      <c r="BM33">
        <f t="shared" si="115"/>
        <v>-2.9</v>
      </c>
      <c r="BN33">
        <f t="shared" si="115"/>
        <v>-2.9</v>
      </c>
      <c r="BO33">
        <f t="shared" si="115"/>
        <v>-2.9</v>
      </c>
      <c r="BP33">
        <f t="shared" si="115"/>
        <v>-2.9</v>
      </c>
      <c r="BQ33">
        <f t="shared" si="115"/>
        <v>-2.9</v>
      </c>
      <c r="BR33">
        <f t="shared" si="115"/>
        <v>-2.9</v>
      </c>
      <c r="BS33">
        <f t="shared" si="115"/>
        <v>-2.9</v>
      </c>
      <c r="BT33">
        <f t="shared" si="115"/>
        <v>-2.9</v>
      </c>
      <c r="BU33">
        <f t="shared" si="115"/>
        <v>-2.9</v>
      </c>
      <c r="BV33">
        <f t="shared" si="115"/>
        <v>-2.9</v>
      </c>
      <c r="BW33">
        <f t="shared" si="115"/>
        <v>-2.9</v>
      </c>
      <c r="BX33">
        <f t="shared" si="115"/>
        <v>-2.9</v>
      </c>
      <c r="BY33">
        <f t="shared" si="115"/>
        <v>-2.9</v>
      </c>
      <c r="BZ33">
        <f t="shared" si="115"/>
        <v>-2.9</v>
      </c>
      <c r="CA33">
        <f t="shared" si="115"/>
        <v>-2.9</v>
      </c>
      <c r="CB33">
        <f t="shared" si="115"/>
        <v>-2.9</v>
      </c>
      <c r="CC33">
        <f t="shared" si="115"/>
        <v>-2.9</v>
      </c>
      <c r="CD33">
        <f t="shared" si="115"/>
        <v>-2.9</v>
      </c>
      <c r="CE33">
        <f t="shared" si="115"/>
        <v>-2.9</v>
      </c>
      <c r="CF33">
        <f t="shared" si="115"/>
        <v>-2.9</v>
      </c>
      <c r="CG33">
        <f t="shared" si="115"/>
        <v>-2.9</v>
      </c>
      <c r="CH33">
        <f t="shared" si="115"/>
        <v>-2.9</v>
      </c>
      <c r="CI33">
        <f t="shared" si="115"/>
        <v>-2.9</v>
      </c>
      <c r="CJ33">
        <f t="shared" si="115"/>
        <v>-2.9</v>
      </c>
      <c r="CK33">
        <f t="shared" si="115"/>
        <v>-2.9</v>
      </c>
      <c r="CL33">
        <f t="shared" si="115"/>
        <v>-2.9</v>
      </c>
      <c r="CM33">
        <f t="shared" si="115"/>
        <v>-2.9</v>
      </c>
      <c r="CN33">
        <f t="shared" si="115"/>
        <v>-2.9</v>
      </c>
      <c r="CO33">
        <f t="shared" si="115"/>
        <v>-2.9</v>
      </c>
      <c r="CP33">
        <f t="shared" si="115"/>
        <v>-2.9</v>
      </c>
      <c r="CQ33">
        <f t="shared" si="115"/>
        <v>-2.9</v>
      </c>
      <c r="CR33">
        <f t="shared" si="115"/>
        <v>-2.9</v>
      </c>
      <c r="CS33">
        <f t="shared" si="115"/>
        <v>-2.9</v>
      </c>
      <c r="CT33">
        <f t="shared" si="115"/>
        <v>-2.9</v>
      </c>
      <c r="CU33">
        <f t="shared" si="115"/>
        <v>-2.9</v>
      </c>
      <c r="CV33">
        <f t="shared" si="115"/>
        <v>-2.9</v>
      </c>
      <c r="CW33">
        <f t="shared" si="115"/>
        <v>-2.9</v>
      </c>
      <c r="CX33">
        <f t="shared" si="115"/>
        <v>-2.9</v>
      </c>
      <c r="CY33">
        <f t="shared" si="115"/>
        <v>-2.9</v>
      </c>
      <c r="CZ33">
        <f t="shared" si="115"/>
        <v>-2.9</v>
      </c>
    </row>
    <row r="36" spans="1:104" s="32" customFormat="1" ht="33.65" customHeight="1" x14ac:dyDescent="0.35">
      <c r="A36" s="130" t="s">
        <v>99</v>
      </c>
      <c r="B36" s="130"/>
      <c r="C36" s="130"/>
    </row>
    <row r="38" spans="1:104" x14ac:dyDescent="0.35">
      <c r="C38" s="4" t="s">
        <v>100</v>
      </c>
      <c r="D38" s="2">
        <v>0</v>
      </c>
      <c r="E38" s="2">
        <v>1</v>
      </c>
      <c r="F38" s="2">
        <v>2</v>
      </c>
      <c r="G38" s="2">
        <v>3</v>
      </c>
      <c r="H38" s="2">
        <v>4</v>
      </c>
      <c r="I38" s="2">
        <v>5</v>
      </c>
      <c r="J38" s="2">
        <v>6</v>
      </c>
      <c r="K38" s="2">
        <v>7</v>
      </c>
      <c r="L38" s="2">
        <v>8</v>
      </c>
      <c r="M38" s="2">
        <v>9</v>
      </c>
      <c r="N38" s="2">
        <v>10</v>
      </c>
      <c r="O38" s="2">
        <v>11</v>
      </c>
      <c r="P38" s="2">
        <v>12</v>
      </c>
      <c r="Q38" s="2">
        <v>13</v>
      </c>
      <c r="R38" s="2">
        <v>14</v>
      </c>
      <c r="S38" s="2">
        <v>15</v>
      </c>
      <c r="T38" s="2">
        <v>16</v>
      </c>
      <c r="U38" s="2">
        <v>17</v>
      </c>
      <c r="V38" s="2">
        <v>18</v>
      </c>
      <c r="W38" s="2">
        <v>19</v>
      </c>
      <c r="X38" s="2">
        <v>20</v>
      </c>
      <c r="Y38" s="2">
        <v>21</v>
      </c>
      <c r="Z38" s="2">
        <v>22</v>
      </c>
      <c r="AA38" s="2">
        <v>23</v>
      </c>
      <c r="AB38" s="2">
        <v>24</v>
      </c>
      <c r="AC38" s="2">
        <v>25</v>
      </c>
      <c r="AD38" s="2">
        <v>26</v>
      </c>
      <c r="AE38" s="2">
        <v>27</v>
      </c>
      <c r="AF38" s="2">
        <v>28</v>
      </c>
      <c r="AG38" s="2">
        <v>29</v>
      </c>
      <c r="AH38" s="2">
        <v>30</v>
      </c>
      <c r="AI38" s="2">
        <v>31</v>
      </c>
      <c r="AJ38" s="2">
        <v>32</v>
      </c>
      <c r="AK38" s="2">
        <v>33</v>
      </c>
      <c r="AL38" s="2">
        <v>34</v>
      </c>
      <c r="AM38" s="2">
        <v>35</v>
      </c>
      <c r="AN38" s="2">
        <v>36</v>
      </c>
      <c r="AO38" s="2">
        <v>37</v>
      </c>
      <c r="AP38" s="2">
        <v>38</v>
      </c>
      <c r="AQ38" s="2">
        <v>39</v>
      </c>
      <c r="AR38" s="2">
        <v>40</v>
      </c>
      <c r="AS38" s="2">
        <v>41</v>
      </c>
      <c r="AT38" s="2">
        <v>42</v>
      </c>
      <c r="AU38" s="2">
        <v>43</v>
      </c>
      <c r="AV38" s="2">
        <v>44</v>
      </c>
      <c r="AW38" s="2">
        <v>45</v>
      </c>
      <c r="AX38" s="2">
        <v>46</v>
      </c>
      <c r="AY38" s="2">
        <v>47</v>
      </c>
      <c r="AZ38" s="2">
        <v>48</v>
      </c>
      <c r="BA38" s="2">
        <v>49</v>
      </c>
      <c r="BB38" s="2">
        <v>50</v>
      </c>
      <c r="BC38" s="2">
        <v>51</v>
      </c>
      <c r="BD38" s="2">
        <v>52</v>
      </c>
      <c r="BE38" s="2">
        <v>53</v>
      </c>
      <c r="BF38" s="2">
        <v>54</v>
      </c>
      <c r="BG38" s="2">
        <v>55</v>
      </c>
      <c r="BH38" s="2">
        <v>56</v>
      </c>
      <c r="BI38" s="2">
        <v>57</v>
      </c>
      <c r="BJ38" s="2">
        <v>58</v>
      </c>
      <c r="BK38" s="2">
        <v>59</v>
      </c>
      <c r="BL38" s="2">
        <v>60</v>
      </c>
      <c r="BM38" s="2">
        <v>61</v>
      </c>
      <c r="BN38" s="2">
        <v>62</v>
      </c>
      <c r="BO38" s="2">
        <v>63</v>
      </c>
      <c r="BP38" s="2">
        <v>64</v>
      </c>
      <c r="BQ38" s="2">
        <v>65</v>
      </c>
      <c r="BR38" s="2">
        <v>66</v>
      </c>
      <c r="BS38" s="2">
        <v>67</v>
      </c>
      <c r="BT38" s="2">
        <v>68</v>
      </c>
      <c r="BU38" s="2">
        <v>69</v>
      </c>
      <c r="BV38" s="2">
        <v>70</v>
      </c>
      <c r="BW38" s="2">
        <v>71</v>
      </c>
      <c r="BX38" s="2">
        <v>72</v>
      </c>
      <c r="BY38" s="2">
        <v>73</v>
      </c>
      <c r="BZ38" s="2">
        <v>74</v>
      </c>
      <c r="CA38" s="2">
        <v>75</v>
      </c>
      <c r="CB38" s="2">
        <v>76</v>
      </c>
      <c r="CC38" s="2">
        <v>77</v>
      </c>
      <c r="CD38" s="2">
        <v>78</v>
      </c>
      <c r="CE38" s="2">
        <v>79</v>
      </c>
      <c r="CF38" s="2">
        <v>80</v>
      </c>
      <c r="CG38" s="2">
        <v>81</v>
      </c>
      <c r="CH38" s="2">
        <v>82</v>
      </c>
      <c r="CI38" s="2">
        <v>83</v>
      </c>
      <c r="CJ38" s="2">
        <v>84</v>
      </c>
      <c r="CK38" s="2">
        <v>85</v>
      </c>
      <c r="CL38" s="2">
        <v>86</v>
      </c>
      <c r="CM38" s="2">
        <v>87</v>
      </c>
      <c r="CN38" s="2">
        <v>88</v>
      </c>
      <c r="CO38" s="2">
        <v>89</v>
      </c>
      <c r="CP38" s="2">
        <v>90</v>
      </c>
      <c r="CQ38" s="2">
        <v>91</v>
      </c>
      <c r="CR38" s="2">
        <v>92</v>
      </c>
      <c r="CS38" s="2">
        <v>93</v>
      </c>
      <c r="CT38" s="2">
        <v>94</v>
      </c>
      <c r="CU38" s="2">
        <v>95</v>
      </c>
      <c r="CV38" s="2">
        <v>96</v>
      </c>
      <c r="CW38" s="2">
        <v>97</v>
      </c>
      <c r="CX38" s="2">
        <v>98</v>
      </c>
      <c r="CY38" s="2">
        <v>99</v>
      </c>
      <c r="CZ38" s="2">
        <v>100</v>
      </c>
    </row>
    <row r="39" spans="1:104" ht="14.4" customHeight="1" x14ac:dyDescent="0.35">
      <c r="B39" s="128" t="s">
        <v>25</v>
      </c>
      <c r="C39" s="128"/>
    </row>
    <row r="40" spans="1:104" x14ac:dyDescent="0.35">
      <c r="B40" s="131" t="s">
        <v>28</v>
      </c>
      <c r="C40" s="7" t="s">
        <v>157</v>
      </c>
      <c r="D40" cm="1">
        <f t="array" ref="D40">IF(D9=0,0,IF(D9=1,Ekosis.aprēķins!$M$9,IF(Apmežošana!D9=2,Ekosis.aprēķins!$N$9,IF(Apmežošana!D9=3,Ekosis.aprēķins!$O$9,IF(Apmežošana!D9=4,Ekosis.aprēķins!$P$9,IF(Apmežošana!D9=5,Ekosis.aprēķins!$Q$9, N/A))))))</f>
        <v>0</v>
      </c>
      <c r="E40" cm="1">
        <f t="array" ref="E40">IF(E9=0,0,IF(E9=1,Ekosis.aprēķins!$M$9,IF(Apmežošana!E9=2,Ekosis.aprēķins!$N$9,IF(Apmežošana!E9=3,Ekosis.aprēķins!$O$9,IF(Apmežošana!E9=4,Ekosis.aprēķins!$P$9,IF(Apmežošana!E9=5,Ekosis.aprēķins!$Q$9, N/A))))))</f>
        <v>2247</v>
      </c>
      <c r="F40" cm="1">
        <f t="array" ref="F40">IF(F9=0,0,IF(F9=1,Ekosis.aprēķins!$M$9,IF(Apmežošana!F9=2,Ekosis.aprēķins!$N$9,IF(Apmežošana!F9=3,Ekosis.aprēķins!$O$9,IF(Apmežošana!F9=4,Ekosis.aprēķins!$P$9,IF(Apmežošana!F9=5,Ekosis.aprēķins!$Q$9, N/A))))))</f>
        <v>2247</v>
      </c>
      <c r="G40" cm="1">
        <f t="array" ref="G40">IF(G9=0,0,IF(G9=1,Ekosis.aprēķins!$M$9,IF(Apmežošana!G9=2,Ekosis.aprēķins!$N$9,IF(Apmežošana!G9=3,Ekosis.aprēķins!$O$9,IF(Apmežošana!G9=4,Ekosis.aprēķins!$P$9,IF(Apmežošana!G9=5,Ekosis.aprēķins!$Q$9, N/A))))))</f>
        <v>2247</v>
      </c>
      <c r="H40" cm="1">
        <f t="array" ref="H40">IF(H9=0,0,IF(H9=1,Ekosis.aprēķins!$M$9,IF(Apmežošana!H9=2,Ekosis.aprēķins!$N$9,IF(Apmežošana!H9=3,Ekosis.aprēķins!$O$9,IF(Apmežošana!H9=4,Ekosis.aprēķins!$P$9,IF(Apmežošana!H9=5,Ekosis.aprēķins!$Q$9, N/A))))))</f>
        <v>2247</v>
      </c>
      <c r="I40" cm="1">
        <f t="array" ref="I40">IF(I9=0,0,IF(I9=1,Ekosis.aprēķins!$M$9,IF(Apmežošana!I9=2,Ekosis.aprēķins!$N$9,IF(Apmežošana!I9=3,Ekosis.aprēķins!$O$9,IF(Apmežošana!I9=4,Ekosis.aprēķins!$P$9,IF(Apmežošana!I9=5,Ekosis.aprēķins!$Q$9, N/A))))))</f>
        <v>2247</v>
      </c>
      <c r="J40" cm="1">
        <f t="array" ref="J40">IF(J9=0,0,IF(J9=1,Ekosis.aprēķins!$M$9,IF(Apmežošana!J9=2,Ekosis.aprēķins!$N$9,IF(Apmežošana!J9=3,Ekosis.aprēķins!$O$9,IF(Apmežošana!J9=4,Ekosis.aprēķins!$P$9,IF(Apmežošana!J9=5,Ekosis.aprēķins!$Q$9, N/A))))))</f>
        <v>2247</v>
      </c>
      <c r="K40" cm="1">
        <f t="array" ref="K40">IF(K9=0,0,IF(K9=1,Ekosis.aprēķins!$M$9,IF(Apmežošana!K9=2,Ekosis.aprēķins!$N$9,IF(Apmežošana!K9=3,Ekosis.aprēķins!$O$9,IF(Apmežošana!K9=4,Ekosis.aprēķins!$P$9,IF(Apmežošana!K9=5,Ekosis.aprēķins!$Q$9, N/A))))))</f>
        <v>2247</v>
      </c>
      <c r="L40" cm="1">
        <f t="array" ref="L40">IF(L9=0,0,IF(L9=1,Ekosis.aprēķins!$M$9,IF(Apmežošana!L9=2,Ekosis.aprēķins!$N$9,IF(Apmežošana!L9=3,Ekosis.aprēķins!$O$9,IF(Apmežošana!L9=4,Ekosis.aprēķins!$P$9,IF(Apmežošana!L9=5,Ekosis.aprēķins!$Q$9, N/A))))))</f>
        <v>2247</v>
      </c>
      <c r="M40" cm="1">
        <f t="array" ref="M40">IF(M9=0,0,IF(M9=1,Ekosis.aprēķins!$M$9,IF(Apmežošana!M9=2,Ekosis.aprēķins!$N$9,IF(Apmežošana!M9=3,Ekosis.aprēķins!$O$9,IF(Apmežošana!M9=4,Ekosis.aprēķins!$P$9,IF(Apmežošana!M9=5,Ekosis.aprēķins!$Q$9, N/A))))))</f>
        <v>2247</v>
      </c>
      <c r="N40" cm="1">
        <f t="array" ref="N40">IF(N9=0,0,IF(N9=1,Ekosis.aprēķins!$M$9,IF(Apmežošana!N9=2,Ekosis.aprēķins!$N$9,IF(Apmežošana!N9=3,Ekosis.aprēķins!$O$9,IF(Apmežošana!N9=4,Ekosis.aprēķins!$P$9,IF(Apmežošana!N9=5,Ekosis.aprēķins!$Q$9, N/A))))))</f>
        <v>2247</v>
      </c>
      <c r="O40" cm="1">
        <f t="array" ref="O40">IF(O9=0,0,IF(O9=1,Ekosis.aprēķins!$M$9,IF(Apmežošana!O9=2,Ekosis.aprēķins!$N$9,IF(Apmežošana!O9=3,Ekosis.aprēķins!$O$9,IF(Apmežošana!O9=4,Ekosis.aprēķins!$P$9,IF(Apmežošana!O9=5,Ekosis.aprēķins!$Q$9, N/A))))))</f>
        <v>2247</v>
      </c>
      <c r="P40" cm="1">
        <f t="array" ref="P40">IF(P9=0,0,IF(P9=1,Ekosis.aprēķins!$M$9,IF(Apmežošana!P9=2,Ekosis.aprēķins!$N$9,IF(Apmežošana!P9=3,Ekosis.aprēķins!$O$9,IF(Apmežošana!P9=4,Ekosis.aprēķins!$P$9,IF(Apmežošana!P9=5,Ekosis.aprēķins!$Q$9, N/A))))))</f>
        <v>2247</v>
      </c>
      <c r="Q40" cm="1">
        <f t="array" ref="Q40">IF(Q9=0,0,IF(Q9=1,Ekosis.aprēķins!$M$9,IF(Apmežošana!Q9=2,Ekosis.aprēķins!$N$9,IF(Apmežošana!Q9=3,Ekosis.aprēķins!$O$9,IF(Apmežošana!Q9=4,Ekosis.aprēķins!$P$9,IF(Apmežošana!Q9=5,Ekosis.aprēķins!$Q$9, N/A))))))</f>
        <v>2247</v>
      </c>
      <c r="R40" cm="1">
        <f t="array" ref="R40">IF(R9=0,0,IF(R9=1,Ekosis.aprēķins!$M$9,IF(Apmežošana!R9=2,Ekosis.aprēķins!$N$9,IF(Apmežošana!R9=3,Ekosis.aprēķins!$O$9,IF(Apmežošana!R9=4,Ekosis.aprēķins!$P$9,IF(Apmežošana!R9=5,Ekosis.aprēķins!$Q$9, N/A))))))</f>
        <v>2247</v>
      </c>
      <c r="S40" cm="1">
        <f t="array" ref="S40">IF(S9=0,0,IF(S9=1,Ekosis.aprēķins!$M$9,IF(Apmežošana!S9=2,Ekosis.aprēķins!$N$9,IF(Apmežošana!S9=3,Ekosis.aprēķins!$O$9,IF(Apmežošana!S9=4,Ekosis.aprēķins!$P$9,IF(Apmežošana!S9=5,Ekosis.aprēķins!$Q$9, N/A))))))</f>
        <v>2247</v>
      </c>
      <c r="T40" cm="1">
        <f t="array" ref="T40">IF(T9=0,0,IF(T9=1,Ekosis.aprēķins!$M$9,IF(Apmežošana!T9=2,Ekosis.aprēķins!$N$9,IF(Apmežošana!T9=3,Ekosis.aprēķins!$O$9,IF(Apmežošana!T9=4,Ekosis.aprēķins!$P$9,IF(Apmežošana!T9=5,Ekosis.aprēķins!$Q$9, N/A))))))</f>
        <v>2247</v>
      </c>
      <c r="U40" cm="1">
        <f t="array" ref="U40">IF(U9=0,0,IF(U9=1,Ekosis.aprēķins!$M$9,IF(Apmežošana!U9=2,Ekosis.aprēķins!$N$9,IF(Apmežošana!U9=3,Ekosis.aprēķins!$O$9,IF(Apmežošana!U9=4,Ekosis.aprēķins!$P$9,IF(Apmežošana!U9=5,Ekosis.aprēķins!$Q$9, N/A))))))</f>
        <v>2247</v>
      </c>
      <c r="V40" cm="1">
        <f t="array" ref="V40">IF(V9=0,0,IF(V9=1,Ekosis.aprēķins!$M$9,IF(Apmežošana!V9=2,Ekosis.aprēķins!$N$9,IF(Apmežošana!V9=3,Ekosis.aprēķins!$O$9,IF(Apmežošana!V9=4,Ekosis.aprēķins!$P$9,IF(Apmežošana!V9=5,Ekosis.aprēķins!$Q$9, N/A))))))</f>
        <v>2247</v>
      </c>
      <c r="W40" cm="1">
        <f t="array" ref="W40">IF(W9=0,0,IF(W9=1,Ekosis.aprēķins!$M$9,IF(Apmežošana!W9=2,Ekosis.aprēķins!$N$9,IF(Apmežošana!W9=3,Ekosis.aprēķins!$O$9,IF(Apmežošana!W9=4,Ekosis.aprēķins!$P$9,IF(Apmežošana!W9=5,Ekosis.aprēķins!$Q$9, N/A))))))</f>
        <v>2247</v>
      </c>
      <c r="X40" cm="1">
        <f t="array" ref="X40">IF(X9=0,0,IF(X9=1,Ekosis.aprēķins!$M$9,IF(Apmežošana!X9=2,Ekosis.aprēķins!$N$9,IF(Apmežošana!X9=3,Ekosis.aprēķins!$O$9,IF(Apmežošana!X9=4,Ekosis.aprēķins!$P$9,IF(Apmežošana!X9=5,Ekosis.aprēķins!$Q$9, N/A))))))</f>
        <v>2247</v>
      </c>
      <c r="Y40" cm="1">
        <f t="array" ref="Y40">IF(Y9=0,0,IF(Y9=1,Ekosis.aprēķins!$M$9,IF(Apmežošana!Y9=2,Ekosis.aprēķins!$N$9,IF(Apmežošana!Y9=3,Ekosis.aprēķins!$O$9,IF(Apmežošana!Y9=4,Ekosis.aprēķins!$P$9,IF(Apmežošana!Y9=5,Ekosis.aprēķins!$Q$9, N/A))))))</f>
        <v>2247</v>
      </c>
      <c r="Z40" cm="1">
        <f t="array" ref="Z40">IF(Z9=0,0,IF(Z9=1,Ekosis.aprēķins!$M$9,IF(Apmežošana!Z9=2,Ekosis.aprēķins!$N$9,IF(Apmežošana!Z9=3,Ekosis.aprēķins!$O$9,IF(Apmežošana!Z9=4,Ekosis.aprēķins!$P$9,IF(Apmežošana!Z9=5,Ekosis.aprēķins!$Q$9, N/A))))))</f>
        <v>2247</v>
      </c>
      <c r="AA40" cm="1">
        <f t="array" ref="AA40">IF(AA9=0,0,IF(AA9=1,Ekosis.aprēķins!$M$9,IF(Apmežošana!AA9=2,Ekosis.aprēķins!$N$9,IF(Apmežošana!AA9=3,Ekosis.aprēķins!$O$9,IF(Apmežošana!AA9=4,Ekosis.aprēķins!$P$9,IF(Apmežošana!AA9=5,Ekosis.aprēķins!$Q$9, N/A))))))</f>
        <v>2247</v>
      </c>
      <c r="AB40" cm="1">
        <f t="array" ref="AB40">IF(AB9=0,0,IF(AB9=1,Ekosis.aprēķins!$M$9,IF(Apmežošana!AB9=2,Ekosis.aprēķins!$N$9,IF(Apmežošana!AB9=3,Ekosis.aprēķins!$O$9,IF(Apmežošana!AB9=4,Ekosis.aprēķins!$P$9,IF(Apmežošana!AB9=5,Ekosis.aprēķins!$Q$9, N/A))))))</f>
        <v>2247</v>
      </c>
      <c r="AC40" cm="1">
        <f t="array" ref="AC40">IF(AC9=0,0,IF(AC9=1,Ekosis.aprēķins!$M$9,IF(Apmežošana!AC9=2,Ekosis.aprēķins!$N$9,IF(Apmežošana!AC9=3,Ekosis.aprēķins!$O$9,IF(Apmežošana!AC9=4,Ekosis.aprēķins!$P$9,IF(Apmežošana!AC9=5,Ekosis.aprēķins!$Q$9, N/A))))))</f>
        <v>7490</v>
      </c>
      <c r="AD40" cm="1">
        <f t="array" ref="AD40">IF(AD9=0,0,IF(AD9=1,Ekosis.aprēķins!$M$9,IF(Apmežošana!AD9=2,Ekosis.aprēķins!$N$9,IF(Apmežošana!AD9=3,Ekosis.aprēķins!$O$9,IF(Apmežošana!AD9=4,Ekosis.aprēķins!$P$9,IF(Apmežošana!AD9=5,Ekosis.aprēķins!$Q$9, N/A))))))</f>
        <v>7490</v>
      </c>
      <c r="AE40" cm="1">
        <f t="array" ref="AE40">IF(AE9=0,0,IF(AE9=1,Ekosis.aprēķins!$M$9,IF(Apmežošana!AE9=2,Ekosis.aprēķins!$N$9,IF(Apmežošana!AE9=3,Ekosis.aprēķins!$O$9,IF(Apmežošana!AE9=4,Ekosis.aprēķins!$P$9,IF(Apmežošana!AE9=5,Ekosis.aprēķins!$Q$9, N/A))))))</f>
        <v>7490</v>
      </c>
      <c r="AF40" cm="1">
        <f t="array" ref="AF40">IF(AF9=0,0,IF(AF9=1,Ekosis.aprēķins!$M$9,IF(Apmežošana!AF9=2,Ekosis.aprēķins!$N$9,IF(Apmežošana!AF9=3,Ekosis.aprēķins!$O$9,IF(Apmežošana!AF9=4,Ekosis.aprēķins!$P$9,IF(Apmežošana!AF9=5,Ekosis.aprēķins!$Q$9, N/A))))))</f>
        <v>7490</v>
      </c>
      <c r="AG40" cm="1">
        <f t="array" ref="AG40">IF(AG9=0,0,IF(AG9=1,Ekosis.aprēķins!$M$9,IF(Apmežošana!AG9=2,Ekosis.aprēķins!$N$9,IF(Apmežošana!AG9=3,Ekosis.aprēķins!$O$9,IF(Apmežošana!AG9=4,Ekosis.aprēķins!$P$9,IF(Apmežošana!AG9=5,Ekosis.aprēķins!$Q$9, N/A))))))</f>
        <v>7490</v>
      </c>
      <c r="AH40" cm="1">
        <f t="array" ref="AH40">IF(AH9=0,0,IF(AH9=1,Ekosis.aprēķins!$M$9,IF(Apmežošana!AH9=2,Ekosis.aprēķins!$N$9,IF(Apmežošana!AH9=3,Ekosis.aprēķins!$O$9,IF(Apmežošana!AH9=4,Ekosis.aprēķins!$P$9,IF(Apmežošana!AH9=5,Ekosis.aprēķins!$Q$9, N/A))))))</f>
        <v>7490</v>
      </c>
      <c r="AI40" cm="1">
        <f t="array" ref="AI40">IF(AI9=0,0,IF(AI9=1,Ekosis.aprēķins!$M$9,IF(Apmežošana!AI9=2,Ekosis.aprēķins!$N$9,IF(Apmežošana!AI9=3,Ekosis.aprēķins!$O$9,IF(Apmežošana!AI9=4,Ekosis.aprēķins!$P$9,IF(Apmežošana!AI9=5,Ekosis.aprēķins!$Q$9, N/A))))))</f>
        <v>7490</v>
      </c>
      <c r="AJ40" cm="1">
        <f t="array" ref="AJ40">IF(AJ9=0,0,IF(AJ9=1,Ekosis.aprēķins!$M$9,IF(Apmežošana!AJ9=2,Ekosis.aprēķins!$N$9,IF(Apmežošana!AJ9=3,Ekosis.aprēķins!$O$9,IF(Apmežošana!AJ9=4,Ekosis.aprēķins!$P$9,IF(Apmežošana!AJ9=5,Ekosis.aprēķins!$Q$9, N/A))))))</f>
        <v>7490</v>
      </c>
      <c r="AK40" cm="1">
        <f t="array" ref="AK40">IF(AK9=0,0,IF(AK9=1,Ekosis.aprēķins!$M$9,IF(Apmežošana!AK9=2,Ekosis.aprēķins!$N$9,IF(Apmežošana!AK9=3,Ekosis.aprēķins!$O$9,IF(Apmežošana!AK9=4,Ekosis.aprēķins!$P$9,IF(Apmežošana!AK9=5,Ekosis.aprēķins!$Q$9, N/A))))))</f>
        <v>7490</v>
      </c>
      <c r="AL40" cm="1">
        <f t="array" ref="AL40">IF(AL9=0,0,IF(AL9=1,Ekosis.aprēķins!$M$9,IF(Apmežošana!AL9=2,Ekosis.aprēķins!$N$9,IF(Apmežošana!AL9=3,Ekosis.aprēķins!$O$9,IF(Apmežošana!AL9=4,Ekosis.aprēķins!$P$9,IF(Apmežošana!AL9=5,Ekosis.aprēķins!$Q$9, N/A))))))</f>
        <v>7490</v>
      </c>
      <c r="AM40" cm="1">
        <f t="array" ref="AM40">IF(AM9=0,0,IF(AM9=1,Ekosis.aprēķins!$M$9,IF(Apmežošana!AM9=2,Ekosis.aprēķins!$N$9,IF(Apmežošana!AM9=3,Ekosis.aprēķins!$O$9,IF(Apmežošana!AM9=4,Ekosis.aprēķins!$P$9,IF(Apmežošana!AM9=5,Ekosis.aprēķins!$Q$9, N/A))))))</f>
        <v>7490</v>
      </c>
      <c r="AN40" cm="1">
        <f t="array" ref="AN40">IF(AN9=0,0,IF(AN9=1,Ekosis.aprēķins!$M$9,IF(Apmežošana!AN9=2,Ekosis.aprēķins!$N$9,IF(Apmežošana!AN9=3,Ekosis.aprēķins!$O$9,IF(Apmežošana!AN9=4,Ekosis.aprēķins!$P$9,IF(Apmežošana!AN9=5,Ekosis.aprēķins!$Q$9, N/A))))))</f>
        <v>7490</v>
      </c>
      <c r="AO40" cm="1">
        <f t="array" ref="AO40">IF(AO9=0,0,IF(AO9=1,Ekosis.aprēķins!$M$9,IF(Apmežošana!AO9=2,Ekosis.aprēķins!$N$9,IF(Apmežošana!AO9=3,Ekosis.aprēķins!$O$9,IF(Apmežošana!AO9=4,Ekosis.aprēķins!$P$9,IF(Apmežošana!AO9=5,Ekosis.aprēķins!$Q$9, N/A))))))</f>
        <v>7490</v>
      </c>
      <c r="AP40" cm="1">
        <f t="array" ref="AP40">IF(AP9=0,0,IF(AP9=1,Ekosis.aprēķins!$M$9,IF(Apmežošana!AP9=2,Ekosis.aprēķins!$N$9,IF(Apmežošana!AP9=3,Ekosis.aprēķins!$O$9,IF(Apmežošana!AP9=4,Ekosis.aprēķins!$P$9,IF(Apmežošana!AP9=5,Ekosis.aprēķins!$Q$9, N/A))))))</f>
        <v>7490</v>
      </c>
      <c r="AQ40" cm="1">
        <f t="array" ref="AQ40">IF(AQ9=0,0,IF(AQ9=1,Ekosis.aprēķins!$M$9,IF(Apmežošana!AQ9=2,Ekosis.aprēķins!$N$9,IF(Apmežošana!AQ9=3,Ekosis.aprēķins!$O$9,IF(Apmežošana!AQ9=4,Ekosis.aprēķins!$P$9,IF(Apmežošana!AQ9=5,Ekosis.aprēķins!$Q$9, N/A))))))</f>
        <v>7490</v>
      </c>
      <c r="AR40" cm="1">
        <f t="array" ref="AR40">IF(AR9=0,0,IF(AR9=1,Ekosis.aprēķins!$M$9,IF(Apmežošana!AR9=2,Ekosis.aprēķins!$N$9,IF(Apmežošana!AR9=3,Ekosis.aprēķins!$O$9,IF(Apmežošana!AR9=4,Ekosis.aprēķins!$P$9,IF(Apmežošana!AR9=5,Ekosis.aprēķins!$Q$9, N/A))))))</f>
        <v>7490</v>
      </c>
      <c r="AS40" cm="1">
        <f t="array" ref="AS40">IF(AS9=0,0,IF(AS9=1,Ekosis.aprēķins!$M$9,IF(Apmežošana!AS9=2,Ekosis.aprēķins!$N$9,IF(Apmežošana!AS9=3,Ekosis.aprēķins!$O$9,IF(Apmežošana!AS9=4,Ekosis.aprēķins!$P$9,IF(Apmežošana!AS9=5,Ekosis.aprēķins!$Q$9, N/A))))))</f>
        <v>7490</v>
      </c>
      <c r="AT40" cm="1">
        <f t="array" ref="AT40">IF(AT9=0,0,IF(AT9=1,Ekosis.aprēķins!$M$9,IF(Apmežošana!AT9=2,Ekosis.aprēķins!$N$9,IF(Apmežošana!AT9=3,Ekosis.aprēķins!$O$9,IF(Apmežošana!AT9=4,Ekosis.aprēķins!$P$9,IF(Apmežošana!AT9=5,Ekosis.aprēķins!$Q$9, N/A))))))</f>
        <v>7490</v>
      </c>
      <c r="AU40" cm="1">
        <f t="array" ref="AU40">IF(AU9=0,0,IF(AU9=1,Ekosis.aprēķins!$M$9,IF(Apmežošana!AU9=2,Ekosis.aprēķins!$N$9,IF(Apmežošana!AU9=3,Ekosis.aprēķins!$O$9,IF(Apmežošana!AU9=4,Ekosis.aprēķins!$P$9,IF(Apmežošana!AU9=5,Ekosis.aprēķins!$Q$9, N/A))))))</f>
        <v>7490</v>
      </c>
      <c r="AV40" cm="1">
        <f t="array" ref="AV40">IF(AV9=0,0,IF(AV9=1,Ekosis.aprēķins!$M$9,IF(Apmežošana!AV9=2,Ekosis.aprēķins!$N$9,IF(Apmežošana!AV9=3,Ekosis.aprēķins!$O$9,IF(Apmežošana!AV9=4,Ekosis.aprēķins!$P$9,IF(Apmežošana!AV9=5,Ekosis.aprēķins!$Q$9, N/A))))))</f>
        <v>7490</v>
      </c>
      <c r="AW40" cm="1">
        <f t="array" ref="AW40">IF(AW9=0,0,IF(AW9=1,Ekosis.aprēķins!$M$9,IF(Apmežošana!AW9=2,Ekosis.aprēķins!$N$9,IF(Apmežošana!AW9=3,Ekosis.aprēķins!$O$9,IF(Apmežošana!AW9=4,Ekosis.aprēķins!$P$9,IF(Apmežošana!AW9=5,Ekosis.aprēķins!$Q$9, N/A))))))</f>
        <v>7490</v>
      </c>
      <c r="AX40" cm="1">
        <f t="array" ref="AX40">IF(AX9=0,0,IF(AX9=1,Ekosis.aprēķins!$M$9,IF(Apmežošana!AX9=2,Ekosis.aprēķins!$N$9,IF(Apmežošana!AX9=3,Ekosis.aprēķins!$O$9,IF(Apmežošana!AX9=4,Ekosis.aprēķins!$P$9,IF(Apmežošana!AX9=5,Ekosis.aprēķins!$Q$9, N/A))))))</f>
        <v>7490</v>
      </c>
      <c r="AY40" cm="1">
        <f t="array" ref="AY40">IF(AY9=0,0,IF(AY9=1,Ekosis.aprēķins!$M$9,IF(Apmežošana!AY9=2,Ekosis.aprēķins!$N$9,IF(Apmežošana!AY9=3,Ekosis.aprēķins!$O$9,IF(Apmežošana!AY9=4,Ekosis.aprēķins!$P$9,IF(Apmežošana!AY9=5,Ekosis.aprēķins!$Q$9, N/A))))))</f>
        <v>7490</v>
      </c>
      <c r="AZ40" cm="1">
        <f t="array" ref="AZ40">IF(AZ9=0,0,IF(AZ9=1,Ekosis.aprēķins!$M$9,IF(Apmežošana!AZ9=2,Ekosis.aprēķins!$N$9,IF(Apmežošana!AZ9=3,Ekosis.aprēķins!$O$9,IF(Apmežošana!AZ9=4,Ekosis.aprēķins!$P$9,IF(Apmežošana!AZ9=5,Ekosis.aprēķins!$Q$9, N/A))))))</f>
        <v>7490</v>
      </c>
      <c r="BA40" cm="1">
        <f t="array" ref="BA40">IF(BA9=0,0,IF(BA9=1,Ekosis.aprēķins!$M$9,IF(Apmežošana!BA9=2,Ekosis.aprēķins!$N$9,IF(Apmežošana!BA9=3,Ekosis.aprēķins!$O$9,IF(Apmežošana!BA9=4,Ekosis.aprēķins!$P$9,IF(Apmežošana!BA9=5,Ekosis.aprēķins!$Q$9, N/A))))))</f>
        <v>7490</v>
      </c>
      <c r="BB40" cm="1">
        <f t="array" ref="BB40">IF(BB9=0,0,IF(BB9=1,Ekosis.aprēķins!$M$9,IF(Apmežošana!BB9=2,Ekosis.aprēķins!$N$9,IF(Apmežošana!BB9=3,Ekosis.aprēķins!$O$9,IF(Apmežošana!BB9=4,Ekosis.aprēķins!$P$9,IF(Apmežošana!BB9=5,Ekosis.aprēķins!$Q$9, N/A))))))</f>
        <v>14980</v>
      </c>
      <c r="BC40" cm="1">
        <f t="array" ref="BC40">IF(BC9=0,0,IF(BC9=1,Ekosis.aprēķins!$M$9,IF(Apmežošana!BC9=2,Ekosis.aprēķins!$N$9,IF(Apmežošana!BC9=3,Ekosis.aprēķins!$O$9,IF(Apmežošana!BC9=4,Ekosis.aprēķins!$P$9,IF(Apmežošana!BC9=5,Ekosis.aprēķins!$Q$9, N/A))))))</f>
        <v>14980</v>
      </c>
      <c r="BD40" cm="1">
        <f t="array" ref="BD40">IF(BD9=0,0,IF(BD9=1,Ekosis.aprēķins!$M$9,IF(Apmežošana!BD9=2,Ekosis.aprēķins!$N$9,IF(Apmežošana!BD9=3,Ekosis.aprēķins!$O$9,IF(Apmežošana!BD9=4,Ekosis.aprēķins!$P$9,IF(Apmežošana!BD9=5,Ekosis.aprēķins!$Q$9, N/A))))))</f>
        <v>14980</v>
      </c>
      <c r="BE40" cm="1">
        <f t="array" ref="BE40">IF(BE9=0,0,IF(BE9=1,Ekosis.aprēķins!$M$9,IF(Apmežošana!BE9=2,Ekosis.aprēķins!$N$9,IF(Apmežošana!BE9=3,Ekosis.aprēķins!$O$9,IF(Apmežošana!BE9=4,Ekosis.aprēķins!$P$9,IF(Apmežošana!BE9=5,Ekosis.aprēķins!$Q$9, N/A))))))</f>
        <v>14980</v>
      </c>
      <c r="BF40" cm="1">
        <f t="array" ref="BF40">IF(BF9=0,0,IF(BF9=1,Ekosis.aprēķins!$M$9,IF(Apmežošana!BF9=2,Ekosis.aprēķins!$N$9,IF(Apmežošana!BF9=3,Ekosis.aprēķins!$O$9,IF(Apmežošana!BF9=4,Ekosis.aprēķins!$P$9,IF(Apmežošana!BF9=5,Ekosis.aprēķins!$Q$9, N/A))))))</f>
        <v>14980</v>
      </c>
      <c r="BG40" cm="1">
        <f t="array" ref="BG40">IF(BG9=0,0,IF(BG9=1,Ekosis.aprēķins!$M$9,IF(Apmežošana!BG9=2,Ekosis.aprēķins!$N$9,IF(Apmežošana!BG9=3,Ekosis.aprēķins!$O$9,IF(Apmežošana!BG9=4,Ekosis.aprēķins!$P$9,IF(Apmežošana!BG9=5,Ekosis.aprēķins!$Q$9, N/A))))))</f>
        <v>14980</v>
      </c>
      <c r="BH40" cm="1">
        <f t="array" ref="BH40">IF(BH9=0,0,IF(BH9=1,Ekosis.aprēķins!$M$9,IF(Apmežošana!BH9=2,Ekosis.aprēķins!$N$9,IF(Apmežošana!BH9=3,Ekosis.aprēķins!$O$9,IF(Apmežošana!BH9=4,Ekosis.aprēķins!$P$9,IF(Apmežošana!BH9=5,Ekosis.aprēķins!$Q$9, N/A))))))</f>
        <v>14980</v>
      </c>
      <c r="BI40" cm="1">
        <f t="array" ref="BI40">IF(BI9=0,0,IF(BI9=1,Ekosis.aprēķins!$M$9,IF(Apmežošana!BI9=2,Ekosis.aprēķins!$N$9,IF(Apmežošana!BI9=3,Ekosis.aprēķins!$O$9,IF(Apmežošana!BI9=4,Ekosis.aprēķins!$P$9,IF(Apmežošana!BI9=5,Ekosis.aprēķins!$Q$9, N/A))))))</f>
        <v>14980</v>
      </c>
      <c r="BJ40" cm="1">
        <f t="array" ref="BJ40">IF(BJ9=0,0,IF(BJ9=1,Ekosis.aprēķins!$M$9,IF(Apmežošana!BJ9=2,Ekosis.aprēķins!$N$9,IF(Apmežošana!BJ9=3,Ekosis.aprēķins!$O$9,IF(Apmežošana!BJ9=4,Ekosis.aprēķins!$P$9,IF(Apmežošana!BJ9=5,Ekosis.aprēķins!$Q$9, N/A))))))</f>
        <v>14980</v>
      </c>
      <c r="BK40" cm="1">
        <f t="array" ref="BK40">IF(BK9=0,0,IF(BK9=1,Ekosis.aprēķins!$M$9,IF(Apmežošana!BK9=2,Ekosis.aprēķins!$N$9,IF(Apmežošana!BK9=3,Ekosis.aprēķins!$O$9,IF(Apmežošana!BK9=4,Ekosis.aprēķins!$P$9,IF(Apmežošana!BK9=5,Ekosis.aprēķins!$Q$9, N/A))))))</f>
        <v>14980</v>
      </c>
      <c r="BL40" cm="1">
        <f t="array" ref="BL40">IF(BL9=0,0,IF(BL9=1,Ekosis.aprēķins!$M$9,IF(Apmežošana!BL9=2,Ekosis.aprēķins!$N$9,IF(Apmežošana!BL9=3,Ekosis.aprēķins!$O$9,IF(Apmežošana!BL9=4,Ekosis.aprēķins!$P$9,IF(Apmežošana!BL9=5,Ekosis.aprēķins!$Q$9, N/A))))))</f>
        <v>14980</v>
      </c>
      <c r="BM40" cm="1">
        <f t="array" ref="BM40">IF(BM9=0,0,IF(BM9=1,Ekosis.aprēķins!$M$9,IF(Apmežošana!BM9=2,Ekosis.aprēķins!$N$9,IF(Apmežošana!BM9=3,Ekosis.aprēķins!$O$9,IF(Apmežošana!BM9=4,Ekosis.aprēķins!$P$9,IF(Apmežošana!BM9=5,Ekosis.aprēķins!$Q$9, N/A))))))</f>
        <v>14980</v>
      </c>
      <c r="BN40" cm="1">
        <f t="array" ref="BN40">IF(BN9=0,0,IF(BN9=1,Ekosis.aprēķins!$M$9,IF(Apmežošana!BN9=2,Ekosis.aprēķins!$N$9,IF(Apmežošana!BN9=3,Ekosis.aprēķins!$O$9,IF(Apmežošana!BN9=4,Ekosis.aprēķins!$P$9,IF(Apmežošana!BN9=5,Ekosis.aprēķins!$Q$9, N/A))))))</f>
        <v>14980</v>
      </c>
      <c r="BO40" cm="1">
        <f t="array" ref="BO40">IF(BO9=0,0,IF(BO9=1,Ekosis.aprēķins!$M$9,IF(Apmežošana!BO9=2,Ekosis.aprēķins!$N$9,IF(Apmežošana!BO9=3,Ekosis.aprēķins!$O$9,IF(Apmežošana!BO9=4,Ekosis.aprēķins!$P$9,IF(Apmežošana!BO9=5,Ekosis.aprēķins!$Q$9, N/A))))))</f>
        <v>14980</v>
      </c>
      <c r="BP40" cm="1">
        <f t="array" ref="BP40">IF(BP9=0,0,IF(BP9=1,Ekosis.aprēķins!$M$9,IF(Apmežošana!BP9=2,Ekosis.aprēķins!$N$9,IF(Apmežošana!BP9=3,Ekosis.aprēķins!$O$9,IF(Apmežošana!BP9=4,Ekosis.aprēķins!$P$9,IF(Apmežošana!BP9=5,Ekosis.aprēķins!$Q$9, N/A))))))</f>
        <v>14980</v>
      </c>
      <c r="BQ40" cm="1">
        <f t="array" ref="BQ40">IF(BQ9=0,0,IF(BQ9=1,Ekosis.aprēķins!$M$9,IF(Apmežošana!BQ9=2,Ekosis.aprēķins!$N$9,IF(Apmežošana!BQ9=3,Ekosis.aprēķins!$O$9,IF(Apmežošana!BQ9=4,Ekosis.aprēķins!$P$9,IF(Apmežošana!BQ9=5,Ekosis.aprēķins!$Q$9, N/A))))))</f>
        <v>14980</v>
      </c>
      <c r="BR40" cm="1">
        <f t="array" ref="BR40">IF(BR9=0,0,IF(BR9=1,Ekosis.aprēķins!$M$9,IF(Apmežošana!BR9=2,Ekosis.aprēķins!$N$9,IF(Apmežošana!BR9=3,Ekosis.aprēķins!$O$9,IF(Apmežošana!BR9=4,Ekosis.aprēķins!$P$9,IF(Apmežošana!BR9=5,Ekosis.aprēķins!$Q$9, N/A))))))</f>
        <v>14980</v>
      </c>
      <c r="BS40" cm="1">
        <f t="array" ref="BS40">IF(BS9=0,0,IF(BS9=1,Ekosis.aprēķins!$M$9,IF(Apmežošana!BS9=2,Ekosis.aprēķins!$N$9,IF(Apmežošana!BS9=3,Ekosis.aprēķins!$O$9,IF(Apmežošana!BS9=4,Ekosis.aprēķins!$P$9,IF(Apmežošana!BS9=5,Ekosis.aprēķins!$Q$9, N/A))))))</f>
        <v>14980</v>
      </c>
      <c r="BT40" cm="1">
        <f t="array" ref="BT40">IF(BT9=0,0,IF(BT9=1,Ekosis.aprēķins!$M$9,IF(Apmežošana!BT9=2,Ekosis.aprēķins!$N$9,IF(Apmežošana!BT9=3,Ekosis.aprēķins!$O$9,IF(Apmežošana!BT9=4,Ekosis.aprēķins!$P$9,IF(Apmežošana!BT9=5,Ekosis.aprēķins!$Q$9, N/A))))))</f>
        <v>14980</v>
      </c>
      <c r="BU40" cm="1">
        <f t="array" ref="BU40">IF(BU9=0,0,IF(BU9=1,Ekosis.aprēķins!$M$9,IF(Apmežošana!BU9=2,Ekosis.aprēķins!$N$9,IF(Apmežošana!BU9=3,Ekosis.aprēķins!$O$9,IF(Apmežošana!BU9=4,Ekosis.aprēķins!$P$9,IF(Apmežošana!BU9=5,Ekosis.aprēķins!$Q$9, N/A))))))</f>
        <v>14980</v>
      </c>
      <c r="BV40" cm="1">
        <f t="array" ref="BV40">IF(BV9=0,0,IF(BV9=1,Ekosis.aprēķins!$M$9,IF(Apmežošana!BV9=2,Ekosis.aprēķins!$N$9,IF(Apmežošana!BV9=3,Ekosis.aprēķins!$O$9,IF(Apmežošana!BV9=4,Ekosis.aprēķins!$P$9,IF(Apmežošana!BV9=5,Ekosis.aprēķins!$Q$9, N/A))))))</f>
        <v>14980</v>
      </c>
      <c r="BW40" cm="1">
        <f t="array" ref="BW40">IF(BW9=0,0,IF(BW9=1,Ekosis.aprēķins!$M$9,IF(Apmežošana!BW9=2,Ekosis.aprēķins!$N$9,IF(Apmežošana!BW9=3,Ekosis.aprēķins!$O$9,IF(Apmežošana!BW9=4,Ekosis.aprēķins!$P$9,IF(Apmežošana!BW9=5,Ekosis.aprēķins!$Q$9, N/A))))))</f>
        <v>14980</v>
      </c>
      <c r="BX40" cm="1">
        <f t="array" ref="BX40">IF(BX9=0,0,IF(BX9=1,Ekosis.aprēķins!$M$9,IF(Apmežošana!BX9=2,Ekosis.aprēķins!$N$9,IF(Apmežošana!BX9=3,Ekosis.aprēķins!$O$9,IF(Apmežošana!BX9=4,Ekosis.aprēķins!$P$9,IF(Apmežošana!BX9=5,Ekosis.aprēķins!$Q$9, N/A))))))</f>
        <v>14980</v>
      </c>
      <c r="BY40" cm="1">
        <f t="array" ref="BY40">IF(BY9=0,0,IF(BY9=1,Ekosis.aprēķins!$M$9,IF(Apmežošana!BY9=2,Ekosis.aprēķins!$N$9,IF(Apmežošana!BY9=3,Ekosis.aprēķins!$O$9,IF(Apmežošana!BY9=4,Ekosis.aprēķins!$P$9,IF(Apmežošana!BY9=5,Ekosis.aprēķins!$Q$9, N/A))))))</f>
        <v>14980</v>
      </c>
      <c r="BZ40" cm="1">
        <f t="array" ref="BZ40">IF(BZ9=0,0,IF(BZ9=1,Ekosis.aprēķins!$M$9,IF(Apmežošana!BZ9=2,Ekosis.aprēķins!$N$9,IF(Apmežošana!BZ9=3,Ekosis.aprēķins!$O$9,IF(Apmežošana!BZ9=4,Ekosis.aprēķins!$P$9,IF(Apmežošana!BZ9=5,Ekosis.aprēķins!$Q$9, N/A))))))</f>
        <v>14980</v>
      </c>
      <c r="CA40" cm="1">
        <f t="array" ref="CA40">IF(CA9=0,0,IF(CA9=1,Ekosis.aprēķins!$M$9,IF(Apmežošana!CA9=2,Ekosis.aprēķins!$N$9,IF(Apmežošana!CA9=3,Ekosis.aprēķins!$O$9,IF(Apmežošana!CA9=4,Ekosis.aprēķins!$P$9,IF(Apmežošana!CA9=5,Ekosis.aprēķins!$Q$9, N/A))))))</f>
        <v>14980</v>
      </c>
      <c r="CB40" cm="1">
        <f t="array" ref="CB40">IF(CB9=0,0,IF(CB9=1,Ekosis.aprēķins!$M$9,IF(Apmežošana!CB9=2,Ekosis.aprēķins!$N$9,IF(Apmežošana!CB9=3,Ekosis.aprēķins!$O$9,IF(Apmežošana!CB9=4,Ekosis.aprēķins!$P$9,IF(Apmežošana!CB9=5,Ekosis.aprēķins!$Q$9, N/A))))))</f>
        <v>14980</v>
      </c>
      <c r="CC40" cm="1">
        <f t="array" ref="CC40">IF(CC9=0,0,IF(CC9=1,Ekosis.aprēķins!$M$9,IF(Apmežošana!CC9=2,Ekosis.aprēķins!$N$9,IF(Apmežošana!CC9=3,Ekosis.aprēķins!$O$9,IF(Apmežošana!CC9=4,Ekosis.aprēķins!$P$9,IF(Apmežošana!CC9=5,Ekosis.aprēķins!$Q$9, N/A))))))</f>
        <v>14980</v>
      </c>
      <c r="CD40" cm="1">
        <f t="array" ref="CD40">IF(CD9=0,0,IF(CD9=1,Ekosis.aprēķins!$M$9,IF(Apmežošana!CD9=2,Ekosis.aprēķins!$N$9,IF(Apmežošana!CD9=3,Ekosis.aprēķins!$O$9,IF(Apmežošana!CD9=4,Ekosis.aprēķins!$P$9,IF(Apmežošana!CD9=5,Ekosis.aprēķins!$Q$9, N/A))))))</f>
        <v>14980</v>
      </c>
      <c r="CE40" cm="1">
        <f t="array" ref="CE40">IF(CE9=0,0,IF(CE9=1,Ekosis.aprēķins!$M$9,IF(Apmežošana!CE9=2,Ekosis.aprēķins!$N$9,IF(Apmežošana!CE9=3,Ekosis.aprēķins!$O$9,IF(Apmežošana!CE9=4,Ekosis.aprēķins!$P$9,IF(Apmežošana!CE9=5,Ekosis.aprēķins!$Q$9, N/A))))))</f>
        <v>14980</v>
      </c>
      <c r="CF40" cm="1">
        <f t="array" ref="CF40">IF(CF9=0,0,IF(CF9=1,Ekosis.aprēķins!$M$9,IF(Apmežošana!CF9=2,Ekosis.aprēķins!$N$9,IF(Apmežošana!CF9=3,Ekosis.aprēķins!$O$9,IF(Apmežošana!CF9=4,Ekosis.aprēķins!$P$9,IF(Apmežošana!CF9=5,Ekosis.aprēķins!$Q$9, N/A))))))</f>
        <v>14980</v>
      </c>
      <c r="CG40" cm="1">
        <f t="array" ref="CG40">IF(CG9=0,0,IF(CG9=1,Ekosis.aprēķins!$M$9,IF(Apmežošana!CG9=2,Ekosis.aprēķins!$N$9,IF(Apmežošana!CG9=3,Ekosis.aprēķins!$O$9,IF(Apmežošana!CG9=4,Ekosis.aprēķins!$P$9,IF(Apmežošana!CG9=5,Ekosis.aprēķins!$Q$9, N/A))))))</f>
        <v>14980</v>
      </c>
      <c r="CH40" cm="1">
        <f t="array" ref="CH40">IF(CH9=0,0,IF(CH9=1,Ekosis.aprēķins!$M$9,IF(Apmežošana!CH9=2,Ekosis.aprēķins!$N$9,IF(Apmežošana!CH9=3,Ekosis.aprēķins!$O$9,IF(Apmežošana!CH9=4,Ekosis.aprēķins!$P$9,IF(Apmežošana!CH9=5,Ekosis.aprēķins!$Q$9, N/A))))))</f>
        <v>14980</v>
      </c>
      <c r="CI40" cm="1">
        <f t="array" ref="CI40">IF(CI9=0,0,IF(CI9=1,Ekosis.aprēķins!$M$9,IF(Apmežošana!CI9=2,Ekosis.aprēķins!$N$9,IF(Apmežošana!CI9=3,Ekosis.aprēķins!$O$9,IF(Apmežošana!CI9=4,Ekosis.aprēķins!$P$9,IF(Apmežošana!CI9=5,Ekosis.aprēķins!$Q$9, N/A))))))</f>
        <v>14980</v>
      </c>
      <c r="CJ40" cm="1">
        <f t="array" ref="CJ40">IF(CJ9=0,0,IF(CJ9=1,Ekosis.aprēķins!$M$9,IF(Apmežošana!CJ9=2,Ekosis.aprēķins!$N$9,IF(Apmežošana!CJ9=3,Ekosis.aprēķins!$O$9,IF(Apmežošana!CJ9=4,Ekosis.aprēķins!$P$9,IF(Apmežošana!CJ9=5,Ekosis.aprēķins!$Q$9, N/A))))))</f>
        <v>14980</v>
      </c>
      <c r="CK40" cm="1">
        <f t="array" ref="CK40">IF(CK9=0,0,IF(CK9=1,Ekosis.aprēķins!$M$9,IF(Apmežošana!CK9=2,Ekosis.aprēķins!$N$9,IF(Apmežošana!CK9=3,Ekosis.aprēķins!$O$9,IF(Apmežošana!CK9=4,Ekosis.aprēķins!$P$9,IF(Apmežošana!CK9=5,Ekosis.aprēķins!$Q$9, N/A))))))</f>
        <v>14980</v>
      </c>
      <c r="CL40" cm="1">
        <f t="array" ref="CL40">IF(CL9=0,0,IF(CL9=1,Ekosis.aprēķins!$M$9,IF(Apmežošana!CL9=2,Ekosis.aprēķins!$N$9,IF(Apmežošana!CL9=3,Ekosis.aprēķins!$O$9,IF(Apmežošana!CL9=4,Ekosis.aprēķins!$P$9,IF(Apmežošana!CL9=5,Ekosis.aprēķins!$Q$9, N/A))))))</f>
        <v>14980</v>
      </c>
      <c r="CM40" cm="1">
        <f t="array" ref="CM40">IF(CM9=0,0,IF(CM9=1,Ekosis.aprēķins!$M$9,IF(Apmežošana!CM9=2,Ekosis.aprēķins!$N$9,IF(Apmežošana!CM9=3,Ekosis.aprēķins!$O$9,IF(Apmežošana!CM9=4,Ekosis.aprēķins!$P$9,IF(Apmežošana!CM9=5,Ekosis.aprēķins!$Q$9, N/A))))))</f>
        <v>14980</v>
      </c>
      <c r="CN40" cm="1">
        <f t="array" ref="CN40">IF(CN9=0,0,IF(CN9=1,Ekosis.aprēķins!$M$9,IF(Apmežošana!CN9=2,Ekosis.aprēķins!$N$9,IF(Apmežošana!CN9=3,Ekosis.aprēķins!$O$9,IF(Apmežošana!CN9=4,Ekosis.aprēķins!$P$9,IF(Apmežošana!CN9=5,Ekosis.aprēķins!$Q$9, N/A))))))</f>
        <v>14980</v>
      </c>
      <c r="CO40" cm="1">
        <f t="array" ref="CO40">IF(CO9=0,0,IF(CO9=1,Ekosis.aprēķins!$M$9,IF(Apmežošana!CO9=2,Ekosis.aprēķins!$N$9,IF(Apmežošana!CO9=3,Ekosis.aprēķins!$O$9,IF(Apmežošana!CO9=4,Ekosis.aprēķins!$P$9,IF(Apmežošana!CO9=5,Ekosis.aprēķins!$Q$9, N/A))))))</f>
        <v>14980</v>
      </c>
      <c r="CP40" cm="1">
        <f t="array" ref="CP40">IF(CP9=0,0,IF(CP9=1,Ekosis.aprēķins!$M$9,IF(Apmežošana!CP9=2,Ekosis.aprēķins!$N$9,IF(Apmežošana!CP9=3,Ekosis.aprēķins!$O$9,IF(Apmežošana!CP9=4,Ekosis.aprēķins!$P$9,IF(Apmežošana!CP9=5,Ekosis.aprēķins!$Q$9, N/A))))))</f>
        <v>14980</v>
      </c>
      <c r="CQ40" cm="1">
        <f t="array" ref="CQ40">IF(CQ9=0,0,IF(CQ9=1,Ekosis.aprēķins!$M$9,IF(Apmežošana!CQ9=2,Ekosis.aprēķins!$N$9,IF(Apmežošana!CQ9=3,Ekosis.aprēķins!$O$9,IF(Apmežošana!CQ9=4,Ekosis.aprēķins!$P$9,IF(Apmežošana!CQ9=5,Ekosis.aprēķins!$Q$9, N/A))))))</f>
        <v>14980</v>
      </c>
      <c r="CR40" cm="1">
        <f t="array" ref="CR40">IF(CR9=0,0,IF(CR9=1,Ekosis.aprēķins!$M$9,IF(Apmežošana!CR9=2,Ekosis.aprēķins!$N$9,IF(Apmežošana!CR9=3,Ekosis.aprēķins!$O$9,IF(Apmežošana!CR9=4,Ekosis.aprēķins!$P$9,IF(Apmežošana!CR9=5,Ekosis.aprēķins!$Q$9, N/A))))))</f>
        <v>14980</v>
      </c>
      <c r="CS40" cm="1">
        <f t="array" ref="CS40">IF(CS9=0,0,IF(CS9=1,Ekosis.aprēķins!$M$9,IF(Apmežošana!CS9=2,Ekosis.aprēķins!$N$9,IF(Apmežošana!CS9=3,Ekosis.aprēķins!$O$9,IF(Apmežošana!CS9=4,Ekosis.aprēķins!$P$9,IF(Apmežošana!CS9=5,Ekosis.aprēķins!$Q$9, N/A))))))</f>
        <v>14980</v>
      </c>
      <c r="CT40" cm="1">
        <f t="array" ref="CT40">IF(CT9=0,0,IF(CT9=1,Ekosis.aprēķins!$M$9,IF(Apmežošana!CT9=2,Ekosis.aprēķins!$N$9,IF(Apmežošana!CT9=3,Ekosis.aprēķins!$O$9,IF(Apmežošana!CT9=4,Ekosis.aprēķins!$P$9,IF(Apmežošana!CT9=5,Ekosis.aprēķins!$Q$9, N/A))))))</f>
        <v>14980</v>
      </c>
      <c r="CU40" cm="1">
        <f t="array" ref="CU40">IF(CU9=0,0,IF(CU9=1,Ekosis.aprēķins!$M$9,IF(Apmežošana!CU9=2,Ekosis.aprēķins!$N$9,IF(Apmežošana!CU9=3,Ekosis.aprēķins!$O$9,IF(Apmežošana!CU9=4,Ekosis.aprēķins!$P$9,IF(Apmežošana!CU9=5,Ekosis.aprēķins!$Q$9, N/A))))))</f>
        <v>14980</v>
      </c>
      <c r="CV40" cm="1">
        <f t="array" ref="CV40">IF(CV9=0,0,IF(CV9=1,Ekosis.aprēķins!$M$9,IF(Apmežošana!CV9=2,Ekosis.aprēķins!$N$9,IF(Apmežošana!CV9=3,Ekosis.aprēķins!$O$9,IF(Apmežošana!CV9=4,Ekosis.aprēķins!$P$9,IF(Apmežošana!CV9=5,Ekosis.aprēķins!$Q$9, N/A))))))</f>
        <v>14980</v>
      </c>
      <c r="CW40" cm="1">
        <f t="array" ref="CW40">IF(CW9=0,0,IF(CW9=1,Ekosis.aprēķins!$M$9,IF(Apmežošana!CW9=2,Ekosis.aprēķins!$N$9,IF(Apmežošana!CW9=3,Ekosis.aprēķins!$O$9,IF(Apmežošana!CW9=4,Ekosis.aprēķins!$P$9,IF(Apmežošana!CW9=5,Ekosis.aprēķins!$Q$9, N/A))))))</f>
        <v>14980</v>
      </c>
      <c r="CX40" cm="1">
        <f t="array" ref="CX40">IF(CX9=0,0,IF(CX9=1,Ekosis.aprēķins!$M$9,IF(Apmežošana!CX9=2,Ekosis.aprēķins!$N$9,IF(Apmežošana!CX9=3,Ekosis.aprēķins!$O$9,IF(Apmežošana!CX9=4,Ekosis.aprēķins!$P$9,IF(Apmežošana!CX9=5,Ekosis.aprēķins!$Q$9, N/A))))))</f>
        <v>14980</v>
      </c>
      <c r="CY40" cm="1">
        <f t="array" ref="CY40">IF(CY9=0,0,IF(CY9=1,Ekosis.aprēķins!$M$9,IF(Apmežošana!CY9=2,Ekosis.aprēķins!$N$9,IF(Apmežošana!CY9=3,Ekosis.aprēķins!$O$9,IF(Apmežošana!CY9=4,Ekosis.aprēķins!$P$9,IF(Apmežošana!CY9=5,Ekosis.aprēķins!$Q$9, N/A))))))</f>
        <v>14980</v>
      </c>
      <c r="CZ40" cm="1">
        <f t="array" ref="CZ40">IF(CZ9=0,0,IF(CZ9=1,Ekosis.aprēķins!$M$9,IF(Apmežošana!CZ9=2,Ekosis.aprēķins!$N$9,IF(Apmežošana!CZ9=3,Ekosis.aprēķins!$O$9,IF(Apmežošana!CZ9=4,Ekosis.aprēķins!$P$9,IF(Apmežošana!CZ9=5,Ekosis.aprēķins!$Q$9, N/A))))))</f>
        <v>14980</v>
      </c>
    </row>
    <row r="41" spans="1:104" x14ac:dyDescent="0.35">
      <c r="B41" s="131"/>
      <c r="C41" s="1" t="s">
        <v>11</v>
      </c>
      <c r="D41" cm="1">
        <f t="array" ref="D41">IF(D10=0,0,IF(D10=1,Ekosis.aprēķins!$M$10,IF(Apmežošana!D10=2,Ekosis.aprēķins!$N$10,IF(Apmežošana!D10=3,Ekosis.aprēķins!$O$10,IF(Apmežošana!D10=4,Ekosis.aprēķins!$P$10,IF(Apmežošana!D10=5,Ekosis.aprēķins!$Q$10, N/A))))))</f>
        <v>0</v>
      </c>
      <c r="E41" cm="1">
        <f t="array" ref="E41">IF(E10=0,0,IF(E10=1,Ekosis.aprēķins!$M$10,IF(Apmežošana!E10=2,Ekosis.aprēķins!$N$10,IF(Apmežošana!E10=3,Ekosis.aprēķins!$O$10,IF(Apmežošana!E10=4,Ekosis.aprēķins!$P$10,IF(Apmežošana!E10=5,Ekosis.aprēķins!$Q$10, N/A))))))</f>
        <v>501.79300000000012</v>
      </c>
      <c r="F41" cm="1">
        <f t="array" ref="F41">IF(F10=0,0,IF(F10=1,Ekosis.aprēķins!$M$10,IF(Apmežošana!F10=2,Ekosis.aprēķins!$N$10,IF(Apmežošana!F10=3,Ekosis.aprēķins!$O$10,IF(Apmežošana!F10=4,Ekosis.aprēķins!$P$10,IF(Apmežošana!F10=5,Ekosis.aprēķins!$Q$10, N/A))))))</f>
        <v>501.79300000000012</v>
      </c>
      <c r="G41" cm="1">
        <f t="array" ref="G41">IF(G10=0,0,IF(G10=1,Ekosis.aprēķins!$M$10,IF(Apmežošana!G10=2,Ekosis.aprēķins!$N$10,IF(Apmežošana!G10=3,Ekosis.aprēķins!$O$10,IF(Apmežošana!G10=4,Ekosis.aprēķins!$P$10,IF(Apmežošana!G10=5,Ekosis.aprēķins!$Q$10, N/A))))))</f>
        <v>501.79300000000012</v>
      </c>
      <c r="H41" cm="1">
        <f t="array" ref="H41">IF(H10=0,0,IF(H10=1,Ekosis.aprēķins!$M$10,IF(Apmežošana!H10=2,Ekosis.aprēķins!$N$10,IF(Apmežošana!H10=3,Ekosis.aprēķins!$O$10,IF(Apmežošana!H10=4,Ekosis.aprēķins!$P$10,IF(Apmežošana!H10=5,Ekosis.aprēķins!$Q$10, N/A))))))</f>
        <v>501.79300000000012</v>
      </c>
      <c r="I41" cm="1">
        <f t="array" ref="I41">IF(I10=0,0,IF(I10=1,Ekosis.aprēķins!$M$10,IF(Apmežošana!I10=2,Ekosis.aprēķins!$N$10,IF(Apmežošana!I10=3,Ekosis.aprēķins!$O$10,IF(Apmežošana!I10=4,Ekosis.aprēķins!$P$10,IF(Apmežošana!I10=5,Ekosis.aprēķins!$Q$10, N/A))))))</f>
        <v>501.79300000000012</v>
      </c>
      <c r="J41" cm="1">
        <f t="array" ref="J41">IF(J10=0,0,IF(J10=1,Ekosis.aprēķins!$M$10,IF(Apmežošana!J10=2,Ekosis.aprēķins!$N$10,IF(Apmežošana!J10=3,Ekosis.aprēķins!$O$10,IF(Apmežošana!J10=4,Ekosis.aprēķins!$P$10,IF(Apmežošana!J10=5,Ekosis.aprēķins!$Q$10, N/A))))))</f>
        <v>501.79300000000012</v>
      </c>
      <c r="K41" cm="1">
        <f t="array" ref="K41">IF(K10=0,0,IF(K10=1,Ekosis.aprēķins!$M$10,IF(Apmežošana!K10=2,Ekosis.aprēķins!$N$10,IF(Apmežošana!K10=3,Ekosis.aprēķins!$O$10,IF(Apmežošana!K10=4,Ekosis.aprēķins!$P$10,IF(Apmežošana!K10=5,Ekosis.aprēķins!$Q$10, N/A))))))</f>
        <v>501.79300000000012</v>
      </c>
      <c r="L41" cm="1">
        <f t="array" ref="L41">IF(L10=0,0,IF(L10=1,Ekosis.aprēķins!$M$10,IF(Apmežošana!L10=2,Ekosis.aprēķins!$N$10,IF(Apmežošana!L10=3,Ekosis.aprēķins!$O$10,IF(Apmežošana!L10=4,Ekosis.aprēķins!$P$10,IF(Apmežošana!L10=5,Ekosis.aprēķins!$Q$10, N/A))))))</f>
        <v>501.79300000000012</v>
      </c>
      <c r="M41" cm="1">
        <f t="array" ref="M41">IF(M10=0,0,IF(M10=1,Ekosis.aprēķins!$M$10,IF(Apmežošana!M10=2,Ekosis.aprēķins!$N$10,IF(Apmežošana!M10=3,Ekosis.aprēķins!$O$10,IF(Apmežošana!M10=4,Ekosis.aprēķins!$P$10,IF(Apmežošana!M10=5,Ekosis.aprēķins!$Q$10, N/A))))))</f>
        <v>501.79300000000012</v>
      </c>
      <c r="N41" cm="1">
        <f t="array" ref="N41">IF(N10=0,0,IF(N10=1,Ekosis.aprēķins!$M$10,IF(Apmežošana!N10=2,Ekosis.aprēķins!$N$10,IF(Apmežošana!N10=3,Ekosis.aprēķins!$O$10,IF(Apmežošana!N10=4,Ekosis.aprēķins!$P$10,IF(Apmežošana!N10=5,Ekosis.aprēķins!$Q$10, N/A))))))</f>
        <v>501.79300000000012</v>
      </c>
      <c r="O41" cm="1">
        <f t="array" ref="O41">IF(O10=0,0,IF(O10=1,Ekosis.aprēķins!$M$10,IF(Apmežošana!O10=2,Ekosis.aprēķins!$N$10,IF(Apmežošana!O10=3,Ekosis.aprēķins!$O$10,IF(Apmežošana!O10=4,Ekosis.aprēķins!$P$10,IF(Apmežošana!O10=5,Ekosis.aprēķins!$Q$10, N/A))))))</f>
        <v>501.79300000000012</v>
      </c>
      <c r="P41" cm="1">
        <f t="array" ref="P41">IF(P10=0,0,IF(P10=1,Ekosis.aprēķins!$M$10,IF(Apmežošana!P10=2,Ekosis.aprēķins!$N$10,IF(Apmežošana!P10=3,Ekosis.aprēķins!$O$10,IF(Apmežošana!P10=4,Ekosis.aprēķins!$P$10,IF(Apmežošana!P10=5,Ekosis.aprēķins!$Q$10, N/A))))))</f>
        <v>501.79300000000012</v>
      </c>
      <c r="Q41" cm="1">
        <f t="array" ref="Q41">IF(Q10=0,0,IF(Q10=1,Ekosis.aprēķins!$M$10,IF(Apmežošana!Q10=2,Ekosis.aprēķins!$N$10,IF(Apmežošana!Q10=3,Ekosis.aprēķins!$O$10,IF(Apmežošana!Q10=4,Ekosis.aprēķins!$P$10,IF(Apmežošana!Q10=5,Ekosis.aprēķins!$Q$10, N/A))))))</f>
        <v>501.79300000000012</v>
      </c>
      <c r="R41" cm="1">
        <f t="array" ref="R41">IF(R10=0,0,IF(R10=1,Ekosis.aprēķins!$M$10,IF(Apmežošana!R10=2,Ekosis.aprēķins!$N$10,IF(Apmežošana!R10=3,Ekosis.aprēķins!$O$10,IF(Apmežošana!R10=4,Ekosis.aprēķins!$P$10,IF(Apmežošana!R10=5,Ekosis.aprēķins!$Q$10, N/A))))))</f>
        <v>501.79300000000012</v>
      </c>
      <c r="S41" cm="1">
        <f t="array" ref="S41">IF(S10=0,0,IF(S10=1,Ekosis.aprēķins!$M$10,IF(Apmežošana!S10=2,Ekosis.aprēķins!$N$10,IF(Apmežošana!S10=3,Ekosis.aprēķins!$O$10,IF(Apmežošana!S10=4,Ekosis.aprēķins!$P$10,IF(Apmežošana!S10=5,Ekosis.aprēķins!$Q$10, N/A))))))</f>
        <v>501.79300000000012</v>
      </c>
      <c r="T41" cm="1">
        <f t="array" ref="T41">IF(T10=0,0,IF(T10=1,Ekosis.aprēķins!$M$10,IF(Apmežošana!T10=2,Ekosis.aprēķins!$N$10,IF(Apmežošana!T10=3,Ekosis.aprēķins!$O$10,IF(Apmežošana!T10=4,Ekosis.aprēķins!$P$10,IF(Apmežošana!T10=5,Ekosis.aprēķins!$Q$10, N/A))))))</f>
        <v>501.79300000000012</v>
      </c>
      <c r="U41" cm="1">
        <f t="array" ref="U41">IF(U10=0,0,IF(U10=1,Ekosis.aprēķins!$M$10,IF(Apmežošana!U10=2,Ekosis.aprēķins!$N$10,IF(Apmežošana!U10=3,Ekosis.aprēķins!$O$10,IF(Apmežošana!U10=4,Ekosis.aprēķins!$P$10,IF(Apmežošana!U10=5,Ekosis.aprēķins!$Q$10, N/A))))))</f>
        <v>501.79300000000012</v>
      </c>
      <c r="V41" cm="1">
        <f t="array" ref="V41">IF(V10=0,0,IF(V10=1,Ekosis.aprēķins!$M$10,IF(Apmežošana!V10=2,Ekosis.aprēķins!$N$10,IF(Apmežošana!V10=3,Ekosis.aprēķins!$O$10,IF(Apmežošana!V10=4,Ekosis.aprēķins!$P$10,IF(Apmežošana!V10=5,Ekosis.aprēķins!$Q$10, N/A))))))</f>
        <v>501.79300000000012</v>
      </c>
      <c r="W41" cm="1">
        <f t="array" ref="W41">IF(W10=0,0,IF(W10=1,Ekosis.aprēķins!$M$10,IF(Apmežošana!W10=2,Ekosis.aprēķins!$N$10,IF(Apmežošana!W10=3,Ekosis.aprēķins!$O$10,IF(Apmežošana!W10=4,Ekosis.aprēķins!$P$10,IF(Apmežošana!W10=5,Ekosis.aprēķins!$Q$10, N/A))))))</f>
        <v>501.79300000000012</v>
      </c>
      <c r="X41" cm="1">
        <f t="array" ref="X41">IF(X10=0,0,IF(X10=1,Ekosis.aprēķins!$M$10,IF(Apmežošana!X10=2,Ekosis.aprēķins!$N$10,IF(Apmežošana!X10=3,Ekosis.aprēķins!$O$10,IF(Apmežošana!X10=4,Ekosis.aprēķins!$P$10,IF(Apmežošana!X10=5,Ekosis.aprēķins!$Q$10, N/A))))))</f>
        <v>501.79300000000012</v>
      </c>
      <c r="Y41" cm="1">
        <f t="array" ref="Y41">IF(Y10=0,0,IF(Y10=1,Ekosis.aprēķins!$M$10,IF(Apmežošana!Y10=2,Ekosis.aprēķins!$N$10,IF(Apmežošana!Y10=3,Ekosis.aprēķins!$O$10,IF(Apmežošana!Y10=4,Ekosis.aprēķins!$P$10,IF(Apmežošana!Y10=5,Ekosis.aprēķins!$Q$10, N/A))))))</f>
        <v>501.79300000000012</v>
      </c>
      <c r="Z41" cm="1">
        <f t="array" ref="Z41">IF(Z10=0,0,IF(Z10=1,Ekosis.aprēķins!$M$10,IF(Apmežošana!Z10=2,Ekosis.aprēķins!$N$10,IF(Apmežošana!Z10=3,Ekosis.aprēķins!$O$10,IF(Apmežošana!Z10=4,Ekosis.aprēķins!$P$10,IF(Apmežošana!Z10=5,Ekosis.aprēķins!$Q$10, N/A))))))</f>
        <v>501.79300000000012</v>
      </c>
      <c r="AA41" cm="1">
        <f t="array" ref="AA41">IF(AA10=0,0,IF(AA10=1,Ekosis.aprēķins!$M$10,IF(Apmežošana!AA10=2,Ekosis.aprēķins!$N$10,IF(Apmežošana!AA10=3,Ekosis.aprēķins!$O$10,IF(Apmežošana!AA10=4,Ekosis.aprēķins!$P$10,IF(Apmežošana!AA10=5,Ekosis.aprēķins!$Q$10, N/A))))))</f>
        <v>501.79300000000012</v>
      </c>
      <c r="AB41" cm="1">
        <f t="array" ref="AB41">IF(AB10=0,0,IF(AB10=1,Ekosis.aprēķins!$M$10,IF(Apmežošana!AB10=2,Ekosis.aprēķins!$N$10,IF(Apmežošana!AB10=3,Ekosis.aprēķins!$O$10,IF(Apmežošana!AB10=4,Ekosis.aprēķins!$P$10,IF(Apmežošana!AB10=5,Ekosis.aprēķins!$Q$10, N/A))))))</f>
        <v>501.79300000000012</v>
      </c>
      <c r="AC41" cm="1">
        <f t="array" ref="AC41">IF(AC10=0,0,IF(AC10=1,Ekosis.aprēķins!$M$10,IF(Apmežošana!AC10=2,Ekosis.aprēķins!$N$10,IF(Apmežošana!AC10=3,Ekosis.aprēķins!$O$10,IF(Apmežošana!AC10=4,Ekosis.aprēķins!$P$10,IF(Apmežošana!AC10=5,Ekosis.aprēķins!$Q$10, N/A))))))</f>
        <v>1003.5860000000002</v>
      </c>
      <c r="AD41" cm="1">
        <f t="array" ref="AD41">IF(AD10=0,0,IF(AD10=1,Ekosis.aprēķins!$M$10,IF(Apmežošana!AD10=2,Ekosis.aprēķins!$N$10,IF(Apmežošana!AD10=3,Ekosis.aprēķins!$O$10,IF(Apmežošana!AD10=4,Ekosis.aprēķins!$P$10,IF(Apmežošana!AD10=5,Ekosis.aprēķins!$Q$10, N/A))))))</f>
        <v>1003.5860000000002</v>
      </c>
      <c r="AE41" cm="1">
        <f t="array" ref="AE41">IF(AE10=0,0,IF(AE10=1,Ekosis.aprēķins!$M$10,IF(Apmežošana!AE10=2,Ekosis.aprēķins!$N$10,IF(Apmežošana!AE10=3,Ekosis.aprēķins!$O$10,IF(Apmežošana!AE10=4,Ekosis.aprēķins!$P$10,IF(Apmežošana!AE10=5,Ekosis.aprēķins!$Q$10, N/A))))))</f>
        <v>1003.5860000000002</v>
      </c>
      <c r="AF41" cm="1">
        <f t="array" ref="AF41">IF(AF10=0,0,IF(AF10=1,Ekosis.aprēķins!$M$10,IF(Apmežošana!AF10=2,Ekosis.aprēķins!$N$10,IF(Apmežošana!AF10=3,Ekosis.aprēķins!$O$10,IF(Apmežošana!AF10=4,Ekosis.aprēķins!$P$10,IF(Apmežošana!AF10=5,Ekosis.aprēķins!$Q$10, N/A))))))</f>
        <v>1003.5860000000002</v>
      </c>
      <c r="AG41" cm="1">
        <f t="array" ref="AG41">IF(AG10=0,0,IF(AG10=1,Ekosis.aprēķins!$M$10,IF(Apmežošana!AG10=2,Ekosis.aprēķins!$N$10,IF(Apmežošana!AG10=3,Ekosis.aprēķins!$O$10,IF(Apmežošana!AG10=4,Ekosis.aprēķins!$P$10,IF(Apmežošana!AG10=5,Ekosis.aprēķins!$Q$10, N/A))))))</f>
        <v>1003.5860000000002</v>
      </c>
      <c r="AH41" cm="1">
        <f t="array" ref="AH41">IF(AH10=0,0,IF(AH10=1,Ekosis.aprēķins!$M$10,IF(Apmežošana!AH10=2,Ekosis.aprēķins!$N$10,IF(Apmežošana!AH10=3,Ekosis.aprēķins!$O$10,IF(Apmežošana!AH10=4,Ekosis.aprēķins!$P$10,IF(Apmežošana!AH10=5,Ekosis.aprēķins!$Q$10, N/A))))))</f>
        <v>1003.5860000000002</v>
      </c>
      <c r="AI41" cm="1">
        <f t="array" ref="AI41">IF(AI10=0,0,IF(AI10=1,Ekosis.aprēķins!$M$10,IF(Apmežošana!AI10=2,Ekosis.aprēķins!$N$10,IF(Apmežošana!AI10=3,Ekosis.aprēķins!$O$10,IF(Apmežošana!AI10=4,Ekosis.aprēķins!$P$10,IF(Apmežošana!AI10=5,Ekosis.aprēķins!$Q$10, N/A))))))</f>
        <v>1003.5860000000002</v>
      </c>
      <c r="AJ41" cm="1">
        <f t="array" ref="AJ41">IF(AJ10=0,0,IF(AJ10=1,Ekosis.aprēķins!$M$10,IF(Apmežošana!AJ10=2,Ekosis.aprēķins!$N$10,IF(Apmežošana!AJ10=3,Ekosis.aprēķins!$O$10,IF(Apmežošana!AJ10=4,Ekosis.aprēķins!$P$10,IF(Apmežošana!AJ10=5,Ekosis.aprēķins!$Q$10, N/A))))))</f>
        <v>1003.5860000000002</v>
      </c>
      <c r="AK41" cm="1">
        <f t="array" ref="AK41">IF(AK10=0,0,IF(AK10=1,Ekosis.aprēķins!$M$10,IF(Apmežošana!AK10=2,Ekosis.aprēķins!$N$10,IF(Apmežošana!AK10=3,Ekosis.aprēķins!$O$10,IF(Apmežošana!AK10=4,Ekosis.aprēķins!$P$10,IF(Apmežošana!AK10=5,Ekosis.aprēķins!$Q$10, N/A))))))</f>
        <v>1003.5860000000002</v>
      </c>
      <c r="AL41" cm="1">
        <f t="array" ref="AL41">IF(AL10=0,0,IF(AL10=1,Ekosis.aprēķins!$M$10,IF(Apmežošana!AL10=2,Ekosis.aprēķins!$N$10,IF(Apmežošana!AL10=3,Ekosis.aprēķins!$O$10,IF(Apmežošana!AL10=4,Ekosis.aprēķins!$P$10,IF(Apmežošana!AL10=5,Ekosis.aprēķins!$Q$10, N/A))))))</f>
        <v>1003.5860000000002</v>
      </c>
      <c r="AM41" cm="1">
        <f t="array" ref="AM41">IF(AM10=0,0,IF(AM10=1,Ekosis.aprēķins!$M$10,IF(Apmežošana!AM10=2,Ekosis.aprēķins!$N$10,IF(Apmežošana!AM10=3,Ekosis.aprēķins!$O$10,IF(Apmežošana!AM10=4,Ekosis.aprēķins!$P$10,IF(Apmežošana!AM10=5,Ekosis.aprēķins!$Q$10, N/A))))))</f>
        <v>1003.5860000000002</v>
      </c>
      <c r="AN41" cm="1">
        <f t="array" ref="AN41">IF(AN10=0,0,IF(AN10=1,Ekosis.aprēķins!$M$10,IF(Apmežošana!AN10=2,Ekosis.aprēķins!$N$10,IF(Apmežošana!AN10=3,Ekosis.aprēķins!$O$10,IF(Apmežošana!AN10=4,Ekosis.aprēķins!$P$10,IF(Apmežošana!AN10=5,Ekosis.aprēķins!$Q$10, N/A))))))</f>
        <v>1003.5860000000002</v>
      </c>
      <c r="AO41" cm="1">
        <f t="array" ref="AO41">IF(AO10=0,0,IF(AO10=1,Ekosis.aprēķins!$M$10,IF(Apmežošana!AO10=2,Ekosis.aprēķins!$N$10,IF(Apmežošana!AO10=3,Ekosis.aprēķins!$O$10,IF(Apmežošana!AO10=4,Ekosis.aprēķins!$P$10,IF(Apmežošana!AO10=5,Ekosis.aprēķins!$Q$10, N/A))))))</f>
        <v>1003.5860000000002</v>
      </c>
      <c r="AP41" cm="1">
        <f t="array" ref="AP41">IF(AP10=0,0,IF(AP10=1,Ekosis.aprēķins!$M$10,IF(Apmežošana!AP10=2,Ekosis.aprēķins!$N$10,IF(Apmežošana!AP10=3,Ekosis.aprēķins!$O$10,IF(Apmežošana!AP10=4,Ekosis.aprēķins!$P$10,IF(Apmežošana!AP10=5,Ekosis.aprēķins!$Q$10, N/A))))))</f>
        <v>1003.5860000000002</v>
      </c>
      <c r="AQ41" cm="1">
        <f t="array" ref="AQ41">IF(AQ10=0,0,IF(AQ10=1,Ekosis.aprēķins!$M$10,IF(Apmežošana!AQ10=2,Ekosis.aprēķins!$N$10,IF(Apmežošana!AQ10=3,Ekosis.aprēķins!$O$10,IF(Apmežošana!AQ10=4,Ekosis.aprēķins!$P$10,IF(Apmežošana!AQ10=5,Ekosis.aprēķins!$Q$10, N/A))))))</f>
        <v>1003.5860000000002</v>
      </c>
      <c r="AR41" cm="1">
        <f t="array" ref="AR41">IF(AR10=0,0,IF(AR10=1,Ekosis.aprēķins!$M$10,IF(Apmežošana!AR10=2,Ekosis.aprēķins!$N$10,IF(Apmežošana!AR10=3,Ekosis.aprēķins!$O$10,IF(Apmežošana!AR10=4,Ekosis.aprēķins!$P$10,IF(Apmežošana!AR10=5,Ekosis.aprēķins!$Q$10, N/A))))))</f>
        <v>1003.5860000000002</v>
      </c>
      <c r="AS41" cm="1">
        <f t="array" ref="AS41">IF(AS10=0,0,IF(AS10=1,Ekosis.aprēķins!$M$10,IF(Apmežošana!AS10=2,Ekosis.aprēķins!$N$10,IF(Apmežošana!AS10=3,Ekosis.aprēķins!$O$10,IF(Apmežošana!AS10=4,Ekosis.aprēķins!$P$10,IF(Apmežošana!AS10=5,Ekosis.aprēķins!$Q$10, N/A))))))</f>
        <v>1003.5860000000002</v>
      </c>
      <c r="AT41" cm="1">
        <f t="array" ref="AT41">IF(AT10=0,0,IF(AT10=1,Ekosis.aprēķins!$M$10,IF(Apmežošana!AT10=2,Ekosis.aprēķins!$N$10,IF(Apmežošana!AT10=3,Ekosis.aprēķins!$O$10,IF(Apmežošana!AT10=4,Ekosis.aprēķins!$P$10,IF(Apmežošana!AT10=5,Ekosis.aprēķins!$Q$10, N/A))))))</f>
        <v>1003.5860000000002</v>
      </c>
      <c r="AU41" cm="1">
        <f t="array" ref="AU41">IF(AU10=0,0,IF(AU10=1,Ekosis.aprēķins!$M$10,IF(Apmežošana!AU10=2,Ekosis.aprēķins!$N$10,IF(Apmežošana!AU10=3,Ekosis.aprēķins!$O$10,IF(Apmežošana!AU10=4,Ekosis.aprēķins!$P$10,IF(Apmežošana!AU10=5,Ekosis.aprēķins!$Q$10, N/A))))))</f>
        <v>1003.5860000000002</v>
      </c>
      <c r="AV41" cm="1">
        <f t="array" ref="AV41">IF(AV10=0,0,IF(AV10=1,Ekosis.aprēķins!$M$10,IF(Apmežošana!AV10=2,Ekosis.aprēķins!$N$10,IF(Apmežošana!AV10=3,Ekosis.aprēķins!$O$10,IF(Apmežošana!AV10=4,Ekosis.aprēķins!$P$10,IF(Apmežošana!AV10=5,Ekosis.aprēķins!$Q$10, N/A))))))</f>
        <v>1003.5860000000002</v>
      </c>
      <c r="AW41" cm="1">
        <f t="array" ref="AW41">IF(AW10=0,0,IF(AW10=1,Ekosis.aprēķins!$M$10,IF(Apmežošana!AW10=2,Ekosis.aprēķins!$N$10,IF(Apmežošana!AW10=3,Ekosis.aprēķins!$O$10,IF(Apmežošana!AW10=4,Ekosis.aprēķins!$P$10,IF(Apmežošana!AW10=5,Ekosis.aprēķins!$Q$10, N/A))))))</f>
        <v>1003.5860000000002</v>
      </c>
      <c r="AX41" cm="1">
        <f t="array" ref="AX41">IF(AX10=0,0,IF(AX10=1,Ekosis.aprēķins!$M$10,IF(Apmežošana!AX10=2,Ekosis.aprēķins!$N$10,IF(Apmežošana!AX10=3,Ekosis.aprēķins!$O$10,IF(Apmežošana!AX10=4,Ekosis.aprēķins!$P$10,IF(Apmežošana!AX10=5,Ekosis.aprēķins!$Q$10, N/A))))))</f>
        <v>1003.5860000000002</v>
      </c>
      <c r="AY41" cm="1">
        <f t="array" ref="AY41">IF(AY10=0,0,IF(AY10=1,Ekosis.aprēķins!$M$10,IF(Apmežošana!AY10=2,Ekosis.aprēķins!$N$10,IF(Apmežošana!AY10=3,Ekosis.aprēķins!$O$10,IF(Apmežošana!AY10=4,Ekosis.aprēķins!$P$10,IF(Apmežošana!AY10=5,Ekosis.aprēķins!$Q$10, N/A))))))</f>
        <v>1003.5860000000002</v>
      </c>
      <c r="AZ41" cm="1">
        <f t="array" ref="AZ41">IF(AZ10=0,0,IF(AZ10=1,Ekosis.aprēķins!$M$10,IF(Apmežošana!AZ10=2,Ekosis.aprēķins!$N$10,IF(Apmežošana!AZ10=3,Ekosis.aprēķins!$O$10,IF(Apmežošana!AZ10=4,Ekosis.aprēķins!$P$10,IF(Apmežošana!AZ10=5,Ekosis.aprēķins!$Q$10, N/A))))))</f>
        <v>1003.5860000000002</v>
      </c>
      <c r="BA41" cm="1">
        <f t="array" ref="BA41">IF(BA10=0,0,IF(BA10=1,Ekosis.aprēķins!$M$10,IF(Apmežošana!BA10=2,Ekosis.aprēķins!$N$10,IF(Apmežošana!BA10=3,Ekosis.aprēķins!$O$10,IF(Apmežošana!BA10=4,Ekosis.aprēķins!$P$10,IF(Apmežošana!BA10=5,Ekosis.aprēķins!$Q$10, N/A))))))</f>
        <v>1003.5860000000002</v>
      </c>
      <c r="BB41" cm="1">
        <f t="array" ref="BB41">IF(BB10=0,0,IF(BB10=1,Ekosis.aprēķins!$M$10,IF(Apmežošana!BB10=2,Ekosis.aprēķins!$N$10,IF(Apmežošana!BB10=3,Ekosis.aprēķins!$O$10,IF(Apmežošana!BB10=4,Ekosis.aprēķins!$P$10,IF(Apmežošana!BB10=5,Ekosis.aprēķins!$Q$10, N/A))))))</f>
        <v>1505.3790000000001</v>
      </c>
      <c r="BC41" cm="1">
        <f t="array" ref="BC41">IF(BC10=0,0,IF(BC10=1,Ekosis.aprēķins!$M$10,IF(Apmežošana!BC10=2,Ekosis.aprēķins!$N$10,IF(Apmežošana!BC10=3,Ekosis.aprēķins!$O$10,IF(Apmežošana!BC10=4,Ekosis.aprēķins!$P$10,IF(Apmežošana!BC10=5,Ekosis.aprēķins!$Q$10, N/A))))))</f>
        <v>1505.3790000000001</v>
      </c>
      <c r="BD41" cm="1">
        <f t="array" ref="BD41">IF(BD10=0,0,IF(BD10=1,Ekosis.aprēķins!$M$10,IF(Apmežošana!BD10=2,Ekosis.aprēķins!$N$10,IF(Apmežošana!BD10=3,Ekosis.aprēķins!$O$10,IF(Apmežošana!BD10=4,Ekosis.aprēķins!$P$10,IF(Apmežošana!BD10=5,Ekosis.aprēķins!$Q$10, N/A))))))</f>
        <v>1505.3790000000001</v>
      </c>
      <c r="BE41" cm="1">
        <f t="array" ref="BE41">IF(BE10=0,0,IF(BE10=1,Ekosis.aprēķins!$M$10,IF(Apmežošana!BE10=2,Ekosis.aprēķins!$N$10,IF(Apmežošana!BE10=3,Ekosis.aprēķins!$O$10,IF(Apmežošana!BE10=4,Ekosis.aprēķins!$P$10,IF(Apmežošana!BE10=5,Ekosis.aprēķins!$Q$10, N/A))))))</f>
        <v>1505.3790000000001</v>
      </c>
      <c r="BF41" cm="1">
        <f t="array" ref="BF41">IF(BF10=0,0,IF(BF10=1,Ekosis.aprēķins!$M$10,IF(Apmežošana!BF10=2,Ekosis.aprēķins!$N$10,IF(Apmežošana!BF10=3,Ekosis.aprēķins!$O$10,IF(Apmežošana!BF10=4,Ekosis.aprēķins!$P$10,IF(Apmežošana!BF10=5,Ekosis.aprēķins!$Q$10, N/A))))))</f>
        <v>1505.3790000000001</v>
      </c>
      <c r="BG41" cm="1">
        <f t="array" ref="BG41">IF(BG10=0,0,IF(BG10=1,Ekosis.aprēķins!$M$10,IF(Apmežošana!BG10=2,Ekosis.aprēķins!$N$10,IF(Apmežošana!BG10=3,Ekosis.aprēķins!$O$10,IF(Apmežošana!BG10=4,Ekosis.aprēķins!$P$10,IF(Apmežošana!BG10=5,Ekosis.aprēķins!$Q$10, N/A))))))</f>
        <v>1505.3790000000001</v>
      </c>
      <c r="BH41" cm="1">
        <f t="array" ref="BH41">IF(BH10=0,0,IF(BH10=1,Ekosis.aprēķins!$M$10,IF(Apmežošana!BH10=2,Ekosis.aprēķins!$N$10,IF(Apmežošana!BH10=3,Ekosis.aprēķins!$O$10,IF(Apmežošana!BH10=4,Ekosis.aprēķins!$P$10,IF(Apmežošana!BH10=5,Ekosis.aprēķins!$Q$10, N/A))))))</f>
        <v>1505.3790000000001</v>
      </c>
      <c r="BI41" cm="1">
        <f t="array" ref="BI41">IF(BI10=0,0,IF(BI10=1,Ekosis.aprēķins!$M$10,IF(Apmežošana!BI10=2,Ekosis.aprēķins!$N$10,IF(Apmežošana!BI10=3,Ekosis.aprēķins!$O$10,IF(Apmežošana!BI10=4,Ekosis.aprēķins!$P$10,IF(Apmežošana!BI10=5,Ekosis.aprēķins!$Q$10, N/A))))))</f>
        <v>1505.3790000000001</v>
      </c>
      <c r="BJ41" cm="1">
        <f t="array" ref="BJ41">IF(BJ10=0,0,IF(BJ10=1,Ekosis.aprēķins!$M$10,IF(Apmežošana!BJ10=2,Ekosis.aprēķins!$N$10,IF(Apmežošana!BJ10=3,Ekosis.aprēķins!$O$10,IF(Apmežošana!BJ10=4,Ekosis.aprēķins!$P$10,IF(Apmežošana!BJ10=5,Ekosis.aprēķins!$Q$10, N/A))))))</f>
        <v>1505.3790000000001</v>
      </c>
      <c r="BK41" cm="1">
        <f t="array" ref="BK41">IF(BK10=0,0,IF(BK10=1,Ekosis.aprēķins!$M$10,IF(Apmežošana!BK10=2,Ekosis.aprēķins!$N$10,IF(Apmežošana!BK10=3,Ekosis.aprēķins!$O$10,IF(Apmežošana!BK10=4,Ekosis.aprēķins!$P$10,IF(Apmežošana!BK10=5,Ekosis.aprēķins!$Q$10, N/A))))))</f>
        <v>1505.3790000000001</v>
      </c>
      <c r="BL41" cm="1">
        <f t="array" ref="BL41">IF(BL10=0,0,IF(BL10=1,Ekosis.aprēķins!$M$10,IF(Apmežošana!BL10=2,Ekosis.aprēķins!$N$10,IF(Apmežošana!BL10=3,Ekosis.aprēķins!$O$10,IF(Apmežošana!BL10=4,Ekosis.aprēķins!$P$10,IF(Apmežošana!BL10=5,Ekosis.aprēķins!$Q$10, N/A))))))</f>
        <v>1505.3790000000001</v>
      </c>
      <c r="BM41" cm="1">
        <f t="array" ref="BM41">IF(BM10=0,0,IF(BM10=1,Ekosis.aprēķins!$M$10,IF(Apmežošana!BM10=2,Ekosis.aprēķins!$N$10,IF(Apmežošana!BM10=3,Ekosis.aprēķins!$O$10,IF(Apmežošana!BM10=4,Ekosis.aprēķins!$P$10,IF(Apmežošana!BM10=5,Ekosis.aprēķins!$Q$10, N/A))))))</f>
        <v>1505.3790000000001</v>
      </c>
      <c r="BN41" cm="1">
        <f t="array" ref="BN41">IF(BN10=0,0,IF(BN10=1,Ekosis.aprēķins!$M$10,IF(Apmežošana!BN10=2,Ekosis.aprēķins!$N$10,IF(Apmežošana!BN10=3,Ekosis.aprēķins!$O$10,IF(Apmežošana!BN10=4,Ekosis.aprēķins!$P$10,IF(Apmežošana!BN10=5,Ekosis.aprēķins!$Q$10, N/A))))))</f>
        <v>1505.3790000000001</v>
      </c>
      <c r="BO41" cm="1">
        <f t="array" ref="BO41">IF(BO10=0,0,IF(BO10=1,Ekosis.aprēķins!$M$10,IF(Apmežošana!BO10=2,Ekosis.aprēķins!$N$10,IF(Apmežošana!BO10=3,Ekosis.aprēķins!$O$10,IF(Apmežošana!BO10=4,Ekosis.aprēķins!$P$10,IF(Apmežošana!BO10=5,Ekosis.aprēķins!$Q$10, N/A))))))</f>
        <v>1505.3790000000001</v>
      </c>
      <c r="BP41" cm="1">
        <f t="array" ref="BP41">IF(BP10=0,0,IF(BP10=1,Ekosis.aprēķins!$M$10,IF(Apmežošana!BP10=2,Ekosis.aprēķins!$N$10,IF(Apmežošana!BP10=3,Ekosis.aprēķins!$O$10,IF(Apmežošana!BP10=4,Ekosis.aprēķins!$P$10,IF(Apmežošana!BP10=5,Ekosis.aprēķins!$Q$10, N/A))))))</f>
        <v>1505.3790000000001</v>
      </c>
      <c r="BQ41" cm="1">
        <f t="array" ref="BQ41">IF(BQ10=0,0,IF(BQ10=1,Ekosis.aprēķins!$M$10,IF(Apmežošana!BQ10=2,Ekosis.aprēķins!$N$10,IF(Apmežošana!BQ10=3,Ekosis.aprēķins!$O$10,IF(Apmežošana!BQ10=4,Ekosis.aprēķins!$P$10,IF(Apmežošana!BQ10=5,Ekosis.aprēķins!$Q$10, N/A))))))</f>
        <v>1505.3790000000001</v>
      </c>
      <c r="BR41" cm="1">
        <f t="array" ref="BR41">IF(BR10=0,0,IF(BR10=1,Ekosis.aprēķins!$M$10,IF(Apmežošana!BR10=2,Ekosis.aprēķins!$N$10,IF(Apmežošana!BR10=3,Ekosis.aprēķins!$O$10,IF(Apmežošana!BR10=4,Ekosis.aprēķins!$P$10,IF(Apmežošana!BR10=5,Ekosis.aprēķins!$Q$10, N/A))))))</f>
        <v>1505.3790000000001</v>
      </c>
      <c r="BS41" cm="1">
        <f t="array" ref="BS41">IF(BS10=0,0,IF(BS10=1,Ekosis.aprēķins!$M$10,IF(Apmežošana!BS10=2,Ekosis.aprēķins!$N$10,IF(Apmežošana!BS10=3,Ekosis.aprēķins!$O$10,IF(Apmežošana!BS10=4,Ekosis.aprēķins!$P$10,IF(Apmežošana!BS10=5,Ekosis.aprēķins!$Q$10, N/A))))))</f>
        <v>1505.3790000000001</v>
      </c>
      <c r="BT41" cm="1">
        <f t="array" ref="BT41">IF(BT10=0,0,IF(BT10=1,Ekosis.aprēķins!$M$10,IF(Apmežošana!BT10=2,Ekosis.aprēķins!$N$10,IF(Apmežošana!BT10=3,Ekosis.aprēķins!$O$10,IF(Apmežošana!BT10=4,Ekosis.aprēķins!$P$10,IF(Apmežošana!BT10=5,Ekosis.aprēķins!$Q$10, N/A))))))</f>
        <v>1505.3790000000001</v>
      </c>
      <c r="BU41" cm="1">
        <f t="array" ref="BU41">IF(BU10=0,0,IF(BU10=1,Ekosis.aprēķins!$M$10,IF(Apmežošana!BU10=2,Ekosis.aprēķins!$N$10,IF(Apmežošana!BU10=3,Ekosis.aprēķins!$O$10,IF(Apmežošana!BU10=4,Ekosis.aprēķins!$P$10,IF(Apmežošana!BU10=5,Ekosis.aprēķins!$Q$10, N/A))))))</f>
        <v>1505.3790000000001</v>
      </c>
      <c r="BV41" cm="1">
        <f t="array" ref="BV41">IF(BV10=0,0,IF(BV10=1,Ekosis.aprēķins!$M$10,IF(Apmežošana!BV10=2,Ekosis.aprēķins!$N$10,IF(Apmežošana!BV10=3,Ekosis.aprēķins!$O$10,IF(Apmežošana!BV10=4,Ekosis.aprēķins!$P$10,IF(Apmežošana!BV10=5,Ekosis.aprēķins!$Q$10, N/A))))))</f>
        <v>1505.3790000000001</v>
      </c>
      <c r="BW41" cm="1">
        <f t="array" ref="BW41">IF(BW10=0,0,IF(BW10=1,Ekosis.aprēķins!$M$10,IF(Apmežošana!BW10=2,Ekosis.aprēķins!$N$10,IF(Apmežošana!BW10=3,Ekosis.aprēķins!$O$10,IF(Apmežošana!BW10=4,Ekosis.aprēķins!$P$10,IF(Apmežošana!BW10=5,Ekosis.aprēķins!$Q$10, N/A))))))</f>
        <v>1505.3790000000001</v>
      </c>
      <c r="BX41" cm="1">
        <f t="array" ref="BX41">IF(BX10=0,0,IF(BX10=1,Ekosis.aprēķins!$M$10,IF(Apmežošana!BX10=2,Ekosis.aprēķins!$N$10,IF(Apmežošana!BX10=3,Ekosis.aprēķins!$O$10,IF(Apmežošana!BX10=4,Ekosis.aprēķins!$P$10,IF(Apmežošana!BX10=5,Ekosis.aprēķins!$Q$10, N/A))))))</f>
        <v>1505.3790000000001</v>
      </c>
      <c r="BY41" cm="1">
        <f t="array" ref="BY41">IF(BY10=0,0,IF(BY10=1,Ekosis.aprēķins!$M$10,IF(Apmežošana!BY10=2,Ekosis.aprēķins!$N$10,IF(Apmežošana!BY10=3,Ekosis.aprēķins!$O$10,IF(Apmežošana!BY10=4,Ekosis.aprēķins!$P$10,IF(Apmežošana!BY10=5,Ekosis.aprēķins!$Q$10, N/A))))))</f>
        <v>1505.3790000000001</v>
      </c>
      <c r="BZ41" cm="1">
        <f t="array" ref="BZ41">IF(BZ10=0,0,IF(BZ10=1,Ekosis.aprēķins!$M$10,IF(Apmežošana!BZ10=2,Ekosis.aprēķins!$N$10,IF(Apmežošana!BZ10=3,Ekosis.aprēķins!$O$10,IF(Apmežošana!BZ10=4,Ekosis.aprēķins!$P$10,IF(Apmežošana!BZ10=5,Ekosis.aprēķins!$Q$10, N/A))))))</f>
        <v>1505.3790000000001</v>
      </c>
      <c r="CA41" cm="1">
        <f t="array" ref="CA41">IF(CA10=0,0,IF(CA10=1,Ekosis.aprēķins!$M$10,IF(Apmežošana!CA10=2,Ekosis.aprēķins!$N$10,IF(Apmežošana!CA10=3,Ekosis.aprēķins!$O$10,IF(Apmežošana!CA10=4,Ekosis.aprēķins!$P$10,IF(Apmežošana!CA10=5,Ekosis.aprēķins!$Q$10, N/A))))))</f>
        <v>1505.3790000000001</v>
      </c>
      <c r="CB41" cm="1">
        <f t="array" ref="CB41">IF(CB10=0,0,IF(CB10=1,Ekosis.aprēķins!$M$10,IF(Apmežošana!CB10=2,Ekosis.aprēķins!$N$10,IF(Apmežošana!CB10=3,Ekosis.aprēķins!$O$10,IF(Apmežošana!CB10=4,Ekosis.aprēķins!$P$10,IF(Apmežošana!CB10=5,Ekosis.aprēķins!$Q$10, N/A))))))</f>
        <v>1505.3790000000001</v>
      </c>
      <c r="CC41" cm="1">
        <f t="array" ref="CC41">IF(CC10=0,0,IF(CC10=1,Ekosis.aprēķins!$M$10,IF(Apmežošana!CC10=2,Ekosis.aprēķins!$N$10,IF(Apmežošana!CC10=3,Ekosis.aprēķins!$O$10,IF(Apmežošana!CC10=4,Ekosis.aprēķins!$P$10,IF(Apmežošana!CC10=5,Ekosis.aprēķins!$Q$10, N/A))))))</f>
        <v>1505.3790000000001</v>
      </c>
      <c r="CD41" cm="1">
        <f t="array" ref="CD41">IF(CD10=0,0,IF(CD10=1,Ekosis.aprēķins!$M$10,IF(Apmežošana!CD10=2,Ekosis.aprēķins!$N$10,IF(Apmežošana!CD10=3,Ekosis.aprēķins!$O$10,IF(Apmežošana!CD10=4,Ekosis.aprēķins!$P$10,IF(Apmežošana!CD10=5,Ekosis.aprēķins!$Q$10, N/A))))))</f>
        <v>1505.3790000000001</v>
      </c>
      <c r="CE41" cm="1">
        <f t="array" ref="CE41">IF(CE10=0,0,IF(CE10=1,Ekosis.aprēķins!$M$10,IF(Apmežošana!CE10=2,Ekosis.aprēķins!$N$10,IF(Apmežošana!CE10=3,Ekosis.aprēķins!$O$10,IF(Apmežošana!CE10=4,Ekosis.aprēķins!$P$10,IF(Apmežošana!CE10=5,Ekosis.aprēķins!$Q$10, N/A))))))</f>
        <v>1505.3790000000001</v>
      </c>
      <c r="CF41" cm="1">
        <f t="array" ref="CF41">IF(CF10=0,0,IF(CF10=1,Ekosis.aprēķins!$M$10,IF(Apmežošana!CF10=2,Ekosis.aprēķins!$N$10,IF(Apmežošana!CF10=3,Ekosis.aprēķins!$O$10,IF(Apmežošana!CF10=4,Ekosis.aprēķins!$P$10,IF(Apmežošana!CF10=5,Ekosis.aprēķins!$Q$10, N/A))))))</f>
        <v>1505.3790000000001</v>
      </c>
      <c r="CG41" cm="1">
        <f t="array" ref="CG41">IF(CG10=0,0,IF(CG10=1,Ekosis.aprēķins!$M$10,IF(Apmežošana!CG10=2,Ekosis.aprēķins!$N$10,IF(Apmežošana!CG10=3,Ekosis.aprēķins!$O$10,IF(Apmežošana!CG10=4,Ekosis.aprēķins!$P$10,IF(Apmežošana!CG10=5,Ekosis.aprēķins!$Q$10, N/A))))))</f>
        <v>1505.3790000000001</v>
      </c>
      <c r="CH41" cm="1">
        <f t="array" ref="CH41">IF(CH10=0,0,IF(CH10=1,Ekosis.aprēķins!$M$10,IF(Apmežošana!CH10=2,Ekosis.aprēķins!$N$10,IF(Apmežošana!CH10=3,Ekosis.aprēķins!$O$10,IF(Apmežošana!CH10=4,Ekosis.aprēķins!$P$10,IF(Apmežošana!CH10=5,Ekosis.aprēķins!$Q$10, N/A))))))</f>
        <v>1505.3790000000001</v>
      </c>
      <c r="CI41" cm="1">
        <f t="array" ref="CI41">IF(CI10=0,0,IF(CI10=1,Ekosis.aprēķins!$M$10,IF(Apmežošana!CI10=2,Ekosis.aprēķins!$N$10,IF(Apmežošana!CI10=3,Ekosis.aprēķins!$O$10,IF(Apmežošana!CI10=4,Ekosis.aprēķins!$P$10,IF(Apmežošana!CI10=5,Ekosis.aprēķins!$Q$10, N/A))))))</f>
        <v>1505.3790000000001</v>
      </c>
      <c r="CJ41" cm="1">
        <f t="array" ref="CJ41">IF(CJ10=0,0,IF(CJ10=1,Ekosis.aprēķins!$M$10,IF(Apmežošana!CJ10=2,Ekosis.aprēķins!$N$10,IF(Apmežošana!CJ10=3,Ekosis.aprēķins!$O$10,IF(Apmežošana!CJ10=4,Ekosis.aprēķins!$P$10,IF(Apmežošana!CJ10=5,Ekosis.aprēķins!$Q$10, N/A))))))</f>
        <v>1505.3790000000001</v>
      </c>
      <c r="CK41" cm="1">
        <f t="array" ref="CK41">IF(CK10=0,0,IF(CK10=1,Ekosis.aprēķins!$M$10,IF(Apmežošana!CK10=2,Ekosis.aprēķins!$N$10,IF(Apmežošana!CK10=3,Ekosis.aprēķins!$O$10,IF(Apmežošana!CK10=4,Ekosis.aprēķins!$P$10,IF(Apmežošana!CK10=5,Ekosis.aprēķins!$Q$10, N/A))))))</f>
        <v>1505.3790000000001</v>
      </c>
      <c r="CL41" cm="1">
        <f t="array" ref="CL41">IF(CL10=0,0,IF(CL10=1,Ekosis.aprēķins!$M$10,IF(Apmežošana!CL10=2,Ekosis.aprēķins!$N$10,IF(Apmežošana!CL10=3,Ekosis.aprēķins!$O$10,IF(Apmežošana!CL10=4,Ekosis.aprēķins!$P$10,IF(Apmežošana!CL10=5,Ekosis.aprēķins!$Q$10, N/A))))))</f>
        <v>1505.3790000000001</v>
      </c>
      <c r="CM41" cm="1">
        <f t="array" ref="CM41">IF(CM10=0,0,IF(CM10=1,Ekosis.aprēķins!$M$10,IF(Apmežošana!CM10=2,Ekosis.aprēķins!$N$10,IF(Apmežošana!CM10=3,Ekosis.aprēķins!$O$10,IF(Apmežošana!CM10=4,Ekosis.aprēķins!$P$10,IF(Apmežošana!CM10=5,Ekosis.aprēķins!$Q$10, N/A))))))</f>
        <v>1505.3790000000001</v>
      </c>
      <c r="CN41" cm="1">
        <f t="array" ref="CN41">IF(CN10=0,0,IF(CN10=1,Ekosis.aprēķins!$M$10,IF(Apmežošana!CN10=2,Ekosis.aprēķins!$N$10,IF(Apmežošana!CN10=3,Ekosis.aprēķins!$O$10,IF(Apmežošana!CN10=4,Ekosis.aprēķins!$P$10,IF(Apmežošana!CN10=5,Ekosis.aprēķins!$Q$10, N/A))))))</f>
        <v>1505.3790000000001</v>
      </c>
      <c r="CO41" cm="1">
        <f t="array" ref="CO41">IF(CO10=0,0,IF(CO10=1,Ekosis.aprēķins!$M$10,IF(Apmežošana!CO10=2,Ekosis.aprēķins!$N$10,IF(Apmežošana!CO10=3,Ekosis.aprēķins!$O$10,IF(Apmežošana!CO10=4,Ekosis.aprēķins!$P$10,IF(Apmežošana!CO10=5,Ekosis.aprēķins!$Q$10, N/A))))))</f>
        <v>1505.3790000000001</v>
      </c>
      <c r="CP41" cm="1">
        <f t="array" ref="CP41">IF(CP10=0,0,IF(CP10=1,Ekosis.aprēķins!$M$10,IF(Apmežošana!CP10=2,Ekosis.aprēķins!$N$10,IF(Apmežošana!CP10=3,Ekosis.aprēķins!$O$10,IF(Apmežošana!CP10=4,Ekosis.aprēķins!$P$10,IF(Apmežošana!CP10=5,Ekosis.aprēķins!$Q$10, N/A))))))</f>
        <v>1505.3790000000001</v>
      </c>
      <c r="CQ41" cm="1">
        <f t="array" ref="CQ41">IF(CQ10=0,0,IF(CQ10=1,Ekosis.aprēķins!$M$10,IF(Apmežošana!CQ10=2,Ekosis.aprēķins!$N$10,IF(Apmežošana!CQ10=3,Ekosis.aprēķins!$O$10,IF(Apmežošana!CQ10=4,Ekosis.aprēķins!$P$10,IF(Apmežošana!CQ10=5,Ekosis.aprēķins!$Q$10, N/A))))))</f>
        <v>1505.3790000000001</v>
      </c>
      <c r="CR41" cm="1">
        <f t="array" ref="CR41">IF(CR10=0,0,IF(CR10=1,Ekosis.aprēķins!$M$10,IF(Apmežošana!CR10=2,Ekosis.aprēķins!$N$10,IF(Apmežošana!CR10=3,Ekosis.aprēķins!$O$10,IF(Apmežošana!CR10=4,Ekosis.aprēķins!$P$10,IF(Apmežošana!CR10=5,Ekosis.aprēķins!$Q$10, N/A))))))</f>
        <v>1505.3790000000001</v>
      </c>
      <c r="CS41" cm="1">
        <f t="array" ref="CS41">IF(CS10=0,0,IF(CS10=1,Ekosis.aprēķins!$M$10,IF(Apmežošana!CS10=2,Ekosis.aprēķins!$N$10,IF(Apmežošana!CS10=3,Ekosis.aprēķins!$O$10,IF(Apmežošana!CS10=4,Ekosis.aprēķins!$P$10,IF(Apmežošana!CS10=5,Ekosis.aprēķins!$Q$10, N/A))))))</f>
        <v>1505.3790000000001</v>
      </c>
      <c r="CT41" cm="1">
        <f t="array" ref="CT41">IF(CT10=0,0,IF(CT10=1,Ekosis.aprēķins!$M$10,IF(Apmežošana!CT10=2,Ekosis.aprēķins!$N$10,IF(Apmežošana!CT10=3,Ekosis.aprēķins!$O$10,IF(Apmežošana!CT10=4,Ekosis.aprēķins!$P$10,IF(Apmežošana!CT10=5,Ekosis.aprēķins!$Q$10, N/A))))))</f>
        <v>1505.3790000000001</v>
      </c>
      <c r="CU41" cm="1">
        <f t="array" ref="CU41">IF(CU10=0,0,IF(CU10=1,Ekosis.aprēķins!$M$10,IF(Apmežošana!CU10=2,Ekosis.aprēķins!$N$10,IF(Apmežošana!CU10=3,Ekosis.aprēķins!$O$10,IF(Apmežošana!CU10=4,Ekosis.aprēķins!$P$10,IF(Apmežošana!CU10=5,Ekosis.aprēķins!$Q$10, N/A))))))</f>
        <v>1505.3790000000001</v>
      </c>
      <c r="CV41" cm="1">
        <f t="array" ref="CV41">IF(CV10=0,0,IF(CV10=1,Ekosis.aprēķins!$M$10,IF(Apmežošana!CV10=2,Ekosis.aprēķins!$N$10,IF(Apmežošana!CV10=3,Ekosis.aprēķins!$O$10,IF(Apmežošana!CV10=4,Ekosis.aprēķins!$P$10,IF(Apmežošana!CV10=5,Ekosis.aprēķins!$Q$10, N/A))))))</f>
        <v>1505.3790000000001</v>
      </c>
      <c r="CW41" cm="1">
        <f t="array" ref="CW41">IF(CW10=0,0,IF(CW10=1,Ekosis.aprēķins!$M$10,IF(Apmežošana!CW10=2,Ekosis.aprēķins!$N$10,IF(Apmežošana!CW10=3,Ekosis.aprēķins!$O$10,IF(Apmežošana!CW10=4,Ekosis.aprēķins!$P$10,IF(Apmežošana!CW10=5,Ekosis.aprēķins!$Q$10, N/A))))))</f>
        <v>1505.3790000000001</v>
      </c>
      <c r="CX41" cm="1">
        <f t="array" ref="CX41">IF(CX10=0,0,IF(CX10=1,Ekosis.aprēķins!$M$10,IF(Apmežošana!CX10=2,Ekosis.aprēķins!$N$10,IF(Apmežošana!CX10=3,Ekosis.aprēķins!$O$10,IF(Apmežošana!CX10=4,Ekosis.aprēķins!$P$10,IF(Apmežošana!CX10=5,Ekosis.aprēķins!$Q$10, N/A))))))</f>
        <v>1505.3790000000001</v>
      </c>
      <c r="CY41" cm="1">
        <f t="array" ref="CY41">IF(CY10=0,0,IF(CY10=1,Ekosis.aprēķins!$M$10,IF(Apmežošana!CY10=2,Ekosis.aprēķins!$N$10,IF(Apmežošana!CY10=3,Ekosis.aprēķins!$O$10,IF(Apmežošana!CY10=4,Ekosis.aprēķins!$P$10,IF(Apmežošana!CY10=5,Ekosis.aprēķins!$Q$10, N/A))))))</f>
        <v>1505.3790000000001</v>
      </c>
      <c r="CZ41" cm="1">
        <f t="array" ref="CZ41">IF(CZ10=0,0,IF(CZ10=1,Ekosis.aprēķins!$M$10,IF(Apmežošana!CZ10=2,Ekosis.aprēķins!$N$10,IF(Apmežošana!CZ10=3,Ekosis.aprēķins!$O$10,IF(Apmežošana!CZ10=4,Ekosis.aprēķins!$P$10,IF(Apmežošana!CZ10=5,Ekosis.aprēķins!$Q$10, N/A))))))</f>
        <v>1505.3790000000001</v>
      </c>
    </row>
    <row r="42" spans="1:104" x14ac:dyDescent="0.35">
      <c r="B42" s="131"/>
      <c r="C42" s="1" t="s">
        <v>12</v>
      </c>
      <c r="D42" cm="1">
        <f t="array" ref="D42">IF(D11=0,0,IF(D11=1,Ekosis.aprēķins!$M$11,IF(Apmežošana!D11=2,Ekosis.aprēķins!$N$11,IF(Apmežošana!D11=3,Ekosis.aprēķins!$O$11,IF(Apmežošana!D11=4,Ekosis.aprēķins!$P$11,IF(Apmežošana!D11=5,Ekosis.aprēķins!$Q$11, N/A))))))</f>
        <v>0</v>
      </c>
      <c r="E42" cm="1">
        <f t="array" ref="E42">IF(E11=0,0,IF(E11=1,Ekosis.aprēķins!$M$11,IF(Apmežošana!E11=2,Ekosis.aprēķins!$N$11,IF(Apmežošana!E11=3,Ekosis.aprēķins!$O$11,IF(Apmežošana!E11=4,Ekosis.aprēķins!$P$11,IF(Apmežošana!E11=5,Ekosis.aprēķins!$Q$11, N/A))))))</f>
        <v>0</v>
      </c>
      <c r="F42" cm="1">
        <f t="array" ref="F42">IF(F11=0,0,IF(F11=1,Ekosis.aprēķins!$M$11,IF(Apmežošana!F11=2,Ekosis.aprēķins!$N$11,IF(Apmežošana!F11=3,Ekosis.aprēķins!$O$11,IF(Apmežošana!F11=4,Ekosis.aprēķins!$P$11,IF(Apmežošana!F11=5,Ekosis.aprēķins!$Q$11, N/A))))))</f>
        <v>0</v>
      </c>
      <c r="G42" cm="1">
        <f t="array" ref="G42">IF(G11=0,0,IF(G11=1,Ekosis.aprēķins!$M$11,IF(Apmežošana!G11=2,Ekosis.aprēķins!$N$11,IF(Apmežošana!G11=3,Ekosis.aprēķins!$O$11,IF(Apmežošana!G11=4,Ekosis.aprēķins!$P$11,IF(Apmežošana!G11=5,Ekosis.aprēķins!$Q$11, N/A))))))</f>
        <v>0</v>
      </c>
      <c r="H42" cm="1">
        <f t="array" ref="H42">IF(H11=0,0,IF(H11=1,Ekosis.aprēķins!$M$11,IF(Apmežošana!H11=2,Ekosis.aprēķins!$N$11,IF(Apmežošana!H11=3,Ekosis.aprēķins!$O$11,IF(Apmežošana!H11=4,Ekosis.aprēķins!$P$11,IF(Apmežošana!H11=5,Ekosis.aprēķins!$Q$11, N/A))))))</f>
        <v>0</v>
      </c>
      <c r="I42" cm="1">
        <f t="array" ref="I42">IF(I11=0,0,IF(I11=1,Ekosis.aprēķins!$M$11,IF(Apmežošana!I11=2,Ekosis.aprēķins!$N$11,IF(Apmežošana!I11=3,Ekosis.aprēķins!$O$11,IF(Apmežošana!I11=4,Ekosis.aprēķins!$P$11,IF(Apmežošana!I11=5,Ekosis.aprēķins!$Q$11, N/A))))))</f>
        <v>0</v>
      </c>
      <c r="J42" cm="1">
        <f t="array" ref="J42">IF(J11=0,0,IF(J11=1,Ekosis.aprēķins!$M$11,IF(Apmežošana!J11=2,Ekosis.aprēķins!$N$11,IF(Apmežošana!J11=3,Ekosis.aprēķins!$O$11,IF(Apmežošana!J11=4,Ekosis.aprēķins!$P$11,IF(Apmežošana!J11=5,Ekosis.aprēķins!$Q$11, N/A))))))</f>
        <v>0</v>
      </c>
      <c r="K42" cm="1">
        <f t="array" ref="K42">IF(K11=0,0,IF(K11=1,Ekosis.aprēķins!$M$11,IF(Apmežošana!K11=2,Ekosis.aprēķins!$N$11,IF(Apmežošana!K11=3,Ekosis.aprēķins!$O$11,IF(Apmežošana!K11=4,Ekosis.aprēķins!$P$11,IF(Apmežošana!K11=5,Ekosis.aprēķins!$Q$11, N/A))))))</f>
        <v>0</v>
      </c>
      <c r="L42" cm="1">
        <f t="array" ref="L42">IF(L11=0,0,IF(L11=1,Ekosis.aprēķins!$M$11,IF(Apmežošana!L11=2,Ekosis.aprēķins!$N$11,IF(Apmežošana!L11=3,Ekosis.aprēķins!$O$11,IF(Apmežošana!L11=4,Ekosis.aprēķins!$P$11,IF(Apmežošana!L11=5,Ekosis.aprēķins!$Q$11, N/A))))))</f>
        <v>0</v>
      </c>
      <c r="M42" cm="1">
        <f t="array" ref="M42">IF(M11=0,0,IF(M11=1,Ekosis.aprēķins!$M$11,IF(Apmežošana!M11=2,Ekosis.aprēķins!$N$11,IF(Apmežošana!M11=3,Ekosis.aprēķins!$O$11,IF(Apmežošana!M11=4,Ekosis.aprēķins!$P$11,IF(Apmežošana!M11=5,Ekosis.aprēķins!$Q$11, N/A))))))</f>
        <v>0</v>
      </c>
      <c r="N42" cm="1">
        <f t="array" ref="N42">IF(N11=0,0,IF(N11=1,Ekosis.aprēķins!$M$11,IF(Apmežošana!N11=2,Ekosis.aprēķins!$N$11,IF(Apmežošana!N11=3,Ekosis.aprēķins!$O$11,IF(Apmežošana!N11=4,Ekosis.aprēķins!$P$11,IF(Apmežošana!N11=5,Ekosis.aprēķins!$Q$11, N/A))))))</f>
        <v>0</v>
      </c>
      <c r="O42" cm="1">
        <f t="array" ref="O42">IF(O11=0,0,IF(O11=1,Ekosis.aprēķins!$M$11,IF(Apmežošana!O11=2,Ekosis.aprēķins!$N$11,IF(Apmežošana!O11=3,Ekosis.aprēķins!$O$11,IF(Apmežošana!O11=4,Ekosis.aprēķins!$P$11,IF(Apmežošana!O11=5,Ekosis.aprēķins!$Q$11, N/A))))))</f>
        <v>0</v>
      </c>
      <c r="P42" cm="1">
        <f t="array" ref="P42">IF(P11=0,0,IF(P11=1,Ekosis.aprēķins!$M$11,IF(Apmežošana!P11=2,Ekosis.aprēķins!$N$11,IF(Apmežošana!P11=3,Ekosis.aprēķins!$O$11,IF(Apmežošana!P11=4,Ekosis.aprēķins!$P$11,IF(Apmežošana!P11=5,Ekosis.aprēķins!$Q$11, N/A))))))</f>
        <v>0</v>
      </c>
      <c r="Q42" cm="1">
        <f t="array" ref="Q42">IF(Q11=0,0,IF(Q11=1,Ekosis.aprēķins!$M$11,IF(Apmežošana!Q11=2,Ekosis.aprēķins!$N$11,IF(Apmežošana!Q11=3,Ekosis.aprēķins!$O$11,IF(Apmežošana!Q11=4,Ekosis.aprēķins!$P$11,IF(Apmežošana!Q11=5,Ekosis.aprēķins!$Q$11, N/A))))))</f>
        <v>0</v>
      </c>
      <c r="R42" cm="1">
        <f t="array" ref="R42">IF(R11=0,0,IF(R11=1,Ekosis.aprēķins!$M$11,IF(Apmežošana!R11=2,Ekosis.aprēķins!$N$11,IF(Apmežošana!R11=3,Ekosis.aprēķins!$O$11,IF(Apmežošana!R11=4,Ekosis.aprēķins!$P$11,IF(Apmežošana!R11=5,Ekosis.aprēķins!$Q$11, N/A))))))</f>
        <v>0</v>
      </c>
      <c r="S42" cm="1">
        <f t="array" ref="S42">IF(S11=0,0,IF(S11=1,Ekosis.aprēķins!$M$11,IF(Apmežošana!S11=2,Ekosis.aprēķins!$N$11,IF(Apmežošana!S11=3,Ekosis.aprēķins!$O$11,IF(Apmežošana!S11=4,Ekosis.aprēķins!$P$11,IF(Apmežošana!S11=5,Ekosis.aprēķins!$Q$11, N/A))))))</f>
        <v>0</v>
      </c>
      <c r="T42" cm="1">
        <f t="array" ref="T42">IF(T11=0,0,IF(T11=1,Ekosis.aprēķins!$M$11,IF(Apmežošana!T11=2,Ekosis.aprēķins!$N$11,IF(Apmežošana!T11=3,Ekosis.aprēķins!$O$11,IF(Apmežošana!T11=4,Ekosis.aprēķins!$P$11,IF(Apmežošana!T11=5,Ekosis.aprēķins!$Q$11, N/A))))))</f>
        <v>0</v>
      </c>
      <c r="U42" cm="1">
        <f t="array" ref="U42">IF(U11=0,0,IF(U11=1,Ekosis.aprēķins!$M$11,IF(Apmežošana!U11=2,Ekosis.aprēķins!$N$11,IF(Apmežošana!U11=3,Ekosis.aprēķins!$O$11,IF(Apmežošana!U11=4,Ekosis.aprēķins!$P$11,IF(Apmežošana!U11=5,Ekosis.aprēķins!$Q$11, N/A))))))</f>
        <v>0</v>
      </c>
      <c r="V42" cm="1">
        <f t="array" ref="V42">IF(V11=0,0,IF(V11=1,Ekosis.aprēķins!$M$11,IF(Apmežošana!V11=2,Ekosis.aprēķins!$N$11,IF(Apmežošana!V11=3,Ekosis.aprēķins!$O$11,IF(Apmežošana!V11=4,Ekosis.aprēķins!$P$11,IF(Apmežošana!V11=5,Ekosis.aprēķins!$Q$11, N/A))))))</f>
        <v>0</v>
      </c>
      <c r="W42" cm="1">
        <f t="array" ref="W42">IF(W11=0,0,IF(W11=1,Ekosis.aprēķins!$M$11,IF(Apmežošana!W11=2,Ekosis.aprēķins!$N$11,IF(Apmežošana!W11=3,Ekosis.aprēķins!$O$11,IF(Apmežošana!W11=4,Ekosis.aprēķins!$P$11,IF(Apmežošana!W11=5,Ekosis.aprēķins!$Q$11, N/A))))))</f>
        <v>0</v>
      </c>
      <c r="X42" cm="1">
        <f t="array" ref="X42">IF(X11=0,0,IF(X11=1,Ekosis.aprēķins!$M$11,IF(Apmežošana!X11=2,Ekosis.aprēķins!$N$11,IF(Apmežošana!X11=3,Ekosis.aprēķins!$O$11,IF(Apmežošana!X11=4,Ekosis.aprēķins!$P$11,IF(Apmežošana!X11=5,Ekosis.aprēķins!$Q$11, N/A))))))</f>
        <v>0</v>
      </c>
      <c r="Y42" cm="1">
        <f t="array" ref="Y42">IF(Y11=0,0,IF(Y11=1,Ekosis.aprēķins!$M$11,IF(Apmežošana!Y11=2,Ekosis.aprēķins!$N$11,IF(Apmežošana!Y11=3,Ekosis.aprēķins!$O$11,IF(Apmežošana!Y11=4,Ekosis.aprēķins!$P$11,IF(Apmežošana!Y11=5,Ekosis.aprēķins!$Q$11, N/A))))))</f>
        <v>0</v>
      </c>
      <c r="Z42" cm="1">
        <f t="array" ref="Z42">IF(Z11=0,0,IF(Z11=1,Ekosis.aprēķins!$M$11,IF(Apmežošana!Z11=2,Ekosis.aprēķins!$N$11,IF(Apmežošana!Z11=3,Ekosis.aprēķins!$O$11,IF(Apmežošana!Z11=4,Ekosis.aprēķins!$P$11,IF(Apmežošana!Z11=5,Ekosis.aprēķins!$Q$11, N/A))))))</f>
        <v>0</v>
      </c>
      <c r="AA42" cm="1">
        <f t="array" ref="AA42">IF(AA11=0,0,IF(AA11=1,Ekosis.aprēķins!$M$11,IF(Apmežošana!AA11=2,Ekosis.aprēķins!$N$11,IF(Apmežošana!AA11=3,Ekosis.aprēķins!$O$11,IF(Apmežošana!AA11=4,Ekosis.aprēķins!$P$11,IF(Apmežošana!AA11=5,Ekosis.aprēķins!$Q$11, N/A))))))</f>
        <v>0</v>
      </c>
      <c r="AB42" cm="1">
        <f t="array" ref="AB42">IF(AB11=0,0,IF(AB11=1,Ekosis.aprēķins!$M$11,IF(Apmežošana!AB11=2,Ekosis.aprēķins!$N$11,IF(Apmežošana!AB11=3,Ekosis.aprēķins!$O$11,IF(Apmežošana!AB11=4,Ekosis.aprēķins!$P$11,IF(Apmežošana!AB11=5,Ekosis.aprēķins!$Q$11, N/A))))))</f>
        <v>0</v>
      </c>
      <c r="AC42" cm="1">
        <f t="array" ref="AC42">IF(AC11=0,0,IF(AC11=1,Ekosis.aprēķins!$M$11,IF(Apmežošana!AC11=2,Ekosis.aprēķins!$N$11,IF(Apmežošana!AC11=3,Ekosis.aprēķins!$O$11,IF(Apmežošana!AC11=4,Ekosis.aprēķins!$P$11,IF(Apmežošana!AC11=5,Ekosis.aprēķins!$Q$11, N/A))))))</f>
        <v>0</v>
      </c>
      <c r="AD42" cm="1">
        <f t="array" ref="AD42">IF(AD11=0,0,IF(AD11=1,Ekosis.aprēķins!$M$11,IF(Apmežošana!AD11=2,Ekosis.aprēķins!$N$11,IF(Apmežošana!AD11=3,Ekosis.aprēķins!$O$11,IF(Apmežošana!AD11=4,Ekosis.aprēķins!$P$11,IF(Apmežošana!AD11=5,Ekosis.aprēķins!$Q$11, N/A))))))</f>
        <v>0</v>
      </c>
      <c r="AE42" cm="1">
        <f t="array" ref="AE42">IF(AE11=0,0,IF(AE11=1,Ekosis.aprēķins!$M$11,IF(Apmežošana!AE11=2,Ekosis.aprēķins!$N$11,IF(Apmežošana!AE11=3,Ekosis.aprēķins!$O$11,IF(Apmežošana!AE11=4,Ekosis.aprēķins!$P$11,IF(Apmežošana!AE11=5,Ekosis.aprēķins!$Q$11, N/A))))))</f>
        <v>0</v>
      </c>
      <c r="AF42" cm="1">
        <f t="array" ref="AF42">IF(AF11=0,0,IF(AF11=1,Ekosis.aprēķins!$M$11,IF(Apmežošana!AF11=2,Ekosis.aprēķins!$N$11,IF(Apmežošana!AF11=3,Ekosis.aprēķins!$O$11,IF(Apmežošana!AF11=4,Ekosis.aprēķins!$P$11,IF(Apmežošana!AF11=5,Ekosis.aprēķins!$Q$11, N/A))))))</f>
        <v>0</v>
      </c>
      <c r="AG42" cm="1">
        <f t="array" ref="AG42">IF(AG11=0,0,IF(AG11=1,Ekosis.aprēķins!$M$11,IF(Apmežošana!AG11=2,Ekosis.aprēķins!$N$11,IF(Apmežošana!AG11=3,Ekosis.aprēķins!$O$11,IF(Apmežošana!AG11=4,Ekosis.aprēķins!$P$11,IF(Apmežošana!AG11=5,Ekosis.aprēķins!$Q$11, N/A))))))</f>
        <v>0</v>
      </c>
      <c r="AH42" cm="1">
        <f t="array" ref="AH42">IF(AH11=0,0,IF(AH11=1,Ekosis.aprēķins!$M$11,IF(Apmežošana!AH11=2,Ekosis.aprēķins!$N$11,IF(Apmežošana!AH11=3,Ekosis.aprēķins!$O$11,IF(Apmežošana!AH11=4,Ekosis.aprēķins!$P$11,IF(Apmežošana!AH11=5,Ekosis.aprēķins!$Q$11, N/A))))))</f>
        <v>0</v>
      </c>
      <c r="AI42" cm="1">
        <f t="array" ref="AI42">IF(AI11=0,0,IF(AI11=1,Ekosis.aprēķins!$M$11,IF(Apmežošana!AI11=2,Ekosis.aprēķins!$N$11,IF(Apmežošana!AI11=3,Ekosis.aprēķins!$O$11,IF(Apmežošana!AI11=4,Ekosis.aprēķins!$P$11,IF(Apmežošana!AI11=5,Ekosis.aprēķins!$Q$11, N/A))))))</f>
        <v>0</v>
      </c>
      <c r="AJ42" cm="1">
        <f t="array" ref="AJ42">IF(AJ11=0,0,IF(AJ11=1,Ekosis.aprēķins!$M$11,IF(Apmežošana!AJ11=2,Ekosis.aprēķins!$N$11,IF(Apmežošana!AJ11=3,Ekosis.aprēķins!$O$11,IF(Apmežošana!AJ11=4,Ekosis.aprēķins!$P$11,IF(Apmežošana!AJ11=5,Ekosis.aprēķins!$Q$11, N/A))))))</f>
        <v>0</v>
      </c>
      <c r="AK42" cm="1">
        <f t="array" ref="AK42">IF(AK11=0,0,IF(AK11=1,Ekosis.aprēķins!$M$11,IF(Apmežošana!AK11=2,Ekosis.aprēķins!$N$11,IF(Apmežošana!AK11=3,Ekosis.aprēķins!$O$11,IF(Apmežošana!AK11=4,Ekosis.aprēķins!$P$11,IF(Apmežošana!AK11=5,Ekosis.aprēķins!$Q$11, N/A))))))</f>
        <v>0</v>
      </c>
      <c r="AL42" cm="1">
        <f t="array" ref="AL42">IF(AL11=0,0,IF(AL11=1,Ekosis.aprēķins!$M$11,IF(Apmežošana!AL11=2,Ekosis.aprēķins!$N$11,IF(Apmežošana!AL11=3,Ekosis.aprēķins!$O$11,IF(Apmežošana!AL11=4,Ekosis.aprēķins!$P$11,IF(Apmežošana!AL11=5,Ekosis.aprēķins!$Q$11, N/A))))))</f>
        <v>0</v>
      </c>
      <c r="AM42" cm="1">
        <f t="array" ref="AM42">IF(AM11=0,0,IF(AM11=1,Ekosis.aprēķins!$M$11,IF(Apmežošana!AM11=2,Ekosis.aprēķins!$N$11,IF(Apmežošana!AM11=3,Ekosis.aprēķins!$O$11,IF(Apmežošana!AM11=4,Ekosis.aprēķins!$P$11,IF(Apmežošana!AM11=5,Ekosis.aprēķins!$Q$11, N/A))))))</f>
        <v>0</v>
      </c>
      <c r="AN42" cm="1">
        <f t="array" ref="AN42">IF(AN11=0,0,IF(AN11=1,Ekosis.aprēķins!$M$11,IF(Apmežošana!AN11=2,Ekosis.aprēķins!$N$11,IF(Apmežošana!AN11=3,Ekosis.aprēķins!$O$11,IF(Apmežošana!AN11=4,Ekosis.aprēķins!$P$11,IF(Apmežošana!AN11=5,Ekosis.aprēķins!$Q$11, N/A))))))</f>
        <v>0</v>
      </c>
      <c r="AO42" cm="1">
        <f t="array" ref="AO42">IF(AO11=0,0,IF(AO11=1,Ekosis.aprēķins!$M$11,IF(Apmežošana!AO11=2,Ekosis.aprēķins!$N$11,IF(Apmežošana!AO11=3,Ekosis.aprēķins!$O$11,IF(Apmežošana!AO11=4,Ekosis.aprēķins!$P$11,IF(Apmežošana!AO11=5,Ekosis.aprēķins!$Q$11, N/A))))))</f>
        <v>0</v>
      </c>
      <c r="AP42" cm="1">
        <f t="array" ref="AP42">IF(AP11=0,0,IF(AP11=1,Ekosis.aprēķins!$M$11,IF(Apmežošana!AP11=2,Ekosis.aprēķins!$N$11,IF(Apmežošana!AP11=3,Ekosis.aprēķins!$O$11,IF(Apmežošana!AP11=4,Ekosis.aprēķins!$P$11,IF(Apmežošana!AP11=5,Ekosis.aprēķins!$Q$11, N/A))))))</f>
        <v>0</v>
      </c>
      <c r="AQ42" cm="1">
        <f t="array" ref="AQ42">IF(AQ11=0,0,IF(AQ11=1,Ekosis.aprēķins!$M$11,IF(Apmežošana!AQ11=2,Ekosis.aprēķins!$N$11,IF(Apmežošana!AQ11=3,Ekosis.aprēķins!$O$11,IF(Apmežošana!AQ11=4,Ekosis.aprēķins!$P$11,IF(Apmežošana!AQ11=5,Ekosis.aprēķins!$Q$11, N/A))))))</f>
        <v>0</v>
      </c>
      <c r="AR42" cm="1">
        <f t="array" ref="AR42">IF(AR11=0,0,IF(AR11=1,Ekosis.aprēķins!$M$11,IF(Apmežošana!AR11=2,Ekosis.aprēķins!$N$11,IF(Apmežošana!AR11=3,Ekosis.aprēķins!$O$11,IF(Apmežošana!AR11=4,Ekosis.aprēķins!$P$11,IF(Apmežošana!AR11=5,Ekosis.aprēķins!$Q$11, N/A))))))</f>
        <v>0</v>
      </c>
      <c r="AS42" cm="1">
        <f t="array" ref="AS42">IF(AS11=0,0,IF(AS11=1,Ekosis.aprēķins!$M$11,IF(Apmežošana!AS11=2,Ekosis.aprēķins!$N$11,IF(Apmežošana!AS11=3,Ekosis.aprēķins!$O$11,IF(Apmežošana!AS11=4,Ekosis.aprēķins!$P$11,IF(Apmežošana!AS11=5,Ekosis.aprēķins!$Q$11, N/A))))))</f>
        <v>0</v>
      </c>
      <c r="AT42" cm="1">
        <f t="array" ref="AT42">IF(AT11=0,0,IF(AT11=1,Ekosis.aprēķins!$M$11,IF(Apmežošana!AT11=2,Ekosis.aprēķins!$N$11,IF(Apmežošana!AT11=3,Ekosis.aprēķins!$O$11,IF(Apmežošana!AT11=4,Ekosis.aprēķins!$P$11,IF(Apmežošana!AT11=5,Ekosis.aprēķins!$Q$11, N/A))))))</f>
        <v>0</v>
      </c>
      <c r="AU42" cm="1">
        <f t="array" ref="AU42">IF(AU11=0,0,IF(AU11=1,Ekosis.aprēķins!$M$11,IF(Apmežošana!AU11=2,Ekosis.aprēķins!$N$11,IF(Apmežošana!AU11=3,Ekosis.aprēķins!$O$11,IF(Apmežošana!AU11=4,Ekosis.aprēķins!$P$11,IF(Apmežošana!AU11=5,Ekosis.aprēķins!$Q$11, N/A))))))</f>
        <v>0</v>
      </c>
      <c r="AV42" cm="1">
        <f t="array" ref="AV42">IF(AV11=0,0,IF(AV11=1,Ekosis.aprēķins!$M$11,IF(Apmežošana!AV11=2,Ekosis.aprēķins!$N$11,IF(Apmežošana!AV11=3,Ekosis.aprēķins!$O$11,IF(Apmežošana!AV11=4,Ekosis.aprēķins!$P$11,IF(Apmežošana!AV11=5,Ekosis.aprēķins!$Q$11, N/A))))))</f>
        <v>0</v>
      </c>
      <c r="AW42" cm="1">
        <f t="array" ref="AW42">IF(AW11=0,0,IF(AW11=1,Ekosis.aprēķins!$M$11,IF(Apmežošana!AW11=2,Ekosis.aprēķins!$N$11,IF(Apmežošana!AW11=3,Ekosis.aprēķins!$O$11,IF(Apmežošana!AW11=4,Ekosis.aprēķins!$P$11,IF(Apmežošana!AW11=5,Ekosis.aprēķins!$Q$11, N/A))))))</f>
        <v>0</v>
      </c>
      <c r="AX42" cm="1">
        <f t="array" ref="AX42">IF(AX11=0,0,IF(AX11=1,Ekosis.aprēķins!$M$11,IF(Apmežošana!AX11=2,Ekosis.aprēķins!$N$11,IF(Apmežošana!AX11=3,Ekosis.aprēķins!$O$11,IF(Apmežošana!AX11=4,Ekosis.aprēķins!$P$11,IF(Apmežošana!AX11=5,Ekosis.aprēķins!$Q$11, N/A))))))</f>
        <v>0</v>
      </c>
      <c r="AY42" cm="1">
        <f t="array" ref="AY42">IF(AY11=0,0,IF(AY11=1,Ekosis.aprēķins!$M$11,IF(Apmežošana!AY11=2,Ekosis.aprēķins!$N$11,IF(Apmežošana!AY11=3,Ekosis.aprēķins!$O$11,IF(Apmežošana!AY11=4,Ekosis.aprēķins!$P$11,IF(Apmežošana!AY11=5,Ekosis.aprēķins!$Q$11, N/A))))))</f>
        <v>0</v>
      </c>
      <c r="AZ42" cm="1">
        <f t="array" ref="AZ42">IF(AZ11=0,0,IF(AZ11=1,Ekosis.aprēķins!$M$11,IF(Apmežošana!AZ11=2,Ekosis.aprēķins!$N$11,IF(Apmežošana!AZ11=3,Ekosis.aprēķins!$O$11,IF(Apmežošana!AZ11=4,Ekosis.aprēķins!$P$11,IF(Apmežošana!AZ11=5,Ekosis.aprēķins!$Q$11, N/A))))))</f>
        <v>0</v>
      </c>
      <c r="BA42" cm="1">
        <f t="array" ref="BA42">IF(BA11=0,0,IF(BA11=1,Ekosis.aprēķins!$M$11,IF(Apmežošana!BA11=2,Ekosis.aprēķins!$N$11,IF(Apmežošana!BA11=3,Ekosis.aprēķins!$O$11,IF(Apmežošana!BA11=4,Ekosis.aprēķins!$P$11,IF(Apmežošana!BA11=5,Ekosis.aprēķins!$Q$11, N/A))))))</f>
        <v>0</v>
      </c>
      <c r="BB42" cm="1">
        <f t="array" ref="BB42">IF(BB11=0,0,IF(BB11=1,Ekosis.aprēķins!$M$11,IF(Apmežošana!BB11=2,Ekosis.aprēķins!$N$11,IF(Apmežošana!BB11=3,Ekosis.aprēķins!$O$11,IF(Apmežošana!BB11=4,Ekosis.aprēķins!$P$11,IF(Apmežošana!BB11=5,Ekosis.aprēķins!$Q$11, N/A))))))</f>
        <v>0</v>
      </c>
      <c r="BC42" cm="1">
        <f t="array" ref="BC42">IF(BC11=0,0,IF(BC11=1,Ekosis.aprēķins!$M$11,IF(Apmežošana!BC11=2,Ekosis.aprēķins!$N$11,IF(Apmežošana!BC11=3,Ekosis.aprēķins!$O$11,IF(Apmežošana!BC11=4,Ekosis.aprēķins!$P$11,IF(Apmežošana!BC11=5,Ekosis.aprēķins!$Q$11, N/A))))))</f>
        <v>0</v>
      </c>
      <c r="BD42" cm="1">
        <f t="array" ref="BD42">IF(BD11=0,0,IF(BD11=1,Ekosis.aprēķins!$M$11,IF(Apmežošana!BD11=2,Ekosis.aprēķins!$N$11,IF(Apmežošana!BD11=3,Ekosis.aprēķins!$O$11,IF(Apmežošana!BD11=4,Ekosis.aprēķins!$P$11,IF(Apmežošana!BD11=5,Ekosis.aprēķins!$Q$11, N/A))))))</f>
        <v>0</v>
      </c>
      <c r="BE42" cm="1">
        <f t="array" ref="BE42">IF(BE11=0,0,IF(BE11=1,Ekosis.aprēķins!$M$11,IF(Apmežošana!BE11=2,Ekosis.aprēķins!$N$11,IF(Apmežošana!BE11=3,Ekosis.aprēķins!$O$11,IF(Apmežošana!BE11=4,Ekosis.aprēķins!$P$11,IF(Apmežošana!BE11=5,Ekosis.aprēķins!$Q$11, N/A))))))</f>
        <v>0</v>
      </c>
      <c r="BF42" cm="1">
        <f t="array" ref="BF42">IF(BF11=0,0,IF(BF11=1,Ekosis.aprēķins!$M$11,IF(Apmežošana!BF11=2,Ekosis.aprēķins!$N$11,IF(Apmežošana!BF11=3,Ekosis.aprēķins!$O$11,IF(Apmežošana!BF11=4,Ekosis.aprēķins!$P$11,IF(Apmežošana!BF11=5,Ekosis.aprēķins!$Q$11, N/A))))))</f>
        <v>0</v>
      </c>
      <c r="BG42" cm="1">
        <f t="array" ref="BG42">IF(BG11=0,0,IF(BG11=1,Ekosis.aprēķins!$M$11,IF(Apmežošana!BG11=2,Ekosis.aprēķins!$N$11,IF(Apmežošana!BG11=3,Ekosis.aprēķins!$O$11,IF(Apmežošana!BG11=4,Ekosis.aprēķins!$P$11,IF(Apmežošana!BG11=5,Ekosis.aprēķins!$Q$11, N/A))))))</f>
        <v>0</v>
      </c>
      <c r="BH42" cm="1">
        <f t="array" ref="BH42">IF(BH11=0,0,IF(BH11=1,Ekosis.aprēķins!$M$11,IF(Apmežošana!BH11=2,Ekosis.aprēķins!$N$11,IF(Apmežošana!BH11=3,Ekosis.aprēķins!$O$11,IF(Apmežošana!BH11=4,Ekosis.aprēķins!$P$11,IF(Apmežošana!BH11=5,Ekosis.aprēķins!$Q$11, N/A))))))</f>
        <v>0</v>
      </c>
      <c r="BI42" cm="1">
        <f t="array" ref="BI42">IF(BI11=0,0,IF(BI11=1,Ekosis.aprēķins!$M$11,IF(Apmežošana!BI11=2,Ekosis.aprēķins!$N$11,IF(Apmežošana!BI11=3,Ekosis.aprēķins!$O$11,IF(Apmežošana!BI11=4,Ekosis.aprēķins!$P$11,IF(Apmežošana!BI11=5,Ekosis.aprēķins!$Q$11, N/A))))))</f>
        <v>0</v>
      </c>
      <c r="BJ42" cm="1">
        <f t="array" ref="BJ42">IF(BJ11=0,0,IF(BJ11=1,Ekosis.aprēķins!$M$11,IF(Apmežošana!BJ11=2,Ekosis.aprēķins!$N$11,IF(Apmežošana!BJ11=3,Ekosis.aprēķins!$O$11,IF(Apmežošana!BJ11=4,Ekosis.aprēķins!$P$11,IF(Apmežošana!BJ11=5,Ekosis.aprēķins!$Q$11, N/A))))))</f>
        <v>0</v>
      </c>
      <c r="BK42" cm="1">
        <f t="array" ref="BK42">IF(BK11=0,0,IF(BK11=1,Ekosis.aprēķins!$M$11,IF(Apmežošana!BK11=2,Ekosis.aprēķins!$N$11,IF(Apmežošana!BK11=3,Ekosis.aprēķins!$O$11,IF(Apmežošana!BK11=4,Ekosis.aprēķins!$P$11,IF(Apmežošana!BK11=5,Ekosis.aprēķins!$Q$11, N/A))))))</f>
        <v>0</v>
      </c>
      <c r="BL42" cm="1">
        <f t="array" ref="BL42">IF(BL11=0,0,IF(BL11=1,Ekosis.aprēķins!$M$11,IF(Apmežošana!BL11=2,Ekosis.aprēķins!$N$11,IF(Apmežošana!BL11=3,Ekosis.aprēķins!$O$11,IF(Apmežošana!BL11=4,Ekosis.aprēķins!$P$11,IF(Apmežošana!BL11=5,Ekosis.aprēķins!$Q$11, N/A))))))</f>
        <v>0</v>
      </c>
      <c r="BM42" cm="1">
        <f t="array" ref="BM42">IF(BM11=0,0,IF(BM11=1,Ekosis.aprēķins!$M$11,IF(Apmežošana!BM11=2,Ekosis.aprēķins!$N$11,IF(Apmežošana!BM11=3,Ekosis.aprēķins!$O$11,IF(Apmežošana!BM11=4,Ekosis.aprēķins!$P$11,IF(Apmežošana!BM11=5,Ekosis.aprēķins!$Q$11, N/A))))))</f>
        <v>0</v>
      </c>
      <c r="BN42" cm="1">
        <f t="array" ref="BN42">IF(BN11=0,0,IF(BN11=1,Ekosis.aprēķins!$M$11,IF(Apmežošana!BN11=2,Ekosis.aprēķins!$N$11,IF(Apmežošana!BN11=3,Ekosis.aprēķins!$O$11,IF(Apmežošana!BN11=4,Ekosis.aprēķins!$P$11,IF(Apmežošana!BN11=5,Ekosis.aprēķins!$Q$11, N/A))))))</f>
        <v>0</v>
      </c>
      <c r="BO42" cm="1">
        <f t="array" ref="BO42">IF(BO11=0,0,IF(BO11=1,Ekosis.aprēķins!$M$11,IF(Apmežošana!BO11=2,Ekosis.aprēķins!$N$11,IF(Apmežošana!BO11=3,Ekosis.aprēķins!$O$11,IF(Apmežošana!BO11=4,Ekosis.aprēķins!$P$11,IF(Apmežošana!BO11=5,Ekosis.aprēķins!$Q$11, N/A))))))</f>
        <v>0</v>
      </c>
      <c r="BP42" cm="1">
        <f t="array" ref="BP42">IF(BP11=0,0,IF(BP11=1,Ekosis.aprēķins!$M$11,IF(Apmežošana!BP11=2,Ekosis.aprēķins!$N$11,IF(Apmežošana!BP11=3,Ekosis.aprēķins!$O$11,IF(Apmežošana!BP11=4,Ekosis.aprēķins!$P$11,IF(Apmežošana!BP11=5,Ekosis.aprēķins!$Q$11, N/A))))))</f>
        <v>0</v>
      </c>
      <c r="BQ42" cm="1">
        <f t="array" ref="BQ42">IF(BQ11=0,0,IF(BQ11=1,Ekosis.aprēķins!$M$11,IF(Apmežošana!BQ11=2,Ekosis.aprēķins!$N$11,IF(Apmežošana!BQ11=3,Ekosis.aprēķins!$O$11,IF(Apmežošana!BQ11=4,Ekosis.aprēķins!$P$11,IF(Apmežošana!BQ11=5,Ekosis.aprēķins!$Q$11, N/A))))))</f>
        <v>0</v>
      </c>
      <c r="BR42" cm="1">
        <f t="array" ref="BR42">IF(BR11=0,0,IF(BR11=1,Ekosis.aprēķins!$M$11,IF(Apmežošana!BR11=2,Ekosis.aprēķins!$N$11,IF(Apmežošana!BR11=3,Ekosis.aprēķins!$O$11,IF(Apmežošana!BR11=4,Ekosis.aprēķins!$P$11,IF(Apmežošana!BR11=5,Ekosis.aprēķins!$Q$11, N/A))))))</f>
        <v>0</v>
      </c>
      <c r="BS42" cm="1">
        <f t="array" ref="BS42">IF(BS11=0,0,IF(BS11=1,Ekosis.aprēķins!$M$11,IF(Apmežošana!BS11=2,Ekosis.aprēķins!$N$11,IF(Apmežošana!BS11=3,Ekosis.aprēķins!$O$11,IF(Apmežošana!BS11=4,Ekosis.aprēķins!$P$11,IF(Apmežošana!BS11=5,Ekosis.aprēķins!$Q$11, N/A))))))</f>
        <v>0</v>
      </c>
      <c r="BT42" cm="1">
        <f t="array" ref="BT42">IF(BT11=0,0,IF(BT11=1,Ekosis.aprēķins!$M$11,IF(Apmežošana!BT11=2,Ekosis.aprēķins!$N$11,IF(Apmežošana!BT11=3,Ekosis.aprēķins!$O$11,IF(Apmežošana!BT11=4,Ekosis.aprēķins!$P$11,IF(Apmežošana!BT11=5,Ekosis.aprēķins!$Q$11, N/A))))))</f>
        <v>0</v>
      </c>
      <c r="BU42" cm="1">
        <f t="array" ref="BU42">IF(BU11=0,0,IF(BU11=1,Ekosis.aprēķins!$M$11,IF(Apmežošana!BU11=2,Ekosis.aprēķins!$N$11,IF(Apmežošana!BU11=3,Ekosis.aprēķins!$O$11,IF(Apmežošana!BU11=4,Ekosis.aprēķins!$P$11,IF(Apmežošana!BU11=5,Ekosis.aprēķins!$Q$11, N/A))))))</f>
        <v>0</v>
      </c>
      <c r="BV42" cm="1">
        <f t="array" ref="BV42">IF(BV11=0,0,IF(BV11=1,Ekosis.aprēķins!$M$11,IF(Apmežošana!BV11=2,Ekosis.aprēķins!$N$11,IF(Apmežošana!BV11=3,Ekosis.aprēķins!$O$11,IF(Apmežošana!BV11=4,Ekosis.aprēķins!$P$11,IF(Apmežošana!BV11=5,Ekosis.aprēķins!$Q$11, N/A))))))</f>
        <v>0</v>
      </c>
      <c r="BW42" cm="1">
        <f t="array" ref="BW42">IF(BW11=0,0,IF(BW11=1,Ekosis.aprēķins!$M$11,IF(Apmežošana!BW11=2,Ekosis.aprēķins!$N$11,IF(Apmežošana!BW11=3,Ekosis.aprēķins!$O$11,IF(Apmežošana!BW11=4,Ekosis.aprēķins!$P$11,IF(Apmežošana!BW11=5,Ekosis.aprēķins!$Q$11, N/A))))))</f>
        <v>0</v>
      </c>
      <c r="BX42" cm="1">
        <f t="array" ref="BX42">IF(BX11=0,0,IF(BX11=1,Ekosis.aprēķins!$M$11,IF(Apmežošana!BX11=2,Ekosis.aprēķins!$N$11,IF(Apmežošana!BX11=3,Ekosis.aprēķins!$O$11,IF(Apmežošana!BX11=4,Ekosis.aprēķins!$P$11,IF(Apmežošana!BX11=5,Ekosis.aprēķins!$Q$11, N/A))))))</f>
        <v>0</v>
      </c>
      <c r="BY42" cm="1">
        <f t="array" ref="BY42">IF(BY11=0,0,IF(BY11=1,Ekosis.aprēķins!$M$11,IF(Apmežošana!BY11=2,Ekosis.aprēķins!$N$11,IF(Apmežošana!BY11=3,Ekosis.aprēķins!$O$11,IF(Apmežošana!BY11=4,Ekosis.aprēķins!$P$11,IF(Apmežošana!BY11=5,Ekosis.aprēķins!$Q$11, N/A))))))</f>
        <v>0</v>
      </c>
      <c r="BZ42" cm="1">
        <f t="array" ref="BZ42">IF(BZ11=0,0,IF(BZ11=1,Ekosis.aprēķins!$M$11,IF(Apmežošana!BZ11=2,Ekosis.aprēķins!$N$11,IF(Apmežošana!BZ11=3,Ekosis.aprēķins!$O$11,IF(Apmežošana!BZ11=4,Ekosis.aprēķins!$P$11,IF(Apmežošana!BZ11=5,Ekosis.aprēķins!$Q$11, N/A))))))</f>
        <v>0</v>
      </c>
      <c r="CA42" cm="1">
        <f t="array" ref="CA42">IF(CA11=0,0,IF(CA11=1,Ekosis.aprēķins!$M$11,IF(Apmežošana!CA11=2,Ekosis.aprēķins!$N$11,IF(Apmežošana!CA11=3,Ekosis.aprēķins!$O$11,IF(Apmežošana!CA11=4,Ekosis.aprēķins!$P$11,IF(Apmežošana!CA11=5,Ekosis.aprēķins!$Q$11, N/A))))))</f>
        <v>0</v>
      </c>
      <c r="CB42" cm="1">
        <f t="array" ref="CB42">IF(CB11=0,0,IF(CB11=1,Ekosis.aprēķins!$M$11,IF(Apmežošana!CB11=2,Ekosis.aprēķins!$N$11,IF(Apmežošana!CB11=3,Ekosis.aprēķins!$O$11,IF(Apmežošana!CB11=4,Ekosis.aprēķins!$P$11,IF(Apmežošana!CB11=5,Ekosis.aprēķins!$Q$11, N/A))))))</f>
        <v>0</v>
      </c>
      <c r="CC42" cm="1">
        <f t="array" ref="CC42">IF(CC11=0,0,IF(CC11=1,Ekosis.aprēķins!$M$11,IF(Apmežošana!CC11=2,Ekosis.aprēķins!$N$11,IF(Apmežošana!CC11=3,Ekosis.aprēķins!$O$11,IF(Apmežošana!CC11=4,Ekosis.aprēķins!$P$11,IF(Apmežošana!CC11=5,Ekosis.aprēķins!$Q$11, N/A))))))</f>
        <v>0</v>
      </c>
      <c r="CD42" cm="1">
        <f t="array" ref="CD42">IF(CD11=0,0,IF(CD11=1,Ekosis.aprēķins!$M$11,IF(Apmežošana!CD11=2,Ekosis.aprēķins!$N$11,IF(Apmežošana!CD11=3,Ekosis.aprēķins!$O$11,IF(Apmežošana!CD11=4,Ekosis.aprēķins!$P$11,IF(Apmežošana!CD11=5,Ekosis.aprēķins!$Q$11, N/A))))))</f>
        <v>0</v>
      </c>
      <c r="CE42" cm="1">
        <f t="array" ref="CE42">IF(CE11=0,0,IF(CE11=1,Ekosis.aprēķins!$M$11,IF(Apmežošana!CE11=2,Ekosis.aprēķins!$N$11,IF(Apmežošana!CE11=3,Ekosis.aprēķins!$O$11,IF(Apmežošana!CE11=4,Ekosis.aprēķins!$P$11,IF(Apmežošana!CE11=5,Ekosis.aprēķins!$Q$11, N/A))))))</f>
        <v>0</v>
      </c>
      <c r="CF42" cm="1">
        <f t="array" ref="CF42">IF(CF11=0,0,IF(CF11=1,Ekosis.aprēķins!$M$11,IF(Apmežošana!CF11=2,Ekosis.aprēķins!$N$11,IF(Apmežošana!CF11=3,Ekosis.aprēķins!$O$11,IF(Apmežošana!CF11=4,Ekosis.aprēķins!$P$11,IF(Apmežošana!CF11=5,Ekosis.aprēķins!$Q$11, N/A))))))</f>
        <v>0</v>
      </c>
      <c r="CG42" cm="1">
        <f t="array" ref="CG42">IF(CG11=0,0,IF(CG11=1,Ekosis.aprēķins!$M$11,IF(Apmežošana!CG11=2,Ekosis.aprēķins!$N$11,IF(Apmežošana!CG11=3,Ekosis.aprēķins!$O$11,IF(Apmežošana!CG11=4,Ekosis.aprēķins!$P$11,IF(Apmežošana!CG11=5,Ekosis.aprēķins!$Q$11, N/A))))))</f>
        <v>0</v>
      </c>
      <c r="CH42" cm="1">
        <f t="array" ref="CH42">IF(CH11=0,0,IF(CH11=1,Ekosis.aprēķins!$M$11,IF(Apmežošana!CH11=2,Ekosis.aprēķins!$N$11,IF(Apmežošana!CH11=3,Ekosis.aprēķins!$O$11,IF(Apmežošana!CH11=4,Ekosis.aprēķins!$P$11,IF(Apmežošana!CH11=5,Ekosis.aprēķins!$Q$11, N/A))))))</f>
        <v>0</v>
      </c>
      <c r="CI42" cm="1">
        <f t="array" ref="CI42">IF(CI11=0,0,IF(CI11=1,Ekosis.aprēķins!$M$11,IF(Apmežošana!CI11=2,Ekosis.aprēķins!$N$11,IF(Apmežošana!CI11=3,Ekosis.aprēķins!$O$11,IF(Apmežošana!CI11=4,Ekosis.aprēķins!$P$11,IF(Apmežošana!CI11=5,Ekosis.aprēķins!$Q$11, N/A))))))</f>
        <v>0</v>
      </c>
      <c r="CJ42" cm="1">
        <f t="array" ref="CJ42">IF(CJ11=0,0,IF(CJ11=1,Ekosis.aprēķins!$M$11,IF(Apmežošana!CJ11=2,Ekosis.aprēķins!$N$11,IF(Apmežošana!CJ11=3,Ekosis.aprēķins!$O$11,IF(Apmežošana!CJ11=4,Ekosis.aprēķins!$P$11,IF(Apmežošana!CJ11=5,Ekosis.aprēķins!$Q$11, N/A))))))</f>
        <v>0</v>
      </c>
      <c r="CK42" cm="1">
        <f t="array" ref="CK42">IF(CK11=0,0,IF(CK11=1,Ekosis.aprēķins!$M$11,IF(Apmežošana!CK11=2,Ekosis.aprēķins!$N$11,IF(Apmežošana!CK11=3,Ekosis.aprēķins!$O$11,IF(Apmežošana!CK11=4,Ekosis.aprēķins!$P$11,IF(Apmežošana!CK11=5,Ekosis.aprēķins!$Q$11, N/A))))))</f>
        <v>0</v>
      </c>
      <c r="CL42" cm="1">
        <f t="array" ref="CL42">IF(CL11=0,0,IF(CL11=1,Ekosis.aprēķins!$M$11,IF(Apmežošana!CL11=2,Ekosis.aprēķins!$N$11,IF(Apmežošana!CL11=3,Ekosis.aprēķins!$O$11,IF(Apmežošana!CL11=4,Ekosis.aprēķins!$P$11,IF(Apmežošana!CL11=5,Ekosis.aprēķins!$Q$11, N/A))))))</f>
        <v>0</v>
      </c>
      <c r="CM42" cm="1">
        <f t="array" ref="CM42">IF(CM11=0,0,IF(CM11=1,Ekosis.aprēķins!$M$11,IF(Apmežošana!CM11=2,Ekosis.aprēķins!$N$11,IF(Apmežošana!CM11=3,Ekosis.aprēķins!$O$11,IF(Apmežošana!CM11=4,Ekosis.aprēķins!$P$11,IF(Apmežošana!CM11=5,Ekosis.aprēķins!$Q$11, N/A))))))</f>
        <v>0</v>
      </c>
      <c r="CN42" cm="1">
        <f t="array" ref="CN42">IF(CN11=0,0,IF(CN11=1,Ekosis.aprēķins!$M$11,IF(Apmežošana!CN11=2,Ekosis.aprēķins!$N$11,IF(Apmežošana!CN11=3,Ekosis.aprēķins!$O$11,IF(Apmežošana!CN11=4,Ekosis.aprēķins!$P$11,IF(Apmežošana!CN11=5,Ekosis.aprēķins!$Q$11, N/A))))))</f>
        <v>0</v>
      </c>
      <c r="CO42" cm="1">
        <f t="array" ref="CO42">IF(CO11=0,0,IF(CO11=1,Ekosis.aprēķins!$M$11,IF(Apmežošana!CO11=2,Ekosis.aprēķins!$N$11,IF(Apmežošana!CO11=3,Ekosis.aprēķins!$O$11,IF(Apmežošana!CO11=4,Ekosis.aprēķins!$P$11,IF(Apmežošana!CO11=5,Ekosis.aprēķins!$Q$11, N/A))))))</f>
        <v>0</v>
      </c>
      <c r="CP42" cm="1">
        <f t="array" ref="CP42">IF(CP11=0,0,IF(CP11=1,Ekosis.aprēķins!$M$11,IF(Apmežošana!CP11=2,Ekosis.aprēķins!$N$11,IF(Apmežošana!CP11=3,Ekosis.aprēķins!$O$11,IF(Apmežošana!CP11=4,Ekosis.aprēķins!$P$11,IF(Apmežošana!CP11=5,Ekosis.aprēķins!$Q$11, N/A))))))</f>
        <v>0</v>
      </c>
      <c r="CQ42" cm="1">
        <f t="array" ref="CQ42">IF(CQ11=0,0,IF(CQ11=1,Ekosis.aprēķins!$M$11,IF(Apmežošana!CQ11=2,Ekosis.aprēķins!$N$11,IF(Apmežošana!CQ11=3,Ekosis.aprēķins!$O$11,IF(Apmežošana!CQ11=4,Ekosis.aprēķins!$P$11,IF(Apmežošana!CQ11=5,Ekosis.aprēķins!$Q$11, N/A))))))</f>
        <v>0</v>
      </c>
      <c r="CR42" cm="1">
        <f t="array" ref="CR42">IF(CR11=0,0,IF(CR11=1,Ekosis.aprēķins!$M$11,IF(Apmežošana!CR11=2,Ekosis.aprēķins!$N$11,IF(Apmežošana!CR11=3,Ekosis.aprēķins!$O$11,IF(Apmežošana!CR11=4,Ekosis.aprēķins!$P$11,IF(Apmežošana!CR11=5,Ekosis.aprēķins!$Q$11, N/A))))))</f>
        <v>0</v>
      </c>
      <c r="CS42" cm="1">
        <f t="array" ref="CS42">IF(CS11=0,0,IF(CS11=1,Ekosis.aprēķins!$M$11,IF(Apmežošana!CS11=2,Ekosis.aprēķins!$N$11,IF(Apmežošana!CS11=3,Ekosis.aprēķins!$O$11,IF(Apmežošana!CS11=4,Ekosis.aprēķins!$P$11,IF(Apmežošana!CS11=5,Ekosis.aprēķins!$Q$11, N/A))))))</f>
        <v>0</v>
      </c>
      <c r="CT42" cm="1">
        <f t="array" ref="CT42">IF(CT11=0,0,IF(CT11=1,Ekosis.aprēķins!$M$11,IF(Apmežošana!CT11=2,Ekosis.aprēķins!$N$11,IF(Apmežošana!CT11=3,Ekosis.aprēķins!$O$11,IF(Apmežošana!CT11=4,Ekosis.aprēķins!$P$11,IF(Apmežošana!CT11=5,Ekosis.aprēķins!$Q$11, N/A))))))</f>
        <v>0</v>
      </c>
      <c r="CU42" cm="1">
        <f t="array" ref="CU42">IF(CU11=0,0,IF(CU11=1,Ekosis.aprēķins!$M$11,IF(Apmežošana!CU11=2,Ekosis.aprēķins!$N$11,IF(Apmežošana!CU11=3,Ekosis.aprēķins!$O$11,IF(Apmežošana!CU11=4,Ekosis.aprēķins!$P$11,IF(Apmežošana!CU11=5,Ekosis.aprēķins!$Q$11, N/A))))))</f>
        <v>0</v>
      </c>
      <c r="CV42" cm="1">
        <f t="array" ref="CV42">IF(CV11=0,0,IF(CV11=1,Ekosis.aprēķins!$M$11,IF(Apmežošana!CV11=2,Ekosis.aprēķins!$N$11,IF(Apmežošana!CV11=3,Ekosis.aprēķins!$O$11,IF(Apmežošana!CV11=4,Ekosis.aprēķins!$P$11,IF(Apmežošana!CV11=5,Ekosis.aprēķins!$Q$11, N/A))))))</f>
        <v>0</v>
      </c>
      <c r="CW42" cm="1">
        <f t="array" ref="CW42">IF(CW11=0,0,IF(CW11=1,Ekosis.aprēķins!$M$11,IF(Apmežošana!CW11=2,Ekosis.aprēķins!$N$11,IF(Apmežošana!CW11=3,Ekosis.aprēķins!$O$11,IF(Apmežošana!CW11=4,Ekosis.aprēķins!$P$11,IF(Apmežošana!CW11=5,Ekosis.aprēķins!$Q$11, N/A))))))</f>
        <v>0</v>
      </c>
      <c r="CX42" cm="1">
        <f t="array" ref="CX42">IF(CX11=0,0,IF(CX11=1,Ekosis.aprēķins!$M$11,IF(Apmežošana!CX11=2,Ekosis.aprēķins!$N$11,IF(Apmežošana!CX11=3,Ekosis.aprēķins!$O$11,IF(Apmežošana!CX11=4,Ekosis.aprēķins!$P$11,IF(Apmežošana!CX11=5,Ekosis.aprēķins!$Q$11, N/A))))))</f>
        <v>0</v>
      </c>
      <c r="CY42" cm="1">
        <f t="array" ref="CY42">IF(CY11=0,0,IF(CY11=1,Ekosis.aprēķins!$M$11,IF(Apmežošana!CY11=2,Ekosis.aprēķins!$N$11,IF(Apmežošana!CY11=3,Ekosis.aprēķins!$O$11,IF(Apmežošana!CY11=4,Ekosis.aprēķins!$P$11,IF(Apmežošana!CY11=5,Ekosis.aprēķins!$Q$11, N/A))))))</f>
        <v>0</v>
      </c>
      <c r="CZ42" cm="1">
        <f t="array" ref="CZ42">IF(CZ11=0,0,IF(CZ11=1,Ekosis.aprēķins!$M$11,IF(Apmežošana!CZ11=2,Ekosis.aprēķins!$N$11,IF(Apmežošana!CZ11=3,Ekosis.aprēķins!$O$11,IF(Apmežošana!CZ11=4,Ekosis.aprēķins!$P$11,IF(Apmežošana!CZ11=5,Ekosis.aprēķins!$Q$11, N/A))))))</f>
        <v>0</v>
      </c>
    </row>
    <row r="43" spans="1:104" x14ac:dyDescent="0.35">
      <c r="B43" s="131"/>
      <c r="C43" s="1" t="s">
        <v>43</v>
      </c>
      <c r="D43" cm="1">
        <f t="array" ref="D43">IF(D12=0,0,IF(D12=1,Ekosis.aprēķins!$M$12,IF(Apmežošana!D12=2,Ekosis.aprēķins!$N$12,IF(Apmežošana!D12=3,Ekosis.aprēķins!$O$12,IF(Apmežošana!D12=4,Ekosis.aprēķins!$P$12,IF(Apmežošana!D12=5,Ekosis.aprēķins!$Q$12, N/A))))))</f>
        <v>129.51</v>
      </c>
      <c r="E43" cm="1">
        <f t="array" ref="E43">IF(E12=0,0,IF(E12=1,Ekosis.aprēķins!$M$12,IF(Apmežošana!E12=2,Ekosis.aprēķins!$N$12,IF(Apmežošana!E12=3,Ekosis.aprēķins!$O$12,IF(Apmežošana!E12=4,Ekosis.aprēķins!$P$12,IF(Apmežošana!E12=5,Ekosis.aprēķins!$Q$12, N/A))))))</f>
        <v>0</v>
      </c>
      <c r="F43" cm="1">
        <f t="array" ref="F43">IF(F12=0,0,IF(F12=1,Ekosis.aprēķins!$M$12,IF(Apmežošana!F12=2,Ekosis.aprēķins!$N$12,IF(Apmežošana!F12=3,Ekosis.aprēķins!$O$12,IF(Apmežošana!F12=4,Ekosis.aprēķins!$P$12,IF(Apmežošana!F12=5,Ekosis.aprēķins!$Q$12, N/A))))))</f>
        <v>0</v>
      </c>
      <c r="G43" cm="1">
        <f t="array" ref="G43">IF(G12=0,0,IF(G12=1,Ekosis.aprēķins!$M$12,IF(Apmežošana!G12=2,Ekosis.aprēķins!$N$12,IF(Apmežošana!G12=3,Ekosis.aprēķins!$O$12,IF(Apmežošana!G12=4,Ekosis.aprēķins!$P$12,IF(Apmežošana!G12=5,Ekosis.aprēķins!$Q$12, N/A))))))</f>
        <v>0</v>
      </c>
      <c r="H43" cm="1">
        <f t="array" ref="H43">IF(H12=0,0,IF(H12=1,Ekosis.aprēķins!$M$12,IF(Apmežošana!H12=2,Ekosis.aprēķins!$N$12,IF(Apmežošana!H12=3,Ekosis.aprēķins!$O$12,IF(Apmežošana!H12=4,Ekosis.aprēķins!$P$12,IF(Apmežošana!H12=5,Ekosis.aprēķins!$Q$12, N/A))))))</f>
        <v>0</v>
      </c>
      <c r="I43" cm="1">
        <f t="array" ref="I43">IF(I12=0,0,IF(I12=1,Ekosis.aprēķins!$M$12,IF(Apmežošana!I12=2,Ekosis.aprēķins!$N$12,IF(Apmežošana!I12=3,Ekosis.aprēķins!$O$12,IF(Apmežošana!I12=4,Ekosis.aprēķins!$P$12,IF(Apmežošana!I12=5,Ekosis.aprēķins!$Q$12, N/A))))))</f>
        <v>0</v>
      </c>
      <c r="J43" cm="1">
        <f t="array" ref="J43">IF(J12=0,0,IF(J12=1,Ekosis.aprēķins!$M$12,IF(Apmežošana!J12=2,Ekosis.aprēķins!$N$12,IF(Apmežošana!J12=3,Ekosis.aprēķins!$O$12,IF(Apmežošana!J12=4,Ekosis.aprēķins!$P$12,IF(Apmežošana!J12=5,Ekosis.aprēķins!$Q$12, N/A))))))</f>
        <v>0</v>
      </c>
      <c r="K43" cm="1">
        <f t="array" ref="K43">IF(K12=0,0,IF(K12=1,Ekosis.aprēķins!$M$12,IF(Apmežošana!K12=2,Ekosis.aprēķins!$N$12,IF(Apmežošana!K12=3,Ekosis.aprēķins!$O$12,IF(Apmežošana!K12=4,Ekosis.aprēķins!$P$12,IF(Apmežošana!K12=5,Ekosis.aprēķins!$Q$12, N/A))))))</f>
        <v>0</v>
      </c>
      <c r="L43" cm="1">
        <f t="array" ref="L43">IF(L12=0,0,IF(L12=1,Ekosis.aprēķins!$M$12,IF(Apmežošana!L12=2,Ekosis.aprēķins!$N$12,IF(Apmežošana!L12=3,Ekosis.aprēķins!$O$12,IF(Apmežošana!L12=4,Ekosis.aprēķins!$P$12,IF(Apmežošana!L12=5,Ekosis.aprēķins!$Q$12, N/A))))))</f>
        <v>0</v>
      </c>
      <c r="M43" cm="1">
        <f t="array" ref="M43">IF(M12=0,0,IF(M12=1,Ekosis.aprēķins!$M$12,IF(Apmežošana!M12=2,Ekosis.aprēķins!$N$12,IF(Apmežošana!M12=3,Ekosis.aprēķins!$O$12,IF(Apmežošana!M12=4,Ekosis.aprēķins!$P$12,IF(Apmežošana!M12=5,Ekosis.aprēķins!$Q$12, N/A))))))</f>
        <v>0</v>
      </c>
      <c r="N43" cm="1">
        <f t="array" ref="N43">IF(N12=0,0,IF(N12=1,Ekosis.aprēķins!$M$12,IF(Apmežošana!N12=2,Ekosis.aprēķins!$N$12,IF(Apmežošana!N12=3,Ekosis.aprēķins!$O$12,IF(Apmežošana!N12=4,Ekosis.aprēķins!$P$12,IF(Apmežošana!N12=5,Ekosis.aprēķins!$Q$12, N/A))))))</f>
        <v>0</v>
      </c>
      <c r="O43" cm="1">
        <f t="array" ref="O43">IF(O12=0,0,IF(O12=1,Ekosis.aprēķins!$M$12,IF(Apmežošana!O12=2,Ekosis.aprēķins!$N$12,IF(Apmežošana!O12=3,Ekosis.aprēķins!$O$12,IF(Apmežošana!O12=4,Ekosis.aprēķins!$P$12,IF(Apmežošana!O12=5,Ekosis.aprēķins!$Q$12, N/A))))))</f>
        <v>0</v>
      </c>
      <c r="P43" cm="1">
        <f t="array" ref="P43">IF(P12=0,0,IF(P12=1,Ekosis.aprēķins!$M$12,IF(Apmežošana!P12=2,Ekosis.aprēķins!$N$12,IF(Apmežošana!P12=3,Ekosis.aprēķins!$O$12,IF(Apmežošana!P12=4,Ekosis.aprēķins!$P$12,IF(Apmežošana!P12=5,Ekosis.aprēķins!$Q$12, N/A))))))</f>
        <v>0</v>
      </c>
      <c r="Q43" cm="1">
        <f t="array" ref="Q43">IF(Q12=0,0,IF(Q12=1,Ekosis.aprēķins!$M$12,IF(Apmežošana!Q12=2,Ekosis.aprēķins!$N$12,IF(Apmežošana!Q12=3,Ekosis.aprēķins!$O$12,IF(Apmežošana!Q12=4,Ekosis.aprēķins!$P$12,IF(Apmežošana!Q12=5,Ekosis.aprēķins!$Q$12, N/A))))))</f>
        <v>0</v>
      </c>
      <c r="R43" cm="1">
        <f t="array" ref="R43">IF(R12=0,0,IF(R12=1,Ekosis.aprēķins!$M$12,IF(Apmežošana!R12=2,Ekosis.aprēķins!$N$12,IF(Apmežošana!R12=3,Ekosis.aprēķins!$O$12,IF(Apmežošana!R12=4,Ekosis.aprēķins!$P$12,IF(Apmežošana!R12=5,Ekosis.aprēķins!$Q$12, N/A))))))</f>
        <v>0</v>
      </c>
      <c r="S43" cm="1">
        <f t="array" ref="S43">IF(S12=0,0,IF(S12=1,Ekosis.aprēķins!$M$12,IF(Apmežošana!S12=2,Ekosis.aprēķins!$N$12,IF(Apmežošana!S12=3,Ekosis.aprēķins!$O$12,IF(Apmežošana!S12=4,Ekosis.aprēķins!$P$12,IF(Apmežošana!S12=5,Ekosis.aprēķins!$Q$12, N/A))))))</f>
        <v>0</v>
      </c>
      <c r="T43" cm="1">
        <f t="array" ref="T43">IF(T12=0,0,IF(T12=1,Ekosis.aprēķins!$M$12,IF(Apmežošana!T12=2,Ekosis.aprēķins!$N$12,IF(Apmežošana!T12=3,Ekosis.aprēķins!$O$12,IF(Apmežošana!T12=4,Ekosis.aprēķins!$P$12,IF(Apmežošana!T12=5,Ekosis.aprēķins!$Q$12, N/A))))))</f>
        <v>0</v>
      </c>
      <c r="U43" cm="1">
        <f t="array" ref="U43">IF(U12=0,0,IF(U12=1,Ekosis.aprēķins!$M$12,IF(Apmežošana!U12=2,Ekosis.aprēķins!$N$12,IF(Apmežošana!U12=3,Ekosis.aprēķins!$O$12,IF(Apmežošana!U12=4,Ekosis.aprēķins!$P$12,IF(Apmežošana!U12=5,Ekosis.aprēķins!$Q$12, N/A))))))</f>
        <v>0</v>
      </c>
      <c r="V43" cm="1">
        <f t="array" ref="V43">IF(V12=0,0,IF(V12=1,Ekosis.aprēķins!$M$12,IF(Apmežošana!V12=2,Ekosis.aprēķins!$N$12,IF(Apmežošana!V12=3,Ekosis.aprēķins!$O$12,IF(Apmežošana!V12=4,Ekosis.aprēķins!$P$12,IF(Apmežošana!V12=5,Ekosis.aprēķins!$Q$12, N/A))))))</f>
        <v>0</v>
      </c>
      <c r="W43" cm="1">
        <f t="array" ref="W43">IF(W12=0,0,IF(W12=1,Ekosis.aprēķins!$M$12,IF(Apmežošana!W12=2,Ekosis.aprēķins!$N$12,IF(Apmežošana!W12=3,Ekosis.aprēķins!$O$12,IF(Apmežošana!W12=4,Ekosis.aprēķins!$P$12,IF(Apmežošana!W12=5,Ekosis.aprēķins!$Q$12, N/A))))))</f>
        <v>0</v>
      </c>
      <c r="X43" cm="1">
        <f t="array" ref="X43">IF(X12=0,0,IF(X12=1,Ekosis.aprēķins!$M$12,IF(Apmežošana!X12=2,Ekosis.aprēķins!$N$12,IF(Apmežošana!X12=3,Ekosis.aprēķins!$O$12,IF(Apmežošana!X12=4,Ekosis.aprēķins!$P$12,IF(Apmežošana!X12=5,Ekosis.aprēķins!$Q$12, N/A))))))</f>
        <v>0</v>
      </c>
      <c r="Y43" cm="1">
        <f t="array" ref="Y43">IF(Y12=0,0,IF(Y12=1,Ekosis.aprēķins!$M$12,IF(Apmežošana!Y12=2,Ekosis.aprēķins!$N$12,IF(Apmežošana!Y12=3,Ekosis.aprēķins!$O$12,IF(Apmežošana!Y12=4,Ekosis.aprēķins!$P$12,IF(Apmežošana!Y12=5,Ekosis.aprēķins!$Q$12, N/A))))))</f>
        <v>0</v>
      </c>
      <c r="Z43" cm="1">
        <f t="array" ref="Z43">IF(Z12=0,0,IF(Z12=1,Ekosis.aprēķins!$M$12,IF(Apmežošana!Z12=2,Ekosis.aprēķins!$N$12,IF(Apmežošana!Z12=3,Ekosis.aprēķins!$O$12,IF(Apmežošana!Z12=4,Ekosis.aprēķins!$P$12,IF(Apmežošana!Z12=5,Ekosis.aprēķins!$Q$12, N/A))))))</f>
        <v>0</v>
      </c>
      <c r="AA43" cm="1">
        <f t="array" ref="AA43">IF(AA12=0,0,IF(AA12=1,Ekosis.aprēķins!$M$12,IF(Apmežošana!AA12=2,Ekosis.aprēķins!$N$12,IF(Apmežošana!AA12=3,Ekosis.aprēķins!$O$12,IF(Apmežošana!AA12=4,Ekosis.aprēķins!$P$12,IF(Apmežošana!AA12=5,Ekosis.aprēķins!$Q$12, N/A))))))</f>
        <v>0</v>
      </c>
      <c r="AB43" cm="1">
        <f t="array" ref="AB43">IF(AB12=0,0,IF(AB12=1,Ekosis.aprēķins!$M$12,IF(Apmežošana!AB12=2,Ekosis.aprēķins!$N$12,IF(Apmežošana!AB12=3,Ekosis.aprēķins!$O$12,IF(Apmežošana!AB12=4,Ekosis.aprēķins!$P$12,IF(Apmežošana!AB12=5,Ekosis.aprēķins!$Q$12, N/A))))))</f>
        <v>0</v>
      </c>
      <c r="AC43" cm="1">
        <f t="array" ref="AC43">IF(AC12=0,0,IF(AC12=1,Ekosis.aprēķins!$M$12,IF(Apmežošana!AC12=2,Ekosis.aprēķins!$N$12,IF(Apmežošana!AC12=3,Ekosis.aprēķins!$O$12,IF(Apmežošana!AC12=4,Ekosis.aprēķins!$P$12,IF(Apmežošana!AC12=5,Ekosis.aprēķins!$Q$12, N/A))))))</f>
        <v>129.51</v>
      </c>
      <c r="AD43" cm="1">
        <f t="array" ref="AD43">IF(AD12=0,0,IF(AD12=1,Ekosis.aprēķins!$M$12,IF(Apmežošana!AD12=2,Ekosis.aprēķins!$N$12,IF(Apmežošana!AD12=3,Ekosis.aprēķins!$O$12,IF(Apmežošana!AD12=4,Ekosis.aprēķins!$P$12,IF(Apmežošana!AD12=5,Ekosis.aprēķins!$Q$12, N/A))))))</f>
        <v>129.51</v>
      </c>
      <c r="AE43" cm="1">
        <f t="array" ref="AE43">IF(AE12=0,0,IF(AE12=1,Ekosis.aprēķins!$M$12,IF(Apmežošana!AE12=2,Ekosis.aprēķins!$N$12,IF(Apmežošana!AE12=3,Ekosis.aprēķins!$O$12,IF(Apmežošana!AE12=4,Ekosis.aprēķins!$P$12,IF(Apmežošana!AE12=5,Ekosis.aprēķins!$Q$12, N/A))))))</f>
        <v>129.51</v>
      </c>
      <c r="AF43" cm="1">
        <f t="array" ref="AF43">IF(AF12=0,0,IF(AF12=1,Ekosis.aprēķins!$M$12,IF(Apmežošana!AF12=2,Ekosis.aprēķins!$N$12,IF(Apmežošana!AF12=3,Ekosis.aprēķins!$O$12,IF(Apmežošana!AF12=4,Ekosis.aprēķins!$P$12,IF(Apmežošana!AF12=5,Ekosis.aprēķins!$Q$12, N/A))))))</f>
        <v>129.51</v>
      </c>
      <c r="AG43" cm="1">
        <f t="array" ref="AG43">IF(AG12=0,0,IF(AG12=1,Ekosis.aprēķins!$M$12,IF(Apmežošana!AG12=2,Ekosis.aprēķins!$N$12,IF(Apmežošana!AG12=3,Ekosis.aprēķins!$O$12,IF(Apmežošana!AG12=4,Ekosis.aprēķins!$P$12,IF(Apmežošana!AG12=5,Ekosis.aprēķins!$Q$12, N/A))))))</f>
        <v>129.51</v>
      </c>
      <c r="AH43" cm="1">
        <f t="array" ref="AH43">IF(AH12=0,0,IF(AH12=1,Ekosis.aprēķins!$M$12,IF(Apmežošana!AH12=2,Ekosis.aprēķins!$N$12,IF(Apmežošana!AH12=3,Ekosis.aprēķins!$O$12,IF(Apmežošana!AH12=4,Ekosis.aprēķins!$P$12,IF(Apmežošana!AH12=5,Ekosis.aprēķins!$Q$12, N/A))))))</f>
        <v>129.51</v>
      </c>
      <c r="AI43" cm="1">
        <f t="array" ref="AI43">IF(AI12=0,0,IF(AI12=1,Ekosis.aprēķins!$M$12,IF(Apmežošana!AI12=2,Ekosis.aprēķins!$N$12,IF(Apmežošana!AI12=3,Ekosis.aprēķins!$O$12,IF(Apmežošana!AI12=4,Ekosis.aprēķins!$P$12,IF(Apmežošana!AI12=5,Ekosis.aprēķins!$Q$12, N/A))))))</f>
        <v>129.51</v>
      </c>
      <c r="AJ43" cm="1">
        <f t="array" ref="AJ43">IF(AJ12=0,0,IF(AJ12=1,Ekosis.aprēķins!$M$12,IF(Apmežošana!AJ12=2,Ekosis.aprēķins!$N$12,IF(Apmežošana!AJ12=3,Ekosis.aprēķins!$O$12,IF(Apmežošana!AJ12=4,Ekosis.aprēķins!$P$12,IF(Apmežošana!AJ12=5,Ekosis.aprēķins!$Q$12, N/A))))))</f>
        <v>129.51</v>
      </c>
      <c r="AK43" cm="1">
        <f t="array" ref="AK43">IF(AK12=0,0,IF(AK12=1,Ekosis.aprēķins!$M$12,IF(Apmežošana!AK12=2,Ekosis.aprēķins!$N$12,IF(Apmežošana!AK12=3,Ekosis.aprēķins!$O$12,IF(Apmežošana!AK12=4,Ekosis.aprēķins!$P$12,IF(Apmežošana!AK12=5,Ekosis.aprēķins!$Q$12, N/A))))))</f>
        <v>129.51</v>
      </c>
      <c r="AL43" cm="1">
        <f t="array" ref="AL43">IF(AL12=0,0,IF(AL12=1,Ekosis.aprēķins!$M$12,IF(Apmežošana!AL12=2,Ekosis.aprēķins!$N$12,IF(Apmežošana!AL12=3,Ekosis.aprēķins!$O$12,IF(Apmežošana!AL12=4,Ekosis.aprēķins!$P$12,IF(Apmežošana!AL12=5,Ekosis.aprēķins!$Q$12, N/A))))))</f>
        <v>129.51</v>
      </c>
      <c r="AM43" cm="1">
        <f t="array" ref="AM43">IF(AM12=0,0,IF(AM12=1,Ekosis.aprēķins!$M$12,IF(Apmežošana!AM12=2,Ekosis.aprēķins!$N$12,IF(Apmežošana!AM12=3,Ekosis.aprēķins!$O$12,IF(Apmežošana!AM12=4,Ekosis.aprēķins!$P$12,IF(Apmežošana!AM12=5,Ekosis.aprēķins!$Q$12, N/A))))))</f>
        <v>129.51</v>
      </c>
      <c r="AN43" cm="1">
        <f t="array" ref="AN43">IF(AN12=0,0,IF(AN12=1,Ekosis.aprēķins!$M$12,IF(Apmežošana!AN12=2,Ekosis.aprēķins!$N$12,IF(Apmežošana!AN12=3,Ekosis.aprēķins!$O$12,IF(Apmežošana!AN12=4,Ekosis.aprēķins!$P$12,IF(Apmežošana!AN12=5,Ekosis.aprēķins!$Q$12, N/A))))))</f>
        <v>129.51</v>
      </c>
      <c r="AO43" cm="1">
        <f t="array" ref="AO43">IF(AO12=0,0,IF(AO12=1,Ekosis.aprēķins!$M$12,IF(Apmežošana!AO12=2,Ekosis.aprēķins!$N$12,IF(Apmežošana!AO12=3,Ekosis.aprēķins!$O$12,IF(Apmežošana!AO12=4,Ekosis.aprēķins!$P$12,IF(Apmežošana!AO12=5,Ekosis.aprēķins!$Q$12, N/A))))))</f>
        <v>129.51</v>
      </c>
      <c r="AP43" cm="1">
        <f t="array" ref="AP43">IF(AP12=0,0,IF(AP12=1,Ekosis.aprēķins!$M$12,IF(Apmežošana!AP12=2,Ekosis.aprēķins!$N$12,IF(Apmežošana!AP12=3,Ekosis.aprēķins!$O$12,IF(Apmežošana!AP12=4,Ekosis.aprēķins!$P$12,IF(Apmežošana!AP12=5,Ekosis.aprēķins!$Q$12, N/A))))))</f>
        <v>129.51</v>
      </c>
      <c r="AQ43" cm="1">
        <f t="array" ref="AQ43">IF(AQ12=0,0,IF(AQ12=1,Ekosis.aprēķins!$M$12,IF(Apmežošana!AQ12=2,Ekosis.aprēķins!$N$12,IF(Apmežošana!AQ12=3,Ekosis.aprēķins!$O$12,IF(Apmežošana!AQ12=4,Ekosis.aprēķins!$P$12,IF(Apmežošana!AQ12=5,Ekosis.aprēķins!$Q$12, N/A))))))</f>
        <v>129.51</v>
      </c>
      <c r="AR43" cm="1">
        <f t="array" ref="AR43">IF(AR12=0,0,IF(AR12=1,Ekosis.aprēķins!$M$12,IF(Apmežošana!AR12=2,Ekosis.aprēķins!$N$12,IF(Apmežošana!AR12=3,Ekosis.aprēķins!$O$12,IF(Apmežošana!AR12=4,Ekosis.aprēķins!$P$12,IF(Apmežošana!AR12=5,Ekosis.aprēķins!$Q$12, N/A))))))</f>
        <v>129.51</v>
      </c>
      <c r="AS43" cm="1">
        <f t="array" ref="AS43">IF(AS12=0,0,IF(AS12=1,Ekosis.aprēķins!$M$12,IF(Apmežošana!AS12=2,Ekosis.aprēķins!$N$12,IF(Apmežošana!AS12=3,Ekosis.aprēķins!$O$12,IF(Apmežošana!AS12=4,Ekosis.aprēķins!$P$12,IF(Apmežošana!AS12=5,Ekosis.aprēķins!$Q$12, N/A))))))</f>
        <v>129.51</v>
      </c>
      <c r="AT43" cm="1">
        <f t="array" ref="AT43">IF(AT12=0,0,IF(AT12=1,Ekosis.aprēķins!$M$12,IF(Apmežošana!AT12=2,Ekosis.aprēķins!$N$12,IF(Apmežošana!AT12=3,Ekosis.aprēķins!$O$12,IF(Apmežošana!AT12=4,Ekosis.aprēķins!$P$12,IF(Apmežošana!AT12=5,Ekosis.aprēķins!$Q$12, N/A))))))</f>
        <v>129.51</v>
      </c>
      <c r="AU43" cm="1">
        <f t="array" ref="AU43">IF(AU12=0,0,IF(AU12=1,Ekosis.aprēķins!$M$12,IF(Apmežošana!AU12=2,Ekosis.aprēķins!$N$12,IF(Apmežošana!AU12=3,Ekosis.aprēķins!$O$12,IF(Apmežošana!AU12=4,Ekosis.aprēķins!$P$12,IF(Apmežošana!AU12=5,Ekosis.aprēķins!$Q$12, N/A))))))</f>
        <v>129.51</v>
      </c>
      <c r="AV43" cm="1">
        <f t="array" ref="AV43">IF(AV12=0,0,IF(AV12=1,Ekosis.aprēķins!$M$12,IF(Apmežošana!AV12=2,Ekosis.aprēķins!$N$12,IF(Apmežošana!AV12=3,Ekosis.aprēķins!$O$12,IF(Apmežošana!AV12=4,Ekosis.aprēķins!$P$12,IF(Apmežošana!AV12=5,Ekosis.aprēķins!$Q$12, N/A))))))</f>
        <v>129.51</v>
      </c>
      <c r="AW43" cm="1">
        <f t="array" ref="AW43">IF(AW12=0,0,IF(AW12=1,Ekosis.aprēķins!$M$12,IF(Apmežošana!AW12=2,Ekosis.aprēķins!$N$12,IF(Apmežošana!AW12=3,Ekosis.aprēķins!$O$12,IF(Apmežošana!AW12=4,Ekosis.aprēķins!$P$12,IF(Apmežošana!AW12=5,Ekosis.aprēķins!$Q$12, N/A))))))</f>
        <v>129.51</v>
      </c>
      <c r="AX43" cm="1">
        <f t="array" ref="AX43">IF(AX12=0,0,IF(AX12=1,Ekosis.aprēķins!$M$12,IF(Apmežošana!AX12=2,Ekosis.aprēķins!$N$12,IF(Apmežošana!AX12=3,Ekosis.aprēķins!$O$12,IF(Apmežošana!AX12=4,Ekosis.aprēķins!$P$12,IF(Apmežošana!AX12=5,Ekosis.aprēķins!$Q$12, N/A))))))</f>
        <v>129.51</v>
      </c>
      <c r="AY43" cm="1">
        <f t="array" ref="AY43">IF(AY12=0,0,IF(AY12=1,Ekosis.aprēķins!$M$12,IF(Apmežošana!AY12=2,Ekosis.aprēķins!$N$12,IF(Apmežošana!AY12=3,Ekosis.aprēķins!$O$12,IF(Apmežošana!AY12=4,Ekosis.aprēķins!$P$12,IF(Apmežošana!AY12=5,Ekosis.aprēķins!$Q$12, N/A))))))</f>
        <v>129.51</v>
      </c>
      <c r="AZ43" cm="1">
        <f t="array" ref="AZ43">IF(AZ12=0,0,IF(AZ12=1,Ekosis.aprēķins!$M$12,IF(Apmežošana!AZ12=2,Ekosis.aprēķins!$N$12,IF(Apmežošana!AZ12=3,Ekosis.aprēķins!$O$12,IF(Apmežošana!AZ12=4,Ekosis.aprēķins!$P$12,IF(Apmežošana!AZ12=5,Ekosis.aprēķins!$Q$12, N/A))))))</f>
        <v>129.51</v>
      </c>
      <c r="BA43" cm="1">
        <f t="array" ref="BA43">IF(BA12=0,0,IF(BA12=1,Ekosis.aprēķins!$M$12,IF(Apmežošana!BA12=2,Ekosis.aprēķins!$N$12,IF(Apmežošana!BA12=3,Ekosis.aprēķins!$O$12,IF(Apmežošana!BA12=4,Ekosis.aprēķins!$P$12,IF(Apmežošana!BA12=5,Ekosis.aprēķins!$Q$12, N/A))))))</f>
        <v>129.51</v>
      </c>
      <c r="BB43" cm="1">
        <f t="array" ref="BB43">IF(BB12=0,0,IF(BB12=1,Ekosis.aprēķins!$M$12,IF(Apmežošana!BB12=2,Ekosis.aprēķins!$N$12,IF(Apmežošana!BB12=3,Ekosis.aprēķins!$O$12,IF(Apmežošana!BB12=4,Ekosis.aprēķins!$P$12,IF(Apmežošana!BB12=5,Ekosis.aprēķins!$Q$12, N/A))))))</f>
        <v>129.51</v>
      </c>
      <c r="BC43" cm="1">
        <f t="array" ref="BC43">IF(BC12=0,0,IF(BC12=1,Ekosis.aprēķins!$M$12,IF(Apmežošana!BC12=2,Ekosis.aprēķins!$N$12,IF(Apmežošana!BC12=3,Ekosis.aprēķins!$O$12,IF(Apmežošana!BC12=4,Ekosis.aprēķins!$P$12,IF(Apmežošana!BC12=5,Ekosis.aprēķins!$Q$12, N/A))))))</f>
        <v>129.51</v>
      </c>
      <c r="BD43" cm="1">
        <f t="array" ref="BD43">IF(BD12=0,0,IF(BD12=1,Ekosis.aprēķins!$M$12,IF(Apmežošana!BD12=2,Ekosis.aprēķins!$N$12,IF(Apmežošana!BD12=3,Ekosis.aprēķins!$O$12,IF(Apmežošana!BD12=4,Ekosis.aprēķins!$P$12,IF(Apmežošana!BD12=5,Ekosis.aprēķins!$Q$12, N/A))))))</f>
        <v>129.51</v>
      </c>
      <c r="BE43" cm="1">
        <f t="array" ref="BE43">IF(BE12=0,0,IF(BE12=1,Ekosis.aprēķins!$M$12,IF(Apmežošana!BE12=2,Ekosis.aprēķins!$N$12,IF(Apmežošana!BE12=3,Ekosis.aprēķins!$O$12,IF(Apmežošana!BE12=4,Ekosis.aprēķins!$P$12,IF(Apmežošana!BE12=5,Ekosis.aprēķins!$Q$12, N/A))))))</f>
        <v>129.51</v>
      </c>
      <c r="BF43" cm="1">
        <f t="array" ref="BF43">IF(BF12=0,0,IF(BF12=1,Ekosis.aprēķins!$M$12,IF(Apmežošana!BF12=2,Ekosis.aprēķins!$N$12,IF(Apmežošana!BF12=3,Ekosis.aprēķins!$O$12,IF(Apmežošana!BF12=4,Ekosis.aprēķins!$P$12,IF(Apmežošana!BF12=5,Ekosis.aprēķins!$Q$12, N/A))))))</f>
        <v>129.51</v>
      </c>
      <c r="BG43" cm="1">
        <f t="array" ref="BG43">IF(BG12=0,0,IF(BG12=1,Ekosis.aprēķins!$M$12,IF(Apmežošana!BG12=2,Ekosis.aprēķins!$N$12,IF(Apmežošana!BG12=3,Ekosis.aprēķins!$O$12,IF(Apmežošana!BG12=4,Ekosis.aprēķins!$P$12,IF(Apmežošana!BG12=5,Ekosis.aprēķins!$Q$12, N/A))))))</f>
        <v>129.51</v>
      </c>
      <c r="BH43" cm="1">
        <f t="array" ref="BH43">IF(BH12=0,0,IF(BH12=1,Ekosis.aprēķins!$M$12,IF(Apmežošana!BH12=2,Ekosis.aprēķins!$N$12,IF(Apmežošana!BH12=3,Ekosis.aprēķins!$O$12,IF(Apmežošana!BH12=4,Ekosis.aprēķins!$P$12,IF(Apmežošana!BH12=5,Ekosis.aprēķins!$Q$12, N/A))))))</f>
        <v>129.51</v>
      </c>
      <c r="BI43" cm="1">
        <f t="array" ref="BI43">IF(BI12=0,0,IF(BI12=1,Ekosis.aprēķins!$M$12,IF(Apmežošana!BI12=2,Ekosis.aprēķins!$N$12,IF(Apmežošana!BI12=3,Ekosis.aprēķins!$O$12,IF(Apmežošana!BI12=4,Ekosis.aprēķins!$P$12,IF(Apmežošana!BI12=5,Ekosis.aprēķins!$Q$12, N/A))))))</f>
        <v>129.51</v>
      </c>
      <c r="BJ43" cm="1">
        <f t="array" ref="BJ43">IF(BJ12=0,0,IF(BJ12=1,Ekosis.aprēķins!$M$12,IF(Apmežošana!BJ12=2,Ekosis.aprēķins!$N$12,IF(Apmežošana!BJ12=3,Ekosis.aprēķins!$O$12,IF(Apmežošana!BJ12=4,Ekosis.aprēķins!$P$12,IF(Apmežošana!BJ12=5,Ekosis.aprēķins!$Q$12, N/A))))))</f>
        <v>129.51</v>
      </c>
      <c r="BK43" cm="1">
        <f t="array" ref="BK43">IF(BK12=0,0,IF(BK12=1,Ekosis.aprēķins!$M$12,IF(Apmežošana!BK12=2,Ekosis.aprēķins!$N$12,IF(Apmežošana!BK12=3,Ekosis.aprēķins!$O$12,IF(Apmežošana!BK12=4,Ekosis.aprēķins!$P$12,IF(Apmežošana!BK12=5,Ekosis.aprēķins!$Q$12, N/A))))))</f>
        <v>129.51</v>
      </c>
      <c r="BL43" cm="1">
        <f t="array" ref="BL43">IF(BL12=0,0,IF(BL12=1,Ekosis.aprēķins!$M$12,IF(Apmežošana!BL12=2,Ekosis.aprēķins!$N$12,IF(Apmežošana!BL12=3,Ekosis.aprēķins!$O$12,IF(Apmežošana!BL12=4,Ekosis.aprēķins!$P$12,IF(Apmežošana!BL12=5,Ekosis.aprēķins!$Q$12, N/A))))))</f>
        <v>129.51</v>
      </c>
      <c r="BM43" cm="1">
        <f t="array" ref="BM43">IF(BM12=0,0,IF(BM12=1,Ekosis.aprēķins!$M$12,IF(Apmežošana!BM12=2,Ekosis.aprēķins!$N$12,IF(Apmežošana!BM12=3,Ekosis.aprēķins!$O$12,IF(Apmežošana!BM12=4,Ekosis.aprēķins!$P$12,IF(Apmežošana!BM12=5,Ekosis.aprēķins!$Q$12, N/A))))))</f>
        <v>129.51</v>
      </c>
      <c r="BN43" cm="1">
        <f t="array" ref="BN43">IF(BN12=0,0,IF(BN12=1,Ekosis.aprēķins!$M$12,IF(Apmežošana!BN12=2,Ekosis.aprēķins!$N$12,IF(Apmežošana!BN12=3,Ekosis.aprēķins!$O$12,IF(Apmežošana!BN12=4,Ekosis.aprēķins!$P$12,IF(Apmežošana!BN12=5,Ekosis.aprēķins!$Q$12, N/A))))))</f>
        <v>129.51</v>
      </c>
      <c r="BO43" cm="1">
        <f t="array" ref="BO43">IF(BO12=0,0,IF(BO12=1,Ekosis.aprēķins!$M$12,IF(Apmežošana!BO12=2,Ekosis.aprēķins!$N$12,IF(Apmežošana!BO12=3,Ekosis.aprēķins!$O$12,IF(Apmežošana!BO12=4,Ekosis.aprēķins!$P$12,IF(Apmežošana!BO12=5,Ekosis.aprēķins!$Q$12, N/A))))))</f>
        <v>129.51</v>
      </c>
      <c r="BP43" cm="1">
        <f t="array" ref="BP43">IF(BP12=0,0,IF(BP12=1,Ekosis.aprēķins!$M$12,IF(Apmežošana!BP12=2,Ekosis.aprēķins!$N$12,IF(Apmežošana!BP12=3,Ekosis.aprēķins!$O$12,IF(Apmežošana!BP12=4,Ekosis.aprēķins!$P$12,IF(Apmežošana!BP12=5,Ekosis.aprēķins!$Q$12, N/A))))))</f>
        <v>129.51</v>
      </c>
      <c r="BQ43" cm="1">
        <f t="array" ref="BQ43">IF(BQ12=0,0,IF(BQ12=1,Ekosis.aprēķins!$M$12,IF(Apmežošana!BQ12=2,Ekosis.aprēķins!$N$12,IF(Apmežošana!BQ12=3,Ekosis.aprēķins!$O$12,IF(Apmežošana!BQ12=4,Ekosis.aprēķins!$P$12,IF(Apmežošana!BQ12=5,Ekosis.aprēķins!$Q$12, N/A))))))</f>
        <v>129.51</v>
      </c>
      <c r="BR43" cm="1">
        <f t="array" ref="BR43">IF(BR12=0,0,IF(BR12=1,Ekosis.aprēķins!$M$12,IF(Apmežošana!BR12=2,Ekosis.aprēķins!$N$12,IF(Apmežošana!BR12=3,Ekosis.aprēķins!$O$12,IF(Apmežošana!BR12=4,Ekosis.aprēķins!$P$12,IF(Apmežošana!BR12=5,Ekosis.aprēķins!$Q$12, N/A))))))</f>
        <v>129.51</v>
      </c>
      <c r="BS43" cm="1">
        <f t="array" ref="BS43">IF(BS12=0,0,IF(BS12=1,Ekosis.aprēķins!$M$12,IF(Apmežošana!BS12=2,Ekosis.aprēķins!$N$12,IF(Apmežošana!BS12=3,Ekosis.aprēķins!$O$12,IF(Apmežošana!BS12=4,Ekosis.aprēķins!$P$12,IF(Apmežošana!BS12=5,Ekosis.aprēķins!$Q$12, N/A))))))</f>
        <v>129.51</v>
      </c>
      <c r="BT43" cm="1">
        <f t="array" ref="BT43">IF(BT12=0,0,IF(BT12=1,Ekosis.aprēķins!$M$12,IF(Apmežošana!BT12=2,Ekosis.aprēķins!$N$12,IF(Apmežošana!BT12=3,Ekosis.aprēķins!$O$12,IF(Apmežošana!BT12=4,Ekosis.aprēķins!$P$12,IF(Apmežošana!BT12=5,Ekosis.aprēķins!$Q$12, N/A))))))</f>
        <v>129.51</v>
      </c>
      <c r="BU43" cm="1">
        <f t="array" ref="BU43">IF(BU12=0,0,IF(BU12=1,Ekosis.aprēķins!$M$12,IF(Apmežošana!BU12=2,Ekosis.aprēķins!$N$12,IF(Apmežošana!BU12=3,Ekosis.aprēķins!$O$12,IF(Apmežošana!BU12=4,Ekosis.aprēķins!$P$12,IF(Apmežošana!BU12=5,Ekosis.aprēķins!$Q$12, N/A))))))</f>
        <v>129.51</v>
      </c>
      <c r="BV43" cm="1">
        <f t="array" ref="BV43">IF(BV12=0,0,IF(BV12=1,Ekosis.aprēķins!$M$12,IF(Apmežošana!BV12=2,Ekosis.aprēķins!$N$12,IF(Apmežošana!BV12=3,Ekosis.aprēķins!$O$12,IF(Apmežošana!BV12=4,Ekosis.aprēķins!$P$12,IF(Apmežošana!BV12=5,Ekosis.aprēķins!$Q$12, N/A))))))</f>
        <v>129.51</v>
      </c>
      <c r="BW43" cm="1">
        <f t="array" ref="BW43">IF(BW12=0,0,IF(BW12=1,Ekosis.aprēķins!$M$12,IF(Apmežošana!BW12=2,Ekosis.aprēķins!$N$12,IF(Apmežošana!BW12=3,Ekosis.aprēķins!$O$12,IF(Apmežošana!BW12=4,Ekosis.aprēķins!$P$12,IF(Apmežošana!BW12=5,Ekosis.aprēķins!$Q$12, N/A))))))</f>
        <v>129.51</v>
      </c>
      <c r="BX43" cm="1">
        <f t="array" ref="BX43">IF(BX12=0,0,IF(BX12=1,Ekosis.aprēķins!$M$12,IF(Apmežošana!BX12=2,Ekosis.aprēķins!$N$12,IF(Apmežošana!BX12=3,Ekosis.aprēķins!$O$12,IF(Apmežošana!BX12=4,Ekosis.aprēķins!$P$12,IF(Apmežošana!BX12=5,Ekosis.aprēķins!$Q$12, N/A))))))</f>
        <v>129.51</v>
      </c>
      <c r="BY43" cm="1">
        <f t="array" ref="BY43">IF(BY12=0,0,IF(BY12=1,Ekosis.aprēķins!$M$12,IF(Apmežošana!BY12=2,Ekosis.aprēķins!$N$12,IF(Apmežošana!BY12=3,Ekosis.aprēķins!$O$12,IF(Apmežošana!BY12=4,Ekosis.aprēķins!$P$12,IF(Apmežošana!BY12=5,Ekosis.aprēķins!$Q$12, N/A))))))</f>
        <v>129.51</v>
      </c>
      <c r="BZ43" cm="1">
        <f t="array" ref="BZ43">IF(BZ12=0,0,IF(BZ12=1,Ekosis.aprēķins!$M$12,IF(Apmežošana!BZ12=2,Ekosis.aprēķins!$N$12,IF(Apmežošana!BZ12=3,Ekosis.aprēķins!$O$12,IF(Apmežošana!BZ12=4,Ekosis.aprēķins!$P$12,IF(Apmežošana!BZ12=5,Ekosis.aprēķins!$Q$12, N/A))))))</f>
        <v>129.51</v>
      </c>
      <c r="CA43" cm="1">
        <f t="array" ref="CA43">IF(CA12=0,0,IF(CA12=1,Ekosis.aprēķins!$M$12,IF(Apmežošana!CA12=2,Ekosis.aprēķins!$N$12,IF(Apmežošana!CA12=3,Ekosis.aprēķins!$O$12,IF(Apmežošana!CA12=4,Ekosis.aprēķins!$P$12,IF(Apmežošana!CA12=5,Ekosis.aprēķins!$Q$12, N/A))))))</f>
        <v>129.51</v>
      </c>
      <c r="CB43" cm="1">
        <f t="array" ref="CB43">IF(CB12=0,0,IF(CB12=1,Ekosis.aprēķins!$M$12,IF(Apmežošana!CB12=2,Ekosis.aprēķins!$N$12,IF(Apmežošana!CB12=3,Ekosis.aprēķins!$O$12,IF(Apmežošana!CB12=4,Ekosis.aprēķins!$P$12,IF(Apmežošana!CB12=5,Ekosis.aprēķins!$Q$12, N/A))))))</f>
        <v>129.51</v>
      </c>
      <c r="CC43" cm="1">
        <f t="array" ref="CC43">IF(CC12=0,0,IF(CC12=1,Ekosis.aprēķins!$M$12,IF(Apmežošana!CC12=2,Ekosis.aprēķins!$N$12,IF(Apmežošana!CC12=3,Ekosis.aprēķins!$O$12,IF(Apmežošana!CC12=4,Ekosis.aprēķins!$P$12,IF(Apmežošana!CC12=5,Ekosis.aprēķins!$Q$12, N/A))))))</f>
        <v>129.51</v>
      </c>
      <c r="CD43" cm="1">
        <f t="array" ref="CD43">IF(CD12=0,0,IF(CD12=1,Ekosis.aprēķins!$M$12,IF(Apmežošana!CD12=2,Ekosis.aprēķins!$N$12,IF(Apmežošana!CD12=3,Ekosis.aprēķins!$O$12,IF(Apmežošana!CD12=4,Ekosis.aprēķins!$P$12,IF(Apmežošana!CD12=5,Ekosis.aprēķins!$Q$12, N/A))))))</f>
        <v>129.51</v>
      </c>
      <c r="CE43" cm="1">
        <f t="array" ref="CE43">IF(CE12=0,0,IF(CE12=1,Ekosis.aprēķins!$M$12,IF(Apmežošana!CE12=2,Ekosis.aprēķins!$N$12,IF(Apmežošana!CE12=3,Ekosis.aprēķins!$O$12,IF(Apmežošana!CE12=4,Ekosis.aprēķins!$P$12,IF(Apmežošana!CE12=5,Ekosis.aprēķins!$Q$12, N/A))))))</f>
        <v>129.51</v>
      </c>
      <c r="CF43" cm="1">
        <f t="array" ref="CF43">IF(CF12=0,0,IF(CF12=1,Ekosis.aprēķins!$M$12,IF(Apmežošana!CF12=2,Ekosis.aprēķins!$N$12,IF(Apmežošana!CF12=3,Ekosis.aprēķins!$O$12,IF(Apmežošana!CF12=4,Ekosis.aprēķins!$P$12,IF(Apmežošana!CF12=5,Ekosis.aprēķins!$Q$12, N/A))))))</f>
        <v>129.51</v>
      </c>
      <c r="CG43" cm="1">
        <f t="array" ref="CG43">IF(CG12=0,0,IF(CG12=1,Ekosis.aprēķins!$M$12,IF(Apmežošana!CG12=2,Ekosis.aprēķins!$N$12,IF(Apmežošana!CG12=3,Ekosis.aprēķins!$O$12,IF(Apmežošana!CG12=4,Ekosis.aprēķins!$P$12,IF(Apmežošana!CG12=5,Ekosis.aprēķins!$Q$12, N/A))))))</f>
        <v>129.51</v>
      </c>
      <c r="CH43" cm="1">
        <f t="array" ref="CH43">IF(CH12=0,0,IF(CH12=1,Ekosis.aprēķins!$M$12,IF(Apmežošana!CH12=2,Ekosis.aprēķins!$N$12,IF(Apmežošana!CH12=3,Ekosis.aprēķins!$O$12,IF(Apmežošana!CH12=4,Ekosis.aprēķins!$P$12,IF(Apmežošana!CH12=5,Ekosis.aprēķins!$Q$12, N/A))))))</f>
        <v>129.51</v>
      </c>
      <c r="CI43" cm="1">
        <f t="array" ref="CI43">IF(CI12=0,0,IF(CI12=1,Ekosis.aprēķins!$M$12,IF(Apmežošana!CI12=2,Ekosis.aprēķins!$N$12,IF(Apmežošana!CI12=3,Ekosis.aprēķins!$O$12,IF(Apmežošana!CI12=4,Ekosis.aprēķins!$P$12,IF(Apmežošana!CI12=5,Ekosis.aprēķins!$Q$12, N/A))))))</f>
        <v>129.51</v>
      </c>
      <c r="CJ43" cm="1">
        <f t="array" ref="CJ43">IF(CJ12=0,0,IF(CJ12=1,Ekosis.aprēķins!$M$12,IF(Apmežošana!CJ12=2,Ekosis.aprēķins!$N$12,IF(Apmežošana!CJ12=3,Ekosis.aprēķins!$O$12,IF(Apmežošana!CJ12=4,Ekosis.aprēķins!$P$12,IF(Apmežošana!CJ12=5,Ekosis.aprēķins!$Q$12, N/A))))))</f>
        <v>129.51</v>
      </c>
      <c r="CK43" cm="1">
        <f t="array" ref="CK43">IF(CK12=0,0,IF(CK12=1,Ekosis.aprēķins!$M$12,IF(Apmežošana!CK12=2,Ekosis.aprēķins!$N$12,IF(Apmežošana!CK12=3,Ekosis.aprēķins!$O$12,IF(Apmežošana!CK12=4,Ekosis.aprēķins!$P$12,IF(Apmežošana!CK12=5,Ekosis.aprēķins!$Q$12, N/A))))))</f>
        <v>129.51</v>
      </c>
      <c r="CL43" cm="1">
        <f t="array" ref="CL43">IF(CL12=0,0,IF(CL12=1,Ekosis.aprēķins!$M$12,IF(Apmežošana!CL12=2,Ekosis.aprēķins!$N$12,IF(Apmežošana!CL12=3,Ekosis.aprēķins!$O$12,IF(Apmežošana!CL12=4,Ekosis.aprēķins!$P$12,IF(Apmežošana!CL12=5,Ekosis.aprēķins!$Q$12, N/A))))))</f>
        <v>129.51</v>
      </c>
      <c r="CM43" cm="1">
        <f t="array" ref="CM43">IF(CM12=0,0,IF(CM12=1,Ekosis.aprēķins!$M$12,IF(Apmežošana!CM12=2,Ekosis.aprēķins!$N$12,IF(Apmežošana!CM12=3,Ekosis.aprēķins!$O$12,IF(Apmežošana!CM12=4,Ekosis.aprēķins!$P$12,IF(Apmežošana!CM12=5,Ekosis.aprēķins!$Q$12, N/A))))))</f>
        <v>129.51</v>
      </c>
      <c r="CN43" cm="1">
        <f t="array" ref="CN43">IF(CN12=0,0,IF(CN12=1,Ekosis.aprēķins!$M$12,IF(Apmežošana!CN12=2,Ekosis.aprēķins!$N$12,IF(Apmežošana!CN12=3,Ekosis.aprēķins!$O$12,IF(Apmežošana!CN12=4,Ekosis.aprēķins!$P$12,IF(Apmežošana!CN12=5,Ekosis.aprēķins!$Q$12, N/A))))))</f>
        <v>129.51</v>
      </c>
      <c r="CO43" cm="1">
        <f t="array" ref="CO43">IF(CO12=0,0,IF(CO12=1,Ekosis.aprēķins!$M$12,IF(Apmežošana!CO12=2,Ekosis.aprēķins!$N$12,IF(Apmežošana!CO12=3,Ekosis.aprēķins!$O$12,IF(Apmežošana!CO12=4,Ekosis.aprēķins!$P$12,IF(Apmežošana!CO12=5,Ekosis.aprēķins!$Q$12, N/A))))))</f>
        <v>129.51</v>
      </c>
      <c r="CP43" cm="1">
        <f t="array" ref="CP43">IF(CP12=0,0,IF(CP12=1,Ekosis.aprēķins!$M$12,IF(Apmežošana!CP12=2,Ekosis.aprēķins!$N$12,IF(Apmežošana!CP12=3,Ekosis.aprēķins!$O$12,IF(Apmežošana!CP12=4,Ekosis.aprēķins!$P$12,IF(Apmežošana!CP12=5,Ekosis.aprēķins!$Q$12, N/A))))))</f>
        <v>129.51</v>
      </c>
      <c r="CQ43" cm="1">
        <f t="array" ref="CQ43">IF(CQ12=0,0,IF(CQ12=1,Ekosis.aprēķins!$M$12,IF(Apmežošana!CQ12=2,Ekosis.aprēķins!$N$12,IF(Apmežošana!CQ12=3,Ekosis.aprēķins!$O$12,IF(Apmežošana!CQ12=4,Ekosis.aprēķins!$P$12,IF(Apmežošana!CQ12=5,Ekosis.aprēķins!$Q$12, N/A))))))</f>
        <v>129.51</v>
      </c>
      <c r="CR43" cm="1">
        <f t="array" ref="CR43">IF(CR12=0,0,IF(CR12=1,Ekosis.aprēķins!$M$12,IF(Apmežošana!CR12=2,Ekosis.aprēķins!$N$12,IF(Apmežošana!CR12=3,Ekosis.aprēķins!$O$12,IF(Apmežošana!CR12=4,Ekosis.aprēķins!$P$12,IF(Apmežošana!CR12=5,Ekosis.aprēķins!$Q$12, N/A))))))</f>
        <v>129.51</v>
      </c>
      <c r="CS43" cm="1">
        <f t="array" ref="CS43">IF(CS12=0,0,IF(CS12=1,Ekosis.aprēķins!$M$12,IF(Apmežošana!CS12=2,Ekosis.aprēķins!$N$12,IF(Apmežošana!CS12=3,Ekosis.aprēķins!$O$12,IF(Apmežošana!CS12=4,Ekosis.aprēķins!$P$12,IF(Apmežošana!CS12=5,Ekosis.aprēķins!$Q$12, N/A))))))</f>
        <v>129.51</v>
      </c>
      <c r="CT43" cm="1">
        <f t="array" ref="CT43">IF(CT12=0,0,IF(CT12=1,Ekosis.aprēķins!$M$12,IF(Apmežošana!CT12=2,Ekosis.aprēķins!$N$12,IF(Apmežošana!CT12=3,Ekosis.aprēķins!$O$12,IF(Apmežošana!CT12=4,Ekosis.aprēķins!$P$12,IF(Apmežošana!CT12=5,Ekosis.aprēķins!$Q$12, N/A))))))</f>
        <v>129.51</v>
      </c>
      <c r="CU43" cm="1">
        <f t="array" ref="CU43">IF(CU12=0,0,IF(CU12=1,Ekosis.aprēķins!$M$12,IF(Apmežošana!CU12=2,Ekosis.aprēķins!$N$12,IF(Apmežošana!CU12=3,Ekosis.aprēķins!$O$12,IF(Apmežošana!CU12=4,Ekosis.aprēķins!$P$12,IF(Apmežošana!CU12=5,Ekosis.aprēķins!$Q$12, N/A))))))</f>
        <v>129.51</v>
      </c>
      <c r="CV43" cm="1">
        <f t="array" ref="CV43">IF(CV12=0,0,IF(CV12=1,Ekosis.aprēķins!$M$12,IF(Apmežošana!CV12=2,Ekosis.aprēķins!$N$12,IF(Apmežošana!CV12=3,Ekosis.aprēķins!$O$12,IF(Apmežošana!CV12=4,Ekosis.aprēķins!$P$12,IF(Apmežošana!CV12=5,Ekosis.aprēķins!$Q$12, N/A))))))</f>
        <v>129.51</v>
      </c>
      <c r="CW43" cm="1">
        <f t="array" ref="CW43">IF(CW12=0,0,IF(CW12=1,Ekosis.aprēķins!$M$12,IF(Apmežošana!CW12=2,Ekosis.aprēķins!$N$12,IF(Apmežošana!CW12=3,Ekosis.aprēķins!$O$12,IF(Apmežošana!CW12=4,Ekosis.aprēķins!$P$12,IF(Apmežošana!CW12=5,Ekosis.aprēķins!$Q$12, N/A))))))</f>
        <v>129.51</v>
      </c>
      <c r="CX43" cm="1">
        <f t="array" ref="CX43">IF(CX12=0,0,IF(CX12=1,Ekosis.aprēķins!$M$12,IF(Apmežošana!CX12=2,Ekosis.aprēķins!$N$12,IF(Apmežošana!CX12=3,Ekosis.aprēķins!$O$12,IF(Apmežošana!CX12=4,Ekosis.aprēķins!$P$12,IF(Apmežošana!CX12=5,Ekosis.aprēķins!$Q$12, N/A))))))</f>
        <v>129.51</v>
      </c>
      <c r="CY43" cm="1">
        <f t="array" ref="CY43">IF(CY12=0,0,IF(CY12=1,Ekosis.aprēķins!$M$12,IF(Apmežošana!CY12=2,Ekosis.aprēķins!$N$12,IF(Apmežošana!CY12=3,Ekosis.aprēķins!$O$12,IF(Apmežošana!CY12=4,Ekosis.aprēķins!$P$12,IF(Apmežošana!CY12=5,Ekosis.aprēķins!$Q$12, N/A))))))</f>
        <v>129.51</v>
      </c>
      <c r="CZ43" cm="1">
        <f t="array" ref="CZ43">IF(CZ12=0,0,IF(CZ12=1,Ekosis.aprēķins!$M$12,IF(Apmežošana!CZ12=2,Ekosis.aprēķins!$N$12,IF(Apmežošana!CZ12=3,Ekosis.aprēķins!$O$12,IF(Apmežošana!CZ12=4,Ekosis.aprēķins!$P$12,IF(Apmežošana!CZ12=5,Ekosis.aprēķins!$Q$12, N/A))))))</f>
        <v>129.51</v>
      </c>
    </row>
    <row r="44" spans="1:104" ht="14.4" customHeight="1" x14ac:dyDescent="0.35">
      <c r="B44" s="128" t="s">
        <v>26</v>
      </c>
      <c r="C44" s="128"/>
    </row>
    <row r="45" spans="1:104" ht="28.75" customHeight="1" x14ac:dyDescent="0.35">
      <c r="B45" s="131" t="s">
        <v>29</v>
      </c>
      <c r="C45" s="1" t="s">
        <v>13</v>
      </c>
      <c r="D45" cm="1">
        <f t="array" ref="D45">IF(Apmežošana!D14=0,0,IF(D14=1,Ekosis.aprēķins!$M$14,IF(Apmežošana!D14=2,Ekosis.aprēķins!$N$14,IF(Apmežošana!D14=3,Ekosis.aprēķins!$O$14,IF(Apmežošana!D14=4,Ekosis.aprēķins!$P$14,IF(Apmežošana!D14=5,Ekosis.aprēķins!$Q$14, N/A))))))</f>
        <v>3906.6</v>
      </c>
      <c r="E45" cm="1">
        <f t="array" ref="E45">IF(Apmežošana!E14=0,0,IF(E14=1,Ekosis.aprēķins!$M$14,IF(Apmežošana!E14=2,Ekosis.aprēķins!$N$14,IF(Apmežošana!E14=3,Ekosis.aprēķins!$O$14,IF(Apmežošana!E14=4,Ekosis.aprēķins!$P$14,IF(Apmežošana!E14=5,Ekosis.aprēķins!$Q$14, N/A))))))</f>
        <v>3906.6</v>
      </c>
      <c r="F45" cm="1">
        <f t="array" ref="F45">IF(Apmežošana!F14=0,0,IF(F14=1,Ekosis.aprēķins!$M$14,IF(Apmežošana!F14=2,Ekosis.aprēķins!$N$14,IF(Apmežošana!F14=3,Ekosis.aprēķins!$O$14,IF(Apmežošana!F14=4,Ekosis.aprēķins!$P$14,IF(Apmežošana!F14=5,Ekosis.aprēķins!$Q$14, N/A))))))</f>
        <v>3906.6</v>
      </c>
      <c r="G45" cm="1">
        <f t="array" ref="G45">IF(Apmežošana!G14=0,0,IF(G14=1,Ekosis.aprēķins!$M$14,IF(Apmežošana!G14=2,Ekosis.aprēķins!$N$14,IF(Apmežošana!G14=3,Ekosis.aprēķins!$O$14,IF(Apmežošana!G14=4,Ekosis.aprēķins!$P$14,IF(Apmežošana!G14=5,Ekosis.aprēķins!$Q$14, N/A))))))</f>
        <v>3906.6</v>
      </c>
      <c r="H45" cm="1">
        <f t="array" ref="H45">IF(Apmežošana!H14=0,0,IF(H14=1,Ekosis.aprēķins!$M$14,IF(Apmežošana!H14=2,Ekosis.aprēķins!$N$14,IF(Apmežošana!H14=3,Ekosis.aprēķins!$O$14,IF(Apmežošana!H14=4,Ekosis.aprēķins!$P$14,IF(Apmežošana!H14=5,Ekosis.aprēķins!$Q$14, N/A))))))</f>
        <v>3906.6</v>
      </c>
      <c r="I45" cm="1">
        <f t="array" ref="I45">IF(Apmežošana!I14=0,0,IF(I14=1,Ekosis.aprēķins!$M$14,IF(Apmežošana!I14=2,Ekosis.aprēķins!$N$14,IF(Apmežošana!I14=3,Ekosis.aprēķins!$O$14,IF(Apmežošana!I14=4,Ekosis.aprēķins!$P$14,IF(Apmežošana!I14=5,Ekosis.aprēķins!$Q$14, N/A))))))</f>
        <v>3906.6</v>
      </c>
      <c r="J45" cm="1">
        <f t="array" ref="J45">IF(Apmežošana!J14=0,0,IF(J14=1,Ekosis.aprēķins!$M$14,IF(Apmežošana!J14=2,Ekosis.aprēķins!$N$14,IF(Apmežošana!J14=3,Ekosis.aprēķins!$O$14,IF(Apmežošana!J14=4,Ekosis.aprēķins!$P$14,IF(Apmežošana!J14=5,Ekosis.aprēķins!$Q$14, N/A))))))</f>
        <v>3906.6</v>
      </c>
      <c r="K45" cm="1">
        <f t="array" ref="K45">IF(Apmežošana!K14=0,0,IF(K14=1,Ekosis.aprēķins!$M$14,IF(Apmežošana!K14=2,Ekosis.aprēķins!$N$14,IF(Apmežošana!K14=3,Ekosis.aprēķins!$O$14,IF(Apmežošana!K14=4,Ekosis.aprēķins!$P$14,IF(Apmežošana!K14=5,Ekosis.aprēķins!$Q$14, N/A))))))</f>
        <v>3906.6</v>
      </c>
      <c r="L45" cm="1">
        <f t="array" ref="L45">IF(Apmežošana!L14=0,0,IF(L14=1,Ekosis.aprēķins!$M$14,IF(Apmežošana!L14=2,Ekosis.aprēķins!$N$14,IF(Apmežošana!L14=3,Ekosis.aprēķins!$O$14,IF(Apmežošana!L14=4,Ekosis.aprēķins!$P$14,IF(Apmežošana!L14=5,Ekosis.aprēķins!$Q$14, N/A))))))</f>
        <v>3906.6</v>
      </c>
      <c r="M45" cm="1">
        <f t="array" ref="M45">IF(Apmežošana!M14=0,0,IF(M14=1,Ekosis.aprēķins!$M$14,IF(Apmežošana!M14=2,Ekosis.aprēķins!$N$14,IF(Apmežošana!M14=3,Ekosis.aprēķins!$O$14,IF(Apmežošana!M14=4,Ekosis.aprēķins!$P$14,IF(Apmežošana!M14=5,Ekosis.aprēķins!$Q$14, N/A))))))</f>
        <v>3906.6</v>
      </c>
      <c r="N45" cm="1">
        <f t="array" ref="N45">IF(Apmežošana!N14=0,0,IF(N14=1,Ekosis.aprēķins!$M$14,IF(Apmežošana!N14=2,Ekosis.aprēķins!$N$14,IF(Apmežošana!N14=3,Ekosis.aprēķins!$O$14,IF(Apmežošana!N14=4,Ekosis.aprēķins!$P$14,IF(Apmežošana!N14=5,Ekosis.aprēķins!$Q$14, N/A))))))</f>
        <v>3906.6</v>
      </c>
      <c r="O45" cm="1">
        <f t="array" ref="O45">IF(Apmežošana!O14=0,0,IF(O14=1,Ekosis.aprēķins!$M$14,IF(Apmežošana!O14=2,Ekosis.aprēķins!$N$14,IF(Apmežošana!O14=3,Ekosis.aprēķins!$O$14,IF(Apmežošana!O14=4,Ekosis.aprēķins!$P$14,IF(Apmežošana!O14=5,Ekosis.aprēķins!$Q$14, N/A))))))</f>
        <v>3906.6</v>
      </c>
      <c r="P45" cm="1">
        <f t="array" ref="P45">IF(Apmežošana!P14=0,0,IF(P14=1,Ekosis.aprēķins!$M$14,IF(Apmežošana!P14=2,Ekosis.aprēķins!$N$14,IF(Apmežošana!P14=3,Ekosis.aprēķins!$O$14,IF(Apmežošana!P14=4,Ekosis.aprēķins!$P$14,IF(Apmežošana!P14=5,Ekosis.aprēķins!$Q$14, N/A))))))</f>
        <v>3906.6</v>
      </c>
      <c r="Q45" cm="1">
        <f t="array" ref="Q45">IF(Apmežošana!Q14=0,0,IF(Q14=1,Ekosis.aprēķins!$M$14,IF(Apmežošana!Q14=2,Ekosis.aprēķins!$N$14,IF(Apmežošana!Q14=3,Ekosis.aprēķins!$O$14,IF(Apmežošana!Q14=4,Ekosis.aprēķins!$P$14,IF(Apmežošana!Q14=5,Ekosis.aprēķins!$Q$14, N/A))))))</f>
        <v>3906.6</v>
      </c>
      <c r="R45" cm="1">
        <f t="array" ref="R45">IF(Apmežošana!R14=0,0,IF(R14=1,Ekosis.aprēķins!$M$14,IF(Apmežošana!R14=2,Ekosis.aprēķins!$N$14,IF(Apmežošana!R14=3,Ekosis.aprēķins!$O$14,IF(Apmežošana!R14=4,Ekosis.aprēķins!$P$14,IF(Apmežošana!R14=5,Ekosis.aprēķins!$Q$14, N/A))))))</f>
        <v>3906.6</v>
      </c>
      <c r="S45" cm="1">
        <f t="array" ref="S45">IF(Apmežošana!S14=0,0,IF(S14=1,Ekosis.aprēķins!$M$14,IF(Apmežošana!S14=2,Ekosis.aprēķins!$N$14,IF(Apmežošana!S14=3,Ekosis.aprēķins!$O$14,IF(Apmežošana!S14=4,Ekosis.aprēķins!$P$14,IF(Apmežošana!S14=5,Ekosis.aprēķins!$Q$14, N/A))))))</f>
        <v>3906.6</v>
      </c>
      <c r="T45" cm="1">
        <f t="array" ref="T45">IF(Apmežošana!T14=0,0,IF(T14=1,Ekosis.aprēķins!$M$14,IF(Apmežošana!T14=2,Ekosis.aprēķins!$N$14,IF(Apmežošana!T14=3,Ekosis.aprēķins!$O$14,IF(Apmežošana!T14=4,Ekosis.aprēķins!$P$14,IF(Apmežošana!T14=5,Ekosis.aprēķins!$Q$14, N/A))))))</f>
        <v>3906.6</v>
      </c>
      <c r="U45" cm="1">
        <f t="array" ref="U45">IF(Apmežošana!U14=0,0,IF(U14=1,Ekosis.aprēķins!$M$14,IF(Apmežošana!U14=2,Ekosis.aprēķins!$N$14,IF(Apmežošana!U14=3,Ekosis.aprēķins!$O$14,IF(Apmežošana!U14=4,Ekosis.aprēķins!$P$14,IF(Apmežošana!U14=5,Ekosis.aprēķins!$Q$14, N/A))))))</f>
        <v>3906.6</v>
      </c>
      <c r="V45" cm="1">
        <f t="array" ref="V45">IF(Apmežošana!V14=0,0,IF(V14=1,Ekosis.aprēķins!$M$14,IF(Apmežošana!V14=2,Ekosis.aprēķins!$N$14,IF(Apmežošana!V14=3,Ekosis.aprēķins!$O$14,IF(Apmežošana!V14=4,Ekosis.aprēķins!$P$14,IF(Apmežošana!V14=5,Ekosis.aprēķins!$Q$14, N/A))))))</f>
        <v>3906.6</v>
      </c>
      <c r="W45" cm="1">
        <f t="array" ref="W45">IF(Apmežošana!W14=0,0,IF(W14=1,Ekosis.aprēķins!$M$14,IF(Apmežošana!W14=2,Ekosis.aprēķins!$N$14,IF(Apmežošana!W14=3,Ekosis.aprēķins!$O$14,IF(Apmežošana!W14=4,Ekosis.aprēķins!$P$14,IF(Apmežošana!W14=5,Ekosis.aprēķins!$Q$14, N/A))))))</f>
        <v>3906.6</v>
      </c>
      <c r="X45" cm="1">
        <f t="array" ref="X45">IF(Apmežošana!X14=0,0,IF(X14=1,Ekosis.aprēķins!$M$14,IF(Apmežošana!X14=2,Ekosis.aprēķins!$N$14,IF(Apmežošana!X14=3,Ekosis.aprēķins!$O$14,IF(Apmežošana!X14=4,Ekosis.aprēķins!$P$14,IF(Apmežošana!X14=5,Ekosis.aprēķins!$Q$14, N/A))))))</f>
        <v>3906.6</v>
      </c>
      <c r="Y45" cm="1">
        <f t="array" ref="Y45">IF(Apmežošana!Y14=0,0,IF(Y14=1,Ekosis.aprēķins!$M$14,IF(Apmežošana!Y14=2,Ekosis.aprēķins!$N$14,IF(Apmežošana!Y14=3,Ekosis.aprēķins!$O$14,IF(Apmežošana!Y14=4,Ekosis.aprēķins!$P$14,IF(Apmežošana!Y14=5,Ekosis.aprēķins!$Q$14, N/A))))))</f>
        <v>3906.6</v>
      </c>
      <c r="Z45" cm="1">
        <f t="array" ref="Z45">IF(Apmežošana!Z14=0,0,IF(Z14=1,Ekosis.aprēķins!$M$14,IF(Apmežošana!Z14=2,Ekosis.aprēķins!$N$14,IF(Apmežošana!Z14=3,Ekosis.aprēķins!$O$14,IF(Apmežošana!Z14=4,Ekosis.aprēķins!$P$14,IF(Apmežošana!Z14=5,Ekosis.aprēķins!$Q$14, N/A))))))</f>
        <v>3906.6</v>
      </c>
      <c r="AA45" cm="1">
        <f t="array" ref="AA45">IF(Apmežošana!AA14=0,0,IF(AA14=1,Ekosis.aprēķins!$M$14,IF(Apmežošana!AA14=2,Ekosis.aprēķins!$N$14,IF(Apmežošana!AA14=3,Ekosis.aprēķins!$O$14,IF(Apmežošana!AA14=4,Ekosis.aprēķins!$P$14,IF(Apmežošana!AA14=5,Ekosis.aprēķins!$Q$14, N/A))))))</f>
        <v>3906.6</v>
      </c>
      <c r="AB45" cm="1">
        <f t="array" ref="AB45">IF(Apmežošana!AB14=0,0,IF(AB14=1,Ekosis.aprēķins!$M$14,IF(Apmežošana!AB14=2,Ekosis.aprēķins!$N$14,IF(Apmežošana!AB14=3,Ekosis.aprēķins!$O$14,IF(Apmežošana!AB14=4,Ekosis.aprēķins!$P$14,IF(Apmežošana!AB14=5,Ekosis.aprēķins!$Q$14, N/A))))))</f>
        <v>3906.6</v>
      </c>
      <c r="AC45" cm="1">
        <f t="array" ref="AC45">IF(Apmežošana!AC14=0,0,IF(AC14=1,Ekosis.aprēķins!$M$14,IF(Apmežošana!AC14=2,Ekosis.aprēķins!$N$14,IF(Apmežošana!AC14=3,Ekosis.aprēķins!$O$14,IF(Apmežošana!AC14=4,Ekosis.aprēķins!$P$14,IF(Apmežošana!AC14=5,Ekosis.aprēķins!$Q$14, N/A))))))</f>
        <v>7813.2</v>
      </c>
      <c r="AD45" cm="1">
        <f t="array" ref="AD45">IF(Apmežošana!AD14=0,0,IF(AD14=1,Ekosis.aprēķins!$M$14,IF(Apmežošana!AD14=2,Ekosis.aprēķins!$N$14,IF(Apmežošana!AD14=3,Ekosis.aprēķins!$O$14,IF(Apmežošana!AD14=4,Ekosis.aprēķins!$P$14,IF(Apmežošana!AD14=5,Ekosis.aprēķins!$Q$14, N/A))))))</f>
        <v>7813.2</v>
      </c>
      <c r="AE45" cm="1">
        <f t="array" ref="AE45">IF(Apmežošana!AE14=0,0,IF(AE14=1,Ekosis.aprēķins!$M$14,IF(Apmežošana!AE14=2,Ekosis.aprēķins!$N$14,IF(Apmežošana!AE14=3,Ekosis.aprēķins!$O$14,IF(Apmežošana!AE14=4,Ekosis.aprēķins!$P$14,IF(Apmežošana!AE14=5,Ekosis.aprēķins!$Q$14, N/A))))))</f>
        <v>7813.2</v>
      </c>
      <c r="AF45" cm="1">
        <f t="array" ref="AF45">IF(Apmežošana!AF14=0,0,IF(AF14=1,Ekosis.aprēķins!$M$14,IF(Apmežošana!AF14=2,Ekosis.aprēķins!$N$14,IF(Apmežošana!AF14=3,Ekosis.aprēķins!$O$14,IF(Apmežošana!AF14=4,Ekosis.aprēķins!$P$14,IF(Apmežošana!AF14=5,Ekosis.aprēķins!$Q$14, N/A))))))</f>
        <v>7813.2</v>
      </c>
      <c r="AG45" cm="1">
        <f t="array" ref="AG45">IF(Apmežošana!AG14=0,0,IF(AG14=1,Ekosis.aprēķins!$M$14,IF(Apmežošana!AG14=2,Ekosis.aprēķins!$N$14,IF(Apmežošana!AG14=3,Ekosis.aprēķins!$O$14,IF(Apmežošana!AG14=4,Ekosis.aprēķins!$P$14,IF(Apmežošana!AG14=5,Ekosis.aprēķins!$Q$14, N/A))))))</f>
        <v>7813.2</v>
      </c>
      <c r="AH45" cm="1">
        <f t="array" ref="AH45">IF(Apmežošana!AH14=0,0,IF(AH14=1,Ekosis.aprēķins!$M$14,IF(Apmežošana!AH14=2,Ekosis.aprēķins!$N$14,IF(Apmežošana!AH14=3,Ekosis.aprēķins!$O$14,IF(Apmežošana!AH14=4,Ekosis.aprēķins!$P$14,IF(Apmežošana!AH14=5,Ekosis.aprēķins!$Q$14, N/A))))))</f>
        <v>7813.2</v>
      </c>
      <c r="AI45" cm="1">
        <f t="array" ref="AI45">IF(Apmežošana!AI14=0,0,IF(AI14=1,Ekosis.aprēķins!$M$14,IF(Apmežošana!AI14=2,Ekosis.aprēķins!$N$14,IF(Apmežošana!AI14=3,Ekosis.aprēķins!$O$14,IF(Apmežošana!AI14=4,Ekosis.aprēķins!$P$14,IF(Apmežošana!AI14=5,Ekosis.aprēķins!$Q$14, N/A))))))</f>
        <v>7813.2</v>
      </c>
      <c r="AJ45" cm="1">
        <f t="array" ref="AJ45">IF(Apmežošana!AJ14=0,0,IF(AJ14=1,Ekosis.aprēķins!$M$14,IF(Apmežošana!AJ14=2,Ekosis.aprēķins!$N$14,IF(Apmežošana!AJ14=3,Ekosis.aprēķins!$O$14,IF(Apmežošana!AJ14=4,Ekosis.aprēķins!$P$14,IF(Apmežošana!AJ14=5,Ekosis.aprēķins!$Q$14, N/A))))))</f>
        <v>7813.2</v>
      </c>
      <c r="AK45" cm="1">
        <f t="array" ref="AK45">IF(Apmežošana!AK14=0,0,IF(AK14=1,Ekosis.aprēķins!$M$14,IF(Apmežošana!AK14=2,Ekosis.aprēķins!$N$14,IF(Apmežošana!AK14=3,Ekosis.aprēķins!$O$14,IF(Apmežošana!AK14=4,Ekosis.aprēķins!$P$14,IF(Apmežošana!AK14=5,Ekosis.aprēķins!$Q$14, N/A))))))</f>
        <v>7813.2</v>
      </c>
      <c r="AL45" cm="1">
        <f t="array" ref="AL45">IF(Apmežošana!AL14=0,0,IF(AL14=1,Ekosis.aprēķins!$M$14,IF(Apmežošana!AL14=2,Ekosis.aprēķins!$N$14,IF(Apmežošana!AL14=3,Ekosis.aprēķins!$O$14,IF(Apmežošana!AL14=4,Ekosis.aprēķins!$P$14,IF(Apmežošana!AL14=5,Ekosis.aprēķins!$Q$14, N/A))))))</f>
        <v>7813.2</v>
      </c>
      <c r="AM45" cm="1">
        <f t="array" ref="AM45">IF(Apmežošana!AM14=0,0,IF(AM14=1,Ekosis.aprēķins!$M$14,IF(Apmežošana!AM14=2,Ekosis.aprēķins!$N$14,IF(Apmežošana!AM14=3,Ekosis.aprēķins!$O$14,IF(Apmežošana!AM14=4,Ekosis.aprēķins!$P$14,IF(Apmežošana!AM14=5,Ekosis.aprēķins!$Q$14, N/A))))))</f>
        <v>7813.2</v>
      </c>
      <c r="AN45" cm="1">
        <f t="array" ref="AN45">IF(Apmežošana!AN14=0,0,IF(AN14=1,Ekosis.aprēķins!$M$14,IF(Apmežošana!AN14=2,Ekosis.aprēķins!$N$14,IF(Apmežošana!AN14=3,Ekosis.aprēķins!$O$14,IF(Apmežošana!AN14=4,Ekosis.aprēķins!$P$14,IF(Apmežošana!AN14=5,Ekosis.aprēķins!$Q$14, N/A))))))</f>
        <v>7813.2</v>
      </c>
      <c r="AO45" cm="1">
        <f t="array" ref="AO45">IF(Apmežošana!AO14=0,0,IF(AO14=1,Ekosis.aprēķins!$M$14,IF(Apmežošana!AO14=2,Ekosis.aprēķins!$N$14,IF(Apmežošana!AO14=3,Ekosis.aprēķins!$O$14,IF(Apmežošana!AO14=4,Ekosis.aprēķins!$P$14,IF(Apmežošana!AO14=5,Ekosis.aprēķins!$Q$14, N/A))))))</f>
        <v>7813.2</v>
      </c>
      <c r="AP45" cm="1">
        <f t="array" ref="AP45">IF(Apmežošana!AP14=0,0,IF(AP14=1,Ekosis.aprēķins!$M$14,IF(Apmežošana!AP14=2,Ekosis.aprēķins!$N$14,IF(Apmežošana!AP14=3,Ekosis.aprēķins!$O$14,IF(Apmežošana!AP14=4,Ekosis.aprēķins!$P$14,IF(Apmežošana!AP14=5,Ekosis.aprēķins!$Q$14, N/A))))))</f>
        <v>7813.2</v>
      </c>
      <c r="AQ45" cm="1">
        <f t="array" ref="AQ45">IF(Apmežošana!AQ14=0,0,IF(AQ14=1,Ekosis.aprēķins!$M$14,IF(Apmežošana!AQ14=2,Ekosis.aprēķins!$N$14,IF(Apmežošana!AQ14=3,Ekosis.aprēķins!$O$14,IF(Apmežošana!AQ14=4,Ekosis.aprēķins!$P$14,IF(Apmežošana!AQ14=5,Ekosis.aprēķins!$Q$14, N/A))))))</f>
        <v>7813.2</v>
      </c>
      <c r="AR45" cm="1">
        <f t="array" ref="AR45">IF(Apmežošana!AR14=0,0,IF(AR14=1,Ekosis.aprēķins!$M$14,IF(Apmežošana!AR14=2,Ekosis.aprēķins!$N$14,IF(Apmežošana!AR14=3,Ekosis.aprēķins!$O$14,IF(Apmežošana!AR14=4,Ekosis.aprēķins!$P$14,IF(Apmežošana!AR14=5,Ekosis.aprēķins!$Q$14, N/A))))))</f>
        <v>7813.2</v>
      </c>
      <c r="AS45" cm="1">
        <f t="array" ref="AS45">IF(Apmežošana!AS14=0,0,IF(AS14=1,Ekosis.aprēķins!$M$14,IF(Apmežošana!AS14=2,Ekosis.aprēķins!$N$14,IF(Apmežošana!AS14=3,Ekosis.aprēķins!$O$14,IF(Apmežošana!AS14=4,Ekosis.aprēķins!$P$14,IF(Apmežošana!AS14=5,Ekosis.aprēķins!$Q$14, N/A))))))</f>
        <v>7813.2</v>
      </c>
      <c r="AT45" cm="1">
        <f t="array" ref="AT45">IF(Apmežošana!AT14=0,0,IF(AT14=1,Ekosis.aprēķins!$M$14,IF(Apmežošana!AT14=2,Ekosis.aprēķins!$N$14,IF(Apmežošana!AT14=3,Ekosis.aprēķins!$O$14,IF(Apmežošana!AT14=4,Ekosis.aprēķins!$P$14,IF(Apmežošana!AT14=5,Ekosis.aprēķins!$Q$14, N/A))))))</f>
        <v>7813.2</v>
      </c>
      <c r="AU45" cm="1">
        <f t="array" ref="AU45">IF(Apmežošana!AU14=0,0,IF(AU14=1,Ekosis.aprēķins!$M$14,IF(Apmežošana!AU14=2,Ekosis.aprēķins!$N$14,IF(Apmežošana!AU14=3,Ekosis.aprēķins!$O$14,IF(Apmežošana!AU14=4,Ekosis.aprēķins!$P$14,IF(Apmežošana!AU14=5,Ekosis.aprēķins!$Q$14, N/A))))))</f>
        <v>7813.2</v>
      </c>
      <c r="AV45" cm="1">
        <f t="array" ref="AV45">IF(Apmežošana!AV14=0,0,IF(AV14=1,Ekosis.aprēķins!$M$14,IF(Apmežošana!AV14=2,Ekosis.aprēķins!$N$14,IF(Apmežošana!AV14=3,Ekosis.aprēķins!$O$14,IF(Apmežošana!AV14=4,Ekosis.aprēķins!$P$14,IF(Apmežošana!AV14=5,Ekosis.aprēķins!$Q$14, N/A))))))</f>
        <v>7813.2</v>
      </c>
      <c r="AW45" cm="1">
        <f t="array" ref="AW45">IF(Apmežošana!AW14=0,0,IF(AW14=1,Ekosis.aprēķins!$M$14,IF(Apmežošana!AW14=2,Ekosis.aprēķins!$N$14,IF(Apmežošana!AW14=3,Ekosis.aprēķins!$O$14,IF(Apmežošana!AW14=4,Ekosis.aprēķins!$P$14,IF(Apmežošana!AW14=5,Ekosis.aprēķins!$Q$14, N/A))))))</f>
        <v>7813.2</v>
      </c>
      <c r="AX45" cm="1">
        <f t="array" ref="AX45">IF(Apmežošana!AX14=0,0,IF(AX14=1,Ekosis.aprēķins!$M$14,IF(Apmežošana!AX14=2,Ekosis.aprēķins!$N$14,IF(Apmežošana!AX14=3,Ekosis.aprēķins!$O$14,IF(Apmežošana!AX14=4,Ekosis.aprēķins!$P$14,IF(Apmežošana!AX14=5,Ekosis.aprēķins!$Q$14, N/A))))))</f>
        <v>7813.2</v>
      </c>
      <c r="AY45" cm="1">
        <f t="array" ref="AY45">IF(Apmežošana!AY14=0,0,IF(AY14=1,Ekosis.aprēķins!$M$14,IF(Apmežošana!AY14=2,Ekosis.aprēķins!$N$14,IF(Apmežošana!AY14=3,Ekosis.aprēķins!$O$14,IF(Apmežošana!AY14=4,Ekosis.aprēķins!$P$14,IF(Apmežošana!AY14=5,Ekosis.aprēķins!$Q$14, N/A))))))</f>
        <v>7813.2</v>
      </c>
      <c r="AZ45" cm="1">
        <f t="array" ref="AZ45">IF(Apmežošana!AZ14=0,0,IF(AZ14=1,Ekosis.aprēķins!$M$14,IF(Apmežošana!AZ14=2,Ekosis.aprēķins!$N$14,IF(Apmežošana!AZ14=3,Ekosis.aprēķins!$O$14,IF(Apmežošana!AZ14=4,Ekosis.aprēķins!$P$14,IF(Apmežošana!AZ14=5,Ekosis.aprēķins!$Q$14, N/A))))))</f>
        <v>7813.2</v>
      </c>
      <c r="BA45" cm="1">
        <f t="array" ref="BA45">IF(Apmežošana!BA14=0,0,IF(BA14=1,Ekosis.aprēķins!$M$14,IF(Apmežošana!BA14=2,Ekosis.aprēķins!$N$14,IF(Apmežošana!BA14=3,Ekosis.aprēķins!$O$14,IF(Apmežošana!BA14=4,Ekosis.aprēķins!$P$14,IF(Apmežošana!BA14=5,Ekosis.aprēķins!$Q$14, N/A))))))</f>
        <v>7813.2</v>
      </c>
      <c r="BB45" cm="1">
        <f t="array" ref="BB45">IF(Apmežošana!BB14=0,0,IF(BB14=1,Ekosis.aprēķins!$M$14,IF(Apmežošana!BB14=2,Ekosis.aprēķins!$N$14,IF(Apmežošana!BB14=3,Ekosis.aprēķins!$O$14,IF(Apmežošana!BB14=4,Ekosis.aprēķins!$P$14,IF(Apmežošana!BB14=5,Ekosis.aprēķins!$Q$14, N/A))))))</f>
        <v>11719.8</v>
      </c>
      <c r="BC45" cm="1">
        <f t="array" ref="BC45">IF(Apmežošana!BC14=0,0,IF(BC14=1,Ekosis.aprēķins!$M$14,IF(Apmežošana!BC14=2,Ekosis.aprēķins!$N$14,IF(Apmežošana!BC14=3,Ekosis.aprēķins!$O$14,IF(Apmežošana!BC14=4,Ekosis.aprēķins!$P$14,IF(Apmežošana!BC14=5,Ekosis.aprēķins!$Q$14, N/A))))))</f>
        <v>11719.8</v>
      </c>
      <c r="BD45" cm="1">
        <f t="array" ref="BD45">IF(Apmežošana!BD14=0,0,IF(BD14=1,Ekosis.aprēķins!$M$14,IF(Apmežošana!BD14=2,Ekosis.aprēķins!$N$14,IF(Apmežošana!BD14=3,Ekosis.aprēķins!$O$14,IF(Apmežošana!BD14=4,Ekosis.aprēķins!$P$14,IF(Apmežošana!BD14=5,Ekosis.aprēķins!$Q$14, N/A))))))</f>
        <v>11719.8</v>
      </c>
      <c r="BE45" cm="1">
        <f t="array" ref="BE45">IF(Apmežošana!BE14=0,0,IF(BE14=1,Ekosis.aprēķins!$M$14,IF(Apmežošana!BE14=2,Ekosis.aprēķins!$N$14,IF(Apmežošana!BE14=3,Ekosis.aprēķins!$O$14,IF(Apmežošana!BE14=4,Ekosis.aprēķins!$P$14,IF(Apmežošana!BE14=5,Ekosis.aprēķins!$Q$14, N/A))))))</f>
        <v>11719.8</v>
      </c>
      <c r="BF45" cm="1">
        <f t="array" ref="BF45">IF(Apmežošana!BF14=0,0,IF(BF14=1,Ekosis.aprēķins!$M$14,IF(Apmežošana!BF14=2,Ekosis.aprēķins!$N$14,IF(Apmežošana!BF14=3,Ekosis.aprēķins!$O$14,IF(Apmežošana!BF14=4,Ekosis.aprēķins!$P$14,IF(Apmežošana!BF14=5,Ekosis.aprēķins!$Q$14, N/A))))))</f>
        <v>11719.8</v>
      </c>
      <c r="BG45" cm="1">
        <f t="array" ref="BG45">IF(Apmežošana!BG14=0,0,IF(BG14=1,Ekosis.aprēķins!$M$14,IF(Apmežošana!BG14=2,Ekosis.aprēķins!$N$14,IF(Apmežošana!BG14=3,Ekosis.aprēķins!$O$14,IF(Apmežošana!BG14=4,Ekosis.aprēķins!$P$14,IF(Apmežošana!BG14=5,Ekosis.aprēķins!$Q$14, N/A))))))</f>
        <v>11719.8</v>
      </c>
      <c r="BH45" cm="1">
        <f t="array" ref="BH45">IF(Apmežošana!BH14=0,0,IF(BH14=1,Ekosis.aprēķins!$M$14,IF(Apmežošana!BH14=2,Ekosis.aprēķins!$N$14,IF(Apmežošana!BH14=3,Ekosis.aprēķins!$O$14,IF(Apmežošana!BH14=4,Ekosis.aprēķins!$P$14,IF(Apmežošana!BH14=5,Ekosis.aprēķins!$Q$14, N/A))))))</f>
        <v>11719.8</v>
      </c>
      <c r="BI45" cm="1">
        <f t="array" ref="BI45">IF(Apmežošana!BI14=0,0,IF(BI14=1,Ekosis.aprēķins!$M$14,IF(Apmežošana!BI14=2,Ekosis.aprēķins!$N$14,IF(Apmežošana!BI14=3,Ekosis.aprēķins!$O$14,IF(Apmežošana!BI14=4,Ekosis.aprēķins!$P$14,IF(Apmežošana!BI14=5,Ekosis.aprēķins!$Q$14, N/A))))))</f>
        <v>11719.8</v>
      </c>
      <c r="BJ45" cm="1">
        <f t="array" ref="BJ45">IF(Apmežošana!BJ14=0,0,IF(BJ14=1,Ekosis.aprēķins!$M$14,IF(Apmežošana!BJ14=2,Ekosis.aprēķins!$N$14,IF(Apmežošana!BJ14=3,Ekosis.aprēķins!$O$14,IF(Apmežošana!BJ14=4,Ekosis.aprēķins!$P$14,IF(Apmežošana!BJ14=5,Ekosis.aprēķins!$Q$14, N/A))))))</f>
        <v>11719.8</v>
      </c>
      <c r="BK45" cm="1">
        <f t="array" ref="BK45">IF(Apmežošana!BK14=0,0,IF(BK14=1,Ekosis.aprēķins!$M$14,IF(Apmežošana!BK14=2,Ekosis.aprēķins!$N$14,IF(Apmežošana!BK14=3,Ekosis.aprēķins!$O$14,IF(Apmežošana!BK14=4,Ekosis.aprēķins!$P$14,IF(Apmežošana!BK14=5,Ekosis.aprēķins!$Q$14, N/A))))))</f>
        <v>11719.8</v>
      </c>
      <c r="BL45" cm="1">
        <f t="array" ref="BL45">IF(Apmežošana!BL14=0,0,IF(BL14=1,Ekosis.aprēķins!$M$14,IF(Apmežošana!BL14=2,Ekosis.aprēķins!$N$14,IF(Apmežošana!BL14=3,Ekosis.aprēķins!$O$14,IF(Apmežošana!BL14=4,Ekosis.aprēķins!$P$14,IF(Apmežošana!BL14=5,Ekosis.aprēķins!$Q$14, N/A))))))</f>
        <v>11719.8</v>
      </c>
      <c r="BM45" cm="1">
        <f t="array" ref="BM45">IF(Apmežošana!BM14=0,0,IF(BM14=1,Ekosis.aprēķins!$M$14,IF(Apmežošana!BM14=2,Ekosis.aprēķins!$N$14,IF(Apmežošana!BM14=3,Ekosis.aprēķins!$O$14,IF(Apmežošana!BM14=4,Ekosis.aprēķins!$P$14,IF(Apmežošana!BM14=5,Ekosis.aprēķins!$Q$14, N/A))))))</f>
        <v>11719.8</v>
      </c>
      <c r="BN45" cm="1">
        <f t="array" ref="BN45">IF(Apmežošana!BN14=0,0,IF(BN14=1,Ekosis.aprēķins!$M$14,IF(Apmežošana!BN14=2,Ekosis.aprēķins!$N$14,IF(Apmežošana!BN14=3,Ekosis.aprēķins!$O$14,IF(Apmežošana!BN14=4,Ekosis.aprēķins!$P$14,IF(Apmežošana!BN14=5,Ekosis.aprēķins!$Q$14, N/A))))))</f>
        <v>11719.8</v>
      </c>
      <c r="BO45" cm="1">
        <f t="array" ref="BO45">IF(Apmežošana!BO14=0,0,IF(BO14=1,Ekosis.aprēķins!$M$14,IF(Apmežošana!BO14=2,Ekosis.aprēķins!$N$14,IF(Apmežošana!BO14=3,Ekosis.aprēķins!$O$14,IF(Apmežošana!BO14=4,Ekosis.aprēķins!$P$14,IF(Apmežošana!BO14=5,Ekosis.aprēķins!$Q$14, N/A))))))</f>
        <v>11719.8</v>
      </c>
      <c r="BP45" cm="1">
        <f t="array" ref="BP45">IF(Apmežošana!BP14=0,0,IF(BP14=1,Ekosis.aprēķins!$M$14,IF(Apmežošana!BP14=2,Ekosis.aprēķins!$N$14,IF(Apmežošana!BP14=3,Ekosis.aprēķins!$O$14,IF(Apmežošana!BP14=4,Ekosis.aprēķins!$P$14,IF(Apmežošana!BP14=5,Ekosis.aprēķins!$Q$14, N/A))))))</f>
        <v>11719.8</v>
      </c>
      <c r="BQ45" cm="1">
        <f t="array" ref="BQ45">IF(Apmežošana!BQ14=0,0,IF(BQ14=1,Ekosis.aprēķins!$M$14,IF(Apmežošana!BQ14=2,Ekosis.aprēķins!$N$14,IF(Apmežošana!BQ14=3,Ekosis.aprēķins!$O$14,IF(Apmežošana!BQ14=4,Ekosis.aprēķins!$P$14,IF(Apmežošana!BQ14=5,Ekosis.aprēķins!$Q$14, N/A))))))</f>
        <v>11719.8</v>
      </c>
      <c r="BR45" cm="1">
        <f t="array" ref="BR45">IF(Apmežošana!BR14=0,0,IF(BR14=1,Ekosis.aprēķins!$M$14,IF(Apmežošana!BR14=2,Ekosis.aprēķins!$N$14,IF(Apmežošana!BR14=3,Ekosis.aprēķins!$O$14,IF(Apmežošana!BR14=4,Ekosis.aprēķins!$P$14,IF(Apmežošana!BR14=5,Ekosis.aprēķins!$Q$14, N/A))))))</f>
        <v>11719.8</v>
      </c>
      <c r="BS45" cm="1">
        <f t="array" ref="BS45">IF(Apmežošana!BS14=0,0,IF(BS14=1,Ekosis.aprēķins!$M$14,IF(Apmežošana!BS14=2,Ekosis.aprēķins!$N$14,IF(Apmežošana!BS14=3,Ekosis.aprēķins!$O$14,IF(Apmežošana!BS14=4,Ekosis.aprēķins!$P$14,IF(Apmežošana!BS14=5,Ekosis.aprēķins!$Q$14, N/A))))))</f>
        <v>11719.8</v>
      </c>
      <c r="BT45" cm="1">
        <f t="array" ref="BT45">IF(Apmežošana!BT14=0,0,IF(BT14=1,Ekosis.aprēķins!$M$14,IF(Apmežošana!BT14=2,Ekosis.aprēķins!$N$14,IF(Apmežošana!BT14=3,Ekosis.aprēķins!$O$14,IF(Apmežošana!BT14=4,Ekosis.aprēķins!$P$14,IF(Apmežošana!BT14=5,Ekosis.aprēķins!$Q$14, N/A))))))</f>
        <v>11719.8</v>
      </c>
      <c r="BU45" cm="1">
        <f t="array" ref="BU45">IF(Apmežošana!BU14=0,0,IF(BU14=1,Ekosis.aprēķins!$M$14,IF(Apmežošana!BU14=2,Ekosis.aprēķins!$N$14,IF(Apmežošana!BU14=3,Ekosis.aprēķins!$O$14,IF(Apmežošana!BU14=4,Ekosis.aprēķins!$P$14,IF(Apmežošana!BU14=5,Ekosis.aprēķins!$Q$14, N/A))))))</f>
        <v>11719.8</v>
      </c>
      <c r="BV45" cm="1">
        <f t="array" ref="BV45">IF(Apmežošana!BV14=0,0,IF(BV14=1,Ekosis.aprēķins!$M$14,IF(Apmežošana!BV14=2,Ekosis.aprēķins!$N$14,IF(Apmežošana!BV14=3,Ekosis.aprēķins!$O$14,IF(Apmežošana!BV14=4,Ekosis.aprēķins!$P$14,IF(Apmežošana!BV14=5,Ekosis.aprēķins!$Q$14, N/A))))))</f>
        <v>11719.8</v>
      </c>
      <c r="BW45" cm="1">
        <f t="array" ref="BW45">IF(Apmežošana!BW14=0,0,IF(BW14=1,Ekosis.aprēķins!$M$14,IF(Apmežošana!BW14=2,Ekosis.aprēķins!$N$14,IF(Apmežošana!BW14=3,Ekosis.aprēķins!$O$14,IF(Apmežošana!BW14=4,Ekosis.aprēķins!$P$14,IF(Apmežošana!BW14=5,Ekosis.aprēķins!$Q$14, N/A))))))</f>
        <v>11719.8</v>
      </c>
      <c r="BX45" cm="1">
        <f t="array" ref="BX45">IF(Apmežošana!BX14=0,0,IF(BX14=1,Ekosis.aprēķins!$M$14,IF(Apmežošana!BX14=2,Ekosis.aprēķins!$N$14,IF(Apmežošana!BX14=3,Ekosis.aprēķins!$O$14,IF(Apmežošana!BX14=4,Ekosis.aprēķins!$P$14,IF(Apmežošana!BX14=5,Ekosis.aprēķins!$Q$14, N/A))))))</f>
        <v>11719.8</v>
      </c>
      <c r="BY45" cm="1">
        <f t="array" ref="BY45">IF(Apmežošana!BY14=0,0,IF(BY14=1,Ekosis.aprēķins!$M$14,IF(Apmežošana!BY14=2,Ekosis.aprēķins!$N$14,IF(Apmežošana!BY14=3,Ekosis.aprēķins!$O$14,IF(Apmežošana!BY14=4,Ekosis.aprēķins!$P$14,IF(Apmežošana!BY14=5,Ekosis.aprēķins!$Q$14, N/A))))))</f>
        <v>11719.8</v>
      </c>
      <c r="BZ45" cm="1">
        <f t="array" ref="BZ45">IF(Apmežošana!BZ14=0,0,IF(BZ14=1,Ekosis.aprēķins!$M$14,IF(Apmežošana!BZ14=2,Ekosis.aprēķins!$N$14,IF(Apmežošana!BZ14=3,Ekosis.aprēķins!$O$14,IF(Apmežošana!BZ14=4,Ekosis.aprēķins!$P$14,IF(Apmežošana!BZ14=5,Ekosis.aprēķins!$Q$14, N/A))))))</f>
        <v>11719.8</v>
      </c>
      <c r="CA45" cm="1">
        <f t="array" ref="CA45">IF(Apmežošana!CA14=0,0,IF(CA14=1,Ekosis.aprēķins!$M$14,IF(Apmežošana!CA14=2,Ekosis.aprēķins!$N$14,IF(Apmežošana!CA14=3,Ekosis.aprēķins!$O$14,IF(Apmežošana!CA14=4,Ekosis.aprēķins!$P$14,IF(Apmežošana!CA14=5,Ekosis.aprēķins!$Q$14, N/A))))))</f>
        <v>11719.8</v>
      </c>
      <c r="CB45" cm="1">
        <f t="array" ref="CB45">IF(Apmežošana!CB14=0,0,IF(CB14=1,Ekosis.aprēķins!$M$14,IF(Apmežošana!CB14=2,Ekosis.aprēķins!$N$14,IF(Apmežošana!CB14=3,Ekosis.aprēķins!$O$14,IF(Apmežošana!CB14=4,Ekosis.aprēķins!$P$14,IF(Apmežošana!CB14=5,Ekosis.aprēķins!$Q$14, N/A))))))</f>
        <v>11719.8</v>
      </c>
      <c r="CC45" cm="1">
        <f t="array" ref="CC45">IF(Apmežošana!CC14=0,0,IF(CC14=1,Ekosis.aprēķins!$M$14,IF(Apmežošana!CC14=2,Ekosis.aprēķins!$N$14,IF(Apmežošana!CC14=3,Ekosis.aprēķins!$O$14,IF(Apmežošana!CC14=4,Ekosis.aprēķins!$P$14,IF(Apmežošana!CC14=5,Ekosis.aprēķins!$Q$14, N/A))))))</f>
        <v>11719.8</v>
      </c>
      <c r="CD45" cm="1">
        <f t="array" ref="CD45">IF(Apmežošana!CD14=0,0,IF(CD14=1,Ekosis.aprēķins!$M$14,IF(Apmežošana!CD14=2,Ekosis.aprēķins!$N$14,IF(Apmežošana!CD14=3,Ekosis.aprēķins!$O$14,IF(Apmežošana!CD14=4,Ekosis.aprēķins!$P$14,IF(Apmežošana!CD14=5,Ekosis.aprēķins!$Q$14, N/A))))))</f>
        <v>11719.8</v>
      </c>
      <c r="CE45" cm="1">
        <f t="array" ref="CE45">IF(Apmežošana!CE14=0,0,IF(CE14=1,Ekosis.aprēķins!$M$14,IF(Apmežošana!CE14=2,Ekosis.aprēķins!$N$14,IF(Apmežošana!CE14=3,Ekosis.aprēķins!$O$14,IF(Apmežošana!CE14=4,Ekosis.aprēķins!$P$14,IF(Apmežošana!CE14=5,Ekosis.aprēķins!$Q$14, N/A))))))</f>
        <v>11719.8</v>
      </c>
      <c r="CF45" cm="1">
        <f t="array" ref="CF45">IF(Apmežošana!CF14=0,0,IF(CF14=1,Ekosis.aprēķins!$M$14,IF(Apmežošana!CF14=2,Ekosis.aprēķins!$N$14,IF(Apmežošana!CF14=3,Ekosis.aprēķins!$O$14,IF(Apmežošana!CF14=4,Ekosis.aprēķins!$P$14,IF(Apmežošana!CF14=5,Ekosis.aprēķins!$Q$14, N/A))))))</f>
        <v>11719.8</v>
      </c>
      <c r="CG45" cm="1">
        <f t="array" ref="CG45">IF(Apmežošana!CG14=0,0,IF(CG14=1,Ekosis.aprēķins!$M$14,IF(Apmežošana!CG14=2,Ekosis.aprēķins!$N$14,IF(Apmežošana!CG14=3,Ekosis.aprēķins!$O$14,IF(Apmežošana!CG14=4,Ekosis.aprēķins!$P$14,IF(Apmežošana!CG14=5,Ekosis.aprēķins!$Q$14, N/A))))))</f>
        <v>11719.8</v>
      </c>
      <c r="CH45" cm="1">
        <f t="array" ref="CH45">IF(Apmežošana!CH14=0,0,IF(CH14=1,Ekosis.aprēķins!$M$14,IF(Apmežošana!CH14=2,Ekosis.aprēķins!$N$14,IF(Apmežošana!CH14=3,Ekosis.aprēķins!$O$14,IF(Apmežošana!CH14=4,Ekosis.aprēķins!$P$14,IF(Apmežošana!CH14=5,Ekosis.aprēķins!$Q$14, N/A))))))</f>
        <v>11719.8</v>
      </c>
      <c r="CI45" cm="1">
        <f t="array" ref="CI45">IF(Apmežošana!CI14=0,0,IF(CI14=1,Ekosis.aprēķins!$M$14,IF(Apmežošana!CI14=2,Ekosis.aprēķins!$N$14,IF(Apmežošana!CI14=3,Ekosis.aprēķins!$O$14,IF(Apmežošana!CI14=4,Ekosis.aprēķins!$P$14,IF(Apmežošana!CI14=5,Ekosis.aprēķins!$Q$14, N/A))))))</f>
        <v>11719.8</v>
      </c>
      <c r="CJ45" cm="1">
        <f t="array" ref="CJ45">IF(Apmežošana!CJ14=0,0,IF(CJ14=1,Ekosis.aprēķins!$M$14,IF(Apmežošana!CJ14=2,Ekosis.aprēķins!$N$14,IF(Apmežošana!CJ14=3,Ekosis.aprēķins!$O$14,IF(Apmežošana!CJ14=4,Ekosis.aprēķins!$P$14,IF(Apmežošana!CJ14=5,Ekosis.aprēķins!$Q$14, N/A))))))</f>
        <v>11719.8</v>
      </c>
      <c r="CK45" cm="1">
        <f t="array" ref="CK45">IF(Apmežošana!CK14=0,0,IF(CK14=1,Ekosis.aprēķins!$M$14,IF(Apmežošana!CK14=2,Ekosis.aprēķins!$N$14,IF(Apmežošana!CK14=3,Ekosis.aprēķins!$O$14,IF(Apmežošana!CK14=4,Ekosis.aprēķins!$P$14,IF(Apmežošana!CK14=5,Ekosis.aprēķins!$Q$14, N/A))))))</f>
        <v>11719.8</v>
      </c>
      <c r="CL45" cm="1">
        <f t="array" ref="CL45">IF(Apmežošana!CL14=0,0,IF(CL14=1,Ekosis.aprēķins!$M$14,IF(Apmežošana!CL14=2,Ekosis.aprēķins!$N$14,IF(Apmežošana!CL14=3,Ekosis.aprēķins!$O$14,IF(Apmežošana!CL14=4,Ekosis.aprēķins!$P$14,IF(Apmežošana!CL14=5,Ekosis.aprēķins!$Q$14, N/A))))))</f>
        <v>11719.8</v>
      </c>
      <c r="CM45" cm="1">
        <f t="array" ref="CM45">IF(Apmežošana!CM14=0,0,IF(CM14=1,Ekosis.aprēķins!$M$14,IF(Apmežošana!CM14=2,Ekosis.aprēķins!$N$14,IF(Apmežošana!CM14=3,Ekosis.aprēķins!$O$14,IF(Apmežošana!CM14=4,Ekosis.aprēķins!$P$14,IF(Apmežošana!CM14=5,Ekosis.aprēķins!$Q$14, N/A))))))</f>
        <v>11719.8</v>
      </c>
      <c r="CN45" cm="1">
        <f t="array" ref="CN45">IF(Apmežošana!CN14=0,0,IF(CN14=1,Ekosis.aprēķins!$M$14,IF(Apmežošana!CN14=2,Ekosis.aprēķins!$N$14,IF(Apmežošana!CN14=3,Ekosis.aprēķins!$O$14,IF(Apmežošana!CN14=4,Ekosis.aprēķins!$P$14,IF(Apmežošana!CN14=5,Ekosis.aprēķins!$Q$14, N/A))))))</f>
        <v>11719.8</v>
      </c>
      <c r="CO45" cm="1">
        <f t="array" ref="CO45">IF(Apmežošana!CO14=0,0,IF(CO14=1,Ekosis.aprēķins!$M$14,IF(Apmežošana!CO14=2,Ekosis.aprēķins!$N$14,IF(Apmežošana!CO14=3,Ekosis.aprēķins!$O$14,IF(Apmežošana!CO14=4,Ekosis.aprēķins!$P$14,IF(Apmežošana!CO14=5,Ekosis.aprēķins!$Q$14, N/A))))))</f>
        <v>11719.8</v>
      </c>
      <c r="CP45" cm="1">
        <f t="array" ref="CP45">IF(Apmežošana!CP14=0,0,IF(CP14=1,Ekosis.aprēķins!$M$14,IF(Apmežošana!CP14=2,Ekosis.aprēķins!$N$14,IF(Apmežošana!CP14=3,Ekosis.aprēķins!$O$14,IF(Apmežošana!CP14=4,Ekosis.aprēķins!$P$14,IF(Apmežošana!CP14=5,Ekosis.aprēķins!$Q$14, N/A))))))</f>
        <v>11719.8</v>
      </c>
      <c r="CQ45" cm="1">
        <f t="array" ref="CQ45">IF(Apmežošana!CQ14=0,0,IF(CQ14=1,Ekosis.aprēķins!$M$14,IF(Apmežošana!CQ14=2,Ekosis.aprēķins!$N$14,IF(Apmežošana!CQ14=3,Ekosis.aprēķins!$O$14,IF(Apmežošana!CQ14=4,Ekosis.aprēķins!$P$14,IF(Apmežošana!CQ14=5,Ekosis.aprēķins!$Q$14, N/A))))))</f>
        <v>11719.8</v>
      </c>
      <c r="CR45" cm="1">
        <f t="array" ref="CR45">IF(Apmežošana!CR14=0,0,IF(CR14=1,Ekosis.aprēķins!$M$14,IF(Apmežošana!CR14=2,Ekosis.aprēķins!$N$14,IF(Apmežošana!CR14=3,Ekosis.aprēķins!$O$14,IF(Apmežošana!CR14=4,Ekosis.aprēķins!$P$14,IF(Apmežošana!CR14=5,Ekosis.aprēķins!$Q$14, N/A))))))</f>
        <v>11719.8</v>
      </c>
      <c r="CS45" cm="1">
        <f t="array" ref="CS45">IF(Apmežošana!CS14=0,0,IF(CS14=1,Ekosis.aprēķins!$M$14,IF(Apmežošana!CS14=2,Ekosis.aprēķins!$N$14,IF(Apmežošana!CS14=3,Ekosis.aprēķins!$O$14,IF(Apmežošana!CS14=4,Ekosis.aprēķins!$P$14,IF(Apmežošana!CS14=5,Ekosis.aprēķins!$Q$14, N/A))))))</f>
        <v>11719.8</v>
      </c>
      <c r="CT45" cm="1">
        <f t="array" ref="CT45">IF(Apmežošana!CT14=0,0,IF(CT14=1,Ekosis.aprēķins!$M$14,IF(Apmežošana!CT14=2,Ekosis.aprēķins!$N$14,IF(Apmežošana!CT14=3,Ekosis.aprēķins!$O$14,IF(Apmežošana!CT14=4,Ekosis.aprēķins!$P$14,IF(Apmežošana!CT14=5,Ekosis.aprēķins!$Q$14, N/A))))))</f>
        <v>11719.8</v>
      </c>
      <c r="CU45" cm="1">
        <f t="array" ref="CU45">IF(Apmežošana!CU14=0,0,IF(CU14=1,Ekosis.aprēķins!$M$14,IF(Apmežošana!CU14=2,Ekosis.aprēķins!$N$14,IF(Apmežošana!CU14=3,Ekosis.aprēķins!$O$14,IF(Apmežošana!CU14=4,Ekosis.aprēķins!$P$14,IF(Apmežošana!CU14=5,Ekosis.aprēķins!$Q$14, N/A))))))</f>
        <v>11719.8</v>
      </c>
      <c r="CV45" cm="1">
        <f t="array" ref="CV45">IF(Apmežošana!CV14=0,0,IF(CV14=1,Ekosis.aprēķins!$M$14,IF(Apmežošana!CV14=2,Ekosis.aprēķins!$N$14,IF(Apmežošana!CV14=3,Ekosis.aprēķins!$O$14,IF(Apmežošana!CV14=4,Ekosis.aprēķins!$P$14,IF(Apmežošana!CV14=5,Ekosis.aprēķins!$Q$14, N/A))))))</f>
        <v>11719.8</v>
      </c>
      <c r="CW45" cm="1">
        <f t="array" ref="CW45">IF(Apmežošana!CW14=0,0,IF(CW14=1,Ekosis.aprēķins!$M$14,IF(Apmežošana!CW14=2,Ekosis.aprēķins!$N$14,IF(Apmežošana!CW14=3,Ekosis.aprēķins!$O$14,IF(Apmežošana!CW14=4,Ekosis.aprēķins!$P$14,IF(Apmežošana!CW14=5,Ekosis.aprēķins!$Q$14, N/A))))))</f>
        <v>11719.8</v>
      </c>
      <c r="CX45" cm="1">
        <f t="array" ref="CX45">IF(Apmežošana!CX14=0,0,IF(CX14=1,Ekosis.aprēķins!$M$14,IF(Apmežošana!CX14=2,Ekosis.aprēķins!$N$14,IF(Apmežošana!CX14=3,Ekosis.aprēķins!$O$14,IF(Apmežošana!CX14=4,Ekosis.aprēķins!$P$14,IF(Apmežošana!CX14=5,Ekosis.aprēķins!$Q$14, N/A))))))</f>
        <v>11719.8</v>
      </c>
      <c r="CY45" cm="1">
        <f t="array" ref="CY45">IF(Apmežošana!CY14=0,0,IF(CY14=1,Ekosis.aprēķins!$M$14,IF(Apmežošana!CY14=2,Ekosis.aprēķins!$N$14,IF(Apmežošana!CY14=3,Ekosis.aprēķins!$O$14,IF(Apmežošana!CY14=4,Ekosis.aprēķins!$P$14,IF(Apmežošana!CY14=5,Ekosis.aprēķins!$Q$14, N/A))))))</f>
        <v>11719.8</v>
      </c>
      <c r="CZ45" cm="1">
        <f t="array" ref="CZ45">IF(Apmežošana!CZ14=0,0,IF(CZ14=1,Ekosis.aprēķins!$M$14,IF(Apmežošana!CZ14=2,Ekosis.aprēķins!$N$14,IF(Apmežošana!CZ14=3,Ekosis.aprēķins!$O$14,IF(Apmežošana!CZ14=4,Ekosis.aprēķins!$P$14,IF(Apmežošana!CZ14=5,Ekosis.aprēķins!$Q$14, N/A))))))</f>
        <v>11719.8</v>
      </c>
    </row>
    <row r="46" spans="1:104" ht="29" x14ac:dyDescent="0.35">
      <c r="B46" s="131"/>
      <c r="C46" s="1" t="s">
        <v>14</v>
      </c>
      <c r="D46" cm="1">
        <f t="array" ref="D46">IF(Apmežošana!D15=0,0,IF(D15=1,Ekosis.aprēķins!$M$15,IF(Apmežošana!D15=2,Ekosis.aprēķins!$N$15,IF(Apmežošana!D15=3,Ekosis.aprēķins!$O$15,IF(Apmežošana!D15=4,Ekosis.aprēķins!$P$15,IF(Apmežošana!D15=5,Ekosis.aprēķins!$Q$15, N/A))))))</f>
        <v>36.03</v>
      </c>
      <c r="E46" cm="1">
        <f t="array" ref="E46">IF(Apmežošana!E15=0,0,IF(E15=1,Ekosis.aprēķins!$M$15,IF(Apmežošana!E15=2,Ekosis.aprēķins!$N$15,IF(Apmežošana!E15=3,Ekosis.aprēķins!$O$15,IF(Apmežošana!E15=4,Ekosis.aprēķins!$P$15,IF(Apmežošana!E15=5,Ekosis.aprēķins!$Q$15, N/A))))))</f>
        <v>36.03</v>
      </c>
      <c r="F46" cm="1">
        <f t="array" ref="F46">IF(Apmežošana!F15=0,0,IF(F15=1,Ekosis.aprēķins!$M$15,IF(Apmežošana!F15=2,Ekosis.aprēķins!$N$15,IF(Apmežošana!F15=3,Ekosis.aprēķins!$O$15,IF(Apmežošana!F15=4,Ekosis.aprēķins!$P$15,IF(Apmežošana!F15=5,Ekosis.aprēķins!$Q$15, N/A))))))</f>
        <v>36.03</v>
      </c>
      <c r="G46" cm="1">
        <f t="array" ref="G46">IF(Apmežošana!G15=0,0,IF(G15=1,Ekosis.aprēķins!$M$15,IF(Apmežošana!G15=2,Ekosis.aprēķins!$N$15,IF(Apmežošana!G15=3,Ekosis.aprēķins!$O$15,IF(Apmežošana!G15=4,Ekosis.aprēķins!$P$15,IF(Apmežošana!G15=5,Ekosis.aprēķins!$Q$15, N/A))))))</f>
        <v>36.03</v>
      </c>
      <c r="H46" cm="1">
        <f t="array" ref="H46">IF(Apmežošana!H15=0,0,IF(H15=1,Ekosis.aprēķins!$M$15,IF(Apmežošana!H15=2,Ekosis.aprēķins!$N$15,IF(Apmežošana!H15=3,Ekosis.aprēķins!$O$15,IF(Apmežošana!H15=4,Ekosis.aprēķins!$P$15,IF(Apmežošana!H15=5,Ekosis.aprēķins!$Q$15, N/A))))))</f>
        <v>36.03</v>
      </c>
      <c r="I46" cm="1">
        <f t="array" ref="I46">IF(Apmežošana!I15=0,0,IF(I15=1,Ekosis.aprēķins!$M$15,IF(Apmežošana!I15=2,Ekosis.aprēķins!$N$15,IF(Apmežošana!I15=3,Ekosis.aprēķins!$O$15,IF(Apmežošana!I15=4,Ekosis.aprēķins!$P$15,IF(Apmežošana!I15=5,Ekosis.aprēķins!$Q$15, N/A))))))</f>
        <v>36.03</v>
      </c>
      <c r="J46" cm="1">
        <f t="array" ref="J46">IF(Apmežošana!J15=0,0,IF(J15=1,Ekosis.aprēķins!$M$15,IF(Apmežošana!J15=2,Ekosis.aprēķins!$N$15,IF(Apmežošana!J15=3,Ekosis.aprēķins!$O$15,IF(Apmežošana!J15=4,Ekosis.aprēķins!$P$15,IF(Apmežošana!J15=5,Ekosis.aprēķins!$Q$15, N/A))))))</f>
        <v>36.03</v>
      </c>
      <c r="K46" cm="1">
        <f t="array" ref="K46">IF(Apmežošana!K15=0,0,IF(K15=1,Ekosis.aprēķins!$M$15,IF(Apmežošana!K15=2,Ekosis.aprēķins!$N$15,IF(Apmežošana!K15=3,Ekosis.aprēķins!$O$15,IF(Apmežošana!K15=4,Ekosis.aprēķins!$P$15,IF(Apmežošana!K15=5,Ekosis.aprēķins!$Q$15, N/A))))))</f>
        <v>36.03</v>
      </c>
      <c r="L46" cm="1">
        <f t="array" ref="L46">IF(Apmežošana!L15=0,0,IF(L15=1,Ekosis.aprēķins!$M$15,IF(Apmežošana!L15=2,Ekosis.aprēķins!$N$15,IF(Apmežošana!L15=3,Ekosis.aprēķins!$O$15,IF(Apmežošana!L15=4,Ekosis.aprēķins!$P$15,IF(Apmežošana!L15=5,Ekosis.aprēķins!$Q$15, N/A))))))</f>
        <v>36.03</v>
      </c>
      <c r="M46" cm="1">
        <f t="array" ref="M46">IF(Apmežošana!M15=0,0,IF(M15=1,Ekosis.aprēķins!$M$15,IF(Apmežošana!M15=2,Ekosis.aprēķins!$N$15,IF(Apmežošana!M15=3,Ekosis.aprēķins!$O$15,IF(Apmežošana!M15=4,Ekosis.aprēķins!$P$15,IF(Apmežošana!M15=5,Ekosis.aprēķins!$Q$15, N/A))))))</f>
        <v>36.03</v>
      </c>
      <c r="N46" cm="1">
        <f t="array" ref="N46">IF(Apmežošana!N15=0,0,IF(N15=1,Ekosis.aprēķins!$M$15,IF(Apmežošana!N15=2,Ekosis.aprēķins!$N$15,IF(Apmežošana!N15=3,Ekosis.aprēķins!$O$15,IF(Apmežošana!N15=4,Ekosis.aprēķins!$P$15,IF(Apmežošana!N15=5,Ekosis.aprēķins!$Q$15, N/A))))))</f>
        <v>36.03</v>
      </c>
      <c r="O46" cm="1">
        <f t="array" ref="O46">IF(Apmežošana!O15=0,0,IF(O15=1,Ekosis.aprēķins!$M$15,IF(Apmežošana!O15=2,Ekosis.aprēķins!$N$15,IF(Apmežošana!O15=3,Ekosis.aprēķins!$O$15,IF(Apmežošana!O15=4,Ekosis.aprēķins!$P$15,IF(Apmežošana!O15=5,Ekosis.aprēķins!$Q$15, N/A))))))</f>
        <v>36.03</v>
      </c>
      <c r="P46" cm="1">
        <f t="array" ref="P46">IF(Apmežošana!P15=0,0,IF(P15=1,Ekosis.aprēķins!$M$15,IF(Apmežošana!P15=2,Ekosis.aprēķins!$N$15,IF(Apmežošana!P15=3,Ekosis.aprēķins!$O$15,IF(Apmežošana!P15=4,Ekosis.aprēķins!$P$15,IF(Apmežošana!P15=5,Ekosis.aprēķins!$Q$15, N/A))))))</f>
        <v>36.03</v>
      </c>
      <c r="Q46" cm="1">
        <f t="array" ref="Q46">IF(Apmežošana!Q15=0,0,IF(Q15=1,Ekosis.aprēķins!$M$15,IF(Apmežošana!Q15=2,Ekosis.aprēķins!$N$15,IF(Apmežošana!Q15=3,Ekosis.aprēķins!$O$15,IF(Apmežošana!Q15=4,Ekosis.aprēķins!$P$15,IF(Apmežošana!Q15=5,Ekosis.aprēķins!$Q$15, N/A))))))</f>
        <v>36.03</v>
      </c>
      <c r="R46" cm="1">
        <f t="array" ref="R46">IF(Apmežošana!R15=0,0,IF(R15=1,Ekosis.aprēķins!$M$15,IF(Apmežošana!R15=2,Ekosis.aprēķins!$N$15,IF(Apmežošana!R15=3,Ekosis.aprēķins!$O$15,IF(Apmežošana!R15=4,Ekosis.aprēķins!$P$15,IF(Apmežošana!R15=5,Ekosis.aprēķins!$Q$15, N/A))))))</f>
        <v>36.03</v>
      </c>
      <c r="S46" cm="1">
        <f t="array" ref="S46">IF(Apmežošana!S15=0,0,IF(S15=1,Ekosis.aprēķins!$M$15,IF(Apmežošana!S15=2,Ekosis.aprēķins!$N$15,IF(Apmežošana!S15=3,Ekosis.aprēķins!$O$15,IF(Apmežošana!S15=4,Ekosis.aprēķins!$P$15,IF(Apmežošana!S15=5,Ekosis.aprēķins!$Q$15, N/A))))))</f>
        <v>36.03</v>
      </c>
      <c r="T46" cm="1">
        <f t="array" ref="T46">IF(Apmežošana!T15=0,0,IF(T15=1,Ekosis.aprēķins!$M$15,IF(Apmežošana!T15=2,Ekosis.aprēķins!$N$15,IF(Apmežošana!T15=3,Ekosis.aprēķins!$O$15,IF(Apmežošana!T15=4,Ekosis.aprēķins!$P$15,IF(Apmežošana!T15=5,Ekosis.aprēķins!$Q$15, N/A))))))</f>
        <v>36.03</v>
      </c>
      <c r="U46" cm="1">
        <f t="array" ref="U46">IF(Apmežošana!U15=0,0,IF(U15=1,Ekosis.aprēķins!$M$15,IF(Apmežošana!U15=2,Ekosis.aprēķins!$N$15,IF(Apmežošana!U15=3,Ekosis.aprēķins!$O$15,IF(Apmežošana!U15=4,Ekosis.aprēķins!$P$15,IF(Apmežošana!U15=5,Ekosis.aprēķins!$Q$15, N/A))))))</f>
        <v>36.03</v>
      </c>
      <c r="V46" cm="1">
        <f t="array" ref="V46">IF(Apmežošana!V15=0,0,IF(V15=1,Ekosis.aprēķins!$M$15,IF(Apmežošana!V15=2,Ekosis.aprēķins!$N$15,IF(Apmežošana!V15=3,Ekosis.aprēķins!$O$15,IF(Apmežošana!V15=4,Ekosis.aprēķins!$P$15,IF(Apmežošana!V15=5,Ekosis.aprēķins!$Q$15, N/A))))))</f>
        <v>36.03</v>
      </c>
      <c r="W46" cm="1">
        <f t="array" ref="W46">IF(Apmežošana!W15=0,0,IF(W15=1,Ekosis.aprēķins!$M$15,IF(Apmežošana!W15=2,Ekosis.aprēķins!$N$15,IF(Apmežošana!W15=3,Ekosis.aprēķins!$O$15,IF(Apmežošana!W15=4,Ekosis.aprēķins!$P$15,IF(Apmežošana!W15=5,Ekosis.aprēķins!$Q$15, N/A))))))</f>
        <v>36.03</v>
      </c>
      <c r="X46" cm="1">
        <f t="array" ref="X46">IF(Apmežošana!X15=0,0,IF(X15=1,Ekosis.aprēķins!$M$15,IF(Apmežošana!X15=2,Ekosis.aprēķins!$N$15,IF(Apmežošana!X15=3,Ekosis.aprēķins!$O$15,IF(Apmežošana!X15=4,Ekosis.aprēķins!$P$15,IF(Apmežošana!X15=5,Ekosis.aprēķins!$Q$15, N/A))))))</f>
        <v>36.03</v>
      </c>
      <c r="Y46" cm="1">
        <f t="array" ref="Y46">IF(Apmežošana!Y15=0,0,IF(Y15=1,Ekosis.aprēķins!$M$15,IF(Apmežošana!Y15=2,Ekosis.aprēķins!$N$15,IF(Apmežošana!Y15=3,Ekosis.aprēķins!$O$15,IF(Apmežošana!Y15=4,Ekosis.aprēķins!$P$15,IF(Apmežošana!Y15=5,Ekosis.aprēķins!$Q$15, N/A))))))</f>
        <v>36.03</v>
      </c>
      <c r="Z46" cm="1">
        <f t="array" ref="Z46">IF(Apmežošana!Z15=0,0,IF(Z15=1,Ekosis.aprēķins!$M$15,IF(Apmežošana!Z15=2,Ekosis.aprēķins!$N$15,IF(Apmežošana!Z15=3,Ekosis.aprēķins!$O$15,IF(Apmežošana!Z15=4,Ekosis.aprēķins!$P$15,IF(Apmežošana!Z15=5,Ekosis.aprēķins!$Q$15, N/A))))))</f>
        <v>36.03</v>
      </c>
      <c r="AA46" cm="1">
        <f t="array" ref="AA46">IF(Apmežošana!AA15=0,0,IF(AA15=1,Ekosis.aprēķins!$M$15,IF(Apmežošana!AA15=2,Ekosis.aprēķins!$N$15,IF(Apmežošana!AA15=3,Ekosis.aprēķins!$O$15,IF(Apmežošana!AA15=4,Ekosis.aprēķins!$P$15,IF(Apmežošana!AA15=5,Ekosis.aprēķins!$Q$15, N/A))))))</f>
        <v>36.03</v>
      </c>
      <c r="AB46" cm="1">
        <f t="array" ref="AB46">IF(Apmežošana!AB15=0,0,IF(AB15=1,Ekosis.aprēķins!$M$15,IF(Apmežošana!AB15=2,Ekosis.aprēķins!$N$15,IF(Apmežošana!AB15=3,Ekosis.aprēķins!$O$15,IF(Apmežošana!AB15=4,Ekosis.aprēķins!$P$15,IF(Apmežošana!AB15=5,Ekosis.aprēķins!$Q$15, N/A))))))</f>
        <v>36.03</v>
      </c>
      <c r="AC46" cm="1">
        <f t="array" ref="AC46">IF(Apmežošana!AC15=0,0,IF(AC15=1,Ekosis.aprēķins!$M$15,IF(Apmežošana!AC15=2,Ekosis.aprēķins!$N$15,IF(Apmežošana!AC15=3,Ekosis.aprēķins!$O$15,IF(Apmežošana!AC15=4,Ekosis.aprēķins!$P$15,IF(Apmežošana!AC15=5,Ekosis.aprēķins!$Q$15, N/A))))))</f>
        <v>108.09</v>
      </c>
      <c r="AD46" cm="1">
        <f t="array" ref="AD46">IF(Apmežošana!AD15=0,0,IF(AD15=1,Ekosis.aprēķins!$M$15,IF(Apmežošana!AD15=2,Ekosis.aprēķins!$N$15,IF(Apmežošana!AD15=3,Ekosis.aprēķins!$O$15,IF(Apmežošana!AD15=4,Ekosis.aprēķins!$P$15,IF(Apmežošana!AD15=5,Ekosis.aprēķins!$Q$15, N/A))))))</f>
        <v>108.09</v>
      </c>
      <c r="AE46" cm="1">
        <f t="array" ref="AE46">IF(Apmežošana!AE15=0,0,IF(AE15=1,Ekosis.aprēķins!$M$15,IF(Apmežošana!AE15=2,Ekosis.aprēķins!$N$15,IF(Apmežošana!AE15=3,Ekosis.aprēķins!$O$15,IF(Apmežošana!AE15=4,Ekosis.aprēķins!$P$15,IF(Apmežošana!AE15=5,Ekosis.aprēķins!$Q$15, N/A))))))</f>
        <v>108.09</v>
      </c>
      <c r="AF46" cm="1">
        <f t="array" ref="AF46">IF(Apmežošana!AF15=0,0,IF(AF15=1,Ekosis.aprēķins!$M$15,IF(Apmežošana!AF15=2,Ekosis.aprēķins!$N$15,IF(Apmežošana!AF15=3,Ekosis.aprēķins!$O$15,IF(Apmežošana!AF15=4,Ekosis.aprēķins!$P$15,IF(Apmežošana!AF15=5,Ekosis.aprēķins!$Q$15, N/A))))))</f>
        <v>108.09</v>
      </c>
      <c r="AG46" cm="1">
        <f t="array" ref="AG46">IF(Apmežošana!AG15=0,0,IF(AG15=1,Ekosis.aprēķins!$M$15,IF(Apmežošana!AG15=2,Ekosis.aprēķins!$N$15,IF(Apmežošana!AG15=3,Ekosis.aprēķins!$O$15,IF(Apmežošana!AG15=4,Ekosis.aprēķins!$P$15,IF(Apmežošana!AG15=5,Ekosis.aprēķins!$Q$15, N/A))))))</f>
        <v>108.09</v>
      </c>
      <c r="AH46" cm="1">
        <f t="array" ref="AH46">IF(Apmežošana!AH15=0,0,IF(AH15=1,Ekosis.aprēķins!$M$15,IF(Apmežošana!AH15=2,Ekosis.aprēķins!$N$15,IF(Apmežošana!AH15=3,Ekosis.aprēķins!$O$15,IF(Apmežošana!AH15=4,Ekosis.aprēķins!$P$15,IF(Apmežošana!AH15=5,Ekosis.aprēķins!$Q$15, N/A))))))</f>
        <v>108.09</v>
      </c>
      <c r="AI46" cm="1">
        <f t="array" ref="AI46">IF(Apmežošana!AI15=0,0,IF(AI15=1,Ekosis.aprēķins!$M$15,IF(Apmežošana!AI15=2,Ekosis.aprēķins!$N$15,IF(Apmežošana!AI15=3,Ekosis.aprēķins!$O$15,IF(Apmežošana!AI15=4,Ekosis.aprēķins!$P$15,IF(Apmežošana!AI15=5,Ekosis.aprēķins!$Q$15, N/A))))))</f>
        <v>108.09</v>
      </c>
      <c r="AJ46" cm="1">
        <f t="array" ref="AJ46">IF(Apmežošana!AJ15=0,0,IF(AJ15=1,Ekosis.aprēķins!$M$15,IF(Apmežošana!AJ15=2,Ekosis.aprēķins!$N$15,IF(Apmežošana!AJ15=3,Ekosis.aprēķins!$O$15,IF(Apmežošana!AJ15=4,Ekosis.aprēķins!$P$15,IF(Apmežošana!AJ15=5,Ekosis.aprēķins!$Q$15, N/A))))))</f>
        <v>108.09</v>
      </c>
      <c r="AK46" cm="1">
        <f t="array" ref="AK46">IF(Apmežošana!AK15=0,0,IF(AK15=1,Ekosis.aprēķins!$M$15,IF(Apmežošana!AK15=2,Ekosis.aprēķins!$N$15,IF(Apmežošana!AK15=3,Ekosis.aprēķins!$O$15,IF(Apmežošana!AK15=4,Ekosis.aprēķins!$P$15,IF(Apmežošana!AK15=5,Ekosis.aprēķins!$Q$15, N/A))))))</f>
        <v>108.09</v>
      </c>
      <c r="AL46" cm="1">
        <f t="array" ref="AL46">IF(Apmežošana!AL15=0,0,IF(AL15=1,Ekosis.aprēķins!$M$15,IF(Apmežošana!AL15=2,Ekosis.aprēķins!$N$15,IF(Apmežošana!AL15=3,Ekosis.aprēķins!$O$15,IF(Apmežošana!AL15=4,Ekosis.aprēķins!$P$15,IF(Apmežošana!AL15=5,Ekosis.aprēķins!$Q$15, N/A))))))</f>
        <v>108.09</v>
      </c>
      <c r="AM46" cm="1">
        <f t="array" ref="AM46">IF(Apmežošana!AM15=0,0,IF(AM15=1,Ekosis.aprēķins!$M$15,IF(Apmežošana!AM15=2,Ekosis.aprēķins!$N$15,IF(Apmežošana!AM15=3,Ekosis.aprēķins!$O$15,IF(Apmežošana!AM15=4,Ekosis.aprēķins!$P$15,IF(Apmežošana!AM15=5,Ekosis.aprēķins!$Q$15, N/A))))))</f>
        <v>108.09</v>
      </c>
      <c r="AN46" cm="1">
        <f t="array" ref="AN46">IF(Apmežošana!AN15=0,0,IF(AN15=1,Ekosis.aprēķins!$M$15,IF(Apmežošana!AN15=2,Ekosis.aprēķins!$N$15,IF(Apmežošana!AN15=3,Ekosis.aprēķins!$O$15,IF(Apmežošana!AN15=4,Ekosis.aprēķins!$P$15,IF(Apmežošana!AN15=5,Ekosis.aprēķins!$Q$15, N/A))))))</f>
        <v>108.09</v>
      </c>
      <c r="AO46" cm="1">
        <f t="array" ref="AO46">IF(Apmežošana!AO15=0,0,IF(AO15=1,Ekosis.aprēķins!$M$15,IF(Apmežošana!AO15=2,Ekosis.aprēķins!$N$15,IF(Apmežošana!AO15=3,Ekosis.aprēķins!$O$15,IF(Apmežošana!AO15=4,Ekosis.aprēķins!$P$15,IF(Apmežošana!AO15=5,Ekosis.aprēķins!$Q$15, N/A))))))</f>
        <v>108.09</v>
      </c>
      <c r="AP46" cm="1">
        <f t="array" ref="AP46">IF(Apmežošana!AP15=0,0,IF(AP15=1,Ekosis.aprēķins!$M$15,IF(Apmežošana!AP15=2,Ekosis.aprēķins!$N$15,IF(Apmežošana!AP15=3,Ekosis.aprēķins!$O$15,IF(Apmežošana!AP15=4,Ekosis.aprēķins!$P$15,IF(Apmežošana!AP15=5,Ekosis.aprēķins!$Q$15, N/A))))))</f>
        <v>108.09</v>
      </c>
      <c r="AQ46" cm="1">
        <f t="array" ref="AQ46">IF(Apmežošana!AQ15=0,0,IF(AQ15=1,Ekosis.aprēķins!$M$15,IF(Apmežošana!AQ15=2,Ekosis.aprēķins!$N$15,IF(Apmežošana!AQ15=3,Ekosis.aprēķins!$O$15,IF(Apmežošana!AQ15=4,Ekosis.aprēķins!$P$15,IF(Apmežošana!AQ15=5,Ekosis.aprēķins!$Q$15, N/A))))))</f>
        <v>108.09</v>
      </c>
      <c r="AR46" cm="1">
        <f t="array" ref="AR46">IF(Apmežošana!AR15=0,0,IF(AR15=1,Ekosis.aprēķins!$M$15,IF(Apmežošana!AR15=2,Ekosis.aprēķins!$N$15,IF(Apmežošana!AR15=3,Ekosis.aprēķins!$O$15,IF(Apmežošana!AR15=4,Ekosis.aprēķins!$P$15,IF(Apmežošana!AR15=5,Ekosis.aprēķins!$Q$15, N/A))))))</f>
        <v>108.09</v>
      </c>
      <c r="AS46" cm="1">
        <f t="array" ref="AS46">IF(Apmežošana!AS15=0,0,IF(AS15=1,Ekosis.aprēķins!$M$15,IF(Apmežošana!AS15=2,Ekosis.aprēķins!$N$15,IF(Apmežošana!AS15=3,Ekosis.aprēķins!$O$15,IF(Apmežošana!AS15=4,Ekosis.aprēķins!$P$15,IF(Apmežošana!AS15=5,Ekosis.aprēķins!$Q$15, N/A))))))</f>
        <v>108.09</v>
      </c>
      <c r="AT46" cm="1">
        <f t="array" ref="AT46">IF(Apmežošana!AT15=0,0,IF(AT15=1,Ekosis.aprēķins!$M$15,IF(Apmežošana!AT15=2,Ekosis.aprēķins!$N$15,IF(Apmežošana!AT15=3,Ekosis.aprēķins!$O$15,IF(Apmežošana!AT15=4,Ekosis.aprēķins!$P$15,IF(Apmežošana!AT15=5,Ekosis.aprēķins!$Q$15, N/A))))))</f>
        <v>108.09</v>
      </c>
      <c r="AU46" cm="1">
        <f t="array" ref="AU46">IF(Apmežošana!AU15=0,0,IF(AU15=1,Ekosis.aprēķins!$M$15,IF(Apmežošana!AU15=2,Ekosis.aprēķins!$N$15,IF(Apmežošana!AU15=3,Ekosis.aprēķins!$O$15,IF(Apmežošana!AU15=4,Ekosis.aprēķins!$P$15,IF(Apmežošana!AU15=5,Ekosis.aprēķins!$Q$15, N/A))))))</f>
        <v>108.09</v>
      </c>
      <c r="AV46" cm="1">
        <f t="array" ref="AV46">IF(Apmežošana!AV15=0,0,IF(AV15=1,Ekosis.aprēķins!$M$15,IF(Apmežošana!AV15=2,Ekosis.aprēķins!$N$15,IF(Apmežošana!AV15=3,Ekosis.aprēķins!$O$15,IF(Apmežošana!AV15=4,Ekosis.aprēķins!$P$15,IF(Apmežošana!AV15=5,Ekosis.aprēķins!$Q$15, N/A))))))</f>
        <v>108.09</v>
      </c>
      <c r="AW46" cm="1">
        <f t="array" ref="AW46">IF(Apmežošana!AW15=0,0,IF(AW15=1,Ekosis.aprēķins!$M$15,IF(Apmežošana!AW15=2,Ekosis.aprēķins!$N$15,IF(Apmežošana!AW15=3,Ekosis.aprēķins!$O$15,IF(Apmežošana!AW15=4,Ekosis.aprēķins!$P$15,IF(Apmežošana!AW15=5,Ekosis.aprēķins!$Q$15, N/A))))))</f>
        <v>108.09</v>
      </c>
      <c r="AX46" cm="1">
        <f t="array" ref="AX46">IF(Apmežošana!AX15=0,0,IF(AX15=1,Ekosis.aprēķins!$M$15,IF(Apmežošana!AX15=2,Ekosis.aprēķins!$N$15,IF(Apmežošana!AX15=3,Ekosis.aprēķins!$O$15,IF(Apmežošana!AX15=4,Ekosis.aprēķins!$P$15,IF(Apmežošana!AX15=5,Ekosis.aprēķins!$Q$15, N/A))))))</f>
        <v>108.09</v>
      </c>
      <c r="AY46" cm="1">
        <f t="array" ref="AY46">IF(Apmežošana!AY15=0,0,IF(AY15=1,Ekosis.aprēķins!$M$15,IF(Apmežošana!AY15=2,Ekosis.aprēķins!$N$15,IF(Apmežošana!AY15=3,Ekosis.aprēķins!$O$15,IF(Apmežošana!AY15=4,Ekosis.aprēķins!$P$15,IF(Apmežošana!AY15=5,Ekosis.aprēķins!$Q$15, N/A))))))</f>
        <v>108.09</v>
      </c>
      <c r="AZ46" cm="1">
        <f t="array" ref="AZ46">IF(Apmežošana!AZ15=0,0,IF(AZ15=1,Ekosis.aprēķins!$M$15,IF(Apmežošana!AZ15=2,Ekosis.aprēķins!$N$15,IF(Apmežošana!AZ15=3,Ekosis.aprēķins!$O$15,IF(Apmežošana!AZ15=4,Ekosis.aprēķins!$P$15,IF(Apmežošana!AZ15=5,Ekosis.aprēķins!$Q$15, N/A))))))</f>
        <v>108.09</v>
      </c>
      <c r="BA46" cm="1">
        <f t="array" ref="BA46">IF(Apmežošana!BA15=0,0,IF(BA15=1,Ekosis.aprēķins!$M$15,IF(Apmežošana!BA15=2,Ekosis.aprēķins!$N$15,IF(Apmežošana!BA15=3,Ekosis.aprēķins!$O$15,IF(Apmežošana!BA15=4,Ekosis.aprēķins!$P$15,IF(Apmežošana!BA15=5,Ekosis.aprēķins!$Q$15, N/A))))))</f>
        <v>108.09</v>
      </c>
      <c r="BB46" cm="1">
        <f t="array" ref="BB46">IF(Apmežošana!BB15=0,0,IF(BB15=1,Ekosis.aprēķins!$M$15,IF(Apmežošana!BB15=2,Ekosis.aprēķins!$N$15,IF(Apmežošana!BB15=3,Ekosis.aprēķins!$O$15,IF(Apmežošana!BB15=4,Ekosis.aprēķins!$P$15,IF(Apmežošana!BB15=5,Ekosis.aprēķins!$Q$15, N/A))))))</f>
        <v>180.15</v>
      </c>
      <c r="BC46" cm="1">
        <f t="array" ref="BC46">IF(Apmežošana!BC15=0,0,IF(BC15=1,Ekosis.aprēķins!$M$15,IF(Apmežošana!BC15=2,Ekosis.aprēķins!$N$15,IF(Apmežošana!BC15=3,Ekosis.aprēķins!$O$15,IF(Apmežošana!BC15=4,Ekosis.aprēķins!$P$15,IF(Apmežošana!BC15=5,Ekosis.aprēķins!$Q$15, N/A))))))</f>
        <v>180.15</v>
      </c>
      <c r="BD46" cm="1">
        <f t="array" ref="BD46">IF(Apmežošana!BD15=0,0,IF(BD15=1,Ekosis.aprēķins!$M$15,IF(Apmežošana!BD15=2,Ekosis.aprēķins!$N$15,IF(Apmežošana!BD15=3,Ekosis.aprēķins!$O$15,IF(Apmežošana!BD15=4,Ekosis.aprēķins!$P$15,IF(Apmežošana!BD15=5,Ekosis.aprēķins!$Q$15, N/A))))))</f>
        <v>180.15</v>
      </c>
      <c r="BE46" cm="1">
        <f t="array" ref="BE46">IF(Apmežošana!BE15=0,0,IF(BE15=1,Ekosis.aprēķins!$M$15,IF(Apmežošana!BE15=2,Ekosis.aprēķins!$N$15,IF(Apmežošana!BE15=3,Ekosis.aprēķins!$O$15,IF(Apmežošana!BE15=4,Ekosis.aprēķins!$P$15,IF(Apmežošana!BE15=5,Ekosis.aprēķins!$Q$15, N/A))))))</f>
        <v>180.15</v>
      </c>
      <c r="BF46" cm="1">
        <f t="array" ref="BF46">IF(Apmežošana!BF15=0,0,IF(BF15=1,Ekosis.aprēķins!$M$15,IF(Apmežošana!BF15=2,Ekosis.aprēķins!$N$15,IF(Apmežošana!BF15=3,Ekosis.aprēķins!$O$15,IF(Apmežošana!BF15=4,Ekosis.aprēķins!$P$15,IF(Apmežošana!BF15=5,Ekosis.aprēķins!$Q$15, N/A))))))</f>
        <v>180.15</v>
      </c>
      <c r="BG46" cm="1">
        <f t="array" ref="BG46">IF(Apmežošana!BG15=0,0,IF(BG15=1,Ekosis.aprēķins!$M$15,IF(Apmežošana!BG15=2,Ekosis.aprēķins!$N$15,IF(Apmežošana!BG15=3,Ekosis.aprēķins!$O$15,IF(Apmežošana!BG15=4,Ekosis.aprēķins!$P$15,IF(Apmežošana!BG15=5,Ekosis.aprēķins!$Q$15, N/A))))))</f>
        <v>180.15</v>
      </c>
      <c r="BH46" cm="1">
        <f t="array" ref="BH46">IF(Apmežošana!BH15=0,0,IF(BH15=1,Ekosis.aprēķins!$M$15,IF(Apmežošana!BH15=2,Ekosis.aprēķins!$N$15,IF(Apmežošana!BH15=3,Ekosis.aprēķins!$O$15,IF(Apmežošana!BH15=4,Ekosis.aprēķins!$P$15,IF(Apmežošana!BH15=5,Ekosis.aprēķins!$Q$15, N/A))))))</f>
        <v>180.15</v>
      </c>
      <c r="BI46" cm="1">
        <f t="array" ref="BI46">IF(Apmežošana!BI15=0,0,IF(BI15=1,Ekosis.aprēķins!$M$15,IF(Apmežošana!BI15=2,Ekosis.aprēķins!$N$15,IF(Apmežošana!BI15=3,Ekosis.aprēķins!$O$15,IF(Apmežošana!BI15=4,Ekosis.aprēķins!$P$15,IF(Apmežošana!BI15=5,Ekosis.aprēķins!$Q$15, N/A))))))</f>
        <v>180.15</v>
      </c>
      <c r="BJ46" cm="1">
        <f t="array" ref="BJ46">IF(Apmežošana!BJ15=0,0,IF(BJ15=1,Ekosis.aprēķins!$M$15,IF(Apmežošana!BJ15=2,Ekosis.aprēķins!$N$15,IF(Apmežošana!BJ15=3,Ekosis.aprēķins!$O$15,IF(Apmežošana!BJ15=4,Ekosis.aprēķins!$P$15,IF(Apmežošana!BJ15=5,Ekosis.aprēķins!$Q$15, N/A))))))</f>
        <v>180.15</v>
      </c>
      <c r="BK46" cm="1">
        <f t="array" ref="BK46">IF(Apmežošana!BK15=0,0,IF(BK15=1,Ekosis.aprēķins!$M$15,IF(Apmežošana!BK15=2,Ekosis.aprēķins!$N$15,IF(Apmežošana!BK15=3,Ekosis.aprēķins!$O$15,IF(Apmežošana!BK15=4,Ekosis.aprēķins!$P$15,IF(Apmežošana!BK15=5,Ekosis.aprēķins!$Q$15, N/A))))))</f>
        <v>180.15</v>
      </c>
      <c r="BL46" cm="1">
        <f t="array" ref="BL46">IF(Apmežošana!BL15=0,0,IF(BL15=1,Ekosis.aprēķins!$M$15,IF(Apmežošana!BL15=2,Ekosis.aprēķins!$N$15,IF(Apmežošana!BL15=3,Ekosis.aprēķins!$O$15,IF(Apmežošana!BL15=4,Ekosis.aprēķins!$P$15,IF(Apmežošana!BL15=5,Ekosis.aprēķins!$Q$15, N/A))))))</f>
        <v>180.15</v>
      </c>
      <c r="BM46" cm="1">
        <f t="array" ref="BM46">IF(Apmežošana!BM15=0,0,IF(BM15=1,Ekosis.aprēķins!$M$15,IF(Apmežošana!BM15=2,Ekosis.aprēķins!$N$15,IF(Apmežošana!BM15=3,Ekosis.aprēķins!$O$15,IF(Apmežošana!BM15=4,Ekosis.aprēķins!$P$15,IF(Apmežošana!BM15=5,Ekosis.aprēķins!$Q$15, N/A))))))</f>
        <v>180.15</v>
      </c>
      <c r="BN46" cm="1">
        <f t="array" ref="BN46">IF(Apmežošana!BN15=0,0,IF(BN15=1,Ekosis.aprēķins!$M$15,IF(Apmežošana!BN15=2,Ekosis.aprēķins!$N$15,IF(Apmežošana!BN15=3,Ekosis.aprēķins!$O$15,IF(Apmežošana!BN15=4,Ekosis.aprēķins!$P$15,IF(Apmežošana!BN15=5,Ekosis.aprēķins!$Q$15, N/A))))))</f>
        <v>180.15</v>
      </c>
      <c r="BO46" cm="1">
        <f t="array" ref="BO46">IF(Apmežošana!BO15=0,0,IF(BO15=1,Ekosis.aprēķins!$M$15,IF(Apmežošana!BO15=2,Ekosis.aprēķins!$N$15,IF(Apmežošana!BO15=3,Ekosis.aprēķins!$O$15,IF(Apmežošana!BO15=4,Ekosis.aprēķins!$P$15,IF(Apmežošana!BO15=5,Ekosis.aprēķins!$Q$15, N/A))))))</f>
        <v>180.15</v>
      </c>
      <c r="BP46" cm="1">
        <f t="array" ref="BP46">IF(Apmežošana!BP15=0,0,IF(BP15=1,Ekosis.aprēķins!$M$15,IF(Apmežošana!BP15=2,Ekosis.aprēķins!$N$15,IF(Apmežošana!BP15=3,Ekosis.aprēķins!$O$15,IF(Apmežošana!BP15=4,Ekosis.aprēķins!$P$15,IF(Apmežošana!BP15=5,Ekosis.aprēķins!$Q$15, N/A))))))</f>
        <v>180.15</v>
      </c>
      <c r="BQ46" cm="1">
        <f t="array" ref="BQ46">IF(Apmežošana!BQ15=0,0,IF(BQ15=1,Ekosis.aprēķins!$M$15,IF(Apmežošana!BQ15=2,Ekosis.aprēķins!$N$15,IF(Apmežošana!BQ15=3,Ekosis.aprēķins!$O$15,IF(Apmežošana!BQ15=4,Ekosis.aprēķins!$P$15,IF(Apmežošana!BQ15=5,Ekosis.aprēķins!$Q$15, N/A))))))</f>
        <v>180.15</v>
      </c>
      <c r="BR46" cm="1">
        <f t="array" ref="BR46">IF(Apmežošana!BR15=0,0,IF(BR15=1,Ekosis.aprēķins!$M$15,IF(Apmežošana!BR15=2,Ekosis.aprēķins!$N$15,IF(Apmežošana!BR15=3,Ekosis.aprēķins!$O$15,IF(Apmežošana!BR15=4,Ekosis.aprēķins!$P$15,IF(Apmežošana!BR15=5,Ekosis.aprēķins!$Q$15, N/A))))))</f>
        <v>180.15</v>
      </c>
      <c r="BS46" cm="1">
        <f t="array" ref="BS46">IF(Apmežošana!BS15=0,0,IF(BS15=1,Ekosis.aprēķins!$M$15,IF(Apmežošana!BS15=2,Ekosis.aprēķins!$N$15,IF(Apmežošana!BS15=3,Ekosis.aprēķins!$O$15,IF(Apmežošana!BS15=4,Ekosis.aprēķins!$P$15,IF(Apmežošana!BS15=5,Ekosis.aprēķins!$Q$15, N/A))))))</f>
        <v>180.15</v>
      </c>
      <c r="BT46" cm="1">
        <f t="array" ref="BT46">IF(Apmežošana!BT15=0,0,IF(BT15=1,Ekosis.aprēķins!$M$15,IF(Apmežošana!BT15=2,Ekosis.aprēķins!$N$15,IF(Apmežošana!BT15=3,Ekosis.aprēķins!$O$15,IF(Apmežošana!BT15=4,Ekosis.aprēķins!$P$15,IF(Apmežošana!BT15=5,Ekosis.aprēķins!$Q$15, N/A))))))</f>
        <v>180.15</v>
      </c>
      <c r="BU46" cm="1">
        <f t="array" ref="BU46">IF(Apmežošana!BU15=0,0,IF(BU15=1,Ekosis.aprēķins!$M$15,IF(Apmežošana!BU15=2,Ekosis.aprēķins!$N$15,IF(Apmežošana!BU15=3,Ekosis.aprēķins!$O$15,IF(Apmežošana!BU15=4,Ekosis.aprēķins!$P$15,IF(Apmežošana!BU15=5,Ekosis.aprēķins!$Q$15, N/A))))))</f>
        <v>180.15</v>
      </c>
      <c r="BV46" cm="1">
        <f t="array" ref="BV46">IF(Apmežošana!BV15=0,0,IF(BV15=1,Ekosis.aprēķins!$M$15,IF(Apmežošana!BV15=2,Ekosis.aprēķins!$N$15,IF(Apmežošana!BV15=3,Ekosis.aprēķins!$O$15,IF(Apmežošana!BV15=4,Ekosis.aprēķins!$P$15,IF(Apmežošana!BV15=5,Ekosis.aprēķins!$Q$15, N/A))))))</f>
        <v>180.15</v>
      </c>
      <c r="BW46" cm="1">
        <f t="array" ref="BW46">IF(Apmežošana!BW15=0,0,IF(BW15=1,Ekosis.aprēķins!$M$15,IF(Apmežošana!BW15=2,Ekosis.aprēķins!$N$15,IF(Apmežošana!BW15=3,Ekosis.aprēķins!$O$15,IF(Apmežošana!BW15=4,Ekosis.aprēķins!$P$15,IF(Apmežošana!BW15=5,Ekosis.aprēķins!$Q$15, N/A))))))</f>
        <v>180.15</v>
      </c>
      <c r="BX46" cm="1">
        <f t="array" ref="BX46">IF(Apmežošana!BX15=0,0,IF(BX15=1,Ekosis.aprēķins!$M$15,IF(Apmežošana!BX15=2,Ekosis.aprēķins!$N$15,IF(Apmežošana!BX15=3,Ekosis.aprēķins!$O$15,IF(Apmežošana!BX15=4,Ekosis.aprēķins!$P$15,IF(Apmežošana!BX15=5,Ekosis.aprēķins!$Q$15, N/A))))))</f>
        <v>180.15</v>
      </c>
      <c r="BY46" cm="1">
        <f t="array" ref="BY46">IF(Apmežošana!BY15=0,0,IF(BY15=1,Ekosis.aprēķins!$M$15,IF(Apmežošana!BY15=2,Ekosis.aprēķins!$N$15,IF(Apmežošana!BY15=3,Ekosis.aprēķins!$O$15,IF(Apmežošana!BY15=4,Ekosis.aprēķins!$P$15,IF(Apmežošana!BY15=5,Ekosis.aprēķins!$Q$15, N/A))))))</f>
        <v>180.15</v>
      </c>
      <c r="BZ46" cm="1">
        <f t="array" ref="BZ46">IF(Apmežošana!BZ15=0,0,IF(BZ15=1,Ekosis.aprēķins!$M$15,IF(Apmežošana!BZ15=2,Ekosis.aprēķins!$N$15,IF(Apmežošana!BZ15=3,Ekosis.aprēķins!$O$15,IF(Apmežošana!BZ15=4,Ekosis.aprēķins!$P$15,IF(Apmežošana!BZ15=5,Ekosis.aprēķins!$Q$15, N/A))))))</f>
        <v>180.15</v>
      </c>
      <c r="CA46" cm="1">
        <f t="array" ref="CA46">IF(Apmežošana!CA15=0,0,IF(CA15=1,Ekosis.aprēķins!$M$15,IF(Apmežošana!CA15=2,Ekosis.aprēķins!$N$15,IF(Apmežošana!CA15=3,Ekosis.aprēķins!$O$15,IF(Apmežošana!CA15=4,Ekosis.aprēķins!$P$15,IF(Apmežošana!CA15=5,Ekosis.aprēķins!$Q$15, N/A))))))</f>
        <v>180.15</v>
      </c>
      <c r="CB46" cm="1">
        <f t="array" ref="CB46">IF(Apmežošana!CB15=0,0,IF(CB15=1,Ekosis.aprēķins!$M$15,IF(Apmežošana!CB15=2,Ekosis.aprēķins!$N$15,IF(Apmežošana!CB15=3,Ekosis.aprēķins!$O$15,IF(Apmežošana!CB15=4,Ekosis.aprēķins!$P$15,IF(Apmežošana!CB15=5,Ekosis.aprēķins!$Q$15, N/A))))))</f>
        <v>180.15</v>
      </c>
      <c r="CC46" cm="1">
        <f t="array" ref="CC46">IF(Apmežošana!CC15=0,0,IF(CC15=1,Ekosis.aprēķins!$M$15,IF(Apmežošana!CC15=2,Ekosis.aprēķins!$N$15,IF(Apmežošana!CC15=3,Ekosis.aprēķins!$O$15,IF(Apmežošana!CC15=4,Ekosis.aprēķins!$P$15,IF(Apmežošana!CC15=5,Ekosis.aprēķins!$Q$15, N/A))))))</f>
        <v>180.15</v>
      </c>
      <c r="CD46" cm="1">
        <f t="array" ref="CD46">IF(Apmežošana!CD15=0,0,IF(CD15=1,Ekosis.aprēķins!$M$15,IF(Apmežošana!CD15=2,Ekosis.aprēķins!$N$15,IF(Apmežošana!CD15=3,Ekosis.aprēķins!$O$15,IF(Apmežošana!CD15=4,Ekosis.aprēķins!$P$15,IF(Apmežošana!CD15=5,Ekosis.aprēķins!$Q$15, N/A))))))</f>
        <v>180.15</v>
      </c>
      <c r="CE46" cm="1">
        <f t="array" ref="CE46">IF(Apmežošana!CE15=0,0,IF(CE15=1,Ekosis.aprēķins!$M$15,IF(Apmežošana!CE15=2,Ekosis.aprēķins!$N$15,IF(Apmežošana!CE15=3,Ekosis.aprēķins!$O$15,IF(Apmežošana!CE15=4,Ekosis.aprēķins!$P$15,IF(Apmežošana!CE15=5,Ekosis.aprēķins!$Q$15, N/A))))))</f>
        <v>180.15</v>
      </c>
      <c r="CF46" cm="1">
        <f t="array" ref="CF46">IF(Apmežošana!CF15=0,0,IF(CF15=1,Ekosis.aprēķins!$M$15,IF(Apmežošana!CF15=2,Ekosis.aprēķins!$N$15,IF(Apmežošana!CF15=3,Ekosis.aprēķins!$O$15,IF(Apmežošana!CF15=4,Ekosis.aprēķins!$P$15,IF(Apmežošana!CF15=5,Ekosis.aprēķins!$Q$15, N/A))))))</f>
        <v>180.15</v>
      </c>
      <c r="CG46" cm="1">
        <f t="array" ref="CG46">IF(Apmežošana!CG15=0,0,IF(CG15=1,Ekosis.aprēķins!$M$15,IF(Apmežošana!CG15=2,Ekosis.aprēķins!$N$15,IF(Apmežošana!CG15=3,Ekosis.aprēķins!$O$15,IF(Apmežošana!CG15=4,Ekosis.aprēķins!$P$15,IF(Apmežošana!CG15=5,Ekosis.aprēķins!$Q$15, N/A))))))</f>
        <v>180.15</v>
      </c>
      <c r="CH46" cm="1">
        <f t="array" ref="CH46">IF(Apmežošana!CH15=0,0,IF(CH15=1,Ekosis.aprēķins!$M$15,IF(Apmežošana!CH15=2,Ekosis.aprēķins!$N$15,IF(Apmežošana!CH15=3,Ekosis.aprēķins!$O$15,IF(Apmežošana!CH15=4,Ekosis.aprēķins!$P$15,IF(Apmežošana!CH15=5,Ekosis.aprēķins!$Q$15, N/A))))))</f>
        <v>180.15</v>
      </c>
      <c r="CI46" cm="1">
        <f t="array" ref="CI46">IF(Apmežošana!CI15=0,0,IF(CI15=1,Ekosis.aprēķins!$M$15,IF(Apmežošana!CI15=2,Ekosis.aprēķins!$N$15,IF(Apmežošana!CI15=3,Ekosis.aprēķins!$O$15,IF(Apmežošana!CI15=4,Ekosis.aprēķins!$P$15,IF(Apmežošana!CI15=5,Ekosis.aprēķins!$Q$15, N/A))))))</f>
        <v>180.15</v>
      </c>
      <c r="CJ46" cm="1">
        <f t="array" ref="CJ46">IF(Apmežošana!CJ15=0,0,IF(CJ15=1,Ekosis.aprēķins!$M$15,IF(Apmežošana!CJ15=2,Ekosis.aprēķins!$N$15,IF(Apmežošana!CJ15=3,Ekosis.aprēķins!$O$15,IF(Apmežošana!CJ15=4,Ekosis.aprēķins!$P$15,IF(Apmežošana!CJ15=5,Ekosis.aprēķins!$Q$15, N/A))))))</f>
        <v>180.15</v>
      </c>
      <c r="CK46" cm="1">
        <f t="array" ref="CK46">IF(Apmežošana!CK15=0,0,IF(CK15=1,Ekosis.aprēķins!$M$15,IF(Apmežošana!CK15=2,Ekosis.aprēķins!$N$15,IF(Apmežošana!CK15=3,Ekosis.aprēķins!$O$15,IF(Apmežošana!CK15=4,Ekosis.aprēķins!$P$15,IF(Apmežošana!CK15=5,Ekosis.aprēķins!$Q$15, N/A))))))</f>
        <v>180.15</v>
      </c>
      <c r="CL46" cm="1">
        <f t="array" ref="CL46">IF(Apmežošana!CL15=0,0,IF(CL15=1,Ekosis.aprēķins!$M$15,IF(Apmežošana!CL15=2,Ekosis.aprēķins!$N$15,IF(Apmežošana!CL15=3,Ekosis.aprēķins!$O$15,IF(Apmežošana!CL15=4,Ekosis.aprēķins!$P$15,IF(Apmežošana!CL15=5,Ekosis.aprēķins!$Q$15, N/A))))))</f>
        <v>180.15</v>
      </c>
      <c r="CM46" cm="1">
        <f t="array" ref="CM46">IF(Apmežošana!CM15=0,0,IF(CM15=1,Ekosis.aprēķins!$M$15,IF(Apmežošana!CM15=2,Ekosis.aprēķins!$N$15,IF(Apmežošana!CM15=3,Ekosis.aprēķins!$O$15,IF(Apmežošana!CM15=4,Ekosis.aprēķins!$P$15,IF(Apmežošana!CM15=5,Ekosis.aprēķins!$Q$15, N/A))))))</f>
        <v>180.15</v>
      </c>
      <c r="CN46" cm="1">
        <f t="array" ref="CN46">IF(Apmežošana!CN15=0,0,IF(CN15=1,Ekosis.aprēķins!$M$15,IF(Apmežošana!CN15=2,Ekosis.aprēķins!$N$15,IF(Apmežošana!CN15=3,Ekosis.aprēķins!$O$15,IF(Apmežošana!CN15=4,Ekosis.aprēķins!$P$15,IF(Apmežošana!CN15=5,Ekosis.aprēķins!$Q$15, N/A))))))</f>
        <v>180.15</v>
      </c>
      <c r="CO46" cm="1">
        <f t="array" ref="CO46">IF(Apmežošana!CO15=0,0,IF(CO15=1,Ekosis.aprēķins!$M$15,IF(Apmežošana!CO15=2,Ekosis.aprēķins!$N$15,IF(Apmežošana!CO15=3,Ekosis.aprēķins!$O$15,IF(Apmežošana!CO15=4,Ekosis.aprēķins!$P$15,IF(Apmežošana!CO15=5,Ekosis.aprēķins!$Q$15, N/A))))))</f>
        <v>180.15</v>
      </c>
      <c r="CP46" cm="1">
        <f t="array" ref="CP46">IF(Apmežošana!CP15=0,0,IF(CP15=1,Ekosis.aprēķins!$M$15,IF(Apmežošana!CP15=2,Ekosis.aprēķins!$N$15,IF(Apmežošana!CP15=3,Ekosis.aprēķins!$O$15,IF(Apmežošana!CP15=4,Ekosis.aprēķins!$P$15,IF(Apmežošana!CP15=5,Ekosis.aprēķins!$Q$15, N/A))))))</f>
        <v>180.15</v>
      </c>
      <c r="CQ46" cm="1">
        <f t="array" ref="CQ46">IF(Apmežošana!CQ15=0,0,IF(CQ15=1,Ekosis.aprēķins!$M$15,IF(Apmežošana!CQ15=2,Ekosis.aprēķins!$N$15,IF(Apmežošana!CQ15=3,Ekosis.aprēķins!$O$15,IF(Apmežošana!CQ15=4,Ekosis.aprēķins!$P$15,IF(Apmežošana!CQ15=5,Ekosis.aprēķins!$Q$15, N/A))))))</f>
        <v>180.15</v>
      </c>
      <c r="CR46" cm="1">
        <f t="array" ref="CR46">IF(Apmežošana!CR15=0,0,IF(CR15=1,Ekosis.aprēķins!$M$15,IF(Apmežošana!CR15=2,Ekosis.aprēķins!$N$15,IF(Apmežošana!CR15=3,Ekosis.aprēķins!$O$15,IF(Apmežošana!CR15=4,Ekosis.aprēķins!$P$15,IF(Apmežošana!CR15=5,Ekosis.aprēķins!$Q$15, N/A))))))</f>
        <v>180.15</v>
      </c>
      <c r="CS46" cm="1">
        <f t="array" ref="CS46">IF(Apmežošana!CS15=0,0,IF(CS15=1,Ekosis.aprēķins!$M$15,IF(Apmežošana!CS15=2,Ekosis.aprēķins!$N$15,IF(Apmežošana!CS15=3,Ekosis.aprēķins!$O$15,IF(Apmežošana!CS15=4,Ekosis.aprēķins!$P$15,IF(Apmežošana!CS15=5,Ekosis.aprēķins!$Q$15, N/A))))))</f>
        <v>180.15</v>
      </c>
      <c r="CT46" cm="1">
        <f t="array" ref="CT46">IF(Apmežošana!CT15=0,0,IF(CT15=1,Ekosis.aprēķins!$M$15,IF(Apmežošana!CT15=2,Ekosis.aprēķins!$N$15,IF(Apmežošana!CT15=3,Ekosis.aprēķins!$O$15,IF(Apmežošana!CT15=4,Ekosis.aprēķins!$P$15,IF(Apmežošana!CT15=5,Ekosis.aprēķins!$Q$15, N/A))))))</f>
        <v>180.15</v>
      </c>
      <c r="CU46" cm="1">
        <f t="array" ref="CU46">IF(Apmežošana!CU15=0,0,IF(CU15=1,Ekosis.aprēķins!$M$15,IF(Apmežošana!CU15=2,Ekosis.aprēķins!$N$15,IF(Apmežošana!CU15=3,Ekosis.aprēķins!$O$15,IF(Apmežošana!CU15=4,Ekosis.aprēķins!$P$15,IF(Apmežošana!CU15=5,Ekosis.aprēķins!$Q$15, N/A))))))</f>
        <v>180.15</v>
      </c>
      <c r="CV46" cm="1">
        <f t="array" ref="CV46">IF(Apmežošana!CV15=0,0,IF(CV15=1,Ekosis.aprēķins!$M$15,IF(Apmežošana!CV15=2,Ekosis.aprēķins!$N$15,IF(Apmežošana!CV15=3,Ekosis.aprēķins!$O$15,IF(Apmežošana!CV15=4,Ekosis.aprēķins!$P$15,IF(Apmežošana!CV15=5,Ekosis.aprēķins!$Q$15, N/A))))))</f>
        <v>180.15</v>
      </c>
      <c r="CW46" cm="1">
        <f t="array" ref="CW46">IF(Apmežošana!CW15=0,0,IF(CW15=1,Ekosis.aprēķins!$M$15,IF(Apmežošana!CW15=2,Ekosis.aprēķins!$N$15,IF(Apmežošana!CW15=3,Ekosis.aprēķins!$O$15,IF(Apmežošana!CW15=4,Ekosis.aprēķins!$P$15,IF(Apmežošana!CW15=5,Ekosis.aprēķins!$Q$15, N/A))))))</f>
        <v>180.15</v>
      </c>
      <c r="CX46" cm="1">
        <f t="array" ref="CX46">IF(Apmežošana!CX15=0,0,IF(CX15=1,Ekosis.aprēķins!$M$15,IF(Apmežošana!CX15=2,Ekosis.aprēķins!$N$15,IF(Apmežošana!CX15=3,Ekosis.aprēķins!$O$15,IF(Apmežošana!CX15=4,Ekosis.aprēķins!$P$15,IF(Apmežošana!CX15=5,Ekosis.aprēķins!$Q$15, N/A))))))</f>
        <v>180.15</v>
      </c>
      <c r="CY46" cm="1">
        <f t="array" ref="CY46">IF(Apmežošana!CY15=0,0,IF(CY15=1,Ekosis.aprēķins!$M$15,IF(Apmežošana!CY15=2,Ekosis.aprēķins!$N$15,IF(Apmežošana!CY15=3,Ekosis.aprēķins!$O$15,IF(Apmežošana!CY15=4,Ekosis.aprēķins!$P$15,IF(Apmežošana!CY15=5,Ekosis.aprēķins!$Q$15, N/A))))))</f>
        <v>180.15</v>
      </c>
      <c r="CZ46" cm="1">
        <f t="array" ref="CZ46">IF(Apmežošana!CZ15=0,0,IF(CZ15=1,Ekosis.aprēķins!$M$15,IF(Apmežošana!CZ15=2,Ekosis.aprēķins!$N$15,IF(Apmežošana!CZ15=3,Ekosis.aprēķins!$O$15,IF(Apmežošana!CZ15=4,Ekosis.aprēķins!$P$15,IF(Apmežošana!CZ15=5,Ekosis.aprēķins!$Q$15, N/A))))))</f>
        <v>180.15</v>
      </c>
    </row>
    <row r="47" spans="1:104" x14ac:dyDescent="0.35">
      <c r="B47" s="131"/>
      <c r="C47" s="1" t="s">
        <v>15</v>
      </c>
      <c r="D47" cm="1">
        <f t="array" ref="D47">IF(Apmežošana!D16=0,0,IF(D16=1,Ekosis.aprēķins!$M$16,IF(Apmežošana!D16=2,Ekosis.aprēķins!$N$16,IF(Apmežošana!D16=3,Ekosis.aprēķins!$O$16,IF(Apmežošana!D16=4,Ekosis.aprēķins!$P$16,IF(Apmežošana!D16=5,Ekosis.aprēķins!$Q$16, N/A))))))</f>
        <v>0</v>
      </c>
      <c r="E47" cm="1">
        <f t="array" ref="E47">IF(Apmežošana!E16=0,0,IF(E16=1,Ekosis.aprēķins!$M$16,IF(Apmežošana!E16=2,Ekosis.aprēķins!$N$16,IF(Apmežošana!E16=3,Ekosis.aprēķins!$O$16,IF(Apmežošana!E16=4,Ekosis.aprēķins!$P$16,IF(Apmežošana!E16=5,Ekosis.aprēķins!$Q$16, N/A))))))</f>
        <v>37409.35</v>
      </c>
      <c r="F47" cm="1">
        <f t="array" ref="F47">IF(Apmežošana!F16=0,0,IF(F16=1,Ekosis.aprēķins!$M$16,IF(Apmežošana!F16=2,Ekosis.aprēķins!$N$16,IF(Apmežošana!F16=3,Ekosis.aprēķins!$O$16,IF(Apmežošana!F16=4,Ekosis.aprēķins!$P$16,IF(Apmežošana!F16=5,Ekosis.aprēķins!$Q$16, N/A))))))</f>
        <v>37409.35</v>
      </c>
      <c r="G47" cm="1">
        <f t="array" ref="G47">IF(Apmežošana!G16=0,0,IF(G16=1,Ekosis.aprēķins!$M$16,IF(Apmežošana!G16=2,Ekosis.aprēķins!$N$16,IF(Apmežošana!G16=3,Ekosis.aprēķins!$O$16,IF(Apmežošana!G16=4,Ekosis.aprēķins!$P$16,IF(Apmežošana!G16=5,Ekosis.aprēķins!$Q$16, N/A))))))</f>
        <v>37409.35</v>
      </c>
      <c r="H47" cm="1">
        <f t="array" ref="H47">IF(Apmežošana!H16=0,0,IF(H16=1,Ekosis.aprēķins!$M$16,IF(Apmežošana!H16=2,Ekosis.aprēķins!$N$16,IF(Apmežošana!H16=3,Ekosis.aprēķins!$O$16,IF(Apmežošana!H16=4,Ekosis.aprēķins!$P$16,IF(Apmežošana!H16=5,Ekosis.aprēķins!$Q$16, N/A))))))</f>
        <v>37409.35</v>
      </c>
      <c r="I47" cm="1">
        <f t="array" ref="I47">IF(Apmežošana!I16=0,0,IF(I16=1,Ekosis.aprēķins!$M$16,IF(Apmežošana!I16=2,Ekosis.aprēķins!$N$16,IF(Apmežošana!I16=3,Ekosis.aprēķins!$O$16,IF(Apmežošana!I16=4,Ekosis.aprēķins!$P$16,IF(Apmežošana!I16=5,Ekosis.aprēķins!$Q$16, N/A))))))</f>
        <v>37409.35</v>
      </c>
      <c r="J47" cm="1">
        <f t="array" ref="J47">IF(Apmežošana!J16=0,0,IF(J16=1,Ekosis.aprēķins!$M$16,IF(Apmežošana!J16=2,Ekosis.aprēķins!$N$16,IF(Apmežošana!J16=3,Ekosis.aprēķins!$O$16,IF(Apmežošana!J16=4,Ekosis.aprēķins!$P$16,IF(Apmežošana!J16=5,Ekosis.aprēķins!$Q$16, N/A))))))</f>
        <v>37409.35</v>
      </c>
      <c r="K47" cm="1">
        <f t="array" ref="K47">IF(Apmežošana!K16=0,0,IF(K16=1,Ekosis.aprēķins!$M$16,IF(Apmežošana!K16=2,Ekosis.aprēķins!$N$16,IF(Apmežošana!K16=3,Ekosis.aprēķins!$O$16,IF(Apmežošana!K16=4,Ekosis.aprēķins!$P$16,IF(Apmežošana!K16=5,Ekosis.aprēķins!$Q$16, N/A))))))</f>
        <v>37409.35</v>
      </c>
      <c r="L47" cm="1">
        <f t="array" ref="L47">IF(Apmežošana!L16=0,0,IF(L16=1,Ekosis.aprēķins!$M$16,IF(Apmežošana!L16=2,Ekosis.aprēķins!$N$16,IF(Apmežošana!L16=3,Ekosis.aprēķins!$O$16,IF(Apmežošana!L16=4,Ekosis.aprēķins!$P$16,IF(Apmežošana!L16=5,Ekosis.aprēķins!$Q$16, N/A))))))</f>
        <v>37409.35</v>
      </c>
      <c r="M47" cm="1">
        <f t="array" ref="M47">IF(Apmežošana!M16=0,0,IF(M16=1,Ekosis.aprēķins!$M$16,IF(Apmežošana!M16=2,Ekosis.aprēķins!$N$16,IF(Apmežošana!M16=3,Ekosis.aprēķins!$O$16,IF(Apmežošana!M16=4,Ekosis.aprēķins!$P$16,IF(Apmežošana!M16=5,Ekosis.aprēķins!$Q$16, N/A))))))</f>
        <v>37409.35</v>
      </c>
      <c r="N47" cm="1">
        <f t="array" ref="N47">IF(Apmežošana!N16=0,0,IF(N16=1,Ekosis.aprēķins!$M$16,IF(Apmežošana!N16=2,Ekosis.aprēķins!$N$16,IF(Apmežošana!N16=3,Ekosis.aprēķins!$O$16,IF(Apmežošana!N16=4,Ekosis.aprēķins!$P$16,IF(Apmežošana!N16=5,Ekosis.aprēķins!$Q$16, N/A))))))</f>
        <v>37409.35</v>
      </c>
      <c r="O47" cm="1">
        <f t="array" ref="O47">IF(Apmežošana!O16=0,0,IF(O16=1,Ekosis.aprēķins!$M$16,IF(Apmežošana!O16=2,Ekosis.aprēķins!$N$16,IF(Apmežošana!O16=3,Ekosis.aprēķins!$O$16,IF(Apmežošana!O16=4,Ekosis.aprēķins!$P$16,IF(Apmežošana!O16=5,Ekosis.aprēķins!$Q$16, N/A))))))</f>
        <v>37409.35</v>
      </c>
      <c r="P47" cm="1">
        <f t="array" ref="P47">IF(Apmežošana!P16=0,0,IF(P16=1,Ekosis.aprēķins!$M$16,IF(Apmežošana!P16=2,Ekosis.aprēķins!$N$16,IF(Apmežošana!P16=3,Ekosis.aprēķins!$O$16,IF(Apmežošana!P16=4,Ekosis.aprēķins!$P$16,IF(Apmežošana!P16=5,Ekosis.aprēķins!$Q$16, N/A))))))</f>
        <v>37409.35</v>
      </c>
      <c r="Q47" cm="1">
        <f t="array" ref="Q47">IF(Apmežošana!Q16=0,0,IF(Q16=1,Ekosis.aprēķins!$M$16,IF(Apmežošana!Q16=2,Ekosis.aprēķins!$N$16,IF(Apmežošana!Q16=3,Ekosis.aprēķins!$O$16,IF(Apmežošana!Q16=4,Ekosis.aprēķins!$P$16,IF(Apmežošana!Q16=5,Ekosis.aprēķins!$Q$16, N/A))))))</f>
        <v>37409.35</v>
      </c>
      <c r="R47" cm="1">
        <f t="array" ref="R47">IF(Apmežošana!R16=0,0,IF(R16=1,Ekosis.aprēķins!$M$16,IF(Apmežošana!R16=2,Ekosis.aprēķins!$N$16,IF(Apmežošana!R16=3,Ekosis.aprēķins!$O$16,IF(Apmežošana!R16=4,Ekosis.aprēķins!$P$16,IF(Apmežošana!R16=5,Ekosis.aprēķins!$Q$16, N/A))))))</f>
        <v>37409.35</v>
      </c>
      <c r="S47" cm="1">
        <f t="array" ref="S47">IF(Apmežošana!S16=0,0,IF(S16=1,Ekosis.aprēķins!$M$16,IF(Apmežošana!S16=2,Ekosis.aprēķins!$N$16,IF(Apmežošana!S16=3,Ekosis.aprēķins!$O$16,IF(Apmežošana!S16=4,Ekosis.aprēķins!$P$16,IF(Apmežošana!S16=5,Ekosis.aprēķins!$Q$16, N/A))))))</f>
        <v>37409.35</v>
      </c>
      <c r="T47" cm="1">
        <f t="array" ref="T47">IF(Apmežošana!T16=0,0,IF(T16=1,Ekosis.aprēķins!$M$16,IF(Apmežošana!T16=2,Ekosis.aprēķins!$N$16,IF(Apmežošana!T16=3,Ekosis.aprēķins!$O$16,IF(Apmežošana!T16=4,Ekosis.aprēķins!$P$16,IF(Apmežošana!T16=5,Ekosis.aprēķins!$Q$16, N/A))))))</f>
        <v>37409.35</v>
      </c>
      <c r="U47" cm="1">
        <f t="array" ref="U47">IF(Apmežošana!U16=0,0,IF(U16=1,Ekosis.aprēķins!$M$16,IF(Apmežošana!U16=2,Ekosis.aprēķins!$N$16,IF(Apmežošana!U16=3,Ekosis.aprēķins!$O$16,IF(Apmežošana!U16=4,Ekosis.aprēķins!$P$16,IF(Apmežošana!U16=5,Ekosis.aprēķins!$Q$16, N/A))))))</f>
        <v>37409.35</v>
      </c>
      <c r="V47" cm="1">
        <f t="array" ref="V47">IF(Apmežošana!V16=0,0,IF(V16=1,Ekosis.aprēķins!$M$16,IF(Apmežošana!V16=2,Ekosis.aprēķins!$N$16,IF(Apmežošana!V16=3,Ekosis.aprēķins!$O$16,IF(Apmežošana!V16=4,Ekosis.aprēķins!$P$16,IF(Apmežošana!V16=5,Ekosis.aprēķins!$Q$16, N/A))))))</f>
        <v>37409.35</v>
      </c>
      <c r="W47" cm="1">
        <f t="array" ref="W47">IF(Apmežošana!W16=0,0,IF(W16=1,Ekosis.aprēķins!$M$16,IF(Apmežošana!W16=2,Ekosis.aprēķins!$N$16,IF(Apmežošana!W16=3,Ekosis.aprēķins!$O$16,IF(Apmežošana!W16=4,Ekosis.aprēķins!$P$16,IF(Apmežošana!W16=5,Ekosis.aprēķins!$Q$16, N/A))))))</f>
        <v>37409.35</v>
      </c>
      <c r="X47" cm="1">
        <f t="array" ref="X47">IF(Apmežošana!X16=0,0,IF(X16=1,Ekosis.aprēķins!$M$16,IF(Apmežošana!X16=2,Ekosis.aprēķins!$N$16,IF(Apmežošana!X16=3,Ekosis.aprēķins!$O$16,IF(Apmežošana!X16=4,Ekosis.aprēķins!$P$16,IF(Apmežošana!X16=5,Ekosis.aprēķins!$Q$16, N/A))))))</f>
        <v>37409.35</v>
      </c>
      <c r="Y47" cm="1">
        <f t="array" ref="Y47">IF(Apmežošana!Y16=0,0,IF(Y16=1,Ekosis.aprēķins!$M$16,IF(Apmežošana!Y16=2,Ekosis.aprēķins!$N$16,IF(Apmežošana!Y16=3,Ekosis.aprēķins!$O$16,IF(Apmežošana!Y16=4,Ekosis.aprēķins!$P$16,IF(Apmežošana!Y16=5,Ekosis.aprēķins!$Q$16, N/A))))))</f>
        <v>37409.35</v>
      </c>
      <c r="Z47" cm="1">
        <f t="array" ref="Z47">IF(Apmežošana!Z16=0,0,IF(Z16=1,Ekosis.aprēķins!$M$16,IF(Apmežošana!Z16=2,Ekosis.aprēķins!$N$16,IF(Apmežošana!Z16=3,Ekosis.aprēķins!$O$16,IF(Apmežošana!Z16=4,Ekosis.aprēķins!$P$16,IF(Apmežošana!Z16=5,Ekosis.aprēķins!$Q$16, N/A))))))</f>
        <v>37409.35</v>
      </c>
      <c r="AA47" cm="1">
        <f t="array" ref="AA47">IF(Apmežošana!AA16=0,0,IF(AA16=1,Ekosis.aprēķins!$M$16,IF(Apmežošana!AA16=2,Ekosis.aprēķins!$N$16,IF(Apmežošana!AA16=3,Ekosis.aprēķins!$O$16,IF(Apmežošana!AA16=4,Ekosis.aprēķins!$P$16,IF(Apmežošana!AA16=5,Ekosis.aprēķins!$Q$16, N/A))))))</f>
        <v>37409.35</v>
      </c>
      <c r="AB47" cm="1">
        <f t="array" ref="AB47">IF(Apmežošana!AB16=0,0,IF(AB16=1,Ekosis.aprēķins!$M$16,IF(Apmežošana!AB16=2,Ekosis.aprēķins!$N$16,IF(Apmežošana!AB16=3,Ekosis.aprēķins!$O$16,IF(Apmežošana!AB16=4,Ekosis.aprēķins!$P$16,IF(Apmežošana!AB16=5,Ekosis.aprēķins!$Q$16, N/A))))))</f>
        <v>37409.35</v>
      </c>
      <c r="AC47" cm="1">
        <f t="array" ref="AC47">IF(Apmežošana!AC16=0,0,IF(AC16=1,Ekosis.aprēķins!$M$16,IF(Apmežošana!AC16=2,Ekosis.aprēķins!$N$16,IF(Apmežošana!AC16=3,Ekosis.aprēķins!$O$16,IF(Apmežošana!AC16=4,Ekosis.aprēķins!$P$16,IF(Apmežošana!AC16=5,Ekosis.aprēķins!$Q$16, N/A))))))</f>
        <v>112228.04999999999</v>
      </c>
      <c r="AD47" cm="1">
        <f t="array" ref="AD47">IF(Apmežošana!AD16=0,0,IF(AD16=1,Ekosis.aprēķins!$M$16,IF(Apmežošana!AD16=2,Ekosis.aprēķins!$N$16,IF(Apmežošana!AD16=3,Ekosis.aprēķins!$O$16,IF(Apmežošana!AD16=4,Ekosis.aprēķins!$P$16,IF(Apmežošana!AD16=5,Ekosis.aprēķins!$Q$16, N/A))))))</f>
        <v>112228.04999999999</v>
      </c>
      <c r="AE47" cm="1">
        <f t="array" ref="AE47">IF(Apmežošana!AE16=0,0,IF(AE16=1,Ekosis.aprēķins!$M$16,IF(Apmežošana!AE16=2,Ekosis.aprēķins!$N$16,IF(Apmežošana!AE16=3,Ekosis.aprēķins!$O$16,IF(Apmežošana!AE16=4,Ekosis.aprēķins!$P$16,IF(Apmežošana!AE16=5,Ekosis.aprēķins!$Q$16, N/A))))))</f>
        <v>112228.04999999999</v>
      </c>
      <c r="AF47" cm="1">
        <f t="array" ref="AF47">IF(Apmežošana!AF16=0,0,IF(AF16=1,Ekosis.aprēķins!$M$16,IF(Apmežošana!AF16=2,Ekosis.aprēķins!$N$16,IF(Apmežošana!AF16=3,Ekosis.aprēķins!$O$16,IF(Apmežošana!AF16=4,Ekosis.aprēķins!$P$16,IF(Apmežošana!AF16=5,Ekosis.aprēķins!$Q$16, N/A))))))</f>
        <v>112228.04999999999</v>
      </c>
      <c r="AG47" cm="1">
        <f t="array" ref="AG47">IF(Apmežošana!AG16=0,0,IF(AG16=1,Ekosis.aprēķins!$M$16,IF(Apmežošana!AG16=2,Ekosis.aprēķins!$N$16,IF(Apmežošana!AG16=3,Ekosis.aprēķins!$O$16,IF(Apmežošana!AG16=4,Ekosis.aprēķins!$P$16,IF(Apmežošana!AG16=5,Ekosis.aprēķins!$Q$16, N/A))))))</f>
        <v>112228.04999999999</v>
      </c>
      <c r="AH47" cm="1">
        <f t="array" ref="AH47">IF(Apmežošana!AH16=0,0,IF(AH16=1,Ekosis.aprēķins!$M$16,IF(Apmežošana!AH16=2,Ekosis.aprēķins!$N$16,IF(Apmežošana!AH16=3,Ekosis.aprēķins!$O$16,IF(Apmežošana!AH16=4,Ekosis.aprēķins!$P$16,IF(Apmežošana!AH16=5,Ekosis.aprēķins!$Q$16, N/A))))))</f>
        <v>112228.04999999999</v>
      </c>
      <c r="AI47" cm="1">
        <f t="array" ref="AI47">IF(Apmežošana!AI16=0,0,IF(AI16=1,Ekosis.aprēķins!$M$16,IF(Apmežošana!AI16=2,Ekosis.aprēķins!$N$16,IF(Apmežošana!AI16=3,Ekosis.aprēķins!$O$16,IF(Apmežošana!AI16=4,Ekosis.aprēķins!$P$16,IF(Apmežošana!AI16=5,Ekosis.aprēķins!$Q$16, N/A))))))</f>
        <v>112228.04999999999</v>
      </c>
      <c r="AJ47" cm="1">
        <f t="array" ref="AJ47">IF(Apmežošana!AJ16=0,0,IF(AJ16=1,Ekosis.aprēķins!$M$16,IF(Apmežošana!AJ16=2,Ekosis.aprēķins!$N$16,IF(Apmežošana!AJ16=3,Ekosis.aprēķins!$O$16,IF(Apmežošana!AJ16=4,Ekosis.aprēķins!$P$16,IF(Apmežošana!AJ16=5,Ekosis.aprēķins!$Q$16, N/A))))))</f>
        <v>112228.04999999999</v>
      </c>
      <c r="AK47" cm="1">
        <f t="array" ref="AK47">IF(Apmežošana!AK16=0,0,IF(AK16=1,Ekosis.aprēķins!$M$16,IF(Apmežošana!AK16=2,Ekosis.aprēķins!$N$16,IF(Apmežošana!AK16=3,Ekosis.aprēķins!$O$16,IF(Apmežošana!AK16=4,Ekosis.aprēķins!$P$16,IF(Apmežošana!AK16=5,Ekosis.aprēķins!$Q$16, N/A))))))</f>
        <v>112228.04999999999</v>
      </c>
      <c r="AL47" cm="1">
        <f t="array" ref="AL47">IF(Apmežošana!AL16=0,0,IF(AL16=1,Ekosis.aprēķins!$M$16,IF(Apmežošana!AL16=2,Ekosis.aprēķins!$N$16,IF(Apmežošana!AL16=3,Ekosis.aprēķins!$O$16,IF(Apmežošana!AL16=4,Ekosis.aprēķins!$P$16,IF(Apmežošana!AL16=5,Ekosis.aprēķins!$Q$16, N/A))))))</f>
        <v>112228.04999999999</v>
      </c>
      <c r="AM47" cm="1">
        <f t="array" ref="AM47">IF(Apmežošana!AM16=0,0,IF(AM16=1,Ekosis.aprēķins!$M$16,IF(Apmežošana!AM16=2,Ekosis.aprēķins!$N$16,IF(Apmežošana!AM16=3,Ekosis.aprēķins!$O$16,IF(Apmežošana!AM16=4,Ekosis.aprēķins!$P$16,IF(Apmežošana!AM16=5,Ekosis.aprēķins!$Q$16, N/A))))))</f>
        <v>112228.04999999999</v>
      </c>
      <c r="AN47" cm="1">
        <f t="array" ref="AN47">IF(Apmežošana!AN16=0,0,IF(AN16=1,Ekosis.aprēķins!$M$16,IF(Apmežošana!AN16=2,Ekosis.aprēķins!$N$16,IF(Apmežošana!AN16=3,Ekosis.aprēķins!$O$16,IF(Apmežošana!AN16=4,Ekosis.aprēķins!$P$16,IF(Apmežošana!AN16=5,Ekosis.aprēķins!$Q$16, N/A))))))</f>
        <v>112228.04999999999</v>
      </c>
      <c r="AO47" cm="1">
        <f t="array" ref="AO47">IF(Apmežošana!AO16=0,0,IF(AO16=1,Ekosis.aprēķins!$M$16,IF(Apmežošana!AO16=2,Ekosis.aprēķins!$N$16,IF(Apmežošana!AO16=3,Ekosis.aprēķins!$O$16,IF(Apmežošana!AO16=4,Ekosis.aprēķins!$P$16,IF(Apmežošana!AO16=5,Ekosis.aprēķins!$Q$16, N/A))))))</f>
        <v>112228.04999999999</v>
      </c>
      <c r="AP47" cm="1">
        <f t="array" ref="AP47">IF(Apmežošana!AP16=0,0,IF(AP16=1,Ekosis.aprēķins!$M$16,IF(Apmežošana!AP16=2,Ekosis.aprēķins!$N$16,IF(Apmežošana!AP16=3,Ekosis.aprēķins!$O$16,IF(Apmežošana!AP16=4,Ekosis.aprēķins!$P$16,IF(Apmežošana!AP16=5,Ekosis.aprēķins!$Q$16, N/A))))))</f>
        <v>112228.04999999999</v>
      </c>
      <c r="AQ47" cm="1">
        <f t="array" ref="AQ47">IF(Apmežošana!AQ16=0,0,IF(AQ16=1,Ekosis.aprēķins!$M$16,IF(Apmežošana!AQ16=2,Ekosis.aprēķins!$N$16,IF(Apmežošana!AQ16=3,Ekosis.aprēķins!$O$16,IF(Apmežošana!AQ16=4,Ekosis.aprēķins!$P$16,IF(Apmežošana!AQ16=5,Ekosis.aprēķins!$Q$16, N/A))))))</f>
        <v>112228.04999999999</v>
      </c>
      <c r="AR47" cm="1">
        <f t="array" ref="AR47">IF(Apmežošana!AR16=0,0,IF(AR16=1,Ekosis.aprēķins!$M$16,IF(Apmežošana!AR16=2,Ekosis.aprēķins!$N$16,IF(Apmežošana!AR16=3,Ekosis.aprēķins!$O$16,IF(Apmežošana!AR16=4,Ekosis.aprēķins!$P$16,IF(Apmežošana!AR16=5,Ekosis.aprēķins!$Q$16, N/A))))))</f>
        <v>112228.04999999999</v>
      </c>
      <c r="AS47" cm="1">
        <f t="array" ref="AS47">IF(Apmežošana!AS16=0,0,IF(AS16=1,Ekosis.aprēķins!$M$16,IF(Apmežošana!AS16=2,Ekosis.aprēķins!$N$16,IF(Apmežošana!AS16=3,Ekosis.aprēķins!$O$16,IF(Apmežošana!AS16=4,Ekosis.aprēķins!$P$16,IF(Apmežošana!AS16=5,Ekosis.aprēķins!$Q$16, N/A))))))</f>
        <v>112228.04999999999</v>
      </c>
      <c r="AT47" cm="1">
        <f t="array" ref="AT47">IF(Apmežošana!AT16=0,0,IF(AT16=1,Ekosis.aprēķins!$M$16,IF(Apmežošana!AT16=2,Ekosis.aprēķins!$N$16,IF(Apmežošana!AT16=3,Ekosis.aprēķins!$O$16,IF(Apmežošana!AT16=4,Ekosis.aprēķins!$P$16,IF(Apmežošana!AT16=5,Ekosis.aprēķins!$Q$16, N/A))))))</f>
        <v>112228.04999999999</v>
      </c>
      <c r="AU47" cm="1">
        <f t="array" ref="AU47">IF(Apmežošana!AU16=0,0,IF(AU16=1,Ekosis.aprēķins!$M$16,IF(Apmežošana!AU16=2,Ekosis.aprēķins!$N$16,IF(Apmežošana!AU16=3,Ekosis.aprēķins!$O$16,IF(Apmežošana!AU16=4,Ekosis.aprēķins!$P$16,IF(Apmežošana!AU16=5,Ekosis.aprēķins!$Q$16, N/A))))))</f>
        <v>112228.04999999999</v>
      </c>
      <c r="AV47" cm="1">
        <f t="array" ref="AV47">IF(Apmežošana!AV16=0,0,IF(AV16=1,Ekosis.aprēķins!$M$16,IF(Apmežošana!AV16=2,Ekosis.aprēķins!$N$16,IF(Apmežošana!AV16=3,Ekosis.aprēķins!$O$16,IF(Apmežošana!AV16=4,Ekosis.aprēķins!$P$16,IF(Apmežošana!AV16=5,Ekosis.aprēķins!$Q$16, N/A))))))</f>
        <v>112228.04999999999</v>
      </c>
      <c r="AW47" cm="1">
        <f t="array" ref="AW47">IF(Apmežošana!AW16=0,0,IF(AW16=1,Ekosis.aprēķins!$M$16,IF(Apmežošana!AW16=2,Ekosis.aprēķins!$N$16,IF(Apmežošana!AW16=3,Ekosis.aprēķins!$O$16,IF(Apmežošana!AW16=4,Ekosis.aprēķins!$P$16,IF(Apmežošana!AW16=5,Ekosis.aprēķins!$Q$16, N/A))))))</f>
        <v>112228.04999999999</v>
      </c>
      <c r="AX47" cm="1">
        <f t="array" ref="AX47">IF(Apmežošana!AX16=0,0,IF(AX16=1,Ekosis.aprēķins!$M$16,IF(Apmežošana!AX16=2,Ekosis.aprēķins!$N$16,IF(Apmežošana!AX16=3,Ekosis.aprēķins!$O$16,IF(Apmežošana!AX16=4,Ekosis.aprēķins!$P$16,IF(Apmežošana!AX16=5,Ekosis.aprēķins!$Q$16, N/A))))))</f>
        <v>112228.04999999999</v>
      </c>
      <c r="AY47" cm="1">
        <f t="array" ref="AY47">IF(Apmežošana!AY16=0,0,IF(AY16=1,Ekosis.aprēķins!$M$16,IF(Apmežošana!AY16=2,Ekosis.aprēķins!$N$16,IF(Apmežošana!AY16=3,Ekosis.aprēķins!$O$16,IF(Apmežošana!AY16=4,Ekosis.aprēķins!$P$16,IF(Apmežošana!AY16=5,Ekosis.aprēķins!$Q$16, N/A))))))</f>
        <v>112228.04999999999</v>
      </c>
      <c r="AZ47" cm="1">
        <f t="array" ref="AZ47">IF(Apmežošana!AZ16=0,0,IF(AZ16=1,Ekosis.aprēķins!$M$16,IF(Apmežošana!AZ16=2,Ekosis.aprēķins!$N$16,IF(Apmežošana!AZ16=3,Ekosis.aprēķins!$O$16,IF(Apmežošana!AZ16=4,Ekosis.aprēķins!$P$16,IF(Apmežošana!AZ16=5,Ekosis.aprēķins!$Q$16, N/A))))))</f>
        <v>112228.04999999999</v>
      </c>
      <c r="BA47" cm="1">
        <f t="array" ref="BA47">IF(Apmežošana!BA16=0,0,IF(BA16=1,Ekosis.aprēķins!$M$16,IF(Apmežošana!BA16=2,Ekosis.aprēķins!$N$16,IF(Apmežošana!BA16=3,Ekosis.aprēķins!$O$16,IF(Apmežošana!BA16=4,Ekosis.aprēķins!$P$16,IF(Apmežošana!BA16=5,Ekosis.aprēķins!$Q$16, N/A))))))</f>
        <v>112228.04999999999</v>
      </c>
      <c r="BB47" cm="1">
        <f t="array" ref="BB47">IF(Apmežošana!BB16=0,0,IF(BB16=1,Ekosis.aprēķins!$M$16,IF(Apmežošana!BB16=2,Ekosis.aprēķins!$N$16,IF(Apmežošana!BB16=3,Ekosis.aprēķins!$O$16,IF(Apmežošana!BB16=4,Ekosis.aprēķins!$P$16,IF(Apmežošana!BB16=5,Ekosis.aprēķins!$Q$16, N/A))))))</f>
        <v>187046.75</v>
      </c>
      <c r="BC47" cm="1">
        <f t="array" ref="BC47">IF(Apmežošana!BC16=0,0,IF(BC16=1,Ekosis.aprēķins!$M$16,IF(Apmežošana!BC16=2,Ekosis.aprēķins!$N$16,IF(Apmežošana!BC16=3,Ekosis.aprēķins!$O$16,IF(Apmežošana!BC16=4,Ekosis.aprēķins!$P$16,IF(Apmežošana!BC16=5,Ekosis.aprēķins!$Q$16, N/A))))))</f>
        <v>187046.75</v>
      </c>
      <c r="BD47" cm="1">
        <f t="array" ref="BD47">IF(Apmežošana!BD16=0,0,IF(BD16=1,Ekosis.aprēķins!$M$16,IF(Apmežošana!BD16=2,Ekosis.aprēķins!$N$16,IF(Apmežošana!BD16=3,Ekosis.aprēķins!$O$16,IF(Apmežošana!BD16=4,Ekosis.aprēķins!$P$16,IF(Apmežošana!BD16=5,Ekosis.aprēķins!$Q$16, N/A))))))</f>
        <v>187046.75</v>
      </c>
      <c r="BE47" cm="1">
        <f t="array" ref="BE47">IF(Apmežošana!BE16=0,0,IF(BE16=1,Ekosis.aprēķins!$M$16,IF(Apmežošana!BE16=2,Ekosis.aprēķins!$N$16,IF(Apmežošana!BE16=3,Ekosis.aprēķins!$O$16,IF(Apmežošana!BE16=4,Ekosis.aprēķins!$P$16,IF(Apmežošana!BE16=5,Ekosis.aprēķins!$Q$16, N/A))))))</f>
        <v>187046.75</v>
      </c>
      <c r="BF47" cm="1">
        <f t="array" ref="BF47">IF(Apmežošana!BF16=0,0,IF(BF16=1,Ekosis.aprēķins!$M$16,IF(Apmežošana!BF16=2,Ekosis.aprēķins!$N$16,IF(Apmežošana!BF16=3,Ekosis.aprēķins!$O$16,IF(Apmežošana!BF16=4,Ekosis.aprēķins!$P$16,IF(Apmežošana!BF16=5,Ekosis.aprēķins!$Q$16, N/A))))))</f>
        <v>187046.75</v>
      </c>
      <c r="BG47" cm="1">
        <f t="array" ref="BG47">IF(Apmežošana!BG16=0,0,IF(BG16=1,Ekosis.aprēķins!$M$16,IF(Apmežošana!BG16=2,Ekosis.aprēķins!$N$16,IF(Apmežošana!BG16=3,Ekosis.aprēķins!$O$16,IF(Apmežošana!BG16=4,Ekosis.aprēķins!$P$16,IF(Apmežošana!BG16=5,Ekosis.aprēķins!$Q$16, N/A))))))</f>
        <v>187046.75</v>
      </c>
      <c r="BH47" cm="1">
        <f t="array" ref="BH47">IF(Apmežošana!BH16=0,0,IF(BH16=1,Ekosis.aprēķins!$M$16,IF(Apmežošana!BH16=2,Ekosis.aprēķins!$N$16,IF(Apmežošana!BH16=3,Ekosis.aprēķins!$O$16,IF(Apmežošana!BH16=4,Ekosis.aprēķins!$P$16,IF(Apmežošana!BH16=5,Ekosis.aprēķins!$Q$16, N/A))))))</f>
        <v>187046.75</v>
      </c>
      <c r="BI47" cm="1">
        <f t="array" ref="BI47">IF(Apmežošana!BI16=0,0,IF(BI16=1,Ekosis.aprēķins!$M$16,IF(Apmežošana!BI16=2,Ekosis.aprēķins!$N$16,IF(Apmežošana!BI16=3,Ekosis.aprēķins!$O$16,IF(Apmežošana!BI16=4,Ekosis.aprēķins!$P$16,IF(Apmežošana!BI16=5,Ekosis.aprēķins!$Q$16, N/A))))))</f>
        <v>187046.75</v>
      </c>
      <c r="BJ47" cm="1">
        <f t="array" ref="BJ47">IF(Apmežošana!BJ16=0,0,IF(BJ16=1,Ekosis.aprēķins!$M$16,IF(Apmežošana!BJ16=2,Ekosis.aprēķins!$N$16,IF(Apmežošana!BJ16=3,Ekosis.aprēķins!$O$16,IF(Apmežošana!BJ16=4,Ekosis.aprēķins!$P$16,IF(Apmežošana!BJ16=5,Ekosis.aprēķins!$Q$16, N/A))))))</f>
        <v>187046.75</v>
      </c>
      <c r="BK47" cm="1">
        <f t="array" ref="BK47">IF(Apmežošana!BK16=0,0,IF(BK16=1,Ekosis.aprēķins!$M$16,IF(Apmežošana!BK16=2,Ekosis.aprēķins!$N$16,IF(Apmežošana!BK16=3,Ekosis.aprēķins!$O$16,IF(Apmežošana!BK16=4,Ekosis.aprēķins!$P$16,IF(Apmežošana!BK16=5,Ekosis.aprēķins!$Q$16, N/A))))))</f>
        <v>187046.75</v>
      </c>
      <c r="BL47" cm="1">
        <f t="array" ref="BL47">IF(Apmežošana!BL16=0,0,IF(BL16=1,Ekosis.aprēķins!$M$16,IF(Apmežošana!BL16=2,Ekosis.aprēķins!$N$16,IF(Apmežošana!BL16=3,Ekosis.aprēķins!$O$16,IF(Apmežošana!BL16=4,Ekosis.aprēķins!$P$16,IF(Apmežošana!BL16=5,Ekosis.aprēķins!$Q$16, N/A))))))</f>
        <v>187046.75</v>
      </c>
      <c r="BM47" cm="1">
        <f t="array" ref="BM47">IF(Apmežošana!BM16=0,0,IF(BM16=1,Ekosis.aprēķins!$M$16,IF(Apmežošana!BM16=2,Ekosis.aprēķins!$N$16,IF(Apmežošana!BM16=3,Ekosis.aprēķins!$O$16,IF(Apmežošana!BM16=4,Ekosis.aprēķins!$P$16,IF(Apmežošana!BM16=5,Ekosis.aprēķins!$Q$16, N/A))))))</f>
        <v>187046.75</v>
      </c>
      <c r="BN47" cm="1">
        <f t="array" ref="BN47">IF(Apmežošana!BN16=0,0,IF(BN16=1,Ekosis.aprēķins!$M$16,IF(Apmežošana!BN16=2,Ekosis.aprēķins!$N$16,IF(Apmežošana!BN16=3,Ekosis.aprēķins!$O$16,IF(Apmežošana!BN16=4,Ekosis.aprēķins!$P$16,IF(Apmežošana!BN16=5,Ekosis.aprēķins!$Q$16, N/A))))))</f>
        <v>187046.75</v>
      </c>
      <c r="BO47" cm="1">
        <f t="array" ref="BO47">IF(Apmežošana!BO16=0,0,IF(BO16=1,Ekosis.aprēķins!$M$16,IF(Apmežošana!BO16=2,Ekosis.aprēķins!$N$16,IF(Apmežošana!BO16=3,Ekosis.aprēķins!$O$16,IF(Apmežošana!BO16=4,Ekosis.aprēķins!$P$16,IF(Apmežošana!BO16=5,Ekosis.aprēķins!$Q$16, N/A))))))</f>
        <v>187046.75</v>
      </c>
      <c r="BP47" cm="1">
        <f t="array" ref="BP47">IF(Apmežošana!BP16=0,0,IF(BP16=1,Ekosis.aprēķins!$M$16,IF(Apmežošana!BP16=2,Ekosis.aprēķins!$N$16,IF(Apmežošana!BP16=3,Ekosis.aprēķins!$O$16,IF(Apmežošana!BP16=4,Ekosis.aprēķins!$P$16,IF(Apmežošana!BP16=5,Ekosis.aprēķins!$Q$16, N/A))))))</f>
        <v>187046.75</v>
      </c>
      <c r="BQ47" cm="1">
        <f t="array" ref="BQ47">IF(Apmežošana!BQ16=0,0,IF(BQ16=1,Ekosis.aprēķins!$M$16,IF(Apmežošana!BQ16=2,Ekosis.aprēķins!$N$16,IF(Apmežošana!BQ16=3,Ekosis.aprēķins!$O$16,IF(Apmežošana!BQ16=4,Ekosis.aprēķins!$P$16,IF(Apmežošana!BQ16=5,Ekosis.aprēķins!$Q$16, N/A))))))</f>
        <v>187046.75</v>
      </c>
      <c r="BR47" cm="1">
        <f t="array" ref="BR47">IF(Apmežošana!BR16=0,0,IF(BR16=1,Ekosis.aprēķins!$M$16,IF(Apmežošana!BR16=2,Ekosis.aprēķins!$N$16,IF(Apmežošana!BR16=3,Ekosis.aprēķins!$O$16,IF(Apmežošana!BR16=4,Ekosis.aprēķins!$P$16,IF(Apmežošana!BR16=5,Ekosis.aprēķins!$Q$16, N/A))))))</f>
        <v>187046.75</v>
      </c>
      <c r="BS47" cm="1">
        <f t="array" ref="BS47">IF(Apmežošana!BS16=0,0,IF(BS16=1,Ekosis.aprēķins!$M$16,IF(Apmežošana!BS16=2,Ekosis.aprēķins!$N$16,IF(Apmežošana!BS16=3,Ekosis.aprēķins!$O$16,IF(Apmežošana!BS16=4,Ekosis.aprēķins!$P$16,IF(Apmežošana!BS16=5,Ekosis.aprēķins!$Q$16, N/A))))))</f>
        <v>187046.75</v>
      </c>
      <c r="BT47" cm="1">
        <f t="array" ref="BT47">IF(Apmežošana!BT16=0,0,IF(BT16=1,Ekosis.aprēķins!$M$16,IF(Apmežošana!BT16=2,Ekosis.aprēķins!$N$16,IF(Apmežošana!BT16=3,Ekosis.aprēķins!$O$16,IF(Apmežošana!BT16=4,Ekosis.aprēķins!$P$16,IF(Apmežošana!BT16=5,Ekosis.aprēķins!$Q$16, N/A))))))</f>
        <v>187046.75</v>
      </c>
      <c r="BU47" cm="1">
        <f t="array" ref="BU47">IF(Apmežošana!BU16=0,0,IF(BU16=1,Ekosis.aprēķins!$M$16,IF(Apmežošana!BU16=2,Ekosis.aprēķins!$N$16,IF(Apmežošana!BU16=3,Ekosis.aprēķins!$O$16,IF(Apmežošana!BU16=4,Ekosis.aprēķins!$P$16,IF(Apmežošana!BU16=5,Ekosis.aprēķins!$Q$16, N/A))))))</f>
        <v>187046.75</v>
      </c>
      <c r="BV47" cm="1">
        <f t="array" ref="BV47">IF(Apmežošana!BV16=0,0,IF(BV16=1,Ekosis.aprēķins!$M$16,IF(Apmežošana!BV16=2,Ekosis.aprēķins!$N$16,IF(Apmežošana!BV16=3,Ekosis.aprēķins!$O$16,IF(Apmežošana!BV16=4,Ekosis.aprēķins!$P$16,IF(Apmežošana!BV16=5,Ekosis.aprēķins!$Q$16, N/A))))))</f>
        <v>187046.75</v>
      </c>
      <c r="BW47" cm="1">
        <f t="array" ref="BW47">IF(Apmežošana!BW16=0,0,IF(BW16=1,Ekosis.aprēķins!$M$16,IF(Apmežošana!BW16=2,Ekosis.aprēķins!$N$16,IF(Apmežošana!BW16=3,Ekosis.aprēķins!$O$16,IF(Apmežošana!BW16=4,Ekosis.aprēķins!$P$16,IF(Apmežošana!BW16=5,Ekosis.aprēķins!$Q$16, N/A))))))</f>
        <v>187046.75</v>
      </c>
      <c r="BX47" cm="1">
        <f t="array" ref="BX47">IF(Apmežošana!BX16=0,0,IF(BX16=1,Ekosis.aprēķins!$M$16,IF(Apmežošana!BX16=2,Ekosis.aprēķins!$N$16,IF(Apmežošana!BX16=3,Ekosis.aprēķins!$O$16,IF(Apmežošana!BX16=4,Ekosis.aprēķins!$P$16,IF(Apmežošana!BX16=5,Ekosis.aprēķins!$Q$16, N/A))))))</f>
        <v>187046.75</v>
      </c>
      <c r="BY47" cm="1">
        <f t="array" ref="BY47">IF(Apmežošana!BY16=0,0,IF(BY16=1,Ekosis.aprēķins!$M$16,IF(Apmežošana!BY16=2,Ekosis.aprēķins!$N$16,IF(Apmežošana!BY16=3,Ekosis.aprēķins!$O$16,IF(Apmežošana!BY16=4,Ekosis.aprēķins!$P$16,IF(Apmežošana!BY16=5,Ekosis.aprēķins!$Q$16, N/A))))))</f>
        <v>187046.75</v>
      </c>
      <c r="BZ47" cm="1">
        <f t="array" ref="BZ47">IF(Apmežošana!BZ16=0,0,IF(BZ16=1,Ekosis.aprēķins!$M$16,IF(Apmežošana!BZ16=2,Ekosis.aprēķins!$N$16,IF(Apmežošana!BZ16=3,Ekosis.aprēķins!$O$16,IF(Apmežošana!BZ16=4,Ekosis.aprēķins!$P$16,IF(Apmežošana!BZ16=5,Ekosis.aprēķins!$Q$16, N/A))))))</f>
        <v>187046.75</v>
      </c>
      <c r="CA47" cm="1">
        <f t="array" ref="CA47">IF(Apmežošana!CA16=0,0,IF(CA16=1,Ekosis.aprēķins!$M$16,IF(Apmežošana!CA16=2,Ekosis.aprēķins!$N$16,IF(Apmežošana!CA16=3,Ekosis.aprēķins!$O$16,IF(Apmežošana!CA16=4,Ekosis.aprēķins!$P$16,IF(Apmežošana!CA16=5,Ekosis.aprēķins!$Q$16, N/A))))))</f>
        <v>187046.75</v>
      </c>
      <c r="CB47" cm="1">
        <f t="array" ref="CB47">IF(Apmežošana!CB16=0,0,IF(CB16=1,Ekosis.aprēķins!$M$16,IF(Apmežošana!CB16=2,Ekosis.aprēķins!$N$16,IF(Apmežošana!CB16=3,Ekosis.aprēķins!$O$16,IF(Apmežošana!CB16=4,Ekosis.aprēķins!$P$16,IF(Apmežošana!CB16=5,Ekosis.aprēķins!$Q$16, N/A))))))</f>
        <v>187046.75</v>
      </c>
      <c r="CC47" cm="1">
        <f t="array" ref="CC47">IF(Apmežošana!CC16=0,0,IF(CC16=1,Ekosis.aprēķins!$M$16,IF(Apmežošana!CC16=2,Ekosis.aprēķins!$N$16,IF(Apmežošana!CC16=3,Ekosis.aprēķins!$O$16,IF(Apmežošana!CC16=4,Ekosis.aprēķins!$P$16,IF(Apmežošana!CC16=5,Ekosis.aprēķins!$Q$16, N/A))))))</f>
        <v>187046.75</v>
      </c>
      <c r="CD47" cm="1">
        <f t="array" ref="CD47">IF(Apmežošana!CD16=0,0,IF(CD16=1,Ekosis.aprēķins!$M$16,IF(Apmežošana!CD16=2,Ekosis.aprēķins!$N$16,IF(Apmežošana!CD16=3,Ekosis.aprēķins!$O$16,IF(Apmežošana!CD16=4,Ekosis.aprēķins!$P$16,IF(Apmežošana!CD16=5,Ekosis.aprēķins!$Q$16, N/A))))))</f>
        <v>187046.75</v>
      </c>
      <c r="CE47" cm="1">
        <f t="array" ref="CE47">IF(Apmežošana!CE16=0,0,IF(CE16=1,Ekosis.aprēķins!$M$16,IF(Apmežošana!CE16=2,Ekosis.aprēķins!$N$16,IF(Apmežošana!CE16=3,Ekosis.aprēķins!$O$16,IF(Apmežošana!CE16=4,Ekosis.aprēķins!$P$16,IF(Apmežošana!CE16=5,Ekosis.aprēķins!$Q$16, N/A))))))</f>
        <v>187046.75</v>
      </c>
      <c r="CF47" cm="1">
        <f t="array" ref="CF47">IF(Apmežošana!CF16=0,0,IF(CF16=1,Ekosis.aprēķins!$M$16,IF(Apmežošana!CF16=2,Ekosis.aprēķins!$N$16,IF(Apmežošana!CF16=3,Ekosis.aprēķins!$O$16,IF(Apmežošana!CF16=4,Ekosis.aprēķins!$P$16,IF(Apmežošana!CF16=5,Ekosis.aprēķins!$Q$16, N/A))))))</f>
        <v>187046.75</v>
      </c>
      <c r="CG47" cm="1">
        <f t="array" ref="CG47">IF(Apmežošana!CG16=0,0,IF(CG16=1,Ekosis.aprēķins!$M$16,IF(Apmežošana!CG16=2,Ekosis.aprēķins!$N$16,IF(Apmežošana!CG16=3,Ekosis.aprēķins!$O$16,IF(Apmežošana!CG16=4,Ekosis.aprēķins!$P$16,IF(Apmežošana!CG16=5,Ekosis.aprēķins!$Q$16, N/A))))))</f>
        <v>187046.75</v>
      </c>
      <c r="CH47" cm="1">
        <f t="array" ref="CH47">IF(Apmežošana!CH16=0,0,IF(CH16=1,Ekosis.aprēķins!$M$16,IF(Apmežošana!CH16=2,Ekosis.aprēķins!$N$16,IF(Apmežošana!CH16=3,Ekosis.aprēķins!$O$16,IF(Apmežošana!CH16=4,Ekosis.aprēķins!$P$16,IF(Apmežošana!CH16=5,Ekosis.aprēķins!$Q$16, N/A))))))</f>
        <v>187046.75</v>
      </c>
      <c r="CI47" cm="1">
        <f t="array" ref="CI47">IF(Apmežošana!CI16=0,0,IF(CI16=1,Ekosis.aprēķins!$M$16,IF(Apmežošana!CI16=2,Ekosis.aprēķins!$N$16,IF(Apmežošana!CI16=3,Ekosis.aprēķins!$O$16,IF(Apmežošana!CI16=4,Ekosis.aprēķins!$P$16,IF(Apmežošana!CI16=5,Ekosis.aprēķins!$Q$16, N/A))))))</f>
        <v>187046.75</v>
      </c>
      <c r="CJ47" cm="1">
        <f t="array" ref="CJ47">IF(Apmežošana!CJ16=0,0,IF(CJ16=1,Ekosis.aprēķins!$M$16,IF(Apmežošana!CJ16=2,Ekosis.aprēķins!$N$16,IF(Apmežošana!CJ16=3,Ekosis.aprēķins!$O$16,IF(Apmežošana!CJ16=4,Ekosis.aprēķins!$P$16,IF(Apmežošana!CJ16=5,Ekosis.aprēķins!$Q$16, N/A))))))</f>
        <v>187046.75</v>
      </c>
      <c r="CK47" cm="1">
        <f t="array" ref="CK47">IF(Apmežošana!CK16=0,0,IF(CK16=1,Ekosis.aprēķins!$M$16,IF(Apmežošana!CK16=2,Ekosis.aprēķins!$N$16,IF(Apmežošana!CK16=3,Ekosis.aprēķins!$O$16,IF(Apmežošana!CK16=4,Ekosis.aprēķins!$P$16,IF(Apmežošana!CK16=5,Ekosis.aprēķins!$Q$16, N/A))))))</f>
        <v>187046.75</v>
      </c>
      <c r="CL47" cm="1">
        <f t="array" ref="CL47">IF(Apmežošana!CL16=0,0,IF(CL16=1,Ekosis.aprēķins!$M$16,IF(Apmežošana!CL16=2,Ekosis.aprēķins!$N$16,IF(Apmežošana!CL16=3,Ekosis.aprēķins!$O$16,IF(Apmežošana!CL16=4,Ekosis.aprēķins!$P$16,IF(Apmežošana!CL16=5,Ekosis.aprēķins!$Q$16, N/A))))))</f>
        <v>187046.75</v>
      </c>
      <c r="CM47" cm="1">
        <f t="array" ref="CM47">IF(Apmežošana!CM16=0,0,IF(CM16=1,Ekosis.aprēķins!$M$16,IF(Apmežošana!CM16=2,Ekosis.aprēķins!$N$16,IF(Apmežošana!CM16=3,Ekosis.aprēķins!$O$16,IF(Apmežošana!CM16=4,Ekosis.aprēķins!$P$16,IF(Apmežošana!CM16=5,Ekosis.aprēķins!$Q$16, N/A))))))</f>
        <v>187046.75</v>
      </c>
      <c r="CN47" cm="1">
        <f t="array" ref="CN47">IF(Apmežošana!CN16=0,0,IF(CN16=1,Ekosis.aprēķins!$M$16,IF(Apmežošana!CN16=2,Ekosis.aprēķins!$N$16,IF(Apmežošana!CN16=3,Ekosis.aprēķins!$O$16,IF(Apmežošana!CN16=4,Ekosis.aprēķins!$P$16,IF(Apmežošana!CN16=5,Ekosis.aprēķins!$Q$16, N/A))))))</f>
        <v>187046.75</v>
      </c>
      <c r="CO47" cm="1">
        <f t="array" ref="CO47">IF(Apmežošana!CO16=0,0,IF(CO16=1,Ekosis.aprēķins!$M$16,IF(Apmežošana!CO16=2,Ekosis.aprēķins!$N$16,IF(Apmežošana!CO16=3,Ekosis.aprēķins!$O$16,IF(Apmežošana!CO16=4,Ekosis.aprēķins!$P$16,IF(Apmežošana!CO16=5,Ekosis.aprēķins!$Q$16, N/A))))))</f>
        <v>187046.75</v>
      </c>
      <c r="CP47" cm="1">
        <f t="array" ref="CP47">IF(Apmežošana!CP16=0,0,IF(CP16=1,Ekosis.aprēķins!$M$16,IF(Apmežošana!CP16=2,Ekosis.aprēķins!$N$16,IF(Apmežošana!CP16=3,Ekosis.aprēķins!$O$16,IF(Apmežošana!CP16=4,Ekosis.aprēķins!$P$16,IF(Apmežošana!CP16=5,Ekosis.aprēķins!$Q$16, N/A))))))</f>
        <v>187046.75</v>
      </c>
      <c r="CQ47" cm="1">
        <f t="array" ref="CQ47">IF(Apmežošana!CQ16=0,0,IF(CQ16=1,Ekosis.aprēķins!$M$16,IF(Apmežošana!CQ16=2,Ekosis.aprēķins!$N$16,IF(Apmežošana!CQ16=3,Ekosis.aprēķins!$O$16,IF(Apmežošana!CQ16=4,Ekosis.aprēķins!$P$16,IF(Apmežošana!CQ16=5,Ekosis.aprēķins!$Q$16, N/A))))))</f>
        <v>187046.75</v>
      </c>
      <c r="CR47" cm="1">
        <f t="array" ref="CR47">IF(Apmežošana!CR16=0,0,IF(CR16=1,Ekosis.aprēķins!$M$16,IF(Apmežošana!CR16=2,Ekosis.aprēķins!$N$16,IF(Apmežošana!CR16=3,Ekosis.aprēķins!$O$16,IF(Apmežošana!CR16=4,Ekosis.aprēķins!$P$16,IF(Apmežošana!CR16=5,Ekosis.aprēķins!$Q$16, N/A))))))</f>
        <v>187046.75</v>
      </c>
      <c r="CS47" cm="1">
        <f t="array" ref="CS47">IF(Apmežošana!CS16=0,0,IF(CS16=1,Ekosis.aprēķins!$M$16,IF(Apmežošana!CS16=2,Ekosis.aprēķins!$N$16,IF(Apmežošana!CS16=3,Ekosis.aprēķins!$O$16,IF(Apmežošana!CS16=4,Ekosis.aprēķins!$P$16,IF(Apmežošana!CS16=5,Ekosis.aprēķins!$Q$16, N/A))))))</f>
        <v>187046.75</v>
      </c>
      <c r="CT47" cm="1">
        <f t="array" ref="CT47">IF(Apmežošana!CT16=0,0,IF(CT16=1,Ekosis.aprēķins!$M$16,IF(Apmežošana!CT16=2,Ekosis.aprēķins!$N$16,IF(Apmežošana!CT16=3,Ekosis.aprēķins!$O$16,IF(Apmežošana!CT16=4,Ekosis.aprēķins!$P$16,IF(Apmežošana!CT16=5,Ekosis.aprēķins!$Q$16, N/A))))))</f>
        <v>187046.75</v>
      </c>
      <c r="CU47" cm="1">
        <f t="array" ref="CU47">IF(Apmežošana!CU16=0,0,IF(CU16=1,Ekosis.aprēķins!$M$16,IF(Apmežošana!CU16=2,Ekosis.aprēķins!$N$16,IF(Apmežošana!CU16=3,Ekosis.aprēķins!$O$16,IF(Apmežošana!CU16=4,Ekosis.aprēķins!$P$16,IF(Apmežošana!CU16=5,Ekosis.aprēķins!$Q$16, N/A))))))</f>
        <v>187046.75</v>
      </c>
      <c r="CV47" cm="1">
        <f t="array" ref="CV47">IF(Apmežošana!CV16=0,0,IF(CV16=1,Ekosis.aprēķins!$M$16,IF(Apmežošana!CV16=2,Ekosis.aprēķins!$N$16,IF(Apmežošana!CV16=3,Ekosis.aprēķins!$O$16,IF(Apmežošana!CV16=4,Ekosis.aprēķins!$P$16,IF(Apmežošana!CV16=5,Ekosis.aprēķins!$Q$16, N/A))))))</f>
        <v>187046.75</v>
      </c>
      <c r="CW47" cm="1">
        <f t="array" ref="CW47">IF(Apmežošana!CW16=0,0,IF(CW16=1,Ekosis.aprēķins!$M$16,IF(Apmežošana!CW16=2,Ekosis.aprēķins!$N$16,IF(Apmežošana!CW16=3,Ekosis.aprēķins!$O$16,IF(Apmežošana!CW16=4,Ekosis.aprēķins!$P$16,IF(Apmežošana!CW16=5,Ekosis.aprēķins!$Q$16, N/A))))))</f>
        <v>187046.75</v>
      </c>
      <c r="CX47" cm="1">
        <f t="array" ref="CX47">IF(Apmežošana!CX16=0,0,IF(CX16=1,Ekosis.aprēķins!$M$16,IF(Apmežošana!CX16=2,Ekosis.aprēķins!$N$16,IF(Apmežošana!CX16=3,Ekosis.aprēķins!$O$16,IF(Apmežošana!CX16=4,Ekosis.aprēķins!$P$16,IF(Apmežošana!CX16=5,Ekosis.aprēķins!$Q$16, N/A))))))</f>
        <v>187046.75</v>
      </c>
      <c r="CY47" cm="1">
        <f t="array" ref="CY47">IF(Apmežošana!CY16=0,0,IF(CY16=1,Ekosis.aprēķins!$M$16,IF(Apmežošana!CY16=2,Ekosis.aprēķins!$N$16,IF(Apmežošana!CY16=3,Ekosis.aprēķins!$O$16,IF(Apmežošana!CY16=4,Ekosis.aprēķins!$P$16,IF(Apmežošana!CY16=5,Ekosis.aprēķins!$Q$16, N/A))))))</f>
        <v>187046.75</v>
      </c>
      <c r="CZ47" cm="1">
        <f t="array" ref="CZ47">IF(Apmežošana!CZ16=0,0,IF(CZ16=1,Ekosis.aprēķins!$M$16,IF(Apmežošana!CZ16=2,Ekosis.aprēķins!$N$16,IF(Apmežošana!CZ16=3,Ekosis.aprēķins!$O$16,IF(Apmežošana!CZ16=4,Ekosis.aprēķins!$P$16,IF(Apmežošana!CZ16=5,Ekosis.aprēķins!$Q$16, N/A))))))</f>
        <v>187046.75</v>
      </c>
    </row>
    <row r="48" spans="1:104" ht="14.4" customHeight="1" x14ac:dyDescent="0.35">
      <c r="B48" s="131" t="s">
        <v>30</v>
      </c>
      <c r="C48" s="1" t="s">
        <v>16</v>
      </c>
      <c r="D48" cm="1">
        <f t="array" ref="D48">IF(Apmežošana!D17=0,0,IF(D17=1,Ekosis.aprēķins!$M$17,IF(Apmežošana!D17=2,Ekosis.aprēķins!$N$17,IF(Apmežošana!D17=3,Ekosis.aprēķins!$O$17,IF(Apmežošana!D17=4,Ekosis.aprēķins!$P$17,IF(Apmežošana!D17=5,Ekosis.aprēķins!$Q$17, N/A))))))</f>
        <v>11361.39</v>
      </c>
      <c r="E48" cm="1">
        <f t="array" ref="E48">IF(Apmežošana!E17=0,0,IF(E17=1,Ekosis.aprēķins!$M$17,IF(Apmežošana!E17=2,Ekosis.aprēķins!$N$17,IF(Apmežošana!E17=3,Ekosis.aprēķins!$O$17,IF(Apmežošana!E17=4,Ekosis.aprēķins!$P$17,IF(Apmežošana!E17=5,Ekosis.aprēķins!$Q$17, N/A))))))</f>
        <v>11361.39</v>
      </c>
      <c r="F48" cm="1">
        <f t="array" ref="F48">IF(Apmežošana!F17=0,0,IF(F17=1,Ekosis.aprēķins!$M$17,IF(Apmežošana!F17=2,Ekosis.aprēķins!$N$17,IF(Apmežošana!F17=3,Ekosis.aprēķins!$O$17,IF(Apmežošana!F17=4,Ekosis.aprēķins!$P$17,IF(Apmežošana!F17=5,Ekosis.aprēķins!$Q$17, N/A))))))</f>
        <v>11361.39</v>
      </c>
      <c r="G48" cm="1">
        <f t="array" ref="G48">IF(Apmežošana!G17=0,0,IF(G17=1,Ekosis.aprēķins!$M$17,IF(Apmežošana!G17=2,Ekosis.aprēķins!$N$17,IF(Apmežošana!G17=3,Ekosis.aprēķins!$O$17,IF(Apmežošana!G17=4,Ekosis.aprēķins!$P$17,IF(Apmežošana!G17=5,Ekosis.aprēķins!$Q$17, N/A))))))</f>
        <v>11361.39</v>
      </c>
      <c r="H48" cm="1">
        <f t="array" ref="H48">IF(Apmežošana!H17=0,0,IF(H17=1,Ekosis.aprēķins!$M$17,IF(Apmežošana!H17=2,Ekosis.aprēķins!$N$17,IF(Apmežošana!H17=3,Ekosis.aprēķins!$O$17,IF(Apmežošana!H17=4,Ekosis.aprēķins!$P$17,IF(Apmežošana!H17=5,Ekosis.aprēķins!$Q$17, N/A))))))</f>
        <v>11361.39</v>
      </c>
      <c r="I48" cm="1">
        <f t="array" ref="I48">IF(Apmežošana!I17=0,0,IF(I17=1,Ekosis.aprēķins!$M$17,IF(Apmežošana!I17=2,Ekosis.aprēķins!$N$17,IF(Apmežošana!I17=3,Ekosis.aprēķins!$O$17,IF(Apmežošana!I17=4,Ekosis.aprēķins!$P$17,IF(Apmežošana!I17=5,Ekosis.aprēķins!$Q$17, N/A))))))</f>
        <v>11361.39</v>
      </c>
      <c r="J48" cm="1">
        <f t="array" ref="J48">IF(Apmežošana!J17=0,0,IF(J17=1,Ekosis.aprēķins!$M$17,IF(Apmežošana!J17=2,Ekosis.aprēķins!$N$17,IF(Apmežošana!J17=3,Ekosis.aprēķins!$O$17,IF(Apmežošana!J17=4,Ekosis.aprēķins!$P$17,IF(Apmežošana!J17=5,Ekosis.aprēķins!$Q$17, N/A))))))</f>
        <v>11361.39</v>
      </c>
      <c r="K48" cm="1">
        <f t="array" ref="K48">IF(Apmežošana!K17=0,0,IF(K17=1,Ekosis.aprēķins!$M$17,IF(Apmežošana!K17=2,Ekosis.aprēķins!$N$17,IF(Apmežošana!K17=3,Ekosis.aprēķins!$O$17,IF(Apmežošana!K17=4,Ekosis.aprēķins!$P$17,IF(Apmežošana!K17=5,Ekosis.aprēķins!$Q$17, N/A))))))</f>
        <v>11361.39</v>
      </c>
      <c r="L48" cm="1">
        <f t="array" ref="L48">IF(Apmežošana!L17=0,0,IF(L17=1,Ekosis.aprēķins!$M$17,IF(Apmežošana!L17=2,Ekosis.aprēķins!$N$17,IF(Apmežošana!L17=3,Ekosis.aprēķins!$O$17,IF(Apmežošana!L17=4,Ekosis.aprēķins!$P$17,IF(Apmežošana!L17=5,Ekosis.aprēķins!$Q$17, N/A))))))</f>
        <v>11361.39</v>
      </c>
      <c r="M48" cm="1">
        <f t="array" ref="M48">IF(Apmežošana!M17=0,0,IF(M17=1,Ekosis.aprēķins!$M$17,IF(Apmežošana!M17=2,Ekosis.aprēķins!$N$17,IF(Apmežošana!M17=3,Ekosis.aprēķins!$O$17,IF(Apmežošana!M17=4,Ekosis.aprēķins!$P$17,IF(Apmežošana!M17=5,Ekosis.aprēķins!$Q$17, N/A))))))</f>
        <v>11361.39</v>
      </c>
      <c r="N48" cm="1">
        <f t="array" ref="N48">IF(Apmežošana!N17=0,0,IF(N17=1,Ekosis.aprēķins!$M$17,IF(Apmežošana!N17=2,Ekosis.aprēķins!$N$17,IF(Apmežošana!N17=3,Ekosis.aprēķins!$O$17,IF(Apmežošana!N17=4,Ekosis.aprēķins!$P$17,IF(Apmežošana!N17=5,Ekosis.aprēķins!$Q$17, N/A))))))</f>
        <v>11361.39</v>
      </c>
      <c r="O48" cm="1">
        <f t="array" ref="O48">IF(Apmežošana!O17=0,0,IF(O17=1,Ekosis.aprēķins!$M$17,IF(Apmežošana!O17=2,Ekosis.aprēķins!$N$17,IF(Apmežošana!O17=3,Ekosis.aprēķins!$O$17,IF(Apmežošana!O17=4,Ekosis.aprēķins!$P$17,IF(Apmežošana!O17=5,Ekosis.aprēķins!$Q$17, N/A))))))</f>
        <v>11361.39</v>
      </c>
      <c r="P48" cm="1">
        <f t="array" ref="P48">IF(Apmežošana!P17=0,0,IF(P17=1,Ekosis.aprēķins!$M$17,IF(Apmežošana!P17=2,Ekosis.aprēķins!$N$17,IF(Apmežošana!P17=3,Ekosis.aprēķins!$O$17,IF(Apmežošana!P17=4,Ekosis.aprēķins!$P$17,IF(Apmežošana!P17=5,Ekosis.aprēķins!$Q$17, N/A))))))</f>
        <v>11361.39</v>
      </c>
      <c r="Q48" cm="1">
        <f t="array" ref="Q48">IF(Apmežošana!Q17=0,0,IF(Q17=1,Ekosis.aprēķins!$M$17,IF(Apmežošana!Q17=2,Ekosis.aprēķins!$N$17,IF(Apmežošana!Q17=3,Ekosis.aprēķins!$O$17,IF(Apmežošana!Q17=4,Ekosis.aprēķins!$P$17,IF(Apmežošana!Q17=5,Ekosis.aprēķins!$Q$17, N/A))))))</f>
        <v>11361.39</v>
      </c>
      <c r="R48" cm="1">
        <f t="array" ref="R48">IF(Apmežošana!R17=0,0,IF(R17=1,Ekosis.aprēķins!$M$17,IF(Apmežošana!R17=2,Ekosis.aprēķins!$N$17,IF(Apmežošana!R17=3,Ekosis.aprēķins!$O$17,IF(Apmežošana!R17=4,Ekosis.aprēķins!$P$17,IF(Apmežošana!R17=5,Ekosis.aprēķins!$Q$17, N/A))))))</f>
        <v>11361.39</v>
      </c>
      <c r="S48" cm="1">
        <f t="array" ref="S48">IF(Apmežošana!S17=0,0,IF(S17=1,Ekosis.aprēķins!$M$17,IF(Apmežošana!S17=2,Ekosis.aprēķins!$N$17,IF(Apmežošana!S17=3,Ekosis.aprēķins!$O$17,IF(Apmežošana!S17=4,Ekosis.aprēķins!$P$17,IF(Apmežošana!S17=5,Ekosis.aprēķins!$Q$17, N/A))))))</f>
        <v>11361.39</v>
      </c>
      <c r="T48" cm="1">
        <f t="array" ref="T48">IF(Apmežošana!T17=0,0,IF(T17=1,Ekosis.aprēķins!$M$17,IF(Apmežošana!T17=2,Ekosis.aprēķins!$N$17,IF(Apmežošana!T17=3,Ekosis.aprēķins!$O$17,IF(Apmežošana!T17=4,Ekosis.aprēķins!$P$17,IF(Apmežošana!T17=5,Ekosis.aprēķins!$Q$17, N/A))))))</f>
        <v>11361.39</v>
      </c>
      <c r="U48" cm="1">
        <f t="array" ref="U48">IF(Apmežošana!U17=0,0,IF(U17=1,Ekosis.aprēķins!$M$17,IF(Apmežošana!U17=2,Ekosis.aprēķins!$N$17,IF(Apmežošana!U17=3,Ekosis.aprēķins!$O$17,IF(Apmežošana!U17=4,Ekosis.aprēķins!$P$17,IF(Apmežošana!U17=5,Ekosis.aprēķins!$Q$17, N/A))))))</f>
        <v>11361.39</v>
      </c>
      <c r="V48" cm="1">
        <f t="array" ref="V48">IF(Apmežošana!V17=0,0,IF(V17=1,Ekosis.aprēķins!$M$17,IF(Apmežošana!V17=2,Ekosis.aprēķins!$N$17,IF(Apmežošana!V17=3,Ekosis.aprēķins!$O$17,IF(Apmežošana!V17=4,Ekosis.aprēķins!$P$17,IF(Apmežošana!V17=5,Ekosis.aprēķins!$Q$17, N/A))))))</f>
        <v>11361.39</v>
      </c>
      <c r="W48" cm="1">
        <f t="array" ref="W48">IF(Apmežošana!W17=0,0,IF(W17=1,Ekosis.aprēķins!$M$17,IF(Apmežošana!W17=2,Ekosis.aprēķins!$N$17,IF(Apmežošana!W17=3,Ekosis.aprēķins!$O$17,IF(Apmežošana!W17=4,Ekosis.aprēķins!$P$17,IF(Apmežošana!W17=5,Ekosis.aprēķins!$Q$17, N/A))))))</f>
        <v>11361.39</v>
      </c>
      <c r="X48" cm="1">
        <f t="array" ref="X48">IF(Apmežošana!X17=0,0,IF(X17=1,Ekosis.aprēķins!$M$17,IF(Apmežošana!X17=2,Ekosis.aprēķins!$N$17,IF(Apmežošana!X17=3,Ekosis.aprēķins!$O$17,IF(Apmežošana!X17=4,Ekosis.aprēķins!$P$17,IF(Apmežošana!X17=5,Ekosis.aprēķins!$Q$17, N/A))))))</f>
        <v>11361.39</v>
      </c>
      <c r="Y48" cm="1">
        <f t="array" ref="Y48">IF(Apmežošana!Y17=0,0,IF(Y17=1,Ekosis.aprēķins!$M$17,IF(Apmežošana!Y17=2,Ekosis.aprēķins!$N$17,IF(Apmežošana!Y17=3,Ekosis.aprēķins!$O$17,IF(Apmežošana!Y17=4,Ekosis.aprēķins!$P$17,IF(Apmežošana!Y17=5,Ekosis.aprēķins!$Q$17, N/A))))))</f>
        <v>11361.39</v>
      </c>
      <c r="Z48" cm="1">
        <f t="array" ref="Z48">IF(Apmežošana!Z17=0,0,IF(Z17=1,Ekosis.aprēķins!$M$17,IF(Apmežošana!Z17=2,Ekosis.aprēķins!$N$17,IF(Apmežošana!Z17=3,Ekosis.aprēķins!$O$17,IF(Apmežošana!Z17=4,Ekosis.aprēķins!$P$17,IF(Apmežošana!Z17=5,Ekosis.aprēķins!$Q$17, N/A))))))</f>
        <v>11361.39</v>
      </c>
      <c r="AA48" cm="1">
        <f t="array" ref="AA48">IF(Apmežošana!AA17=0,0,IF(AA17=1,Ekosis.aprēķins!$M$17,IF(Apmežošana!AA17=2,Ekosis.aprēķins!$N$17,IF(Apmežošana!AA17=3,Ekosis.aprēķins!$O$17,IF(Apmežošana!AA17=4,Ekosis.aprēķins!$P$17,IF(Apmežošana!AA17=5,Ekosis.aprēķins!$Q$17, N/A))))))</f>
        <v>11361.39</v>
      </c>
      <c r="AB48" cm="1">
        <f t="array" ref="AB48">IF(Apmežošana!AB17=0,0,IF(AB17=1,Ekosis.aprēķins!$M$17,IF(Apmežošana!AB17=2,Ekosis.aprēķins!$N$17,IF(Apmežošana!AB17=3,Ekosis.aprēķins!$O$17,IF(Apmežošana!AB17=4,Ekosis.aprēķins!$P$17,IF(Apmežošana!AB17=5,Ekosis.aprēķins!$Q$17, N/A))))))</f>
        <v>11361.39</v>
      </c>
      <c r="AC48" cm="1">
        <f t="array" ref="AC48">IF(Apmežošana!AC17=0,0,IF(AC17=1,Ekosis.aprēķins!$M$17,IF(Apmežošana!AC17=2,Ekosis.aprēķins!$N$17,IF(Apmežošana!AC17=3,Ekosis.aprēķins!$O$17,IF(Apmežošana!AC17=4,Ekosis.aprēķins!$P$17,IF(Apmežošana!AC17=5,Ekosis.aprēķins!$Q$17, N/A))))))</f>
        <v>34084.17</v>
      </c>
      <c r="AD48" cm="1">
        <f t="array" ref="AD48">IF(Apmežošana!AD17=0,0,IF(AD17=1,Ekosis.aprēķins!$M$17,IF(Apmežošana!AD17=2,Ekosis.aprēķins!$N$17,IF(Apmežošana!AD17=3,Ekosis.aprēķins!$O$17,IF(Apmežošana!AD17=4,Ekosis.aprēķins!$P$17,IF(Apmežošana!AD17=5,Ekosis.aprēķins!$Q$17, N/A))))))</f>
        <v>34084.17</v>
      </c>
      <c r="AE48" cm="1">
        <f t="array" ref="AE48">IF(Apmežošana!AE17=0,0,IF(AE17=1,Ekosis.aprēķins!$M$17,IF(Apmežošana!AE17=2,Ekosis.aprēķins!$N$17,IF(Apmežošana!AE17=3,Ekosis.aprēķins!$O$17,IF(Apmežošana!AE17=4,Ekosis.aprēķins!$P$17,IF(Apmežošana!AE17=5,Ekosis.aprēķins!$Q$17, N/A))))))</f>
        <v>34084.17</v>
      </c>
      <c r="AF48" cm="1">
        <f t="array" ref="AF48">IF(Apmežošana!AF17=0,0,IF(AF17=1,Ekosis.aprēķins!$M$17,IF(Apmežošana!AF17=2,Ekosis.aprēķins!$N$17,IF(Apmežošana!AF17=3,Ekosis.aprēķins!$O$17,IF(Apmežošana!AF17=4,Ekosis.aprēķins!$P$17,IF(Apmežošana!AF17=5,Ekosis.aprēķins!$Q$17, N/A))))))</f>
        <v>34084.17</v>
      </c>
      <c r="AG48" cm="1">
        <f t="array" ref="AG48">IF(Apmežošana!AG17=0,0,IF(AG17=1,Ekosis.aprēķins!$M$17,IF(Apmežošana!AG17=2,Ekosis.aprēķins!$N$17,IF(Apmežošana!AG17=3,Ekosis.aprēķins!$O$17,IF(Apmežošana!AG17=4,Ekosis.aprēķins!$P$17,IF(Apmežošana!AG17=5,Ekosis.aprēķins!$Q$17, N/A))))))</f>
        <v>34084.17</v>
      </c>
      <c r="AH48" cm="1">
        <f t="array" ref="AH48">IF(Apmežošana!AH17=0,0,IF(AH17=1,Ekosis.aprēķins!$M$17,IF(Apmežošana!AH17=2,Ekosis.aprēķins!$N$17,IF(Apmežošana!AH17=3,Ekosis.aprēķins!$O$17,IF(Apmežošana!AH17=4,Ekosis.aprēķins!$P$17,IF(Apmežošana!AH17=5,Ekosis.aprēķins!$Q$17, N/A))))))</f>
        <v>34084.17</v>
      </c>
      <c r="AI48" cm="1">
        <f t="array" ref="AI48">IF(Apmežošana!AI17=0,0,IF(AI17=1,Ekosis.aprēķins!$M$17,IF(Apmežošana!AI17=2,Ekosis.aprēķins!$N$17,IF(Apmežošana!AI17=3,Ekosis.aprēķins!$O$17,IF(Apmežošana!AI17=4,Ekosis.aprēķins!$P$17,IF(Apmežošana!AI17=5,Ekosis.aprēķins!$Q$17, N/A))))))</f>
        <v>34084.17</v>
      </c>
      <c r="AJ48" cm="1">
        <f t="array" ref="AJ48">IF(Apmežošana!AJ17=0,0,IF(AJ17=1,Ekosis.aprēķins!$M$17,IF(Apmežošana!AJ17=2,Ekosis.aprēķins!$N$17,IF(Apmežošana!AJ17=3,Ekosis.aprēķins!$O$17,IF(Apmežošana!AJ17=4,Ekosis.aprēķins!$P$17,IF(Apmežošana!AJ17=5,Ekosis.aprēķins!$Q$17, N/A))))))</f>
        <v>34084.17</v>
      </c>
      <c r="AK48" cm="1">
        <f t="array" ref="AK48">IF(Apmežošana!AK17=0,0,IF(AK17=1,Ekosis.aprēķins!$M$17,IF(Apmežošana!AK17=2,Ekosis.aprēķins!$N$17,IF(Apmežošana!AK17=3,Ekosis.aprēķins!$O$17,IF(Apmežošana!AK17=4,Ekosis.aprēķins!$P$17,IF(Apmežošana!AK17=5,Ekosis.aprēķins!$Q$17, N/A))))))</f>
        <v>34084.17</v>
      </c>
      <c r="AL48" cm="1">
        <f t="array" ref="AL48">IF(Apmežošana!AL17=0,0,IF(AL17=1,Ekosis.aprēķins!$M$17,IF(Apmežošana!AL17=2,Ekosis.aprēķins!$N$17,IF(Apmežošana!AL17=3,Ekosis.aprēķins!$O$17,IF(Apmežošana!AL17=4,Ekosis.aprēķins!$P$17,IF(Apmežošana!AL17=5,Ekosis.aprēķins!$Q$17, N/A))))))</f>
        <v>34084.17</v>
      </c>
      <c r="AM48" cm="1">
        <f t="array" ref="AM48">IF(Apmežošana!AM17=0,0,IF(AM17=1,Ekosis.aprēķins!$M$17,IF(Apmežošana!AM17=2,Ekosis.aprēķins!$N$17,IF(Apmežošana!AM17=3,Ekosis.aprēķins!$O$17,IF(Apmežošana!AM17=4,Ekosis.aprēķins!$P$17,IF(Apmežošana!AM17=5,Ekosis.aprēķins!$Q$17, N/A))))))</f>
        <v>34084.17</v>
      </c>
      <c r="AN48" cm="1">
        <f t="array" ref="AN48">IF(Apmežošana!AN17=0,0,IF(AN17=1,Ekosis.aprēķins!$M$17,IF(Apmežošana!AN17=2,Ekosis.aprēķins!$N$17,IF(Apmežošana!AN17=3,Ekosis.aprēķins!$O$17,IF(Apmežošana!AN17=4,Ekosis.aprēķins!$P$17,IF(Apmežošana!AN17=5,Ekosis.aprēķins!$Q$17, N/A))))))</f>
        <v>34084.17</v>
      </c>
      <c r="AO48" cm="1">
        <f t="array" ref="AO48">IF(Apmežošana!AO17=0,0,IF(AO17=1,Ekosis.aprēķins!$M$17,IF(Apmežošana!AO17=2,Ekosis.aprēķins!$N$17,IF(Apmežošana!AO17=3,Ekosis.aprēķins!$O$17,IF(Apmežošana!AO17=4,Ekosis.aprēķins!$P$17,IF(Apmežošana!AO17=5,Ekosis.aprēķins!$Q$17, N/A))))))</f>
        <v>34084.17</v>
      </c>
      <c r="AP48" cm="1">
        <f t="array" ref="AP48">IF(Apmežošana!AP17=0,0,IF(AP17=1,Ekosis.aprēķins!$M$17,IF(Apmežošana!AP17=2,Ekosis.aprēķins!$N$17,IF(Apmežošana!AP17=3,Ekosis.aprēķins!$O$17,IF(Apmežošana!AP17=4,Ekosis.aprēķins!$P$17,IF(Apmežošana!AP17=5,Ekosis.aprēķins!$Q$17, N/A))))))</f>
        <v>34084.17</v>
      </c>
      <c r="AQ48" cm="1">
        <f t="array" ref="AQ48">IF(Apmežošana!AQ17=0,0,IF(AQ17=1,Ekosis.aprēķins!$M$17,IF(Apmežošana!AQ17=2,Ekosis.aprēķins!$N$17,IF(Apmežošana!AQ17=3,Ekosis.aprēķins!$O$17,IF(Apmežošana!AQ17=4,Ekosis.aprēķins!$P$17,IF(Apmežošana!AQ17=5,Ekosis.aprēķins!$Q$17, N/A))))))</f>
        <v>34084.17</v>
      </c>
      <c r="AR48" cm="1">
        <f t="array" ref="AR48">IF(Apmežošana!AR17=0,0,IF(AR17=1,Ekosis.aprēķins!$M$17,IF(Apmežošana!AR17=2,Ekosis.aprēķins!$N$17,IF(Apmežošana!AR17=3,Ekosis.aprēķins!$O$17,IF(Apmežošana!AR17=4,Ekosis.aprēķins!$P$17,IF(Apmežošana!AR17=5,Ekosis.aprēķins!$Q$17, N/A))))))</f>
        <v>34084.17</v>
      </c>
      <c r="AS48" cm="1">
        <f t="array" ref="AS48">IF(Apmežošana!AS17=0,0,IF(AS17=1,Ekosis.aprēķins!$M$17,IF(Apmežošana!AS17=2,Ekosis.aprēķins!$N$17,IF(Apmežošana!AS17=3,Ekosis.aprēķins!$O$17,IF(Apmežošana!AS17=4,Ekosis.aprēķins!$P$17,IF(Apmežošana!AS17=5,Ekosis.aprēķins!$Q$17, N/A))))))</f>
        <v>34084.17</v>
      </c>
      <c r="AT48" cm="1">
        <f t="array" ref="AT48">IF(Apmežošana!AT17=0,0,IF(AT17=1,Ekosis.aprēķins!$M$17,IF(Apmežošana!AT17=2,Ekosis.aprēķins!$N$17,IF(Apmežošana!AT17=3,Ekosis.aprēķins!$O$17,IF(Apmežošana!AT17=4,Ekosis.aprēķins!$P$17,IF(Apmežošana!AT17=5,Ekosis.aprēķins!$Q$17, N/A))))))</f>
        <v>34084.17</v>
      </c>
      <c r="AU48" cm="1">
        <f t="array" ref="AU48">IF(Apmežošana!AU17=0,0,IF(AU17=1,Ekosis.aprēķins!$M$17,IF(Apmežošana!AU17=2,Ekosis.aprēķins!$N$17,IF(Apmežošana!AU17=3,Ekosis.aprēķins!$O$17,IF(Apmežošana!AU17=4,Ekosis.aprēķins!$P$17,IF(Apmežošana!AU17=5,Ekosis.aprēķins!$Q$17, N/A))))))</f>
        <v>34084.17</v>
      </c>
      <c r="AV48" cm="1">
        <f t="array" ref="AV48">IF(Apmežošana!AV17=0,0,IF(AV17=1,Ekosis.aprēķins!$M$17,IF(Apmežošana!AV17=2,Ekosis.aprēķins!$N$17,IF(Apmežošana!AV17=3,Ekosis.aprēķins!$O$17,IF(Apmežošana!AV17=4,Ekosis.aprēķins!$P$17,IF(Apmežošana!AV17=5,Ekosis.aprēķins!$Q$17, N/A))))))</f>
        <v>34084.17</v>
      </c>
      <c r="AW48" cm="1">
        <f t="array" ref="AW48">IF(Apmežošana!AW17=0,0,IF(AW17=1,Ekosis.aprēķins!$M$17,IF(Apmežošana!AW17=2,Ekosis.aprēķins!$N$17,IF(Apmežošana!AW17=3,Ekosis.aprēķins!$O$17,IF(Apmežošana!AW17=4,Ekosis.aprēķins!$P$17,IF(Apmežošana!AW17=5,Ekosis.aprēķins!$Q$17, N/A))))))</f>
        <v>34084.17</v>
      </c>
      <c r="AX48" cm="1">
        <f t="array" ref="AX48">IF(Apmežošana!AX17=0,0,IF(AX17=1,Ekosis.aprēķins!$M$17,IF(Apmežošana!AX17=2,Ekosis.aprēķins!$N$17,IF(Apmežošana!AX17=3,Ekosis.aprēķins!$O$17,IF(Apmežošana!AX17=4,Ekosis.aprēķins!$P$17,IF(Apmežošana!AX17=5,Ekosis.aprēķins!$Q$17, N/A))))))</f>
        <v>34084.17</v>
      </c>
      <c r="AY48" cm="1">
        <f t="array" ref="AY48">IF(Apmežošana!AY17=0,0,IF(AY17=1,Ekosis.aprēķins!$M$17,IF(Apmežošana!AY17=2,Ekosis.aprēķins!$N$17,IF(Apmežošana!AY17=3,Ekosis.aprēķins!$O$17,IF(Apmežošana!AY17=4,Ekosis.aprēķins!$P$17,IF(Apmežošana!AY17=5,Ekosis.aprēķins!$Q$17, N/A))))))</f>
        <v>34084.17</v>
      </c>
      <c r="AZ48" cm="1">
        <f t="array" ref="AZ48">IF(Apmežošana!AZ17=0,0,IF(AZ17=1,Ekosis.aprēķins!$M$17,IF(Apmežošana!AZ17=2,Ekosis.aprēķins!$N$17,IF(Apmežošana!AZ17=3,Ekosis.aprēķins!$O$17,IF(Apmežošana!AZ17=4,Ekosis.aprēķins!$P$17,IF(Apmežošana!AZ17=5,Ekosis.aprēķins!$Q$17, N/A))))))</f>
        <v>34084.17</v>
      </c>
      <c r="BA48" cm="1">
        <f t="array" ref="BA48">IF(Apmežošana!BA17=0,0,IF(BA17=1,Ekosis.aprēķins!$M$17,IF(Apmežošana!BA17=2,Ekosis.aprēķins!$N$17,IF(Apmežošana!BA17=3,Ekosis.aprēķins!$O$17,IF(Apmežošana!BA17=4,Ekosis.aprēķins!$P$17,IF(Apmežošana!BA17=5,Ekosis.aprēķins!$Q$17, N/A))))))</f>
        <v>34084.17</v>
      </c>
      <c r="BB48" cm="1">
        <f t="array" ref="BB48">IF(Apmežošana!BB17=0,0,IF(BB17=1,Ekosis.aprēķins!$M$17,IF(Apmežošana!BB17=2,Ekosis.aprēķins!$N$17,IF(Apmežošana!BB17=3,Ekosis.aprēķins!$O$17,IF(Apmežošana!BB17=4,Ekosis.aprēķins!$P$17,IF(Apmežošana!BB17=5,Ekosis.aprēķins!$Q$17, N/A))))))</f>
        <v>56806.95</v>
      </c>
      <c r="BC48" cm="1">
        <f t="array" ref="BC48">IF(Apmežošana!BC17=0,0,IF(BC17=1,Ekosis.aprēķins!$M$17,IF(Apmežošana!BC17=2,Ekosis.aprēķins!$N$17,IF(Apmežošana!BC17=3,Ekosis.aprēķins!$O$17,IF(Apmežošana!BC17=4,Ekosis.aprēķins!$P$17,IF(Apmežošana!BC17=5,Ekosis.aprēķins!$Q$17, N/A))))))</f>
        <v>56806.95</v>
      </c>
      <c r="BD48" cm="1">
        <f t="array" ref="BD48">IF(Apmežošana!BD17=0,0,IF(BD17=1,Ekosis.aprēķins!$M$17,IF(Apmežošana!BD17=2,Ekosis.aprēķins!$N$17,IF(Apmežošana!BD17=3,Ekosis.aprēķins!$O$17,IF(Apmežošana!BD17=4,Ekosis.aprēķins!$P$17,IF(Apmežošana!BD17=5,Ekosis.aprēķins!$Q$17, N/A))))))</f>
        <v>56806.95</v>
      </c>
      <c r="BE48" cm="1">
        <f t="array" ref="BE48">IF(Apmežošana!BE17=0,0,IF(BE17=1,Ekosis.aprēķins!$M$17,IF(Apmežošana!BE17=2,Ekosis.aprēķins!$N$17,IF(Apmežošana!BE17=3,Ekosis.aprēķins!$O$17,IF(Apmežošana!BE17=4,Ekosis.aprēķins!$P$17,IF(Apmežošana!BE17=5,Ekosis.aprēķins!$Q$17, N/A))))))</f>
        <v>56806.95</v>
      </c>
      <c r="BF48" cm="1">
        <f t="array" ref="BF48">IF(Apmežošana!BF17=0,0,IF(BF17=1,Ekosis.aprēķins!$M$17,IF(Apmežošana!BF17=2,Ekosis.aprēķins!$N$17,IF(Apmežošana!BF17=3,Ekosis.aprēķins!$O$17,IF(Apmežošana!BF17=4,Ekosis.aprēķins!$P$17,IF(Apmežošana!BF17=5,Ekosis.aprēķins!$Q$17, N/A))))))</f>
        <v>56806.95</v>
      </c>
      <c r="BG48" cm="1">
        <f t="array" ref="BG48">IF(Apmežošana!BG17=0,0,IF(BG17=1,Ekosis.aprēķins!$M$17,IF(Apmežošana!BG17=2,Ekosis.aprēķins!$N$17,IF(Apmežošana!BG17=3,Ekosis.aprēķins!$O$17,IF(Apmežošana!BG17=4,Ekosis.aprēķins!$P$17,IF(Apmežošana!BG17=5,Ekosis.aprēķins!$Q$17, N/A))))))</f>
        <v>56806.95</v>
      </c>
      <c r="BH48" cm="1">
        <f t="array" ref="BH48">IF(Apmežošana!BH17=0,0,IF(BH17=1,Ekosis.aprēķins!$M$17,IF(Apmežošana!BH17=2,Ekosis.aprēķins!$N$17,IF(Apmežošana!BH17=3,Ekosis.aprēķins!$O$17,IF(Apmežošana!BH17=4,Ekosis.aprēķins!$P$17,IF(Apmežošana!BH17=5,Ekosis.aprēķins!$Q$17, N/A))))))</f>
        <v>56806.95</v>
      </c>
      <c r="BI48" cm="1">
        <f t="array" ref="BI48">IF(Apmežošana!BI17=0,0,IF(BI17=1,Ekosis.aprēķins!$M$17,IF(Apmežošana!BI17=2,Ekosis.aprēķins!$N$17,IF(Apmežošana!BI17=3,Ekosis.aprēķins!$O$17,IF(Apmežošana!BI17=4,Ekosis.aprēķins!$P$17,IF(Apmežošana!BI17=5,Ekosis.aprēķins!$Q$17, N/A))))))</f>
        <v>56806.95</v>
      </c>
      <c r="BJ48" cm="1">
        <f t="array" ref="BJ48">IF(Apmežošana!BJ17=0,0,IF(BJ17=1,Ekosis.aprēķins!$M$17,IF(Apmežošana!BJ17=2,Ekosis.aprēķins!$N$17,IF(Apmežošana!BJ17=3,Ekosis.aprēķins!$O$17,IF(Apmežošana!BJ17=4,Ekosis.aprēķins!$P$17,IF(Apmežošana!BJ17=5,Ekosis.aprēķins!$Q$17, N/A))))))</f>
        <v>56806.95</v>
      </c>
      <c r="BK48" cm="1">
        <f t="array" ref="BK48">IF(Apmežošana!BK17=0,0,IF(BK17=1,Ekosis.aprēķins!$M$17,IF(Apmežošana!BK17=2,Ekosis.aprēķins!$N$17,IF(Apmežošana!BK17=3,Ekosis.aprēķins!$O$17,IF(Apmežošana!BK17=4,Ekosis.aprēķins!$P$17,IF(Apmežošana!BK17=5,Ekosis.aprēķins!$Q$17, N/A))))))</f>
        <v>56806.95</v>
      </c>
      <c r="BL48" cm="1">
        <f t="array" ref="BL48">IF(Apmežošana!BL17=0,0,IF(BL17=1,Ekosis.aprēķins!$M$17,IF(Apmežošana!BL17=2,Ekosis.aprēķins!$N$17,IF(Apmežošana!BL17=3,Ekosis.aprēķins!$O$17,IF(Apmežošana!BL17=4,Ekosis.aprēķins!$P$17,IF(Apmežošana!BL17=5,Ekosis.aprēķins!$Q$17, N/A))))))</f>
        <v>56806.95</v>
      </c>
      <c r="BM48" cm="1">
        <f t="array" ref="BM48">IF(Apmežošana!BM17=0,0,IF(BM17=1,Ekosis.aprēķins!$M$17,IF(Apmežošana!BM17=2,Ekosis.aprēķins!$N$17,IF(Apmežošana!BM17=3,Ekosis.aprēķins!$O$17,IF(Apmežošana!BM17=4,Ekosis.aprēķins!$P$17,IF(Apmežošana!BM17=5,Ekosis.aprēķins!$Q$17, N/A))))))</f>
        <v>56806.95</v>
      </c>
      <c r="BN48" cm="1">
        <f t="array" ref="BN48">IF(Apmežošana!BN17=0,0,IF(BN17=1,Ekosis.aprēķins!$M$17,IF(Apmežošana!BN17=2,Ekosis.aprēķins!$N$17,IF(Apmežošana!BN17=3,Ekosis.aprēķins!$O$17,IF(Apmežošana!BN17=4,Ekosis.aprēķins!$P$17,IF(Apmežošana!BN17=5,Ekosis.aprēķins!$Q$17, N/A))))))</f>
        <v>56806.95</v>
      </c>
      <c r="BO48" cm="1">
        <f t="array" ref="BO48">IF(Apmežošana!BO17=0,0,IF(BO17=1,Ekosis.aprēķins!$M$17,IF(Apmežošana!BO17=2,Ekosis.aprēķins!$N$17,IF(Apmežošana!BO17=3,Ekosis.aprēķins!$O$17,IF(Apmežošana!BO17=4,Ekosis.aprēķins!$P$17,IF(Apmežošana!BO17=5,Ekosis.aprēķins!$Q$17, N/A))))))</f>
        <v>56806.95</v>
      </c>
      <c r="BP48" cm="1">
        <f t="array" ref="BP48">IF(Apmežošana!BP17=0,0,IF(BP17=1,Ekosis.aprēķins!$M$17,IF(Apmežošana!BP17=2,Ekosis.aprēķins!$N$17,IF(Apmežošana!BP17=3,Ekosis.aprēķins!$O$17,IF(Apmežošana!BP17=4,Ekosis.aprēķins!$P$17,IF(Apmežošana!BP17=5,Ekosis.aprēķins!$Q$17, N/A))))))</f>
        <v>56806.95</v>
      </c>
      <c r="BQ48" cm="1">
        <f t="array" ref="BQ48">IF(Apmežošana!BQ17=0,0,IF(BQ17=1,Ekosis.aprēķins!$M$17,IF(Apmežošana!BQ17=2,Ekosis.aprēķins!$N$17,IF(Apmežošana!BQ17=3,Ekosis.aprēķins!$O$17,IF(Apmežošana!BQ17=4,Ekosis.aprēķins!$P$17,IF(Apmežošana!BQ17=5,Ekosis.aprēķins!$Q$17, N/A))))))</f>
        <v>56806.95</v>
      </c>
      <c r="BR48" cm="1">
        <f t="array" ref="BR48">IF(Apmežošana!BR17=0,0,IF(BR17=1,Ekosis.aprēķins!$M$17,IF(Apmežošana!BR17=2,Ekosis.aprēķins!$N$17,IF(Apmežošana!BR17=3,Ekosis.aprēķins!$O$17,IF(Apmežošana!BR17=4,Ekosis.aprēķins!$P$17,IF(Apmežošana!BR17=5,Ekosis.aprēķins!$Q$17, N/A))))))</f>
        <v>56806.95</v>
      </c>
      <c r="BS48" cm="1">
        <f t="array" ref="BS48">IF(Apmežošana!BS17=0,0,IF(BS17=1,Ekosis.aprēķins!$M$17,IF(Apmežošana!BS17=2,Ekosis.aprēķins!$N$17,IF(Apmežošana!BS17=3,Ekosis.aprēķins!$O$17,IF(Apmežošana!BS17=4,Ekosis.aprēķins!$P$17,IF(Apmežošana!BS17=5,Ekosis.aprēķins!$Q$17, N/A))))))</f>
        <v>56806.95</v>
      </c>
      <c r="BT48" cm="1">
        <f t="array" ref="BT48">IF(Apmežošana!BT17=0,0,IF(BT17=1,Ekosis.aprēķins!$M$17,IF(Apmežošana!BT17=2,Ekosis.aprēķins!$N$17,IF(Apmežošana!BT17=3,Ekosis.aprēķins!$O$17,IF(Apmežošana!BT17=4,Ekosis.aprēķins!$P$17,IF(Apmežošana!BT17=5,Ekosis.aprēķins!$Q$17, N/A))))))</f>
        <v>56806.95</v>
      </c>
      <c r="BU48" cm="1">
        <f t="array" ref="BU48">IF(Apmežošana!BU17=0,0,IF(BU17=1,Ekosis.aprēķins!$M$17,IF(Apmežošana!BU17=2,Ekosis.aprēķins!$N$17,IF(Apmežošana!BU17=3,Ekosis.aprēķins!$O$17,IF(Apmežošana!BU17=4,Ekosis.aprēķins!$P$17,IF(Apmežošana!BU17=5,Ekosis.aprēķins!$Q$17, N/A))))))</f>
        <v>56806.95</v>
      </c>
      <c r="BV48" cm="1">
        <f t="array" ref="BV48">IF(Apmežošana!BV17=0,0,IF(BV17=1,Ekosis.aprēķins!$M$17,IF(Apmežošana!BV17=2,Ekosis.aprēķins!$N$17,IF(Apmežošana!BV17=3,Ekosis.aprēķins!$O$17,IF(Apmežošana!BV17=4,Ekosis.aprēķins!$P$17,IF(Apmežošana!BV17=5,Ekosis.aprēķins!$Q$17, N/A))))))</f>
        <v>56806.95</v>
      </c>
      <c r="BW48" cm="1">
        <f t="array" ref="BW48">IF(Apmežošana!BW17=0,0,IF(BW17=1,Ekosis.aprēķins!$M$17,IF(Apmežošana!BW17=2,Ekosis.aprēķins!$N$17,IF(Apmežošana!BW17=3,Ekosis.aprēķins!$O$17,IF(Apmežošana!BW17=4,Ekosis.aprēķins!$P$17,IF(Apmežošana!BW17=5,Ekosis.aprēķins!$Q$17, N/A))))))</f>
        <v>56806.95</v>
      </c>
      <c r="BX48" cm="1">
        <f t="array" ref="BX48">IF(Apmežošana!BX17=0,0,IF(BX17=1,Ekosis.aprēķins!$M$17,IF(Apmežošana!BX17=2,Ekosis.aprēķins!$N$17,IF(Apmežošana!BX17=3,Ekosis.aprēķins!$O$17,IF(Apmežošana!BX17=4,Ekosis.aprēķins!$P$17,IF(Apmežošana!BX17=5,Ekosis.aprēķins!$Q$17, N/A))))))</f>
        <v>56806.95</v>
      </c>
      <c r="BY48" cm="1">
        <f t="array" ref="BY48">IF(Apmežošana!BY17=0,0,IF(BY17=1,Ekosis.aprēķins!$M$17,IF(Apmežošana!BY17=2,Ekosis.aprēķins!$N$17,IF(Apmežošana!BY17=3,Ekosis.aprēķins!$O$17,IF(Apmežošana!BY17=4,Ekosis.aprēķins!$P$17,IF(Apmežošana!BY17=5,Ekosis.aprēķins!$Q$17, N/A))))))</f>
        <v>56806.95</v>
      </c>
      <c r="BZ48" cm="1">
        <f t="array" ref="BZ48">IF(Apmežošana!BZ17=0,0,IF(BZ17=1,Ekosis.aprēķins!$M$17,IF(Apmežošana!BZ17=2,Ekosis.aprēķins!$N$17,IF(Apmežošana!BZ17=3,Ekosis.aprēķins!$O$17,IF(Apmežošana!BZ17=4,Ekosis.aprēķins!$P$17,IF(Apmežošana!BZ17=5,Ekosis.aprēķins!$Q$17, N/A))))))</f>
        <v>56806.95</v>
      </c>
      <c r="CA48" cm="1">
        <f t="array" ref="CA48">IF(Apmežošana!CA17=0,0,IF(CA17=1,Ekosis.aprēķins!$M$17,IF(Apmežošana!CA17=2,Ekosis.aprēķins!$N$17,IF(Apmežošana!CA17=3,Ekosis.aprēķins!$O$17,IF(Apmežošana!CA17=4,Ekosis.aprēķins!$P$17,IF(Apmežošana!CA17=5,Ekosis.aprēķins!$Q$17, N/A))))))</f>
        <v>56806.95</v>
      </c>
      <c r="CB48" cm="1">
        <f t="array" ref="CB48">IF(Apmežošana!CB17=0,0,IF(CB17=1,Ekosis.aprēķins!$M$17,IF(Apmežošana!CB17=2,Ekosis.aprēķins!$N$17,IF(Apmežošana!CB17=3,Ekosis.aprēķins!$O$17,IF(Apmežošana!CB17=4,Ekosis.aprēķins!$P$17,IF(Apmežošana!CB17=5,Ekosis.aprēķins!$Q$17, N/A))))))</f>
        <v>56806.95</v>
      </c>
      <c r="CC48" cm="1">
        <f t="array" ref="CC48">IF(Apmežošana!CC17=0,0,IF(CC17=1,Ekosis.aprēķins!$M$17,IF(Apmežošana!CC17=2,Ekosis.aprēķins!$N$17,IF(Apmežošana!CC17=3,Ekosis.aprēķins!$O$17,IF(Apmežošana!CC17=4,Ekosis.aprēķins!$P$17,IF(Apmežošana!CC17=5,Ekosis.aprēķins!$Q$17, N/A))))))</f>
        <v>56806.95</v>
      </c>
      <c r="CD48" cm="1">
        <f t="array" ref="CD48">IF(Apmežošana!CD17=0,0,IF(CD17=1,Ekosis.aprēķins!$M$17,IF(Apmežošana!CD17=2,Ekosis.aprēķins!$N$17,IF(Apmežošana!CD17=3,Ekosis.aprēķins!$O$17,IF(Apmežošana!CD17=4,Ekosis.aprēķins!$P$17,IF(Apmežošana!CD17=5,Ekosis.aprēķins!$Q$17, N/A))))))</f>
        <v>56806.95</v>
      </c>
      <c r="CE48" cm="1">
        <f t="array" ref="CE48">IF(Apmežošana!CE17=0,0,IF(CE17=1,Ekosis.aprēķins!$M$17,IF(Apmežošana!CE17=2,Ekosis.aprēķins!$N$17,IF(Apmežošana!CE17=3,Ekosis.aprēķins!$O$17,IF(Apmežošana!CE17=4,Ekosis.aprēķins!$P$17,IF(Apmežošana!CE17=5,Ekosis.aprēķins!$Q$17, N/A))))))</f>
        <v>56806.95</v>
      </c>
      <c r="CF48" cm="1">
        <f t="array" ref="CF48">IF(Apmežošana!CF17=0,0,IF(CF17=1,Ekosis.aprēķins!$M$17,IF(Apmežošana!CF17=2,Ekosis.aprēķins!$N$17,IF(Apmežošana!CF17=3,Ekosis.aprēķins!$O$17,IF(Apmežošana!CF17=4,Ekosis.aprēķins!$P$17,IF(Apmežošana!CF17=5,Ekosis.aprēķins!$Q$17, N/A))))))</f>
        <v>56806.95</v>
      </c>
      <c r="CG48" cm="1">
        <f t="array" ref="CG48">IF(Apmežošana!CG17=0,0,IF(CG17=1,Ekosis.aprēķins!$M$17,IF(Apmežošana!CG17=2,Ekosis.aprēķins!$N$17,IF(Apmežošana!CG17=3,Ekosis.aprēķins!$O$17,IF(Apmežošana!CG17=4,Ekosis.aprēķins!$P$17,IF(Apmežošana!CG17=5,Ekosis.aprēķins!$Q$17, N/A))))))</f>
        <v>56806.95</v>
      </c>
      <c r="CH48" cm="1">
        <f t="array" ref="CH48">IF(Apmežošana!CH17=0,0,IF(CH17=1,Ekosis.aprēķins!$M$17,IF(Apmežošana!CH17=2,Ekosis.aprēķins!$N$17,IF(Apmežošana!CH17=3,Ekosis.aprēķins!$O$17,IF(Apmežošana!CH17=4,Ekosis.aprēķins!$P$17,IF(Apmežošana!CH17=5,Ekosis.aprēķins!$Q$17, N/A))))))</f>
        <v>56806.95</v>
      </c>
      <c r="CI48" cm="1">
        <f t="array" ref="CI48">IF(Apmežošana!CI17=0,0,IF(CI17=1,Ekosis.aprēķins!$M$17,IF(Apmežošana!CI17=2,Ekosis.aprēķins!$N$17,IF(Apmežošana!CI17=3,Ekosis.aprēķins!$O$17,IF(Apmežošana!CI17=4,Ekosis.aprēķins!$P$17,IF(Apmežošana!CI17=5,Ekosis.aprēķins!$Q$17, N/A))))))</f>
        <v>56806.95</v>
      </c>
      <c r="CJ48" cm="1">
        <f t="array" ref="CJ48">IF(Apmežošana!CJ17=0,0,IF(CJ17=1,Ekosis.aprēķins!$M$17,IF(Apmežošana!CJ17=2,Ekosis.aprēķins!$N$17,IF(Apmežošana!CJ17=3,Ekosis.aprēķins!$O$17,IF(Apmežošana!CJ17=4,Ekosis.aprēķins!$P$17,IF(Apmežošana!CJ17=5,Ekosis.aprēķins!$Q$17, N/A))))))</f>
        <v>56806.95</v>
      </c>
      <c r="CK48" cm="1">
        <f t="array" ref="CK48">IF(Apmežošana!CK17=0,0,IF(CK17=1,Ekosis.aprēķins!$M$17,IF(Apmežošana!CK17=2,Ekosis.aprēķins!$N$17,IF(Apmežošana!CK17=3,Ekosis.aprēķins!$O$17,IF(Apmežošana!CK17=4,Ekosis.aprēķins!$P$17,IF(Apmežošana!CK17=5,Ekosis.aprēķins!$Q$17, N/A))))))</f>
        <v>56806.95</v>
      </c>
      <c r="CL48" cm="1">
        <f t="array" ref="CL48">IF(Apmežošana!CL17=0,0,IF(CL17=1,Ekosis.aprēķins!$M$17,IF(Apmežošana!CL17=2,Ekosis.aprēķins!$N$17,IF(Apmežošana!CL17=3,Ekosis.aprēķins!$O$17,IF(Apmežošana!CL17=4,Ekosis.aprēķins!$P$17,IF(Apmežošana!CL17=5,Ekosis.aprēķins!$Q$17, N/A))))))</f>
        <v>56806.95</v>
      </c>
      <c r="CM48" cm="1">
        <f t="array" ref="CM48">IF(Apmežošana!CM17=0,0,IF(CM17=1,Ekosis.aprēķins!$M$17,IF(Apmežošana!CM17=2,Ekosis.aprēķins!$N$17,IF(Apmežošana!CM17=3,Ekosis.aprēķins!$O$17,IF(Apmežošana!CM17=4,Ekosis.aprēķins!$P$17,IF(Apmežošana!CM17=5,Ekosis.aprēķins!$Q$17, N/A))))))</f>
        <v>56806.95</v>
      </c>
      <c r="CN48" cm="1">
        <f t="array" ref="CN48">IF(Apmežošana!CN17=0,0,IF(CN17=1,Ekosis.aprēķins!$M$17,IF(Apmežošana!CN17=2,Ekosis.aprēķins!$N$17,IF(Apmežošana!CN17=3,Ekosis.aprēķins!$O$17,IF(Apmežošana!CN17=4,Ekosis.aprēķins!$P$17,IF(Apmežošana!CN17=5,Ekosis.aprēķins!$Q$17, N/A))))))</f>
        <v>56806.95</v>
      </c>
      <c r="CO48" cm="1">
        <f t="array" ref="CO48">IF(Apmežošana!CO17=0,0,IF(CO17=1,Ekosis.aprēķins!$M$17,IF(Apmežošana!CO17=2,Ekosis.aprēķins!$N$17,IF(Apmežošana!CO17=3,Ekosis.aprēķins!$O$17,IF(Apmežošana!CO17=4,Ekosis.aprēķins!$P$17,IF(Apmežošana!CO17=5,Ekosis.aprēķins!$Q$17, N/A))))))</f>
        <v>56806.95</v>
      </c>
      <c r="CP48" cm="1">
        <f t="array" ref="CP48">IF(Apmežošana!CP17=0,0,IF(CP17=1,Ekosis.aprēķins!$M$17,IF(Apmežošana!CP17=2,Ekosis.aprēķins!$N$17,IF(Apmežošana!CP17=3,Ekosis.aprēķins!$O$17,IF(Apmežošana!CP17=4,Ekosis.aprēķins!$P$17,IF(Apmežošana!CP17=5,Ekosis.aprēķins!$Q$17, N/A))))))</f>
        <v>56806.95</v>
      </c>
      <c r="CQ48" cm="1">
        <f t="array" ref="CQ48">IF(Apmežošana!CQ17=0,0,IF(CQ17=1,Ekosis.aprēķins!$M$17,IF(Apmežošana!CQ17=2,Ekosis.aprēķins!$N$17,IF(Apmežošana!CQ17=3,Ekosis.aprēķins!$O$17,IF(Apmežošana!CQ17=4,Ekosis.aprēķins!$P$17,IF(Apmežošana!CQ17=5,Ekosis.aprēķins!$Q$17, N/A))))))</f>
        <v>56806.95</v>
      </c>
      <c r="CR48" cm="1">
        <f t="array" ref="CR48">IF(Apmežošana!CR17=0,0,IF(CR17=1,Ekosis.aprēķins!$M$17,IF(Apmežošana!CR17=2,Ekosis.aprēķins!$N$17,IF(Apmežošana!CR17=3,Ekosis.aprēķins!$O$17,IF(Apmežošana!CR17=4,Ekosis.aprēķins!$P$17,IF(Apmežošana!CR17=5,Ekosis.aprēķins!$Q$17, N/A))))))</f>
        <v>56806.95</v>
      </c>
      <c r="CS48" cm="1">
        <f t="array" ref="CS48">IF(Apmežošana!CS17=0,0,IF(CS17=1,Ekosis.aprēķins!$M$17,IF(Apmežošana!CS17=2,Ekosis.aprēķins!$N$17,IF(Apmežošana!CS17=3,Ekosis.aprēķins!$O$17,IF(Apmežošana!CS17=4,Ekosis.aprēķins!$P$17,IF(Apmežošana!CS17=5,Ekosis.aprēķins!$Q$17, N/A))))))</f>
        <v>56806.95</v>
      </c>
      <c r="CT48" cm="1">
        <f t="array" ref="CT48">IF(Apmežošana!CT17=0,0,IF(CT17=1,Ekosis.aprēķins!$M$17,IF(Apmežošana!CT17=2,Ekosis.aprēķins!$N$17,IF(Apmežošana!CT17=3,Ekosis.aprēķins!$O$17,IF(Apmežošana!CT17=4,Ekosis.aprēķins!$P$17,IF(Apmežošana!CT17=5,Ekosis.aprēķins!$Q$17, N/A))))))</f>
        <v>56806.95</v>
      </c>
      <c r="CU48" cm="1">
        <f t="array" ref="CU48">IF(Apmežošana!CU17=0,0,IF(CU17=1,Ekosis.aprēķins!$M$17,IF(Apmežošana!CU17=2,Ekosis.aprēķins!$N$17,IF(Apmežošana!CU17=3,Ekosis.aprēķins!$O$17,IF(Apmežošana!CU17=4,Ekosis.aprēķins!$P$17,IF(Apmežošana!CU17=5,Ekosis.aprēķins!$Q$17, N/A))))))</f>
        <v>56806.95</v>
      </c>
      <c r="CV48" cm="1">
        <f t="array" ref="CV48">IF(Apmežošana!CV17=0,0,IF(CV17=1,Ekosis.aprēķins!$M$17,IF(Apmežošana!CV17=2,Ekosis.aprēķins!$N$17,IF(Apmežošana!CV17=3,Ekosis.aprēķins!$O$17,IF(Apmežošana!CV17=4,Ekosis.aprēķins!$P$17,IF(Apmežošana!CV17=5,Ekosis.aprēķins!$Q$17, N/A))))))</f>
        <v>56806.95</v>
      </c>
      <c r="CW48" cm="1">
        <f t="array" ref="CW48">IF(Apmežošana!CW17=0,0,IF(CW17=1,Ekosis.aprēķins!$M$17,IF(Apmežošana!CW17=2,Ekosis.aprēķins!$N$17,IF(Apmežošana!CW17=3,Ekosis.aprēķins!$O$17,IF(Apmežošana!CW17=4,Ekosis.aprēķins!$P$17,IF(Apmežošana!CW17=5,Ekosis.aprēķins!$Q$17, N/A))))))</f>
        <v>56806.95</v>
      </c>
      <c r="CX48" cm="1">
        <f t="array" ref="CX48">IF(Apmežošana!CX17=0,0,IF(CX17=1,Ekosis.aprēķins!$M$17,IF(Apmežošana!CX17=2,Ekosis.aprēķins!$N$17,IF(Apmežošana!CX17=3,Ekosis.aprēķins!$O$17,IF(Apmežošana!CX17=4,Ekosis.aprēķins!$P$17,IF(Apmežošana!CX17=5,Ekosis.aprēķins!$Q$17, N/A))))))</f>
        <v>56806.95</v>
      </c>
      <c r="CY48" cm="1">
        <f t="array" ref="CY48">IF(Apmežošana!CY17=0,0,IF(CY17=1,Ekosis.aprēķins!$M$17,IF(Apmežošana!CY17=2,Ekosis.aprēķins!$N$17,IF(Apmežošana!CY17=3,Ekosis.aprēķins!$O$17,IF(Apmežošana!CY17=4,Ekosis.aprēķins!$P$17,IF(Apmežošana!CY17=5,Ekosis.aprēķins!$Q$17, N/A))))))</f>
        <v>56806.95</v>
      </c>
      <c r="CZ48" cm="1">
        <f t="array" ref="CZ48">IF(Apmežošana!CZ17=0,0,IF(CZ17=1,Ekosis.aprēķins!$M$17,IF(Apmežošana!CZ17=2,Ekosis.aprēķins!$N$17,IF(Apmežošana!CZ17=3,Ekosis.aprēķins!$O$17,IF(Apmežošana!CZ17=4,Ekosis.aprēķins!$P$17,IF(Apmežošana!CZ17=5,Ekosis.aprēķins!$Q$17, N/A))))))</f>
        <v>56806.95</v>
      </c>
    </row>
    <row r="49" spans="2:104" ht="29" x14ac:dyDescent="0.35">
      <c r="B49" s="131"/>
      <c r="C49" s="1" t="s">
        <v>17</v>
      </c>
      <c r="D49" cm="1">
        <f t="array" ref="D49">IF(Apmežošana!D18=0,0,IF(D18=1,Ekosis.aprēķins!$M$18,IF(Apmežošana!D18=2,Ekosis.aprēķins!$N$18,IF(Apmežošana!D18=3,Ekosis.aprēķins!$O$18,IF(Apmežošana!D18=4,Ekosis.aprēķins!$P$18,IF(Apmežošana!D18=5,Ekosis.aprēķins!$Q$18, N/A))))))</f>
        <v>66.900000000000006</v>
      </c>
      <c r="E49" cm="1">
        <f t="array" ref="E49">IF(Apmežošana!E18=0,0,IF(E18=1,Ekosis.aprēķins!$M$18,IF(Apmežošana!E18=2,Ekosis.aprēķins!$N$18,IF(Apmežošana!E18=3,Ekosis.aprēķins!$O$18,IF(Apmežošana!E18=4,Ekosis.aprēķins!$P$18,IF(Apmežošana!E18=5,Ekosis.aprēķins!$Q$18, N/A))))))</f>
        <v>66.900000000000006</v>
      </c>
      <c r="F49" cm="1">
        <f t="array" ref="F49">IF(Apmežošana!F18=0,0,IF(F18=1,Ekosis.aprēķins!$M$18,IF(Apmežošana!F18=2,Ekosis.aprēķins!$N$18,IF(Apmežošana!F18=3,Ekosis.aprēķins!$O$18,IF(Apmežošana!F18=4,Ekosis.aprēķins!$P$18,IF(Apmežošana!F18=5,Ekosis.aprēķins!$Q$18, N/A))))))</f>
        <v>66.900000000000006</v>
      </c>
      <c r="G49" cm="1">
        <f t="array" ref="G49">IF(Apmežošana!G18=0,0,IF(G18=1,Ekosis.aprēķins!$M$18,IF(Apmežošana!G18=2,Ekosis.aprēķins!$N$18,IF(Apmežošana!G18=3,Ekosis.aprēķins!$O$18,IF(Apmežošana!G18=4,Ekosis.aprēķins!$P$18,IF(Apmežošana!G18=5,Ekosis.aprēķins!$Q$18, N/A))))))</f>
        <v>66.900000000000006</v>
      </c>
      <c r="H49" cm="1">
        <f t="array" ref="H49">IF(Apmežošana!H18=0,0,IF(H18=1,Ekosis.aprēķins!$M$18,IF(Apmežošana!H18=2,Ekosis.aprēķins!$N$18,IF(Apmežošana!H18=3,Ekosis.aprēķins!$O$18,IF(Apmežošana!H18=4,Ekosis.aprēķins!$P$18,IF(Apmežošana!H18=5,Ekosis.aprēķins!$Q$18, N/A))))))</f>
        <v>66.900000000000006</v>
      </c>
      <c r="I49" cm="1">
        <f t="array" ref="I49">IF(Apmežošana!I18=0,0,IF(I18=1,Ekosis.aprēķins!$M$18,IF(Apmežošana!I18=2,Ekosis.aprēķins!$N$18,IF(Apmežošana!I18=3,Ekosis.aprēķins!$O$18,IF(Apmežošana!I18=4,Ekosis.aprēķins!$P$18,IF(Apmežošana!I18=5,Ekosis.aprēķins!$Q$18, N/A))))))</f>
        <v>66.900000000000006</v>
      </c>
      <c r="J49" cm="1">
        <f t="array" ref="J49">IF(Apmežošana!J18=0,0,IF(J18=1,Ekosis.aprēķins!$M$18,IF(Apmežošana!J18=2,Ekosis.aprēķins!$N$18,IF(Apmežošana!J18=3,Ekosis.aprēķins!$O$18,IF(Apmežošana!J18=4,Ekosis.aprēķins!$P$18,IF(Apmežošana!J18=5,Ekosis.aprēķins!$Q$18, N/A))))))</f>
        <v>66.900000000000006</v>
      </c>
      <c r="K49" cm="1">
        <f t="array" ref="K49">IF(Apmežošana!K18=0,0,IF(K18=1,Ekosis.aprēķins!$M$18,IF(Apmežošana!K18=2,Ekosis.aprēķins!$N$18,IF(Apmežošana!K18=3,Ekosis.aprēķins!$O$18,IF(Apmežošana!K18=4,Ekosis.aprēķins!$P$18,IF(Apmežošana!K18=5,Ekosis.aprēķins!$Q$18, N/A))))))</f>
        <v>66.900000000000006</v>
      </c>
      <c r="L49" cm="1">
        <f t="array" ref="L49">IF(Apmežošana!L18=0,0,IF(L18=1,Ekosis.aprēķins!$M$18,IF(Apmežošana!L18=2,Ekosis.aprēķins!$N$18,IF(Apmežošana!L18=3,Ekosis.aprēķins!$O$18,IF(Apmežošana!L18=4,Ekosis.aprēķins!$P$18,IF(Apmežošana!L18=5,Ekosis.aprēķins!$Q$18, N/A))))))</f>
        <v>66.900000000000006</v>
      </c>
      <c r="M49" cm="1">
        <f t="array" ref="M49">IF(Apmežošana!M18=0,0,IF(M18=1,Ekosis.aprēķins!$M$18,IF(Apmežošana!M18=2,Ekosis.aprēķins!$N$18,IF(Apmežošana!M18=3,Ekosis.aprēķins!$O$18,IF(Apmežošana!M18=4,Ekosis.aprēķins!$P$18,IF(Apmežošana!M18=5,Ekosis.aprēķins!$Q$18, N/A))))))</f>
        <v>66.900000000000006</v>
      </c>
      <c r="N49" cm="1">
        <f t="array" ref="N49">IF(Apmežošana!N18=0,0,IF(N18=1,Ekosis.aprēķins!$M$18,IF(Apmežošana!N18=2,Ekosis.aprēķins!$N$18,IF(Apmežošana!N18=3,Ekosis.aprēķins!$O$18,IF(Apmežošana!N18=4,Ekosis.aprēķins!$P$18,IF(Apmežošana!N18=5,Ekosis.aprēķins!$Q$18, N/A))))))</f>
        <v>66.900000000000006</v>
      </c>
      <c r="O49" cm="1">
        <f t="array" ref="O49">IF(Apmežošana!O18=0,0,IF(O18=1,Ekosis.aprēķins!$M$18,IF(Apmežošana!O18=2,Ekosis.aprēķins!$N$18,IF(Apmežošana!O18=3,Ekosis.aprēķins!$O$18,IF(Apmežošana!O18=4,Ekosis.aprēķins!$P$18,IF(Apmežošana!O18=5,Ekosis.aprēķins!$Q$18, N/A))))))</f>
        <v>66.900000000000006</v>
      </c>
      <c r="P49" cm="1">
        <f t="array" ref="P49">IF(Apmežošana!P18=0,0,IF(P18=1,Ekosis.aprēķins!$M$18,IF(Apmežošana!P18=2,Ekosis.aprēķins!$N$18,IF(Apmežošana!P18=3,Ekosis.aprēķins!$O$18,IF(Apmežošana!P18=4,Ekosis.aprēķins!$P$18,IF(Apmežošana!P18=5,Ekosis.aprēķins!$Q$18, N/A))))))</f>
        <v>66.900000000000006</v>
      </c>
      <c r="Q49" cm="1">
        <f t="array" ref="Q49">IF(Apmežošana!Q18=0,0,IF(Q18=1,Ekosis.aprēķins!$M$18,IF(Apmežošana!Q18=2,Ekosis.aprēķins!$N$18,IF(Apmežošana!Q18=3,Ekosis.aprēķins!$O$18,IF(Apmežošana!Q18=4,Ekosis.aprēķins!$P$18,IF(Apmežošana!Q18=5,Ekosis.aprēķins!$Q$18, N/A))))))</f>
        <v>66.900000000000006</v>
      </c>
      <c r="R49" cm="1">
        <f t="array" ref="R49">IF(Apmežošana!R18=0,0,IF(R18=1,Ekosis.aprēķins!$M$18,IF(Apmežošana!R18=2,Ekosis.aprēķins!$N$18,IF(Apmežošana!R18=3,Ekosis.aprēķins!$O$18,IF(Apmežošana!R18=4,Ekosis.aprēķins!$P$18,IF(Apmežošana!R18=5,Ekosis.aprēķins!$Q$18, N/A))))))</f>
        <v>66.900000000000006</v>
      </c>
      <c r="S49" cm="1">
        <f t="array" ref="S49">IF(Apmežošana!S18=0,0,IF(S18=1,Ekosis.aprēķins!$M$18,IF(Apmežošana!S18=2,Ekosis.aprēķins!$N$18,IF(Apmežošana!S18=3,Ekosis.aprēķins!$O$18,IF(Apmežošana!S18=4,Ekosis.aprēķins!$P$18,IF(Apmežošana!S18=5,Ekosis.aprēķins!$Q$18, N/A))))))</f>
        <v>66.900000000000006</v>
      </c>
      <c r="T49" cm="1">
        <f t="array" ref="T49">IF(Apmežošana!T18=0,0,IF(T18=1,Ekosis.aprēķins!$M$18,IF(Apmežošana!T18=2,Ekosis.aprēķins!$N$18,IF(Apmežošana!T18=3,Ekosis.aprēķins!$O$18,IF(Apmežošana!T18=4,Ekosis.aprēķins!$P$18,IF(Apmežošana!T18=5,Ekosis.aprēķins!$Q$18, N/A))))))</f>
        <v>66.900000000000006</v>
      </c>
      <c r="U49" cm="1">
        <f t="array" ref="U49">IF(Apmežošana!U18=0,0,IF(U18=1,Ekosis.aprēķins!$M$18,IF(Apmežošana!U18=2,Ekosis.aprēķins!$N$18,IF(Apmežošana!U18=3,Ekosis.aprēķins!$O$18,IF(Apmežošana!U18=4,Ekosis.aprēķins!$P$18,IF(Apmežošana!U18=5,Ekosis.aprēķins!$Q$18, N/A))))))</f>
        <v>66.900000000000006</v>
      </c>
      <c r="V49" cm="1">
        <f t="array" ref="V49">IF(Apmežošana!V18=0,0,IF(V18=1,Ekosis.aprēķins!$M$18,IF(Apmežošana!V18=2,Ekosis.aprēķins!$N$18,IF(Apmežošana!V18=3,Ekosis.aprēķins!$O$18,IF(Apmežošana!V18=4,Ekosis.aprēķins!$P$18,IF(Apmežošana!V18=5,Ekosis.aprēķins!$Q$18, N/A))))))</f>
        <v>66.900000000000006</v>
      </c>
      <c r="W49" cm="1">
        <f t="array" ref="W49">IF(Apmežošana!W18=0,0,IF(W18=1,Ekosis.aprēķins!$M$18,IF(Apmežošana!W18=2,Ekosis.aprēķins!$N$18,IF(Apmežošana!W18=3,Ekosis.aprēķins!$O$18,IF(Apmežošana!W18=4,Ekosis.aprēķins!$P$18,IF(Apmežošana!W18=5,Ekosis.aprēķins!$Q$18, N/A))))))</f>
        <v>66.900000000000006</v>
      </c>
      <c r="X49" cm="1">
        <f t="array" ref="X49">IF(Apmežošana!X18=0,0,IF(X18=1,Ekosis.aprēķins!$M$18,IF(Apmežošana!X18=2,Ekosis.aprēķins!$N$18,IF(Apmežošana!X18=3,Ekosis.aprēķins!$O$18,IF(Apmežošana!X18=4,Ekosis.aprēķins!$P$18,IF(Apmežošana!X18=5,Ekosis.aprēķins!$Q$18, N/A))))))</f>
        <v>66.900000000000006</v>
      </c>
      <c r="Y49" cm="1">
        <f t="array" ref="Y49">IF(Apmežošana!Y18=0,0,IF(Y18=1,Ekosis.aprēķins!$M$18,IF(Apmežošana!Y18=2,Ekosis.aprēķins!$N$18,IF(Apmežošana!Y18=3,Ekosis.aprēķins!$O$18,IF(Apmežošana!Y18=4,Ekosis.aprēķins!$P$18,IF(Apmežošana!Y18=5,Ekosis.aprēķins!$Q$18, N/A))))))</f>
        <v>66.900000000000006</v>
      </c>
      <c r="Z49" cm="1">
        <f t="array" ref="Z49">IF(Apmežošana!Z18=0,0,IF(Z18=1,Ekosis.aprēķins!$M$18,IF(Apmežošana!Z18=2,Ekosis.aprēķins!$N$18,IF(Apmežošana!Z18=3,Ekosis.aprēķins!$O$18,IF(Apmežošana!Z18=4,Ekosis.aprēķins!$P$18,IF(Apmežošana!Z18=5,Ekosis.aprēķins!$Q$18, N/A))))))</f>
        <v>66.900000000000006</v>
      </c>
      <c r="AA49" cm="1">
        <f t="array" ref="AA49">IF(Apmežošana!AA18=0,0,IF(AA18=1,Ekosis.aprēķins!$M$18,IF(Apmežošana!AA18=2,Ekosis.aprēķins!$N$18,IF(Apmežošana!AA18=3,Ekosis.aprēķins!$O$18,IF(Apmežošana!AA18=4,Ekosis.aprēķins!$P$18,IF(Apmežošana!AA18=5,Ekosis.aprēķins!$Q$18, N/A))))))</f>
        <v>66.900000000000006</v>
      </c>
      <c r="AB49" cm="1">
        <f t="array" ref="AB49">IF(Apmežošana!AB18=0,0,IF(AB18=1,Ekosis.aprēķins!$M$18,IF(Apmežošana!AB18=2,Ekosis.aprēķins!$N$18,IF(Apmežošana!AB18=3,Ekosis.aprēķins!$O$18,IF(Apmežošana!AB18=4,Ekosis.aprēķins!$P$18,IF(Apmežošana!AB18=5,Ekosis.aprēķins!$Q$18, N/A))))))</f>
        <v>66.900000000000006</v>
      </c>
      <c r="AC49" cm="1">
        <f t="array" ref="AC49">IF(Apmežošana!AC18=0,0,IF(AC18=1,Ekosis.aprēķins!$M$18,IF(Apmežošana!AC18=2,Ekosis.aprēķins!$N$18,IF(Apmežošana!AC18=3,Ekosis.aprēķins!$O$18,IF(Apmežošana!AC18=4,Ekosis.aprēķins!$P$18,IF(Apmežošana!AC18=5,Ekosis.aprēķins!$Q$18, N/A))))))</f>
        <v>100.35000000000001</v>
      </c>
      <c r="AD49" cm="1">
        <f t="array" ref="AD49">IF(Apmežošana!AD18=0,0,IF(AD18=1,Ekosis.aprēķins!$M$18,IF(Apmežošana!AD18=2,Ekosis.aprēķins!$N$18,IF(Apmežošana!AD18=3,Ekosis.aprēķins!$O$18,IF(Apmežošana!AD18=4,Ekosis.aprēķins!$P$18,IF(Apmežošana!AD18=5,Ekosis.aprēķins!$Q$18, N/A))))))</f>
        <v>100.35000000000001</v>
      </c>
      <c r="AE49" cm="1">
        <f t="array" ref="AE49">IF(Apmežošana!AE18=0,0,IF(AE18=1,Ekosis.aprēķins!$M$18,IF(Apmežošana!AE18=2,Ekosis.aprēķins!$N$18,IF(Apmežošana!AE18=3,Ekosis.aprēķins!$O$18,IF(Apmežošana!AE18=4,Ekosis.aprēķins!$P$18,IF(Apmežošana!AE18=5,Ekosis.aprēķins!$Q$18, N/A))))))</f>
        <v>100.35000000000001</v>
      </c>
      <c r="AF49" cm="1">
        <f t="array" ref="AF49">IF(Apmežošana!AF18=0,0,IF(AF18=1,Ekosis.aprēķins!$M$18,IF(Apmežošana!AF18=2,Ekosis.aprēķins!$N$18,IF(Apmežošana!AF18=3,Ekosis.aprēķins!$O$18,IF(Apmežošana!AF18=4,Ekosis.aprēķins!$P$18,IF(Apmežošana!AF18=5,Ekosis.aprēķins!$Q$18, N/A))))))</f>
        <v>100.35000000000001</v>
      </c>
      <c r="AG49" cm="1">
        <f t="array" ref="AG49">IF(Apmežošana!AG18=0,0,IF(AG18=1,Ekosis.aprēķins!$M$18,IF(Apmežošana!AG18=2,Ekosis.aprēķins!$N$18,IF(Apmežošana!AG18=3,Ekosis.aprēķins!$O$18,IF(Apmežošana!AG18=4,Ekosis.aprēķins!$P$18,IF(Apmežošana!AG18=5,Ekosis.aprēķins!$Q$18, N/A))))))</f>
        <v>100.35000000000001</v>
      </c>
      <c r="AH49" cm="1">
        <f t="array" ref="AH49">IF(Apmežošana!AH18=0,0,IF(AH18=1,Ekosis.aprēķins!$M$18,IF(Apmežošana!AH18=2,Ekosis.aprēķins!$N$18,IF(Apmežošana!AH18=3,Ekosis.aprēķins!$O$18,IF(Apmežošana!AH18=4,Ekosis.aprēķins!$P$18,IF(Apmežošana!AH18=5,Ekosis.aprēķins!$Q$18, N/A))))))</f>
        <v>100.35000000000001</v>
      </c>
      <c r="AI49" cm="1">
        <f t="array" ref="AI49">IF(Apmežošana!AI18=0,0,IF(AI18=1,Ekosis.aprēķins!$M$18,IF(Apmežošana!AI18=2,Ekosis.aprēķins!$N$18,IF(Apmežošana!AI18=3,Ekosis.aprēķins!$O$18,IF(Apmežošana!AI18=4,Ekosis.aprēķins!$P$18,IF(Apmežošana!AI18=5,Ekosis.aprēķins!$Q$18, N/A))))))</f>
        <v>100.35000000000001</v>
      </c>
      <c r="AJ49" cm="1">
        <f t="array" ref="AJ49">IF(Apmežošana!AJ18=0,0,IF(AJ18=1,Ekosis.aprēķins!$M$18,IF(Apmežošana!AJ18=2,Ekosis.aprēķins!$N$18,IF(Apmežošana!AJ18=3,Ekosis.aprēķins!$O$18,IF(Apmežošana!AJ18=4,Ekosis.aprēķins!$P$18,IF(Apmežošana!AJ18=5,Ekosis.aprēķins!$Q$18, N/A))))))</f>
        <v>100.35000000000001</v>
      </c>
      <c r="AK49" cm="1">
        <f t="array" ref="AK49">IF(Apmežošana!AK18=0,0,IF(AK18=1,Ekosis.aprēķins!$M$18,IF(Apmežošana!AK18=2,Ekosis.aprēķins!$N$18,IF(Apmežošana!AK18=3,Ekosis.aprēķins!$O$18,IF(Apmežošana!AK18=4,Ekosis.aprēķins!$P$18,IF(Apmežošana!AK18=5,Ekosis.aprēķins!$Q$18, N/A))))))</f>
        <v>100.35000000000001</v>
      </c>
      <c r="AL49" cm="1">
        <f t="array" ref="AL49">IF(Apmežošana!AL18=0,0,IF(AL18=1,Ekosis.aprēķins!$M$18,IF(Apmežošana!AL18=2,Ekosis.aprēķins!$N$18,IF(Apmežošana!AL18=3,Ekosis.aprēķins!$O$18,IF(Apmežošana!AL18=4,Ekosis.aprēķins!$P$18,IF(Apmežošana!AL18=5,Ekosis.aprēķins!$Q$18, N/A))))))</f>
        <v>100.35000000000001</v>
      </c>
      <c r="AM49" cm="1">
        <f t="array" ref="AM49">IF(Apmežošana!AM18=0,0,IF(AM18=1,Ekosis.aprēķins!$M$18,IF(Apmežošana!AM18=2,Ekosis.aprēķins!$N$18,IF(Apmežošana!AM18=3,Ekosis.aprēķins!$O$18,IF(Apmežošana!AM18=4,Ekosis.aprēķins!$P$18,IF(Apmežošana!AM18=5,Ekosis.aprēķins!$Q$18, N/A))))))</f>
        <v>100.35000000000001</v>
      </c>
      <c r="AN49" cm="1">
        <f t="array" ref="AN49">IF(Apmežošana!AN18=0,0,IF(AN18=1,Ekosis.aprēķins!$M$18,IF(Apmežošana!AN18=2,Ekosis.aprēķins!$N$18,IF(Apmežošana!AN18=3,Ekosis.aprēķins!$O$18,IF(Apmežošana!AN18=4,Ekosis.aprēķins!$P$18,IF(Apmežošana!AN18=5,Ekosis.aprēķins!$Q$18, N/A))))))</f>
        <v>100.35000000000001</v>
      </c>
      <c r="AO49" cm="1">
        <f t="array" ref="AO49">IF(Apmežošana!AO18=0,0,IF(AO18=1,Ekosis.aprēķins!$M$18,IF(Apmežošana!AO18=2,Ekosis.aprēķins!$N$18,IF(Apmežošana!AO18=3,Ekosis.aprēķins!$O$18,IF(Apmežošana!AO18=4,Ekosis.aprēķins!$P$18,IF(Apmežošana!AO18=5,Ekosis.aprēķins!$Q$18, N/A))))))</f>
        <v>100.35000000000001</v>
      </c>
      <c r="AP49" cm="1">
        <f t="array" ref="AP49">IF(Apmežošana!AP18=0,0,IF(AP18=1,Ekosis.aprēķins!$M$18,IF(Apmežošana!AP18=2,Ekosis.aprēķins!$N$18,IF(Apmežošana!AP18=3,Ekosis.aprēķins!$O$18,IF(Apmežošana!AP18=4,Ekosis.aprēķins!$P$18,IF(Apmežošana!AP18=5,Ekosis.aprēķins!$Q$18, N/A))))))</f>
        <v>100.35000000000001</v>
      </c>
      <c r="AQ49" cm="1">
        <f t="array" ref="AQ49">IF(Apmežošana!AQ18=0,0,IF(AQ18=1,Ekosis.aprēķins!$M$18,IF(Apmežošana!AQ18=2,Ekosis.aprēķins!$N$18,IF(Apmežošana!AQ18=3,Ekosis.aprēķins!$O$18,IF(Apmežošana!AQ18=4,Ekosis.aprēķins!$P$18,IF(Apmežošana!AQ18=5,Ekosis.aprēķins!$Q$18, N/A))))))</f>
        <v>100.35000000000001</v>
      </c>
      <c r="AR49" cm="1">
        <f t="array" ref="AR49">IF(Apmežošana!AR18=0,0,IF(AR18=1,Ekosis.aprēķins!$M$18,IF(Apmežošana!AR18=2,Ekosis.aprēķins!$N$18,IF(Apmežošana!AR18=3,Ekosis.aprēķins!$O$18,IF(Apmežošana!AR18=4,Ekosis.aprēķins!$P$18,IF(Apmežošana!AR18=5,Ekosis.aprēķins!$Q$18, N/A))))))</f>
        <v>100.35000000000001</v>
      </c>
      <c r="AS49" cm="1">
        <f t="array" ref="AS49">IF(Apmežošana!AS18=0,0,IF(AS18=1,Ekosis.aprēķins!$M$18,IF(Apmežošana!AS18=2,Ekosis.aprēķins!$N$18,IF(Apmežošana!AS18=3,Ekosis.aprēķins!$O$18,IF(Apmežošana!AS18=4,Ekosis.aprēķins!$P$18,IF(Apmežošana!AS18=5,Ekosis.aprēķins!$Q$18, N/A))))))</f>
        <v>100.35000000000001</v>
      </c>
      <c r="AT49" cm="1">
        <f t="array" ref="AT49">IF(Apmežošana!AT18=0,0,IF(AT18=1,Ekosis.aprēķins!$M$18,IF(Apmežošana!AT18=2,Ekosis.aprēķins!$N$18,IF(Apmežošana!AT18=3,Ekosis.aprēķins!$O$18,IF(Apmežošana!AT18=4,Ekosis.aprēķins!$P$18,IF(Apmežošana!AT18=5,Ekosis.aprēķins!$Q$18, N/A))))))</f>
        <v>100.35000000000001</v>
      </c>
      <c r="AU49" cm="1">
        <f t="array" ref="AU49">IF(Apmežošana!AU18=0,0,IF(AU18=1,Ekosis.aprēķins!$M$18,IF(Apmežošana!AU18=2,Ekosis.aprēķins!$N$18,IF(Apmežošana!AU18=3,Ekosis.aprēķins!$O$18,IF(Apmežošana!AU18=4,Ekosis.aprēķins!$P$18,IF(Apmežošana!AU18=5,Ekosis.aprēķins!$Q$18, N/A))))))</f>
        <v>100.35000000000001</v>
      </c>
      <c r="AV49" cm="1">
        <f t="array" ref="AV49">IF(Apmežošana!AV18=0,0,IF(AV18=1,Ekosis.aprēķins!$M$18,IF(Apmežošana!AV18=2,Ekosis.aprēķins!$N$18,IF(Apmežošana!AV18=3,Ekosis.aprēķins!$O$18,IF(Apmežošana!AV18=4,Ekosis.aprēķins!$P$18,IF(Apmežošana!AV18=5,Ekosis.aprēķins!$Q$18, N/A))))))</f>
        <v>100.35000000000001</v>
      </c>
      <c r="AW49" cm="1">
        <f t="array" ref="AW49">IF(Apmežošana!AW18=0,0,IF(AW18=1,Ekosis.aprēķins!$M$18,IF(Apmežošana!AW18=2,Ekosis.aprēķins!$N$18,IF(Apmežošana!AW18=3,Ekosis.aprēķins!$O$18,IF(Apmežošana!AW18=4,Ekosis.aprēķins!$P$18,IF(Apmežošana!AW18=5,Ekosis.aprēķins!$Q$18, N/A))))))</f>
        <v>100.35000000000001</v>
      </c>
      <c r="AX49" cm="1">
        <f t="array" ref="AX49">IF(Apmežošana!AX18=0,0,IF(AX18=1,Ekosis.aprēķins!$M$18,IF(Apmežošana!AX18=2,Ekosis.aprēķins!$N$18,IF(Apmežošana!AX18=3,Ekosis.aprēķins!$O$18,IF(Apmežošana!AX18=4,Ekosis.aprēķins!$P$18,IF(Apmežošana!AX18=5,Ekosis.aprēķins!$Q$18, N/A))))))</f>
        <v>100.35000000000001</v>
      </c>
      <c r="AY49" cm="1">
        <f t="array" ref="AY49">IF(Apmežošana!AY18=0,0,IF(AY18=1,Ekosis.aprēķins!$M$18,IF(Apmežošana!AY18=2,Ekosis.aprēķins!$N$18,IF(Apmežošana!AY18=3,Ekosis.aprēķins!$O$18,IF(Apmežošana!AY18=4,Ekosis.aprēķins!$P$18,IF(Apmežošana!AY18=5,Ekosis.aprēķins!$Q$18, N/A))))))</f>
        <v>100.35000000000001</v>
      </c>
      <c r="AZ49" cm="1">
        <f t="array" ref="AZ49">IF(Apmežošana!AZ18=0,0,IF(AZ18=1,Ekosis.aprēķins!$M$18,IF(Apmežošana!AZ18=2,Ekosis.aprēķins!$N$18,IF(Apmežošana!AZ18=3,Ekosis.aprēķins!$O$18,IF(Apmežošana!AZ18=4,Ekosis.aprēķins!$P$18,IF(Apmežošana!AZ18=5,Ekosis.aprēķins!$Q$18, N/A))))))</f>
        <v>100.35000000000001</v>
      </c>
      <c r="BA49" cm="1">
        <f t="array" ref="BA49">IF(Apmežošana!BA18=0,0,IF(BA18=1,Ekosis.aprēķins!$M$18,IF(Apmežošana!BA18=2,Ekosis.aprēķins!$N$18,IF(Apmežošana!BA18=3,Ekosis.aprēķins!$O$18,IF(Apmežošana!BA18=4,Ekosis.aprēķins!$P$18,IF(Apmežošana!BA18=5,Ekosis.aprēķins!$Q$18, N/A))))))</f>
        <v>100.35000000000001</v>
      </c>
      <c r="BB49" cm="1">
        <f t="array" ref="BB49">IF(Apmežošana!BB18=0,0,IF(BB18=1,Ekosis.aprēķins!$M$18,IF(Apmežošana!BB18=2,Ekosis.aprēķins!$N$18,IF(Apmežošana!BB18=3,Ekosis.aprēķins!$O$18,IF(Apmežošana!BB18=4,Ekosis.aprēķins!$P$18,IF(Apmežošana!BB18=5,Ekosis.aprēķins!$Q$18, N/A))))))</f>
        <v>133.80000000000001</v>
      </c>
      <c r="BC49" cm="1">
        <f t="array" ref="BC49">IF(Apmežošana!BC18=0,0,IF(BC18=1,Ekosis.aprēķins!$M$18,IF(Apmežošana!BC18=2,Ekosis.aprēķins!$N$18,IF(Apmežošana!BC18=3,Ekosis.aprēķins!$O$18,IF(Apmežošana!BC18=4,Ekosis.aprēķins!$P$18,IF(Apmežošana!BC18=5,Ekosis.aprēķins!$Q$18, N/A))))))</f>
        <v>133.80000000000001</v>
      </c>
      <c r="BD49" cm="1">
        <f t="array" ref="BD49">IF(Apmežošana!BD18=0,0,IF(BD18=1,Ekosis.aprēķins!$M$18,IF(Apmežošana!BD18=2,Ekosis.aprēķins!$N$18,IF(Apmežošana!BD18=3,Ekosis.aprēķins!$O$18,IF(Apmežošana!BD18=4,Ekosis.aprēķins!$P$18,IF(Apmežošana!BD18=5,Ekosis.aprēķins!$Q$18, N/A))))))</f>
        <v>133.80000000000001</v>
      </c>
      <c r="BE49" cm="1">
        <f t="array" ref="BE49">IF(Apmežošana!BE18=0,0,IF(BE18=1,Ekosis.aprēķins!$M$18,IF(Apmežošana!BE18=2,Ekosis.aprēķins!$N$18,IF(Apmežošana!BE18=3,Ekosis.aprēķins!$O$18,IF(Apmežošana!BE18=4,Ekosis.aprēķins!$P$18,IF(Apmežošana!BE18=5,Ekosis.aprēķins!$Q$18, N/A))))))</f>
        <v>133.80000000000001</v>
      </c>
      <c r="BF49" cm="1">
        <f t="array" ref="BF49">IF(Apmežošana!BF18=0,0,IF(BF18=1,Ekosis.aprēķins!$M$18,IF(Apmežošana!BF18=2,Ekosis.aprēķins!$N$18,IF(Apmežošana!BF18=3,Ekosis.aprēķins!$O$18,IF(Apmežošana!BF18=4,Ekosis.aprēķins!$P$18,IF(Apmežošana!BF18=5,Ekosis.aprēķins!$Q$18, N/A))))))</f>
        <v>133.80000000000001</v>
      </c>
      <c r="BG49" cm="1">
        <f t="array" ref="BG49">IF(Apmežošana!BG18=0,0,IF(BG18=1,Ekosis.aprēķins!$M$18,IF(Apmežošana!BG18=2,Ekosis.aprēķins!$N$18,IF(Apmežošana!BG18=3,Ekosis.aprēķins!$O$18,IF(Apmežošana!BG18=4,Ekosis.aprēķins!$P$18,IF(Apmežošana!BG18=5,Ekosis.aprēķins!$Q$18, N/A))))))</f>
        <v>133.80000000000001</v>
      </c>
      <c r="BH49" cm="1">
        <f t="array" ref="BH49">IF(Apmežošana!BH18=0,0,IF(BH18=1,Ekosis.aprēķins!$M$18,IF(Apmežošana!BH18=2,Ekosis.aprēķins!$N$18,IF(Apmežošana!BH18=3,Ekosis.aprēķins!$O$18,IF(Apmežošana!BH18=4,Ekosis.aprēķins!$P$18,IF(Apmežošana!BH18=5,Ekosis.aprēķins!$Q$18, N/A))))))</f>
        <v>133.80000000000001</v>
      </c>
      <c r="BI49" cm="1">
        <f t="array" ref="BI49">IF(Apmežošana!BI18=0,0,IF(BI18=1,Ekosis.aprēķins!$M$18,IF(Apmežošana!BI18=2,Ekosis.aprēķins!$N$18,IF(Apmežošana!BI18=3,Ekosis.aprēķins!$O$18,IF(Apmežošana!BI18=4,Ekosis.aprēķins!$P$18,IF(Apmežošana!BI18=5,Ekosis.aprēķins!$Q$18, N/A))))))</f>
        <v>133.80000000000001</v>
      </c>
      <c r="BJ49" cm="1">
        <f t="array" ref="BJ49">IF(Apmežošana!BJ18=0,0,IF(BJ18=1,Ekosis.aprēķins!$M$18,IF(Apmežošana!BJ18=2,Ekosis.aprēķins!$N$18,IF(Apmežošana!BJ18=3,Ekosis.aprēķins!$O$18,IF(Apmežošana!BJ18=4,Ekosis.aprēķins!$P$18,IF(Apmežošana!BJ18=5,Ekosis.aprēķins!$Q$18, N/A))))))</f>
        <v>133.80000000000001</v>
      </c>
      <c r="BK49" cm="1">
        <f t="array" ref="BK49">IF(Apmežošana!BK18=0,0,IF(BK18=1,Ekosis.aprēķins!$M$18,IF(Apmežošana!BK18=2,Ekosis.aprēķins!$N$18,IF(Apmežošana!BK18=3,Ekosis.aprēķins!$O$18,IF(Apmežošana!BK18=4,Ekosis.aprēķins!$P$18,IF(Apmežošana!BK18=5,Ekosis.aprēķins!$Q$18, N/A))))))</f>
        <v>133.80000000000001</v>
      </c>
      <c r="BL49" cm="1">
        <f t="array" ref="BL49">IF(Apmežošana!BL18=0,0,IF(BL18=1,Ekosis.aprēķins!$M$18,IF(Apmežošana!BL18=2,Ekosis.aprēķins!$N$18,IF(Apmežošana!BL18=3,Ekosis.aprēķins!$O$18,IF(Apmežošana!BL18=4,Ekosis.aprēķins!$P$18,IF(Apmežošana!BL18=5,Ekosis.aprēķins!$Q$18, N/A))))))</f>
        <v>133.80000000000001</v>
      </c>
      <c r="BM49" cm="1">
        <f t="array" ref="BM49">IF(Apmežošana!BM18=0,0,IF(BM18=1,Ekosis.aprēķins!$M$18,IF(Apmežošana!BM18=2,Ekosis.aprēķins!$N$18,IF(Apmežošana!BM18=3,Ekosis.aprēķins!$O$18,IF(Apmežošana!BM18=4,Ekosis.aprēķins!$P$18,IF(Apmežošana!BM18=5,Ekosis.aprēķins!$Q$18, N/A))))))</f>
        <v>133.80000000000001</v>
      </c>
      <c r="BN49" cm="1">
        <f t="array" ref="BN49">IF(Apmežošana!BN18=0,0,IF(BN18=1,Ekosis.aprēķins!$M$18,IF(Apmežošana!BN18=2,Ekosis.aprēķins!$N$18,IF(Apmežošana!BN18=3,Ekosis.aprēķins!$O$18,IF(Apmežošana!BN18=4,Ekosis.aprēķins!$P$18,IF(Apmežošana!BN18=5,Ekosis.aprēķins!$Q$18, N/A))))))</f>
        <v>133.80000000000001</v>
      </c>
      <c r="BO49" cm="1">
        <f t="array" ref="BO49">IF(Apmežošana!BO18=0,0,IF(BO18=1,Ekosis.aprēķins!$M$18,IF(Apmežošana!BO18=2,Ekosis.aprēķins!$N$18,IF(Apmežošana!BO18=3,Ekosis.aprēķins!$O$18,IF(Apmežošana!BO18=4,Ekosis.aprēķins!$P$18,IF(Apmežošana!BO18=5,Ekosis.aprēķins!$Q$18, N/A))))))</f>
        <v>133.80000000000001</v>
      </c>
      <c r="BP49" cm="1">
        <f t="array" ref="BP49">IF(Apmežošana!BP18=0,0,IF(BP18=1,Ekosis.aprēķins!$M$18,IF(Apmežošana!BP18=2,Ekosis.aprēķins!$N$18,IF(Apmežošana!BP18=3,Ekosis.aprēķins!$O$18,IF(Apmežošana!BP18=4,Ekosis.aprēķins!$P$18,IF(Apmežošana!BP18=5,Ekosis.aprēķins!$Q$18, N/A))))))</f>
        <v>133.80000000000001</v>
      </c>
      <c r="BQ49" cm="1">
        <f t="array" ref="BQ49">IF(Apmežošana!BQ18=0,0,IF(BQ18=1,Ekosis.aprēķins!$M$18,IF(Apmežošana!BQ18=2,Ekosis.aprēķins!$N$18,IF(Apmežošana!BQ18=3,Ekosis.aprēķins!$O$18,IF(Apmežošana!BQ18=4,Ekosis.aprēķins!$P$18,IF(Apmežošana!BQ18=5,Ekosis.aprēķins!$Q$18, N/A))))))</f>
        <v>133.80000000000001</v>
      </c>
      <c r="BR49" cm="1">
        <f t="array" ref="BR49">IF(Apmežošana!BR18=0,0,IF(BR18=1,Ekosis.aprēķins!$M$18,IF(Apmežošana!BR18=2,Ekosis.aprēķins!$N$18,IF(Apmežošana!BR18=3,Ekosis.aprēķins!$O$18,IF(Apmežošana!BR18=4,Ekosis.aprēķins!$P$18,IF(Apmežošana!BR18=5,Ekosis.aprēķins!$Q$18, N/A))))))</f>
        <v>133.80000000000001</v>
      </c>
      <c r="BS49" cm="1">
        <f t="array" ref="BS49">IF(Apmežošana!BS18=0,0,IF(BS18=1,Ekosis.aprēķins!$M$18,IF(Apmežošana!BS18=2,Ekosis.aprēķins!$N$18,IF(Apmežošana!BS18=3,Ekosis.aprēķins!$O$18,IF(Apmežošana!BS18=4,Ekosis.aprēķins!$P$18,IF(Apmežošana!BS18=5,Ekosis.aprēķins!$Q$18, N/A))))))</f>
        <v>133.80000000000001</v>
      </c>
      <c r="BT49" cm="1">
        <f t="array" ref="BT49">IF(Apmežošana!BT18=0,0,IF(BT18=1,Ekosis.aprēķins!$M$18,IF(Apmežošana!BT18=2,Ekosis.aprēķins!$N$18,IF(Apmežošana!BT18=3,Ekosis.aprēķins!$O$18,IF(Apmežošana!BT18=4,Ekosis.aprēķins!$P$18,IF(Apmežošana!BT18=5,Ekosis.aprēķins!$Q$18, N/A))))))</f>
        <v>133.80000000000001</v>
      </c>
      <c r="BU49" cm="1">
        <f t="array" ref="BU49">IF(Apmežošana!BU18=0,0,IF(BU18=1,Ekosis.aprēķins!$M$18,IF(Apmežošana!BU18=2,Ekosis.aprēķins!$N$18,IF(Apmežošana!BU18=3,Ekosis.aprēķins!$O$18,IF(Apmežošana!BU18=4,Ekosis.aprēķins!$P$18,IF(Apmežošana!BU18=5,Ekosis.aprēķins!$Q$18, N/A))))))</f>
        <v>133.80000000000001</v>
      </c>
      <c r="BV49" cm="1">
        <f t="array" ref="BV49">IF(Apmežošana!BV18=0,0,IF(BV18=1,Ekosis.aprēķins!$M$18,IF(Apmežošana!BV18=2,Ekosis.aprēķins!$N$18,IF(Apmežošana!BV18=3,Ekosis.aprēķins!$O$18,IF(Apmežošana!BV18=4,Ekosis.aprēķins!$P$18,IF(Apmežošana!BV18=5,Ekosis.aprēķins!$Q$18, N/A))))))</f>
        <v>133.80000000000001</v>
      </c>
      <c r="BW49" cm="1">
        <f t="array" ref="BW49">IF(Apmežošana!BW18=0,0,IF(BW18=1,Ekosis.aprēķins!$M$18,IF(Apmežošana!BW18=2,Ekosis.aprēķins!$N$18,IF(Apmežošana!BW18=3,Ekosis.aprēķins!$O$18,IF(Apmežošana!BW18=4,Ekosis.aprēķins!$P$18,IF(Apmežošana!BW18=5,Ekosis.aprēķins!$Q$18, N/A))))))</f>
        <v>133.80000000000001</v>
      </c>
      <c r="BX49" cm="1">
        <f t="array" ref="BX49">IF(Apmežošana!BX18=0,0,IF(BX18=1,Ekosis.aprēķins!$M$18,IF(Apmežošana!BX18=2,Ekosis.aprēķins!$N$18,IF(Apmežošana!BX18=3,Ekosis.aprēķins!$O$18,IF(Apmežošana!BX18=4,Ekosis.aprēķins!$P$18,IF(Apmežošana!BX18=5,Ekosis.aprēķins!$Q$18, N/A))))))</f>
        <v>133.80000000000001</v>
      </c>
      <c r="BY49" cm="1">
        <f t="array" ref="BY49">IF(Apmežošana!BY18=0,0,IF(BY18=1,Ekosis.aprēķins!$M$18,IF(Apmežošana!BY18=2,Ekosis.aprēķins!$N$18,IF(Apmežošana!BY18=3,Ekosis.aprēķins!$O$18,IF(Apmežošana!BY18=4,Ekosis.aprēķins!$P$18,IF(Apmežošana!BY18=5,Ekosis.aprēķins!$Q$18, N/A))))))</f>
        <v>133.80000000000001</v>
      </c>
      <c r="BZ49" cm="1">
        <f t="array" ref="BZ49">IF(Apmežošana!BZ18=0,0,IF(BZ18=1,Ekosis.aprēķins!$M$18,IF(Apmežošana!BZ18=2,Ekosis.aprēķins!$N$18,IF(Apmežošana!BZ18=3,Ekosis.aprēķins!$O$18,IF(Apmežošana!BZ18=4,Ekosis.aprēķins!$P$18,IF(Apmežošana!BZ18=5,Ekosis.aprēķins!$Q$18, N/A))))))</f>
        <v>133.80000000000001</v>
      </c>
      <c r="CA49" cm="1">
        <f t="array" ref="CA49">IF(Apmežošana!CA18=0,0,IF(CA18=1,Ekosis.aprēķins!$M$18,IF(Apmežošana!CA18=2,Ekosis.aprēķins!$N$18,IF(Apmežošana!CA18=3,Ekosis.aprēķins!$O$18,IF(Apmežošana!CA18=4,Ekosis.aprēķins!$P$18,IF(Apmežošana!CA18=5,Ekosis.aprēķins!$Q$18, N/A))))))</f>
        <v>133.80000000000001</v>
      </c>
      <c r="CB49" cm="1">
        <f t="array" ref="CB49">IF(Apmežošana!CB18=0,0,IF(CB18=1,Ekosis.aprēķins!$M$18,IF(Apmežošana!CB18=2,Ekosis.aprēķins!$N$18,IF(Apmežošana!CB18=3,Ekosis.aprēķins!$O$18,IF(Apmežošana!CB18=4,Ekosis.aprēķins!$P$18,IF(Apmežošana!CB18=5,Ekosis.aprēķins!$Q$18, N/A))))))</f>
        <v>133.80000000000001</v>
      </c>
      <c r="CC49" cm="1">
        <f t="array" ref="CC49">IF(Apmežošana!CC18=0,0,IF(CC18=1,Ekosis.aprēķins!$M$18,IF(Apmežošana!CC18=2,Ekosis.aprēķins!$N$18,IF(Apmežošana!CC18=3,Ekosis.aprēķins!$O$18,IF(Apmežošana!CC18=4,Ekosis.aprēķins!$P$18,IF(Apmežošana!CC18=5,Ekosis.aprēķins!$Q$18, N/A))))))</f>
        <v>133.80000000000001</v>
      </c>
      <c r="CD49" cm="1">
        <f t="array" ref="CD49">IF(Apmežošana!CD18=0,0,IF(CD18=1,Ekosis.aprēķins!$M$18,IF(Apmežošana!CD18=2,Ekosis.aprēķins!$N$18,IF(Apmežošana!CD18=3,Ekosis.aprēķins!$O$18,IF(Apmežošana!CD18=4,Ekosis.aprēķins!$P$18,IF(Apmežošana!CD18=5,Ekosis.aprēķins!$Q$18, N/A))))))</f>
        <v>133.80000000000001</v>
      </c>
      <c r="CE49" cm="1">
        <f t="array" ref="CE49">IF(Apmežošana!CE18=0,0,IF(CE18=1,Ekosis.aprēķins!$M$18,IF(Apmežošana!CE18=2,Ekosis.aprēķins!$N$18,IF(Apmežošana!CE18=3,Ekosis.aprēķins!$O$18,IF(Apmežošana!CE18=4,Ekosis.aprēķins!$P$18,IF(Apmežošana!CE18=5,Ekosis.aprēķins!$Q$18, N/A))))))</f>
        <v>133.80000000000001</v>
      </c>
      <c r="CF49" cm="1">
        <f t="array" ref="CF49">IF(Apmežošana!CF18=0,0,IF(CF18=1,Ekosis.aprēķins!$M$18,IF(Apmežošana!CF18=2,Ekosis.aprēķins!$N$18,IF(Apmežošana!CF18=3,Ekosis.aprēķins!$O$18,IF(Apmežošana!CF18=4,Ekosis.aprēķins!$P$18,IF(Apmežošana!CF18=5,Ekosis.aprēķins!$Q$18, N/A))))))</f>
        <v>133.80000000000001</v>
      </c>
      <c r="CG49" cm="1">
        <f t="array" ref="CG49">IF(Apmežošana!CG18=0,0,IF(CG18=1,Ekosis.aprēķins!$M$18,IF(Apmežošana!CG18=2,Ekosis.aprēķins!$N$18,IF(Apmežošana!CG18=3,Ekosis.aprēķins!$O$18,IF(Apmežošana!CG18=4,Ekosis.aprēķins!$P$18,IF(Apmežošana!CG18=5,Ekosis.aprēķins!$Q$18, N/A))))))</f>
        <v>133.80000000000001</v>
      </c>
      <c r="CH49" cm="1">
        <f t="array" ref="CH49">IF(Apmežošana!CH18=0,0,IF(CH18=1,Ekosis.aprēķins!$M$18,IF(Apmežošana!CH18=2,Ekosis.aprēķins!$N$18,IF(Apmežošana!CH18=3,Ekosis.aprēķins!$O$18,IF(Apmežošana!CH18=4,Ekosis.aprēķins!$P$18,IF(Apmežošana!CH18=5,Ekosis.aprēķins!$Q$18, N/A))))))</f>
        <v>133.80000000000001</v>
      </c>
      <c r="CI49" cm="1">
        <f t="array" ref="CI49">IF(Apmežošana!CI18=0,0,IF(CI18=1,Ekosis.aprēķins!$M$18,IF(Apmežošana!CI18=2,Ekosis.aprēķins!$N$18,IF(Apmežošana!CI18=3,Ekosis.aprēķins!$O$18,IF(Apmežošana!CI18=4,Ekosis.aprēķins!$P$18,IF(Apmežošana!CI18=5,Ekosis.aprēķins!$Q$18, N/A))))))</f>
        <v>133.80000000000001</v>
      </c>
      <c r="CJ49" cm="1">
        <f t="array" ref="CJ49">IF(Apmežošana!CJ18=0,0,IF(CJ18=1,Ekosis.aprēķins!$M$18,IF(Apmežošana!CJ18=2,Ekosis.aprēķins!$N$18,IF(Apmežošana!CJ18=3,Ekosis.aprēķins!$O$18,IF(Apmežošana!CJ18=4,Ekosis.aprēķins!$P$18,IF(Apmežošana!CJ18=5,Ekosis.aprēķins!$Q$18, N/A))))))</f>
        <v>133.80000000000001</v>
      </c>
      <c r="CK49" cm="1">
        <f t="array" ref="CK49">IF(Apmežošana!CK18=0,0,IF(CK18=1,Ekosis.aprēķins!$M$18,IF(Apmežošana!CK18=2,Ekosis.aprēķins!$N$18,IF(Apmežošana!CK18=3,Ekosis.aprēķins!$O$18,IF(Apmežošana!CK18=4,Ekosis.aprēķins!$P$18,IF(Apmežošana!CK18=5,Ekosis.aprēķins!$Q$18, N/A))))))</f>
        <v>133.80000000000001</v>
      </c>
      <c r="CL49" cm="1">
        <f t="array" ref="CL49">IF(Apmežošana!CL18=0,0,IF(CL18=1,Ekosis.aprēķins!$M$18,IF(Apmežošana!CL18=2,Ekosis.aprēķins!$N$18,IF(Apmežošana!CL18=3,Ekosis.aprēķins!$O$18,IF(Apmežošana!CL18=4,Ekosis.aprēķins!$P$18,IF(Apmežošana!CL18=5,Ekosis.aprēķins!$Q$18, N/A))))))</f>
        <v>133.80000000000001</v>
      </c>
      <c r="CM49" cm="1">
        <f t="array" ref="CM49">IF(Apmežošana!CM18=0,0,IF(CM18=1,Ekosis.aprēķins!$M$18,IF(Apmežošana!CM18=2,Ekosis.aprēķins!$N$18,IF(Apmežošana!CM18=3,Ekosis.aprēķins!$O$18,IF(Apmežošana!CM18=4,Ekosis.aprēķins!$P$18,IF(Apmežošana!CM18=5,Ekosis.aprēķins!$Q$18, N/A))))))</f>
        <v>133.80000000000001</v>
      </c>
      <c r="CN49" cm="1">
        <f t="array" ref="CN49">IF(Apmežošana!CN18=0,0,IF(CN18=1,Ekosis.aprēķins!$M$18,IF(Apmežošana!CN18=2,Ekosis.aprēķins!$N$18,IF(Apmežošana!CN18=3,Ekosis.aprēķins!$O$18,IF(Apmežošana!CN18=4,Ekosis.aprēķins!$P$18,IF(Apmežošana!CN18=5,Ekosis.aprēķins!$Q$18, N/A))))))</f>
        <v>133.80000000000001</v>
      </c>
      <c r="CO49" cm="1">
        <f t="array" ref="CO49">IF(Apmežošana!CO18=0,0,IF(CO18=1,Ekosis.aprēķins!$M$18,IF(Apmežošana!CO18=2,Ekosis.aprēķins!$N$18,IF(Apmežošana!CO18=3,Ekosis.aprēķins!$O$18,IF(Apmežošana!CO18=4,Ekosis.aprēķins!$P$18,IF(Apmežošana!CO18=5,Ekosis.aprēķins!$Q$18, N/A))))))</f>
        <v>133.80000000000001</v>
      </c>
      <c r="CP49" cm="1">
        <f t="array" ref="CP49">IF(Apmežošana!CP18=0,0,IF(CP18=1,Ekosis.aprēķins!$M$18,IF(Apmežošana!CP18=2,Ekosis.aprēķins!$N$18,IF(Apmežošana!CP18=3,Ekosis.aprēķins!$O$18,IF(Apmežošana!CP18=4,Ekosis.aprēķins!$P$18,IF(Apmežošana!CP18=5,Ekosis.aprēķins!$Q$18, N/A))))))</f>
        <v>133.80000000000001</v>
      </c>
      <c r="CQ49" cm="1">
        <f t="array" ref="CQ49">IF(Apmežošana!CQ18=0,0,IF(CQ18=1,Ekosis.aprēķins!$M$18,IF(Apmežošana!CQ18=2,Ekosis.aprēķins!$N$18,IF(Apmežošana!CQ18=3,Ekosis.aprēķins!$O$18,IF(Apmežošana!CQ18=4,Ekosis.aprēķins!$P$18,IF(Apmežošana!CQ18=5,Ekosis.aprēķins!$Q$18, N/A))))))</f>
        <v>133.80000000000001</v>
      </c>
      <c r="CR49" cm="1">
        <f t="array" ref="CR49">IF(Apmežošana!CR18=0,0,IF(CR18=1,Ekosis.aprēķins!$M$18,IF(Apmežošana!CR18=2,Ekosis.aprēķins!$N$18,IF(Apmežošana!CR18=3,Ekosis.aprēķins!$O$18,IF(Apmežošana!CR18=4,Ekosis.aprēķins!$P$18,IF(Apmežošana!CR18=5,Ekosis.aprēķins!$Q$18, N/A))))))</f>
        <v>133.80000000000001</v>
      </c>
      <c r="CS49" cm="1">
        <f t="array" ref="CS49">IF(Apmežošana!CS18=0,0,IF(CS18=1,Ekosis.aprēķins!$M$18,IF(Apmežošana!CS18=2,Ekosis.aprēķins!$N$18,IF(Apmežošana!CS18=3,Ekosis.aprēķins!$O$18,IF(Apmežošana!CS18=4,Ekosis.aprēķins!$P$18,IF(Apmežošana!CS18=5,Ekosis.aprēķins!$Q$18, N/A))))))</f>
        <v>133.80000000000001</v>
      </c>
      <c r="CT49" cm="1">
        <f t="array" ref="CT49">IF(Apmežošana!CT18=0,0,IF(CT18=1,Ekosis.aprēķins!$M$18,IF(Apmežošana!CT18=2,Ekosis.aprēķins!$N$18,IF(Apmežošana!CT18=3,Ekosis.aprēķins!$O$18,IF(Apmežošana!CT18=4,Ekosis.aprēķins!$P$18,IF(Apmežošana!CT18=5,Ekosis.aprēķins!$Q$18, N/A))))))</f>
        <v>133.80000000000001</v>
      </c>
      <c r="CU49" cm="1">
        <f t="array" ref="CU49">IF(Apmežošana!CU18=0,0,IF(CU18=1,Ekosis.aprēķins!$M$18,IF(Apmežošana!CU18=2,Ekosis.aprēķins!$N$18,IF(Apmežošana!CU18=3,Ekosis.aprēķins!$O$18,IF(Apmežošana!CU18=4,Ekosis.aprēķins!$P$18,IF(Apmežošana!CU18=5,Ekosis.aprēķins!$Q$18, N/A))))))</f>
        <v>133.80000000000001</v>
      </c>
      <c r="CV49" cm="1">
        <f t="array" ref="CV49">IF(Apmežošana!CV18=0,0,IF(CV18=1,Ekosis.aprēķins!$M$18,IF(Apmežošana!CV18=2,Ekosis.aprēķins!$N$18,IF(Apmežošana!CV18=3,Ekosis.aprēķins!$O$18,IF(Apmežošana!CV18=4,Ekosis.aprēķins!$P$18,IF(Apmežošana!CV18=5,Ekosis.aprēķins!$Q$18, N/A))))))</f>
        <v>133.80000000000001</v>
      </c>
      <c r="CW49" cm="1">
        <f t="array" ref="CW49">IF(Apmežošana!CW18=0,0,IF(CW18=1,Ekosis.aprēķins!$M$18,IF(Apmežošana!CW18=2,Ekosis.aprēķins!$N$18,IF(Apmežošana!CW18=3,Ekosis.aprēķins!$O$18,IF(Apmežošana!CW18=4,Ekosis.aprēķins!$P$18,IF(Apmežošana!CW18=5,Ekosis.aprēķins!$Q$18, N/A))))))</f>
        <v>133.80000000000001</v>
      </c>
      <c r="CX49" cm="1">
        <f t="array" ref="CX49">IF(Apmežošana!CX18=0,0,IF(CX18=1,Ekosis.aprēķins!$M$18,IF(Apmežošana!CX18=2,Ekosis.aprēķins!$N$18,IF(Apmežošana!CX18=3,Ekosis.aprēķins!$O$18,IF(Apmežošana!CX18=4,Ekosis.aprēķins!$P$18,IF(Apmežošana!CX18=5,Ekosis.aprēķins!$Q$18, N/A))))))</f>
        <v>133.80000000000001</v>
      </c>
      <c r="CY49" cm="1">
        <f t="array" ref="CY49">IF(Apmežošana!CY18=0,0,IF(CY18=1,Ekosis.aprēķins!$M$18,IF(Apmežošana!CY18=2,Ekosis.aprēķins!$N$18,IF(Apmežošana!CY18=3,Ekosis.aprēķins!$O$18,IF(Apmežošana!CY18=4,Ekosis.aprēķins!$P$18,IF(Apmežošana!CY18=5,Ekosis.aprēķins!$Q$18, N/A))))))</f>
        <v>133.80000000000001</v>
      </c>
      <c r="CZ49" cm="1">
        <f t="array" ref="CZ49">IF(Apmežošana!CZ18=0,0,IF(CZ18=1,Ekosis.aprēķins!$M$18,IF(Apmežošana!CZ18=2,Ekosis.aprēķins!$N$18,IF(Apmežošana!CZ18=3,Ekosis.aprēķins!$O$18,IF(Apmežošana!CZ18=4,Ekosis.aprēķins!$P$18,IF(Apmežošana!CZ18=5,Ekosis.aprēķins!$Q$18, N/A))))))</f>
        <v>133.80000000000001</v>
      </c>
    </row>
    <row r="50" spans="2:104" ht="28.75" customHeight="1" x14ac:dyDescent="0.35">
      <c r="B50" s="131" t="s">
        <v>31</v>
      </c>
      <c r="C50" s="1" t="s">
        <v>18</v>
      </c>
      <c r="D50" cm="1">
        <f t="array" ref="D50">IF(Apmežošana!D19=0,0,IF(D19=1,Ekosis.aprēķins!$M$19,IF(Apmežošana!D19=2,Ekosis.aprēķins!$N$19,IF(Apmežošana!D19=3,Ekosis.aprēķins!$O$19,IF(Apmežošana!D19=4,Ekosis.aprēķins!$P$19,IF(Apmežošana!D19=5,Ekosis.aprēķins!$Q$19, N/A))))))</f>
        <v>29.71</v>
      </c>
      <c r="E50" cm="1">
        <f t="array" ref="E50">IF(Apmežošana!E19=0,0,IF(E19=1,Ekosis.aprēķins!$M$19,IF(Apmežošana!E19=2,Ekosis.aprēķins!$N$19,IF(Apmežošana!E19=3,Ekosis.aprēķins!$O$19,IF(Apmežošana!E19=4,Ekosis.aprēķins!$P$19,IF(Apmežošana!E19=5,Ekosis.aprēķins!$Q$19, N/A))))))</f>
        <v>29.71</v>
      </c>
      <c r="F50" cm="1">
        <f t="array" ref="F50">IF(Apmežošana!F19=0,0,IF(F19=1,Ekosis.aprēķins!$M$19,IF(Apmežošana!F19=2,Ekosis.aprēķins!$N$19,IF(Apmežošana!F19=3,Ekosis.aprēķins!$O$19,IF(Apmežošana!F19=4,Ekosis.aprēķins!$P$19,IF(Apmežošana!F19=5,Ekosis.aprēķins!$Q$19, N/A))))))</f>
        <v>29.71</v>
      </c>
      <c r="G50" cm="1">
        <f t="array" ref="G50">IF(Apmežošana!G19=0,0,IF(G19=1,Ekosis.aprēķins!$M$19,IF(Apmežošana!G19=2,Ekosis.aprēķins!$N$19,IF(Apmežošana!G19=3,Ekosis.aprēķins!$O$19,IF(Apmežošana!G19=4,Ekosis.aprēķins!$P$19,IF(Apmežošana!G19=5,Ekosis.aprēķins!$Q$19, N/A))))))</f>
        <v>29.71</v>
      </c>
      <c r="H50" cm="1">
        <f t="array" ref="H50">IF(Apmežošana!H19=0,0,IF(H19=1,Ekosis.aprēķins!$M$19,IF(Apmežošana!H19=2,Ekosis.aprēķins!$N$19,IF(Apmežošana!H19=3,Ekosis.aprēķins!$O$19,IF(Apmežošana!H19=4,Ekosis.aprēķins!$P$19,IF(Apmežošana!H19=5,Ekosis.aprēķins!$Q$19, N/A))))))</f>
        <v>29.71</v>
      </c>
      <c r="I50" cm="1">
        <f t="array" ref="I50">IF(Apmežošana!I19=0,0,IF(I19=1,Ekosis.aprēķins!$M$19,IF(Apmežošana!I19=2,Ekosis.aprēķins!$N$19,IF(Apmežošana!I19=3,Ekosis.aprēķins!$O$19,IF(Apmežošana!I19=4,Ekosis.aprēķins!$P$19,IF(Apmežošana!I19=5,Ekosis.aprēķins!$Q$19, N/A))))))</f>
        <v>29.71</v>
      </c>
      <c r="J50" cm="1">
        <f t="array" ref="J50">IF(Apmežošana!J19=0,0,IF(J19=1,Ekosis.aprēķins!$M$19,IF(Apmežošana!J19=2,Ekosis.aprēķins!$N$19,IF(Apmežošana!J19=3,Ekosis.aprēķins!$O$19,IF(Apmežošana!J19=4,Ekosis.aprēķins!$P$19,IF(Apmežošana!J19=5,Ekosis.aprēķins!$Q$19, N/A))))))</f>
        <v>29.71</v>
      </c>
      <c r="K50" cm="1">
        <f t="array" ref="K50">IF(Apmežošana!K19=0,0,IF(K19=1,Ekosis.aprēķins!$M$19,IF(Apmežošana!K19=2,Ekosis.aprēķins!$N$19,IF(Apmežošana!K19=3,Ekosis.aprēķins!$O$19,IF(Apmežošana!K19=4,Ekosis.aprēķins!$P$19,IF(Apmežošana!K19=5,Ekosis.aprēķins!$Q$19, N/A))))))</f>
        <v>29.71</v>
      </c>
      <c r="L50" cm="1">
        <f t="array" ref="L50">IF(Apmežošana!L19=0,0,IF(L19=1,Ekosis.aprēķins!$M$19,IF(Apmežošana!L19=2,Ekosis.aprēķins!$N$19,IF(Apmežošana!L19=3,Ekosis.aprēķins!$O$19,IF(Apmežošana!L19=4,Ekosis.aprēķins!$P$19,IF(Apmežošana!L19=5,Ekosis.aprēķins!$Q$19, N/A))))))</f>
        <v>29.71</v>
      </c>
      <c r="M50" cm="1">
        <f t="array" ref="M50">IF(Apmežošana!M19=0,0,IF(M19=1,Ekosis.aprēķins!$M$19,IF(Apmežošana!M19=2,Ekosis.aprēķins!$N$19,IF(Apmežošana!M19=3,Ekosis.aprēķins!$O$19,IF(Apmežošana!M19=4,Ekosis.aprēķins!$P$19,IF(Apmežošana!M19=5,Ekosis.aprēķins!$Q$19, N/A))))))</f>
        <v>29.71</v>
      </c>
      <c r="N50" cm="1">
        <f t="array" ref="N50">IF(Apmežošana!N19=0,0,IF(N19=1,Ekosis.aprēķins!$M$19,IF(Apmežošana!N19=2,Ekosis.aprēķins!$N$19,IF(Apmežošana!N19=3,Ekosis.aprēķins!$O$19,IF(Apmežošana!N19=4,Ekosis.aprēķins!$P$19,IF(Apmežošana!N19=5,Ekosis.aprēķins!$Q$19, N/A))))))</f>
        <v>29.71</v>
      </c>
      <c r="O50" cm="1">
        <f t="array" ref="O50">IF(Apmežošana!O19=0,0,IF(O19=1,Ekosis.aprēķins!$M$19,IF(Apmežošana!O19=2,Ekosis.aprēķins!$N$19,IF(Apmežošana!O19=3,Ekosis.aprēķins!$O$19,IF(Apmežošana!O19=4,Ekosis.aprēķins!$P$19,IF(Apmežošana!O19=5,Ekosis.aprēķins!$Q$19, N/A))))))</f>
        <v>29.71</v>
      </c>
      <c r="P50" cm="1">
        <f t="array" ref="P50">IF(Apmežošana!P19=0,0,IF(P19=1,Ekosis.aprēķins!$M$19,IF(Apmežošana!P19=2,Ekosis.aprēķins!$N$19,IF(Apmežošana!P19=3,Ekosis.aprēķins!$O$19,IF(Apmežošana!P19=4,Ekosis.aprēķins!$P$19,IF(Apmežošana!P19=5,Ekosis.aprēķins!$Q$19, N/A))))))</f>
        <v>29.71</v>
      </c>
      <c r="Q50" cm="1">
        <f t="array" ref="Q50">IF(Apmežošana!Q19=0,0,IF(Q19=1,Ekosis.aprēķins!$M$19,IF(Apmežošana!Q19=2,Ekosis.aprēķins!$N$19,IF(Apmežošana!Q19=3,Ekosis.aprēķins!$O$19,IF(Apmežošana!Q19=4,Ekosis.aprēķins!$P$19,IF(Apmežošana!Q19=5,Ekosis.aprēķins!$Q$19, N/A))))))</f>
        <v>29.71</v>
      </c>
      <c r="R50" cm="1">
        <f t="array" ref="R50">IF(Apmežošana!R19=0,0,IF(R19=1,Ekosis.aprēķins!$M$19,IF(Apmežošana!R19=2,Ekosis.aprēķins!$N$19,IF(Apmežošana!R19=3,Ekosis.aprēķins!$O$19,IF(Apmežošana!R19=4,Ekosis.aprēķins!$P$19,IF(Apmežošana!R19=5,Ekosis.aprēķins!$Q$19, N/A))))))</f>
        <v>29.71</v>
      </c>
      <c r="S50" cm="1">
        <f t="array" ref="S50">IF(Apmežošana!S19=0,0,IF(S19=1,Ekosis.aprēķins!$M$19,IF(Apmežošana!S19=2,Ekosis.aprēķins!$N$19,IF(Apmežošana!S19=3,Ekosis.aprēķins!$O$19,IF(Apmežošana!S19=4,Ekosis.aprēķins!$P$19,IF(Apmežošana!S19=5,Ekosis.aprēķins!$Q$19, N/A))))))</f>
        <v>29.71</v>
      </c>
      <c r="T50" cm="1">
        <f t="array" ref="T50">IF(Apmežošana!T19=0,0,IF(T19=1,Ekosis.aprēķins!$M$19,IF(Apmežošana!T19=2,Ekosis.aprēķins!$N$19,IF(Apmežošana!T19=3,Ekosis.aprēķins!$O$19,IF(Apmežošana!T19=4,Ekosis.aprēķins!$P$19,IF(Apmežošana!T19=5,Ekosis.aprēķins!$Q$19, N/A))))))</f>
        <v>29.71</v>
      </c>
      <c r="U50" cm="1">
        <f t="array" ref="U50">IF(Apmežošana!U19=0,0,IF(U19=1,Ekosis.aprēķins!$M$19,IF(Apmežošana!U19=2,Ekosis.aprēķins!$N$19,IF(Apmežošana!U19=3,Ekosis.aprēķins!$O$19,IF(Apmežošana!U19=4,Ekosis.aprēķins!$P$19,IF(Apmežošana!U19=5,Ekosis.aprēķins!$Q$19, N/A))))))</f>
        <v>29.71</v>
      </c>
      <c r="V50" cm="1">
        <f t="array" ref="V50">IF(Apmežošana!V19=0,0,IF(V19=1,Ekosis.aprēķins!$M$19,IF(Apmežošana!V19=2,Ekosis.aprēķins!$N$19,IF(Apmežošana!V19=3,Ekosis.aprēķins!$O$19,IF(Apmežošana!V19=4,Ekosis.aprēķins!$P$19,IF(Apmežošana!V19=5,Ekosis.aprēķins!$Q$19, N/A))))))</f>
        <v>29.71</v>
      </c>
      <c r="W50" cm="1">
        <f t="array" ref="W50">IF(Apmežošana!W19=0,0,IF(W19=1,Ekosis.aprēķins!$M$19,IF(Apmežošana!W19=2,Ekosis.aprēķins!$N$19,IF(Apmežošana!W19=3,Ekosis.aprēķins!$O$19,IF(Apmežošana!W19=4,Ekosis.aprēķins!$P$19,IF(Apmežošana!W19=5,Ekosis.aprēķins!$Q$19, N/A))))))</f>
        <v>29.71</v>
      </c>
      <c r="X50" cm="1">
        <f t="array" ref="X50">IF(Apmežošana!X19=0,0,IF(X19=1,Ekosis.aprēķins!$M$19,IF(Apmežošana!X19=2,Ekosis.aprēķins!$N$19,IF(Apmežošana!X19=3,Ekosis.aprēķins!$O$19,IF(Apmežošana!X19=4,Ekosis.aprēķins!$P$19,IF(Apmežošana!X19=5,Ekosis.aprēķins!$Q$19, N/A))))))</f>
        <v>29.71</v>
      </c>
      <c r="Y50" cm="1">
        <f t="array" ref="Y50">IF(Apmežošana!Y19=0,0,IF(Y19=1,Ekosis.aprēķins!$M$19,IF(Apmežošana!Y19=2,Ekosis.aprēķins!$N$19,IF(Apmežošana!Y19=3,Ekosis.aprēķins!$O$19,IF(Apmežošana!Y19=4,Ekosis.aprēķins!$P$19,IF(Apmežošana!Y19=5,Ekosis.aprēķins!$Q$19, N/A))))))</f>
        <v>29.71</v>
      </c>
      <c r="Z50" cm="1">
        <f t="array" ref="Z50">IF(Apmežošana!Z19=0,0,IF(Z19=1,Ekosis.aprēķins!$M$19,IF(Apmežošana!Z19=2,Ekosis.aprēķins!$N$19,IF(Apmežošana!Z19=3,Ekosis.aprēķins!$O$19,IF(Apmežošana!Z19=4,Ekosis.aprēķins!$P$19,IF(Apmežošana!Z19=5,Ekosis.aprēķins!$Q$19, N/A))))))</f>
        <v>29.71</v>
      </c>
      <c r="AA50" cm="1">
        <f t="array" ref="AA50">IF(Apmežošana!AA19=0,0,IF(AA19=1,Ekosis.aprēķins!$M$19,IF(Apmežošana!AA19=2,Ekosis.aprēķins!$N$19,IF(Apmežošana!AA19=3,Ekosis.aprēķins!$O$19,IF(Apmežošana!AA19=4,Ekosis.aprēķins!$P$19,IF(Apmežošana!AA19=5,Ekosis.aprēķins!$Q$19, N/A))))))</f>
        <v>29.71</v>
      </c>
      <c r="AB50" cm="1">
        <f t="array" ref="AB50">IF(Apmežošana!AB19=0,0,IF(AB19=1,Ekosis.aprēķins!$M$19,IF(Apmežošana!AB19=2,Ekosis.aprēķins!$N$19,IF(Apmežošana!AB19=3,Ekosis.aprēķins!$O$19,IF(Apmežošana!AB19=4,Ekosis.aprēķins!$P$19,IF(Apmežošana!AB19=5,Ekosis.aprēķins!$Q$19, N/A))))))</f>
        <v>29.71</v>
      </c>
      <c r="AC50" cm="1">
        <f t="array" ref="AC50">IF(Apmežošana!AC19=0,0,IF(AC19=1,Ekosis.aprēķins!$M$19,IF(Apmežošana!AC19=2,Ekosis.aprēķins!$N$19,IF(Apmežošana!AC19=3,Ekosis.aprēķins!$O$19,IF(Apmežošana!AC19=4,Ekosis.aprēķins!$P$19,IF(Apmežošana!AC19=5,Ekosis.aprēķins!$Q$19, N/A))))))</f>
        <v>59.42</v>
      </c>
      <c r="AD50" cm="1">
        <f t="array" ref="AD50">IF(Apmežošana!AD19=0,0,IF(AD19=1,Ekosis.aprēķins!$M$19,IF(Apmežošana!AD19=2,Ekosis.aprēķins!$N$19,IF(Apmežošana!AD19=3,Ekosis.aprēķins!$O$19,IF(Apmežošana!AD19=4,Ekosis.aprēķins!$P$19,IF(Apmežošana!AD19=5,Ekosis.aprēķins!$Q$19, N/A))))))</f>
        <v>59.42</v>
      </c>
      <c r="AE50" cm="1">
        <f t="array" ref="AE50">IF(Apmežošana!AE19=0,0,IF(AE19=1,Ekosis.aprēķins!$M$19,IF(Apmežošana!AE19=2,Ekosis.aprēķins!$N$19,IF(Apmežošana!AE19=3,Ekosis.aprēķins!$O$19,IF(Apmežošana!AE19=4,Ekosis.aprēķins!$P$19,IF(Apmežošana!AE19=5,Ekosis.aprēķins!$Q$19, N/A))))))</f>
        <v>59.42</v>
      </c>
      <c r="AF50" cm="1">
        <f t="array" ref="AF50">IF(Apmežošana!AF19=0,0,IF(AF19=1,Ekosis.aprēķins!$M$19,IF(Apmežošana!AF19=2,Ekosis.aprēķins!$N$19,IF(Apmežošana!AF19=3,Ekosis.aprēķins!$O$19,IF(Apmežošana!AF19=4,Ekosis.aprēķins!$P$19,IF(Apmežošana!AF19=5,Ekosis.aprēķins!$Q$19, N/A))))))</f>
        <v>59.42</v>
      </c>
      <c r="AG50" cm="1">
        <f t="array" ref="AG50">IF(Apmežošana!AG19=0,0,IF(AG19=1,Ekosis.aprēķins!$M$19,IF(Apmežošana!AG19=2,Ekosis.aprēķins!$N$19,IF(Apmežošana!AG19=3,Ekosis.aprēķins!$O$19,IF(Apmežošana!AG19=4,Ekosis.aprēķins!$P$19,IF(Apmežošana!AG19=5,Ekosis.aprēķins!$Q$19, N/A))))))</f>
        <v>59.42</v>
      </c>
      <c r="AH50" cm="1">
        <f t="array" ref="AH50">IF(Apmežošana!AH19=0,0,IF(AH19=1,Ekosis.aprēķins!$M$19,IF(Apmežošana!AH19=2,Ekosis.aprēķins!$N$19,IF(Apmežošana!AH19=3,Ekosis.aprēķins!$O$19,IF(Apmežošana!AH19=4,Ekosis.aprēķins!$P$19,IF(Apmežošana!AH19=5,Ekosis.aprēķins!$Q$19, N/A))))))</f>
        <v>59.42</v>
      </c>
      <c r="AI50" cm="1">
        <f t="array" ref="AI50">IF(Apmežošana!AI19=0,0,IF(AI19=1,Ekosis.aprēķins!$M$19,IF(Apmežošana!AI19=2,Ekosis.aprēķins!$N$19,IF(Apmežošana!AI19=3,Ekosis.aprēķins!$O$19,IF(Apmežošana!AI19=4,Ekosis.aprēķins!$P$19,IF(Apmežošana!AI19=5,Ekosis.aprēķins!$Q$19, N/A))))))</f>
        <v>59.42</v>
      </c>
      <c r="AJ50" cm="1">
        <f t="array" ref="AJ50">IF(Apmežošana!AJ19=0,0,IF(AJ19=1,Ekosis.aprēķins!$M$19,IF(Apmežošana!AJ19=2,Ekosis.aprēķins!$N$19,IF(Apmežošana!AJ19=3,Ekosis.aprēķins!$O$19,IF(Apmežošana!AJ19=4,Ekosis.aprēķins!$P$19,IF(Apmežošana!AJ19=5,Ekosis.aprēķins!$Q$19, N/A))))))</f>
        <v>59.42</v>
      </c>
      <c r="AK50" cm="1">
        <f t="array" ref="AK50">IF(Apmežošana!AK19=0,0,IF(AK19=1,Ekosis.aprēķins!$M$19,IF(Apmežošana!AK19=2,Ekosis.aprēķins!$N$19,IF(Apmežošana!AK19=3,Ekosis.aprēķins!$O$19,IF(Apmežošana!AK19=4,Ekosis.aprēķins!$P$19,IF(Apmežošana!AK19=5,Ekosis.aprēķins!$Q$19, N/A))))))</f>
        <v>59.42</v>
      </c>
      <c r="AL50" cm="1">
        <f t="array" ref="AL50">IF(Apmežošana!AL19=0,0,IF(AL19=1,Ekosis.aprēķins!$M$19,IF(Apmežošana!AL19=2,Ekosis.aprēķins!$N$19,IF(Apmežošana!AL19=3,Ekosis.aprēķins!$O$19,IF(Apmežošana!AL19=4,Ekosis.aprēķins!$P$19,IF(Apmežošana!AL19=5,Ekosis.aprēķins!$Q$19, N/A))))))</f>
        <v>59.42</v>
      </c>
      <c r="AM50" cm="1">
        <f t="array" ref="AM50">IF(Apmežošana!AM19=0,0,IF(AM19=1,Ekosis.aprēķins!$M$19,IF(Apmežošana!AM19=2,Ekosis.aprēķins!$N$19,IF(Apmežošana!AM19=3,Ekosis.aprēķins!$O$19,IF(Apmežošana!AM19=4,Ekosis.aprēķins!$P$19,IF(Apmežošana!AM19=5,Ekosis.aprēķins!$Q$19, N/A))))))</f>
        <v>59.42</v>
      </c>
      <c r="AN50" cm="1">
        <f t="array" ref="AN50">IF(Apmežošana!AN19=0,0,IF(AN19=1,Ekosis.aprēķins!$M$19,IF(Apmežošana!AN19=2,Ekosis.aprēķins!$N$19,IF(Apmežošana!AN19=3,Ekosis.aprēķins!$O$19,IF(Apmežošana!AN19=4,Ekosis.aprēķins!$P$19,IF(Apmežošana!AN19=5,Ekosis.aprēķins!$Q$19, N/A))))))</f>
        <v>59.42</v>
      </c>
      <c r="AO50" cm="1">
        <f t="array" ref="AO50">IF(Apmežošana!AO19=0,0,IF(AO19=1,Ekosis.aprēķins!$M$19,IF(Apmežošana!AO19=2,Ekosis.aprēķins!$N$19,IF(Apmežošana!AO19=3,Ekosis.aprēķins!$O$19,IF(Apmežošana!AO19=4,Ekosis.aprēķins!$P$19,IF(Apmežošana!AO19=5,Ekosis.aprēķins!$Q$19, N/A))))))</f>
        <v>59.42</v>
      </c>
      <c r="AP50" cm="1">
        <f t="array" ref="AP50">IF(Apmežošana!AP19=0,0,IF(AP19=1,Ekosis.aprēķins!$M$19,IF(Apmežošana!AP19=2,Ekosis.aprēķins!$N$19,IF(Apmežošana!AP19=3,Ekosis.aprēķins!$O$19,IF(Apmežošana!AP19=4,Ekosis.aprēķins!$P$19,IF(Apmežošana!AP19=5,Ekosis.aprēķins!$Q$19, N/A))))))</f>
        <v>59.42</v>
      </c>
      <c r="AQ50" cm="1">
        <f t="array" ref="AQ50">IF(Apmežošana!AQ19=0,0,IF(AQ19=1,Ekosis.aprēķins!$M$19,IF(Apmežošana!AQ19=2,Ekosis.aprēķins!$N$19,IF(Apmežošana!AQ19=3,Ekosis.aprēķins!$O$19,IF(Apmežošana!AQ19=4,Ekosis.aprēķins!$P$19,IF(Apmežošana!AQ19=5,Ekosis.aprēķins!$Q$19, N/A))))))</f>
        <v>59.42</v>
      </c>
      <c r="AR50" cm="1">
        <f t="array" ref="AR50">IF(Apmežošana!AR19=0,0,IF(AR19=1,Ekosis.aprēķins!$M$19,IF(Apmežošana!AR19=2,Ekosis.aprēķins!$N$19,IF(Apmežošana!AR19=3,Ekosis.aprēķins!$O$19,IF(Apmežošana!AR19=4,Ekosis.aprēķins!$P$19,IF(Apmežošana!AR19=5,Ekosis.aprēķins!$Q$19, N/A))))))</f>
        <v>59.42</v>
      </c>
      <c r="AS50" cm="1">
        <f t="array" ref="AS50">IF(Apmežošana!AS19=0,0,IF(AS19=1,Ekosis.aprēķins!$M$19,IF(Apmežošana!AS19=2,Ekosis.aprēķins!$N$19,IF(Apmežošana!AS19=3,Ekosis.aprēķins!$O$19,IF(Apmežošana!AS19=4,Ekosis.aprēķins!$P$19,IF(Apmežošana!AS19=5,Ekosis.aprēķins!$Q$19, N/A))))))</f>
        <v>59.42</v>
      </c>
      <c r="AT50" cm="1">
        <f t="array" ref="AT50">IF(Apmežošana!AT19=0,0,IF(AT19=1,Ekosis.aprēķins!$M$19,IF(Apmežošana!AT19=2,Ekosis.aprēķins!$N$19,IF(Apmežošana!AT19=3,Ekosis.aprēķins!$O$19,IF(Apmežošana!AT19=4,Ekosis.aprēķins!$P$19,IF(Apmežošana!AT19=5,Ekosis.aprēķins!$Q$19, N/A))))))</f>
        <v>59.42</v>
      </c>
      <c r="AU50" cm="1">
        <f t="array" ref="AU50">IF(Apmežošana!AU19=0,0,IF(AU19=1,Ekosis.aprēķins!$M$19,IF(Apmežošana!AU19=2,Ekosis.aprēķins!$N$19,IF(Apmežošana!AU19=3,Ekosis.aprēķins!$O$19,IF(Apmežošana!AU19=4,Ekosis.aprēķins!$P$19,IF(Apmežošana!AU19=5,Ekosis.aprēķins!$Q$19, N/A))))))</f>
        <v>59.42</v>
      </c>
      <c r="AV50" cm="1">
        <f t="array" ref="AV50">IF(Apmežošana!AV19=0,0,IF(AV19=1,Ekosis.aprēķins!$M$19,IF(Apmežošana!AV19=2,Ekosis.aprēķins!$N$19,IF(Apmežošana!AV19=3,Ekosis.aprēķins!$O$19,IF(Apmežošana!AV19=4,Ekosis.aprēķins!$P$19,IF(Apmežošana!AV19=5,Ekosis.aprēķins!$Q$19, N/A))))))</f>
        <v>59.42</v>
      </c>
      <c r="AW50" cm="1">
        <f t="array" ref="AW50">IF(Apmežošana!AW19=0,0,IF(AW19=1,Ekosis.aprēķins!$M$19,IF(Apmežošana!AW19=2,Ekosis.aprēķins!$N$19,IF(Apmežošana!AW19=3,Ekosis.aprēķins!$O$19,IF(Apmežošana!AW19=4,Ekosis.aprēķins!$P$19,IF(Apmežošana!AW19=5,Ekosis.aprēķins!$Q$19, N/A))))))</f>
        <v>59.42</v>
      </c>
      <c r="AX50" cm="1">
        <f t="array" ref="AX50">IF(Apmežošana!AX19=0,0,IF(AX19=1,Ekosis.aprēķins!$M$19,IF(Apmežošana!AX19=2,Ekosis.aprēķins!$N$19,IF(Apmežošana!AX19=3,Ekosis.aprēķins!$O$19,IF(Apmežošana!AX19=4,Ekosis.aprēķins!$P$19,IF(Apmežošana!AX19=5,Ekosis.aprēķins!$Q$19, N/A))))))</f>
        <v>59.42</v>
      </c>
      <c r="AY50" cm="1">
        <f t="array" ref="AY50">IF(Apmežošana!AY19=0,0,IF(AY19=1,Ekosis.aprēķins!$M$19,IF(Apmežošana!AY19=2,Ekosis.aprēķins!$N$19,IF(Apmežošana!AY19=3,Ekosis.aprēķins!$O$19,IF(Apmežošana!AY19=4,Ekosis.aprēķins!$P$19,IF(Apmežošana!AY19=5,Ekosis.aprēķins!$Q$19, N/A))))))</f>
        <v>59.42</v>
      </c>
      <c r="AZ50" cm="1">
        <f t="array" ref="AZ50">IF(Apmežošana!AZ19=0,0,IF(AZ19=1,Ekosis.aprēķins!$M$19,IF(Apmežošana!AZ19=2,Ekosis.aprēķins!$N$19,IF(Apmežošana!AZ19=3,Ekosis.aprēķins!$O$19,IF(Apmežošana!AZ19=4,Ekosis.aprēķins!$P$19,IF(Apmežošana!AZ19=5,Ekosis.aprēķins!$Q$19, N/A))))))</f>
        <v>59.42</v>
      </c>
      <c r="BA50" cm="1">
        <f t="array" ref="BA50">IF(Apmežošana!BA19=0,0,IF(BA19=1,Ekosis.aprēķins!$M$19,IF(Apmežošana!BA19=2,Ekosis.aprēķins!$N$19,IF(Apmežošana!BA19=3,Ekosis.aprēķins!$O$19,IF(Apmežošana!BA19=4,Ekosis.aprēķins!$P$19,IF(Apmežošana!BA19=5,Ekosis.aprēķins!$Q$19, N/A))))))</f>
        <v>59.42</v>
      </c>
      <c r="BB50" cm="1">
        <f t="array" ref="BB50">IF(Apmežošana!BB19=0,0,IF(BB19=1,Ekosis.aprēķins!$M$19,IF(Apmežošana!BB19=2,Ekosis.aprēķins!$N$19,IF(Apmežošana!BB19=3,Ekosis.aprēķins!$O$19,IF(Apmežošana!BB19=4,Ekosis.aprēķins!$P$19,IF(Apmežošana!BB19=5,Ekosis.aprēķins!$Q$19, N/A))))))</f>
        <v>59.42</v>
      </c>
      <c r="BC50" cm="1">
        <f t="array" ref="BC50">IF(Apmežošana!BC19=0,0,IF(BC19=1,Ekosis.aprēķins!$M$19,IF(Apmežošana!BC19=2,Ekosis.aprēķins!$N$19,IF(Apmežošana!BC19=3,Ekosis.aprēķins!$O$19,IF(Apmežošana!BC19=4,Ekosis.aprēķins!$P$19,IF(Apmežošana!BC19=5,Ekosis.aprēķins!$Q$19, N/A))))))</f>
        <v>59.42</v>
      </c>
      <c r="BD50" cm="1">
        <f t="array" ref="BD50">IF(Apmežošana!BD19=0,0,IF(BD19=1,Ekosis.aprēķins!$M$19,IF(Apmežošana!BD19=2,Ekosis.aprēķins!$N$19,IF(Apmežošana!BD19=3,Ekosis.aprēķins!$O$19,IF(Apmežošana!BD19=4,Ekosis.aprēķins!$P$19,IF(Apmežošana!BD19=5,Ekosis.aprēķins!$Q$19, N/A))))))</f>
        <v>59.42</v>
      </c>
      <c r="BE50" cm="1">
        <f t="array" ref="BE50">IF(Apmežošana!BE19=0,0,IF(BE19=1,Ekosis.aprēķins!$M$19,IF(Apmežošana!BE19=2,Ekosis.aprēķins!$N$19,IF(Apmežošana!BE19=3,Ekosis.aprēķins!$O$19,IF(Apmežošana!BE19=4,Ekosis.aprēķins!$P$19,IF(Apmežošana!BE19=5,Ekosis.aprēķins!$Q$19, N/A))))))</f>
        <v>59.42</v>
      </c>
      <c r="BF50" cm="1">
        <f t="array" ref="BF50">IF(Apmežošana!BF19=0,0,IF(BF19=1,Ekosis.aprēķins!$M$19,IF(Apmežošana!BF19=2,Ekosis.aprēķins!$N$19,IF(Apmežošana!BF19=3,Ekosis.aprēķins!$O$19,IF(Apmežošana!BF19=4,Ekosis.aprēķins!$P$19,IF(Apmežošana!BF19=5,Ekosis.aprēķins!$Q$19, N/A))))))</f>
        <v>59.42</v>
      </c>
      <c r="BG50" cm="1">
        <f t="array" ref="BG50">IF(Apmežošana!BG19=0,0,IF(BG19=1,Ekosis.aprēķins!$M$19,IF(Apmežošana!BG19=2,Ekosis.aprēķins!$N$19,IF(Apmežošana!BG19=3,Ekosis.aprēķins!$O$19,IF(Apmežošana!BG19=4,Ekosis.aprēķins!$P$19,IF(Apmežošana!BG19=5,Ekosis.aprēķins!$Q$19, N/A))))))</f>
        <v>59.42</v>
      </c>
      <c r="BH50" cm="1">
        <f t="array" ref="BH50">IF(Apmežošana!BH19=0,0,IF(BH19=1,Ekosis.aprēķins!$M$19,IF(Apmežošana!BH19=2,Ekosis.aprēķins!$N$19,IF(Apmežošana!BH19=3,Ekosis.aprēķins!$O$19,IF(Apmežošana!BH19=4,Ekosis.aprēķins!$P$19,IF(Apmežošana!BH19=5,Ekosis.aprēķins!$Q$19, N/A))))))</f>
        <v>59.42</v>
      </c>
      <c r="BI50" cm="1">
        <f t="array" ref="BI50">IF(Apmežošana!BI19=0,0,IF(BI19=1,Ekosis.aprēķins!$M$19,IF(Apmežošana!BI19=2,Ekosis.aprēķins!$N$19,IF(Apmežošana!BI19=3,Ekosis.aprēķins!$O$19,IF(Apmežošana!BI19=4,Ekosis.aprēķins!$P$19,IF(Apmežošana!BI19=5,Ekosis.aprēķins!$Q$19, N/A))))))</f>
        <v>59.42</v>
      </c>
      <c r="BJ50" cm="1">
        <f t="array" ref="BJ50">IF(Apmežošana!BJ19=0,0,IF(BJ19=1,Ekosis.aprēķins!$M$19,IF(Apmežošana!BJ19=2,Ekosis.aprēķins!$N$19,IF(Apmežošana!BJ19=3,Ekosis.aprēķins!$O$19,IF(Apmežošana!BJ19=4,Ekosis.aprēķins!$P$19,IF(Apmežošana!BJ19=5,Ekosis.aprēķins!$Q$19, N/A))))))</f>
        <v>59.42</v>
      </c>
      <c r="BK50" cm="1">
        <f t="array" ref="BK50">IF(Apmežošana!BK19=0,0,IF(BK19=1,Ekosis.aprēķins!$M$19,IF(Apmežošana!BK19=2,Ekosis.aprēķins!$N$19,IF(Apmežošana!BK19=3,Ekosis.aprēķins!$O$19,IF(Apmežošana!BK19=4,Ekosis.aprēķins!$P$19,IF(Apmežošana!BK19=5,Ekosis.aprēķins!$Q$19, N/A))))))</f>
        <v>59.42</v>
      </c>
      <c r="BL50" cm="1">
        <f t="array" ref="BL50">IF(Apmežošana!BL19=0,0,IF(BL19=1,Ekosis.aprēķins!$M$19,IF(Apmežošana!BL19=2,Ekosis.aprēķins!$N$19,IF(Apmežošana!BL19=3,Ekosis.aprēķins!$O$19,IF(Apmežošana!BL19=4,Ekosis.aprēķins!$P$19,IF(Apmežošana!BL19=5,Ekosis.aprēķins!$Q$19, N/A))))))</f>
        <v>59.42</v>
      </c>
      <c r="BM50" cm="1">
        <f t="array" ref="BM50">IF(Apmežošana!BM19=0,0,IF(BM19=1,Ekosis.aprēķins!$M$19,IF(Apmežošana!BM19=2,Ekosis.aprēķins!$N$19,IF(Apmežošana!BM19=3,Ekosis.aprēķins!$O$19,IF(Apmežošana!BM19=4,Ekosis.aprēķins!$P$19,IF(Apmežošana!BM19=5,Ekosis.aprēķins!$Q$19, N/A))))))</f>
        <v>59.42</v>
      </c>
      <c r="BN50" cm="1">
        <f t="array" ref="BN50">IF(Apmežošana!BN19=0,0,IF(BN19=1,Ekosis.aprēķins!$M$19,IF(Apmežošana!BN19=2,Ekosis.aprēķins!$N$19,IF(Apmežošana!BN19=3,Ekosis.aprēķins!$O$19,IF(Apmežošana!BN19=4,Ekosis.aprēķins!$P$19,IF(Apmežošana!BN19=5,Ekosis.aprēķins!$Q$19, N/A))))))</f>
        <v>59.42</v>
      </c>
      <c r="BO50" cm="1">
        <f t="array" ref="BO50">IF(Apmežošana!BO19=0,0,IF(BO19=1,Ekosis.aprēķins!$M$19,IF(Apmežošana!BO19=2,Ekosis.aprēķins!$N$19,IF(Apmežošana!BO19=3,Ekosis.aprēķins!$O$19,IF(Apmežošana!BO19=4,Ekosis.aprēķins!$P$19,IF(Apmežošana!BO19=5,Ekosis.aprēķins!$Q$19, N/A))))))</f>
        <v>59.42</v>
      </c>
      <c r="BP50" cm="1">
        <f t="array" ref="BP50">IF(Apmežošana!BP19=0,0,IF(BP19=1,Ekosis.aprēķins!$M$19,IF(Apmežošana!BP19=2,Ekosis.aprēķins!$N$19,IF(Apmežošana!BP19=3,Ekosis.aprēķins!$O$19,IF(Apmežošana!BP19=4,Ekosis.aprēķins!$P$19,IF(Apmežošana!BP19=5,Ekosis.aprēķins!$Q$19, N/A))))))</f>
        <v>59.42</v>
      </c>
      <c r="BQ50" cm="1">
        <f t="array" ref="BQ50">IF(Apmežošana!BQ19=0,0,IF(BQ19=1,Ekosis.aprēķins!$M$19,IF(Apmežošana!BQ19=2,Ekosis.aprēķins!$N$19,IF(Apmežošana!BQ19=3,Ekosis.aprēķins!$O$19,IF(Apmežošana!BQ19=4,Ekosis.aprēķins!$P$19,IF(Apmežošana!BQ19=5,Ekosis.aprēķins!$Q$19, N/A))))))</f>
        <v>59.42</v>
      </c>
      <c r="BR50" cm="1">
        <f t="array" ref="BR50">IF(Apmežošana!BR19=0,0,IF(BR19=1,Ekosis.aprēķins!$M$19,IF(Apmežošana!BR19=2,Ekosis.aprēķins!$N$19,IF(Apmežošana!BR19=3,Ekosis.aprēķins!$O$19,IF(Apmežošana!BR19=4,Ekosis.aprēķins!$P$19,IF(Apmežošana!BR19=5,Ekosis.aprēķins!$Q$19, N/A))))))</f>
        <v>59.42</v>
      </c>
      <c r="BS50" cm="1">
        <f t="array" ref="BS50">IF(Apmežošana!BS19=0,0,IF(BS19=1,Ekosis.aprēķins!$M$19,IF(Apmežošana!BS19=2,Ekosis.aprēķins!$N$19,IF(Apmežošana!BS19=3,Ekosis.aprēķins!$O$19,IF(Apmežošana!BS19=4,Ekosis.aprēķins!$P$19,IF(Apmežošana!BS19=5,Ekosis.aprēķins!$Q$19, N/A))))))</f>
        <v>59.42</v>
      </c>
      <c r="BT50" cm="1">
        <f t="array" ref="BT50">IF(Apmežošana!BT19=0,0,IF(BT19=1,Ekosis.aprēķins!$M$19,IF(Apmežošana!BT19=2,Ekosis.aprēķins!$N$19,IF(Apmežošana!BT19=3,Ekosis.aprēķins!$O$19,IF(Apmežošana!BT19=4,Ekosis.aprēķins!$P$19,IF(Apmežošana!BT19=5,Ekosis.aprēķins!$Q$19, N/A))))))</f>
        <v>59.42</v>
      </c>
      <c r="BU50" cm="1">
        <f t="array" ref="BU50">IF(Apmežošana!BU19=0,0,IF(BU19=1,Ekosis.aprēķins!$M$19,IF(Apmežošana!BU19=2,Ekosis.aprēķins!$N$19,IF(Apmežošana!BU19=3,Ekosis.aprēķins!$O$19,IF(Apmežošana!BU19=4,Ekosis.aprēķins!$P$19,IF(Apmežošana!BU19=5,Ekosis.aprēķins!$Q$19, N/A))))))</f>
        <v>59.42</v>
      </c>
      <c r="BV50" cm="1">
        <f t="array" ref="BV50">IF(Apmežošana!BV19=0,0,IF(BV19=1,Ekosis.aprēķins!$M$19,IF(Apmežošana!BV19=2,Ekosis.aprēķins!$N$19,IF(Apmežošana!BV19=3,Ekosis.aprēķins!$O$19,IF(Apmežošana!BV19=4,Ekosis.aprēķins!$P$19,IF(Apmežošana!BV19=5,Ekosis.aprēķins!$Q$19, N/A))))))</f>
        <v>59.42</v>
      </c>
      <c r="BW50" cm="1">
        <f t="array" ref="BW50">IF(Apmežošana!BW19=0,0,IF(BW19=1,Ekosis.aprēķins!$M$19,IF(Apmežošana!BW19=2,Ekosis.aprēķins!$N$19,IF(Apmežošana!BW19=3,Ekosis.aprēķins!$O$19,IF(Apmežošana!BW19=4,Ekosis.aprēķins!$P$19,IF(Apmežošana!BW19=5,Ekosis.aprēķins!$Q$19, N/A))))))</f>
        <v>59.42</v>
      </c>
      <c r="BX50" cm="1">
        <f t="array" ref="BX50">IF(Apmežošana!BX19=0,0,IF(BX19=1,Ekosis.aprēķins!$M$19,IF(Apmežošana!BX19=2,Ekosis.aprēķins!$N$19,IF(Apmežošana!BX19=3,Ekosis.aprēķins!$O$19,IF(Apmežošana!BX19=4,Ekosis.aprēķins!$P$19,IF(Apmežošana!BX19=5,Ekosis.aprēķins!$Q$19, N/A))))))</f>
        <v>59.42</v>
      </c>
      <c r="BY50" cm="1">
        <f t="array" ref="BY50">IF(Apmežošana!BY19=0,0,IF(BY19=1,Ekosis.aprēķins!$M$19,IF(Apmežošana!BY19=2,Ekosis.aprēķins!$N$19,IF(Apmežošana!BY19=3,Ekosis.aprēķins!$O$19,IF(Apmežošana!BY19=4,Ekosis.aprēķins!$P$19,IF(Apmežošana!BY19=5,Ekosis.aprēķins!$Q$19, N/A))))))</f>
        <v>59.42</v>
      </c>
      <c r="BZ50" cm="1">
        <f t="array" ref="BZ50">IF(Apmežošana!BZ19=0,0,IF(BZ19=1,Ekosis.aprēķins!$M$19,IF(Apmežošana!BZ19=2,Ekosis.aprēķins!$N$19,IF(Apmežošana!BZ19=3,Ekosis.aprēķins!$O$19,IF(Apmežošana!BZ19=4,Ekosis.aprēķins!$P$19,IF(Apmežošana!BZ19=5,Ekosis.aprēķins!$Q$19, N/A))))))</f>
        <v>59.42</v>
      </c>
      <c r="CA50" cm="1">
        <f t="array" ref="CA50">IF(Apmežošana!CA19=0,0,IF(CA19=1,Ekosis.aprēķins!$M$19,IF(Apmežošana!CA19=2,Ekosis.aprēķins!$N$19,IF(Apmežošana!CA19=3,Ekosis.aprēķins!$O$19,IF(Apmežošana!CA19=4,Ekosis.aprēķins!$P$19,IF(Apmežošana!CA19=5,Ekosis.aprēķins!$Q$19, N/A))))))</f>
        <v>59.42</v>
      </c>
      <c r="CB50" cm="1">
        <f t="array" ref="CB50">IF(Apmežošana!CB19=0,0,IF(CB19=1,Ekosis.aprēķins!$M$19,IF(Apmežošana!CB19=2,Ekosis.aprēķins!$N$19,IF(Apmežošana!CB19=3,Ekosis.aprēķins!$O$19,IF(Apmežošana!CB19=4,Ekosis.aprēķins!$P$19,IF(Apmežošana!CB19=5,Ekosis.aprēķins!$Q$19, N/A))))))</f>
        <v>59.42</v>
      </c>
      <c r="CC50" cm="1">
        <f t="array" ref="CC50">IF(Apmežošana!CC19=0,0,IF(CC19=1,Ekosis.aprēķins!$M$19,IF(Apmežošana!CC19=2,Ekosis.aprēķins!$N$19,IF(Apmežošana!CC19=3,Ekosis.aprēķins!$O$19,IF(Apmežošana!CC19=4,Ekosis.aprēķins!$P$19,IF(Apmežošana!CC19=5,Ekosis.aprēķins!$Q$19, N/A))))))</f>
        <v>59.42</v>
      </c>
      <c r="CD50" cm="1">
        <f t="array" ref="CD50">IF(Apmežošana!CD19=0,0,IF(CD19=1,Ekosis.aprēķins!$M$19,IF(Apmežošana!CD19=2,Ekosis.aprēķins!$N$19,IF(Apmežošana!CD19=3,Ekosis.aprēķins!$O$19,IF(Apmežošana!CD19=4,Ekosis.aprēķins!$P$19,IF(Apmežošana!CD19=5,Ekosis.aprēķins!$Q$19, N/A))))))</f>
        <v>59.42</v>
      </c>
      <c r="CE50" cm="1">
        <f t="array" ref="CE50">IF(Apmežošana!CE19=0,0,IF(CE19=1,Ekosis.aprēķins!$M$19,IF(Apmežošana!CE19=2,Ekosis.aprēķins!$N$19,IF(Apmežošana!CE19=3,Ekosis.aprēķins!$O$19,IF(Apmežošana!CE19=4,Ekosis.aprēķins!$P$19,IF(Apmežošana!CE19=5,Ekosis.aprēķins!$Q$19, N/A))))))</f>
        <v>59.42</v>
      </c>
      <c r="CF50" cm="1">
        <f t="array" ref="CF50">IF(Apmežošana!CF19=0,0,IF(CF19=1,Ekosis.aprēķins!$M$19,IF(Apmežošana!CF19=2,Ekosis.aprēķins!$N$19,IF(Apmežošana!CF19=3,Ekosis.aprēķins!$O$19,IF(Apmežošana!CF19=4,Ekosis.aprēķins!$P$19,IF(Apmežošana!CF19=5,Ekosis.aprēķins!$Q$19, N/A))))))</f>
        <v>59.42</v>
      </c>
      <c r="CG50" cm="1">
        <f t="array" ref="CG50">IF(Apmežošana!CG19=0,0,IF(CG19=1,Ekosis.aprēķins!$M$19,IF(Apmežošana!CG19=2,Ekosis.aprēķins!$N$19,IF(Apmežošana!CG19=3,Ekosis.aprēķins!$O$19,IF(Apmežošana!CG19=4,Ekosis.aprēķins!$P$19,IF(Apmežošana!CG19=5,Ekosis.aprēķins!$Q$19, N/A))))))</f>
        <v>59.42</v>
      </c>
      <c r="CH50" cm="1">
        <f t="array" ref="CH50">IF(Apmežošana!CH19=0,0,IF(CH19=1,Ekosis.aprēķins!$M$19,IF(Apmežošana!CH19=2,Ekosis.aprēķins!$N$19,IF(Apmežošana!CH19=3,Ekosis.aprēķins!$O$19,IF(Apmežošana!CH19=4,Ekosis.aprēķins!$P$19,IF(Apmežošana!CH19=5,Ekosis.aprēķins!$Q$19, N/A))))))</f>
        <v>59.42</v>
      </c>
      <c r="CI50" cm="1">
        <f t="array" ref="CI50">IF(Apmežošana!CI19=0,0,IF(CI19=1,Ekosis.aprēķins!$M$19,IF(Apmežošana!CI19=2,Ekosis.aprēķins!$N$19,IF(Apmežošana!CI19=3,Ekosis.aprēķins!$O$19,IF(Apmežošana!CI19=4,Ekosis.aprēķins!$P$19,IF(Apmežošana!CI19=5,Ekosis.aprēķins!$Q$19, N/A))))))</f>
        <v>59.42</v>
      </c>
      <c r="CJ50" cm="1">
        <f t="array" ref="CJ50">IF(Apmežošana!CJ19=0,0,IF(CJ19=1,Ekosis.aprēķins!$M$19,IF(Apmežošana!CJ19=2,Ekosis.aprēķins!$N$19,IF(Apmežošana!CJ19=3,Ekosis.aprēķins!$O$19,IF(Apmežošana!CJ19=4,Ekosis.aprēķins!$P$19,IF(Apmežošana!CJ19=5,Ekosis.aprēķins!$Q$19, N/A))))))</f>
        <v>59.42</v>
      </c>
      <c r="CK50" cm="1">
        <f t="array" ref="CK50">IF(Apmežošana!CK19=0,0,IF(CK19=1,Ekosis.aprēķins!$M$19,IF(Apmežošana!CK19=2,Ekosis.aprēķins!$N$19,IF(Apmežošana!CK19=3,Ekosis.aprēķins!$O$19,IF(Apmežošana!CK19=4,Ekosis.aprēķins!$P$19,IF(Apmežošana!CK19=5,Ekosis.aprēķins!$Q$19, N/A))))))</f>
        <v>59.42</v>
      </c>
      <c r="CL50" cm="1">
        <f t="array" ref="CL50">IF(Apmežošana!CL19=0,0,IF(CL19=1,Ekosis.aprēķins!$M$19,IF(Apmežošana!CL19=2,Ekosis.aprēķins!$N$19,IF(Apmežošana!CL19=3,Ekosis.aprēķins!$O$19,IF(Apmežošana!CL19=4,Ekosis.aprēķins!$P$19,IF(Apmežošana!CL19=5,Ekosis.aprēķins!$Q$19, N/A))))))</f>
        <v>59.42</v>
      </c>
      <c r="CM50" cm="1">
        <f t="array" ref="CM50">IF(Apmežošana!CM19=0,0,IF(CM19=1,Ekosis.aprēķins!$M$19,IF(Apmežošana!CM19=2,Ekosis.aprēķins!$N$19,IF(Apmežošana!CM19=3,Ekosis.aprēķins!$O$19,IF(Apmežošana!CM19=4,Ekosis.aprēķins!$P$19,IF(Apmežošana!CM19=5,Ekosis.aprēķins!$Q$19, N/A))))))</f>
        <v>59.42</v>
      </c>
      <c r="CN50" cm="1">
        <f t="array" ref="CN50">IF(Apmežošana!CN19=0,0,IF(CN19=1,Ekosis.aprēķins!$M$19,IF(Apmežošana!CN19=2,Ekosis.aprēķins!$N$19,IF(Apmežošana!CN19=3,Ekosis.aprēķins!$O$19,IF(Apmežošana!CN19=4,Ekosis.aprēķins!$P$19,IF(Apmežošana!CN19=5,Ekosis.aprēķins!$Q$19, N/A))))))</f>
        <v>59.42</v>
      </c>
      <c r="CO50" cm="1">
        <f t="array" ref="CO50">IF(Apmežošana!CO19=0,0,IF(CO19=1,Ekosis.aprēķins!$M$19,IF(Apmežošana!CO19=2,Ekosis.aprēķins!$N$19,IF(Apmežošana!CO19=3,Ekosis.aprēķins!$O$19,IF(Apmežošana!CO19=4,Ekosis.aprēķins!$P$19,IF(Apmežošana!CO19=5,Ekosis.aprēķins!$Q$19, N/A))))))</f>
        <v>59.42</v>
      </c>
      <c r="CP50" cm="1">
        <f t="array" ref="CP50">IF(Apmežošana!CP19=0,0,IF(CP19=1,Ekosis.aprēķins!$M$19,IF(Apmežošana!CP19=2,Ekosis.aprēķins!$N$19,IF(Apmežošana!CP19=3,Ekosis.aprēķins!$O$19,IF(Apmežošana!CP19=4,Ekosis.aprēķins!$P$19,IF(Apmežošana!CP19=5,Ekosis.aprēķins!$Q$19, N/A))))))</f>
        <v>59.42</v>
      </c>
      <c r="CQ50" cm="1">
        <f t="array" ref="CQ50">IF(Apmežošana!CQ19=0,0,IF(CQ19=1,Ekosis.aprēķins!$M$19,IF(Apmežošana!CQ19=2,Ekosis.aprēķins!$N$19,IF(Apmežošana!CQ19=3,Ekosis.aprēķins!$O$19,IF(Apmežošana!CQ19=4,Ekosis.aprēķins!$P$19,IF(Apmežošana!CQ19=5,Ekosis.aprēķins!$Q$19, N/A))))))</f>
        <v>59.42</v>
      </c>
      <c r="CR50" cm="1">
        <f t="array" ref="CR50">IF(Apmežošana!CR19=0,0,IF(CR19=1,Ekosis.aprēķins!$M$19,IF(Apmežošana!CR19=2,Ekosis.aprēķins!$N$19,IF(Apmežošana!CR19=3,Ekosis.aprēķins!$O$19,IF(Apmežošana!CR19=4,Ekosis.aprēķins!$P$19,IF(Apmežošana!CR19=5,Ekosis.aprēķins!$Q$19, N/A))))))</f>
        <v>59.42</v>
      </c>
      <c r="CS50" cm="1">
        <f t="array" ref="CS50">IF(Apmežošana!CS19=0,0,IF(CS19=1,Ekosis.aprēķins!$M$19,IF(Apmežošana!CS19=2,Ekosis.aprēķins!$N$19,IF(Apmežošana!CS19=3,Ekosis.aprēķins!$O$19,IF(Apmežošana!CS19=4,Ekosis.aprēķins!$P$19,IF(Apmežošana!CS19=5,Ekosis.aprēķins!$Q$19, N/A))))))</f>
        <v>59.42</v>
      </c>
      <c r="CT50" cm="1">
        <f t="array" ref="CT50">IF(Apmežošana!CT19=0,0,IF(CT19=1,Ekosis.aprēķins!$M$19,IF(Apmežošana!CT19=2,Ekosis.aprēķins!$N$19,IF(Apmežošana!CT19=3,Ekosis.aprēķins!$O$19,IF(Apmežošana!CT19=4,Ekosis.aprēķins!$P$19,IF(Apmežošana!CT19=5,Ekosis.aprēķins!$Q$19, N/A))))))</f>
        <v>59.42</v>
      </c>
      <c r="CU50" cm="1">
        <f t="array" ref="CU50">IF(Apmežošana!CU19=0,0,IF(CU19=1,Ekosis.aprēķins!$M$19,IF(Apmežošana!CU19=2,Ekosis.aprēķins!$N$19,IF(Apmežošana!CU19=3,Ekosis.aprēķins!$O$19,IF(Apmežošana!CU19=4,Ekosis.aprēķins!$P$19,IF(Apmežošana!CU19=5,Ekosis.aprēķins!$Q$19, N/A))))))</f>
        <v>59.42</v>
      </c>
      <c r="CV50" cm="1">
        <f t="array" ref="CV50">IF(Apmežošana!CV19=0,0,IF(CV19=1,Ekosis.aprēķins!$M$19,IF(Apmežošana!CV19=2,Ekosis.aprēķins!$N$19,IF(Apmežošana!CV19=3,Ekosis.aprēķins!$O$19,IF(Apmežošana!CV19=4,Ekosis.aprēķins!$P$19,IF(Apmežošana!CV19=5,Ekosis.aprēķins!$Q$19, N/A))))))</f>
        <v>59.42</v>
      </c>
      <c r="CW50" cm="1">
        <f t="array" ref="CW50">IF(Apmežošana!CW19=0,0,IF(CW19=1,Ekosis.aprēķins!$M$19,IF(Apmežošana!CW19=2,Ekosis.aprēķins!$N$19,IF(Apmežošana!CW19=3,Ekosis.aprēķins!$O$19,IF(Apmežošana!CW19=4,Ekosis.aprēķins!$P$19,IF(Apmežošana!CW19=5,Ekosis.aprēķins!$Q$19, N/A))))))</f>
        <v>59.42</v>
      </c>
      <c r="CX50" cm="1">
        <f t="array" ref="CX50">IF(Apmežošana!CX19=0,0,IF(CX19=1,Ekosis.aprēķins!$M$19,IF(Apmežošana!CX19=2,Ekosis.aprēķins!$N$19,IF(Apmežošana!CX19=3,Ekosis.aprēķins!$O$19,IF(Apmežošana!CX19=4,Ekosis.aprēķins!$P$19,IF(Apmežošana!CX19=5,Ekosis.aprēķins!$Q$19, N/A))))))</f>
        <v>59.42</v>
      </c>
      <c r="CY50" cm="1">
        <f t="array" ref="CY50">IF(Apmežošana!CY19=0,0,IF(CY19=1,Ekosis.aprēķins!$M$19,IF(Apmežošana!CY19=2,Ekosis.aprēķins!$N$19,IF(Apmežošana!CY19=3,Ekosis.aprēķins!$O$19,IF(Apmežošana!CY19=4,Ekosis.aprēķins!$P$19,IF(Apmežošana!CY19=5,Ekosis.aprēķins!$Q$19, N/A))))))</f>
        <v>59.42</v>
      </c>
      <c r="CZ50" cm="1">
        <f t="array" ref="CZ50">IF(Apmežošana!CZ19=0,0,IF(CZ19=1,Ekosis.aprēķins!$M$19,IF(Apmežošana!CZ19=2,Ekosis.aprēķins!$N$19,IF(Apmežošana!CZ19=3,Ekosis.aprēķins!$O$19,IF(Apmežošana!CZ19=4,Ekosis.aprēķins!$P$19,IF(Apmežošana!CZ19=5,Ekosis.aprēķins!$Q$19, N/A))))))</f>
        <v>59.42</v>
      </c>
    </row>
    <row r="51" spans="2:104" ht="29" x14ac:dyDescent="0.35">
      <c r="B51" s="131"/>
      <c r="C51" s="1" t="s">
        <v>32</v>
      </c>
      <c r="D51" cm="1">
        <f t="array" ref="D51">IF(Apmežošana!D20=0,0,IF(D20=1,Ekosis.aprēķins!$M$20,IF(Apmežošana!D20=2,Ekosis.aprēķins!$N$20,IF(Apmežošana!D20=3,Ekosis.aprēķins!$O$20,IF(Apmežošana!D20=4,Ekosis.aprēķins!$P$20,IF(Apmežošana!D20=5,Ekosis.aprēķins!$Q$20, N/A))))))</f>
        <v>0</v>
      </c>
      <c r="E51" cm="1">
        <f t="array" ref="E51">IF(Apmežošana!E20=0,0,IF(E20=1,Ekosis.aprēķins!$M$20,IF(Apmežošana!E20=2,Ekosis.aprēķins!$N$20,IF(Apmežošana!E20=3,Ekosis.aprēķins!$O$20,IF(Apmežošana!E20=4,Ekosis.aprēķins!$P$20,IF(Apmežošana!E20=5,Ekosis.aprēķins!$Q$20, N/A))))))</f>
        <v>0</v>
      </c>
      <c r="F51" cm="1">
        <f t="array" ref="F51">IF(Apmežošana!F20=0,0,IF(F20=1,Ekosis.aprēķins!$M$20,IF(Apmežošana!F20=2,Ekosis.aprēķins!$N$20,IF(Apmežošana!F20=3,Ekosis.aprēķins!$O$20,IF(Apmežošana!F20=4,Ekosis.aprēķins!$P$20,IF(Apmežošana!F20=5,Ekosis.aprēķins!$Q$20, N/A))))))</f>
        <v>0</v>
      </c>
      <c r="G51" cm="1">
        <f t="array" ref="G51">IF(Apmežošana!G20=0,0,IF(G20=1,Ekosis.aprēķins!$M$20,IF(Apmežošana!G20=2,Ekosis.aprēķins!$N$20,IF(Apmežošana!G20=3,Ekosis.aprēķins!$O$20,IF(Apmežošana!G20=4,Ekosis.aprēķins!$P$20,IF(Apmežošana!G20=5,Ekosis.aprēķins!$Q$20, N/A))))))</f>
        <v>0</v>
      </c>
      <c r="H51" cm="1">
        <f t="array" ref="H51">IF(Apmežošana!H20=0,0,IF(H20=1,Ekosis.aprēķins!$M$20,IF(Apmežošana!H20=2,Ekosis.aprēķins!$N$20,IF(Apmežošana!H20=3,Ekosis.aprēķins!$O$20,IF(Apmežošana!H20=4,Ekosis.aprēķins!$P$20,IF(Apmežošana!H20=5,Ekosis.aprēķins!$Q$20, N/A))))))</f>
        <v>0</v>
      </c>
      <c r="I51" cm="1">
        <f t="array" ref="I51">IF(Apmežošana!I20=0,0,IF(I20=1,Ekosis.aprēķins!$M$20,IF(Apmežošana!I20=2,Ekosis.aprēķins!$N$20,IF(Apmežošana!I20=3,Ekosis.aprēķins!$O$20,IF(Apmežošana!I20=4,Ekosis.aprēķins!$P$20,IF(Apmežošana!I20=5,Ekosis.aprēķins!$Q$20, N/A))))))</f>
        <v>0</v>
      </c>
      <c r="J51" cm="1">
        <f t="array" ref="J51">IF(Apmežošana!J20=0,0,IF(J20=1,Ekosis.aprēķins!$M$20,IF(Apmežošana!J20=2,Ekosis.aprēķins!$N$20,IF(Apmežošana!J20=3,Ekosis.aprēķins!$O$20,IF(Apmežošana!J20=4,Ekosis.aprēķins!$P$20,IF(Apmežošana!J20=5,Ekosis.aprēķins!$Q$20, N/A))))))</f>
        <v>0</v>
      </c>
      <c r="K51" cm="1">
        <f t="array" ref="K51">IF(Apmežošana!K20=0,0,IF(K20=1,Ekosis.aprēķins!$M$20,IF(Apmežošana!K20=2,Ekosis.aprēķins!$N$20,IF(Apmežošana!K20=3,Ekosis.aprēķins!$O$20,IF(Apmežošana!K20=4,Ekosis.aprēķins!$P$20,IF(Apmežošana!K20=5,Ekosis.aprēķins!$Q$20, N/A))))))</f>
        <v>0</v>
      </c>
      <c r="L51" cm="1">
        <f t="array" ref="L51">IF(Apmežošana!L20=0,0,IF(L20=1,Ekosis.aprēķins!$M$20,IF(Apmežošana!L20=2,Ekosis.aprēķins!$N$20,IF(Apmežošana!L20=3,Ekosis.aprēķins!$O$20,IF(Apmežošana!L20=4,Ekosis.aprēķins!$P$20,IF(Apmežošana!L20=5,Ekosis.aprēķins!$Q$20, N/A))))))</f>
        <v>0</v>
      </c>
      <c r="M51" cm="1">
        <f t="array" ref="M51">IF(Apmežošana!M20=0,0,IF(M20=1,Ekosis.aprēķins!$M$20,IF(Apmežošana!M20=2,Ekosis.aprēķins!$N$20,IF(Apmežošana!M20=3,Ekosis.aprēķins!$O$20,IF(Apmežošana!M20=4,Ekosis.aprēķins!$P$20,IF(Apmežošana!M20=5,Ekosis.aprēķins!$Q$20, N/A))))))</f>
        <v>0</v>
      </c>
      <c r="N51" cm="1">
        <f t="array" ref="N51">IF(Apmežošana!N20=0,0,IF(N20=1,Ekosis.aprēķins!$M$20,IF(Apmežošana!N20=2,Ekosis.aprēķins!$N$20,IF(Apmežošana!N20=3,Ekosis.aprēķins!$O$20,IF(Apmežošana!N20=4,Ekosis.aprēķins!$P$20,IF(Apmežošana!N20=5,Ekosis.aprēķins!$Q$20, N/A))))))</f>
        <v>0</v>
      </c>
      <c r="O51" cm="1">
        <f t="array" ref="O51">IF(Apmežošana!O20=0,0,IF(O20=1,Ekosis.aprēķins!$M$20,IF(Apmežošana!O20=2,Ekosis.aprēķins!$N$20,IF(Apmežošana!O20=3,Ekosis.aprēķins!$O$20,IF(Apmežošana!O20=4,Ekosis.aprēķins!$P$20,IF(Apmežošana!O20=5,Ekosis.aprēķins!$Q$20, N/A))))))</f>
        <v>0</v>
      </c>
      <c r="P51" cm="1">
        <f t="array" ref="P51">IF(Apmežošana!P20=0,0,IF(P20=1,Ekosis.aprēķins!$M$20,IF(Apmežošana!P20=2,Ekosis.aprēķins!$N$20,IF(Apmežošana!P20=3,Ekosis.aprēķins!$O$20,IF(Apmežošana!P20=4,Ekosis.aprēķins!$P$20,IF(Apmežošana!P20=5,Ekosis.aprēķins!$Q$20, N/A))))))</f>
        <v>0</v>
      </c>
      <c r="Q51" cm="1">
        <f t="array" ref="Q51">IF(Apmežošana!Q20=0,0,IF(Q20=1,Ekosis.aprēķins!$M$20,IF(Apmežošana!Q20=2,Ekosis.aprēķins!$N$20,IF(Apmežošana!Q20=3,Ekosis.aprēķins!$O$20,IF(Apmežošana!Q20=4,Ekosis.aprēķins!$P$20,IF(Apmežošana!Q20=5,Ekosis.aprēķins!$Q$20, N/A))))))</f>
        <v>0</v>
      </c>
      <c r="R51" cm="1">
        <f t="array" ref="R51">IF(Apmežošana!R20=0,0,IF(R20=1,Ekosis.aprēķins!$M$20,IF(Apmežošana!R20=2,Ekosis.aprēķins!$N$20,IF(Apmežošana!R20=3,Ekosis.aprēķins!$O$20,IF(Apmežošana!R20=4,Ekosis.aprēķins!$P$20,IF(Apmežošana!R20=5,Ekosis.aprēķins!$Q$20, N/A))))))</f>
        <v>0</v>
      </c>
      <c r="S51" cm="1">
        <f t="array" ref="S51">IF(Apmežošana!S20=0,0,IF(S20=1,Ekosis.aprēķins!$M$20,IF(Apmežošana!S20=2,Ekosis.aprēķins!$N$20,IF(Apmežošana!S20=3,Ekosis.aprēķins!$O$20,IF(Apmežošana!S20=4,Ekosis.aprēķins!$P$20,IF(Apmežošana!S20=5,Ekosis.aprēķins!$Q$20, N/A))))))</f>
        <v>0</v>
      </c>
      <c r="T51" cm="1">
        <f t="array" ref="T51">IF(Apmežošana!T20=0,0,IF(T20=1,Ekosis.aprēķins!$M$20,IF(Apmežošana!T20=2,Ekosis.aprēķins!$N$20,IF(Apmežošana!T20=3,Ekosis.aprēķins!$O$20,IF(Apmežošana!T20=4,Ekosis.aprēķins!$P$20,IF(Apmežošana!T20=5,Ekosis.aprēķins!$Q$20, N/A))))))</f>
        <v>0</v>
      </c>
      <c r="U51" cm="1">
        <f t="array" ref="U51">IF(Apmežošana!U20=0,0,IF(U20=1,Ekosis.aprēķins!$M$20,IF(Apmežošana!U20=2,Ekosis.aprēķins!$N$20,IF(Apmežošana!U20=3,Ekosis.aprēķins!$O$20,IF(Apmežošana!U20=4,Ekosis.aprēķins!$P$20,IF(Apmežošana!U20=5,Ekosis.aprēķins!$Q$20, N/A))))))</f>
        <v>0</v>
      </c>
      <c r="V51" cm="1">
        <f t="array" ref="V51">IF(Apmežošana!V20=0,0,IF(V20=1,Ekosis.aprēķins!$M$20,IF(Apmežošana!V20=2,Ekosis.aprēķins!$N$20,IF(Apmežošana!V20=3,Ekosis.aprēķins!$O$20,IF(Apmežošana!V20=4,Ekosis.aprēķins!$P$20,IF(Apmežošana!V20=5,Ekosis.aprēķins!$Q$20, N/A))))))</f>
        <v>0</v>
      </c>
      <c r="W51" cm="1">
        <f t="array" ref="W51">IF(Apmežošana!W20=0,0,IF(W20=1,Ekosis.aprēķins!$M$20,IF(Apmežošana!W20=2,Ekosis.aprēķins!$N$20,IF(Apmežošana!W20=3,Ekosis.aprēķins!$O$20,IF(Apmežošana!W20=4,Ekosis.aprēķins!$P$20,IF(Apmežošana!W20=5,Ekosis.aprēķins!$Q$20, N/A))))))</f>
        <v>0</v>
      </c>
      <c r="X51" cm="1">
        <f t="array" ref="X51">IF(Apmežošana!X20=0,0,IF(X20=1,Ekosis.aprēķins!$M$20,IF(Apmežošana!X20=2,Ekosis.aprēķins!$N$20,IF(Apmežošana!X20=3,Ekosis.aprēķins!$O$20,IF(Apmežošana!X20=4,Ekosis.aprēķins!$P$20,IF(Apmežošana!X20=5,Ekosis.aprēķins!$Q$20, N/A))))))</f>
        <v>0</v>
      </c>
      <c r="Y51" cm="1">
        <f t="array" ref="Y51">IF(Apmežošana!Y20=0,0,IF(Y20=1,Ekosis.aprēķins!$M$20,IF(Apmežošana!Y20=2,Ekosis.aprēķins!$N$20,IF(Apmežošana!Y20=3,Ekosis.aprēķins!$O$20,IF(Apmežošana!Y20=4,Ekosis.aprēķins!$P$20,IF(Apmežošana!Y20=5,Ekosis.aprēķins!$Q$20, N/A))))))</f>
        <v>0</v>
      </c>
      <c r="Z51" cm="1">
        <f t="array" ref="Z51">IF(Apmežošana!Z20=0,0,IF(Z20=1,Ekosis.aprēķins!$M$20,IF(Apmežošana!Z20=2,Ekosis.aprēķins!$N$20,IF(Apmežošana!Z20=3,Ekosis.aprēķins!$O$20,IF(Apmežošana!Z20=4,Ekosis.aprēķins!$P$20,IF(Apmežošana!Z20=5,Ekosis.aprēķins!$Q$20, N/A))))))</f>
        <v>0</v>
      </c>
      <c r="AA51" cm="1">
        <f t="array" ref="AA51">IF(Apmežošana!AA20=0,0,IF(AA20=1,Ekosis.aprēķins!$M$20,IF(Apmežošana!AA20=2,Ekosis.aprēķins!$N$20,IF(Apmežošana!AA20=3,Ekosis.aprēķins!$O$20,IF(Apmežošana!AA20=4,Ekosis.aprēķins!$P$20,IF(Apmežošana!AA20=5,Ekosis.aprēķins!$Q$20, N/A))))))</f>
        <v>0</v>
      </c>
      <c r="AB51" cm="1">
        <f t="array" ref="AB51">IF(Apmežošana!AB20=0,0,IF(AB20=1,Ekosis.aprēķins!$M$20,IF(Apmežošana!AB20=2,Ekosis.aprēķins!$N$20,IF(Apmežošana!AB20=3,Ekosis.aprēķins!$O$20,IF(Apmežošana!AB20=4,Ekosis.aprēķins!$P$20,IF(Apmežošana!AB20=5,Ekosis.aprēķins!$Q$20, N/A))))))</f>
        <v>0</v>
      </c>
      <c r="AC51" cm="1">
        <f t="array" ref="AC51">IF(Apmežošana!AC20=0,0,IF(AC20=1,Ekosis.aprēķins!$M$20,IF(Apmežošana!AC20=2,Ekosis.aprēķins!$N$20,IF(Apmežošana!AC20=3,Ekosis.aprēķins!$O$20,IF(Apmežošana!AC20=4,Ekosis.aprēķins!$P$20,IF(Apmežošana!AC20=5,Ekosis.aprēķins!$Q$20, N/A))))))</f>
        <v>49332.2</v>
      </c>
      <c r="AD51" cm="1">
        <f t="array" ref="AD51">IF(Apmežošana!AD20=0,0,IF(AD20=1,Ekosis.aprēķins!$M$20,IF(Apmežošana!AD20=2,Ekosis.aprēķins!$N$20,IF(Apmežošana!AD20=3,Ekosis.aprēķins!$O$20,IF(Apmežošana!AD20=4,Ekosis.aprēķins!$P$20,IF(Apmežošana!AD20=5,Ekosis.aprēķins!$Q$20, N/A))))))</f>
        <v>49332.2</v>
      </c>
      <c r="AE51" cm="1">
        <f t="array" ref="AE51">IF(Apmežošana!AE20=0,0,IF(AE20=1,Ekosis.aprēķins!$M$20,IF(Apmežošana!AE20=2,Ekosis.aprēķins!$N$20,IF(Apmežošana!AE20=3,Ekosis.aprēķins!$O$20,IF(Apmežošana!AE20=4,Ekosis.aprēķins!$P$20,IF(Apmežošana!AE20=5,Ekosis.aprēķins!$Q$20, N/A))))))</f>
        <v>49332.2</v>
      </c>
      <c r="AF51" cm="1">
        <f t="array" ref="AF51">IF(Apmežošana!AF20=0,0,IF(AF20=1,Ekosis.aprēķins!$M$20,IF(Apmežošana!AF20=2,Ekosis.aprēķins!$N$20,IF(Apmežošana!AF20=3,Ekosis.aprēķins!$O$20,IF(Apmežošana!AF20=4,Ekosis.aprēķins!$P$20,IF(Apmežošana!AF20=5,Ekosis.aprēķins!$Q$20, N/A))))))</f>
        <v>49332.2</v>
      </c>
      <c r="AG51" cm="1">
        <f t="array" ref="AG51">IF(Apmežošana!AG20=0,0,IF(AG20=1,Ekosis.aprēķins!$M$20,IF(Apmežošana!AG20=2,Ekosis.aprēķins!$N$20,IF(Apmežošana!AG20=3,Ekosis.aprēķins!$O$20,IF(Apmežošana!AG20=4,Ekosis.aprēķins!$P$20,IF(Apmežošana!AG20=5,Ekosis.aprēķins!$Q$20, N/A))))))</f>
        <v>49332.2</v>
      </c>
      <c r="AH51" cm="1">
        <f t="array" ref="AH51">IF(Apmežošana!AH20=0,0,IF(AH20=1,Ekosis.aprēķins!$M$20,IF(Apmežošana!AH20=2,Ekosis.aprēķins!$N$20,IF(Apmežošana!AH20=3,Ekosis.aprēķins!$O$20,IF(Apmežošana!AH20=4,Ekosis.aprēķins!$P$20,IF(Apmežošana!AH20=5,Ekosis.aprēķins!$Q$20, N/A))))))</f>
        <v>49332.2</v>
      </c>
      <c r="AI51" cm="1">
        <f t="array" ref="AI51">IF(Apmežošana!AI20=0,0,IF(AI20=1,Ekosis.aprēķins!$M$20,IF(Apmežošana!AI20=2,Ekosis.aprēķins!$N$20,IF(Apmežošana!AI20=3,Ekosis.aprēķins!$O$20,IF(Apmežošana!AI20=4,Ekosis.aprēķins!$P$20,IF(Apmežošana!AI20=5,Ekosis.aprēķins!$Q$20, N/A))))))</f>
        <v>49332.2</v>
      </c>
      <c r="AJ51" cm="1">
        <f t="array" ref="AJ51">IF(Apmežošana!AJ20=0,0,IF(AJ20=1,Ekosis.aprēķins!$M$20,IF(Apmežošana!AJ20=2,Ekosis.aprēķins!$N$20,IF(Apmežošana!AJ20=3,Ekosis.aprēķins!$O$20,IF(Apmežošana!AJ20=4,Ekosis.aprēķins!$P$20,IF(Apmežošana!AJ20=5,Ekosis.aprēķins!$Q$20, N/A))))))</f>
        <v>49332.2</v>
      </c>
      <c r="AK51" cm="1">
        <f t="array" ref="AK51">IF(Apmežošana!AK20=0,0,IF(AK20=1,Ekosis.aprēķins!$M$20,IF(Apmežošana!AK20=2,Ekosis.aprēķins!$N$20,IF(Apmežošana!AK20=3,Ekosis.aprēķins!$O$20,IF(Apmežošana!AK20=4,Ekosis.aprēķins!$P$20,IF(Apmežošana!AK20=5,Ekosis.aprēķins!$Q$20, N/A))))))</f>
        <v>49332.2</v>
      </c>
      <c r="AL51" cm="1">
        <f t="array" ref="AL51">IF(Apmežošana!AL20=0,0,IF(AL20=1,Ekosis.aprēķins!$M$20,IF(Apmežošana!AL20=2,Ekosis.aprēķins!$N$20,IF(Apmežošana!AL20=3,Ekosis.aprēķins!$O$20,IF(Apmežošana!AL20=4,Ekosis.aprēķins!$P$20,IF(Apmežošana!AL20=5,Ekosis.aprēķins!$Q$20, N/A))))))</f>
        <v>49332.2</v>
      </c>
      <c r="AM51" cm="1">
        <f t="array" ref="AM51">IF(Apmežošana!AM20=0,0,IF(AM20=1,Ekosis.aprēķins!$M$20,IF(Apmežošana!AM20=2,Ekosis.aprēķins!$N$20,IF(Apmežošana!AM20=3,Ekosis.aprēķins!$O$20,IF(Apmežošana!AM20=4,Ekosis.aprēķins!$P$20,IF(Apmežošana!AM20=5,Ekosis.aprēķins!$Q$20, N/A))))))</f>
        <v>49332.2</v>
      </c>
      <c r="AN51" cm="1">
        <f t="array" ref="AN51">IF(Apmežošana!AN20=0,0,IF(AN20=1,Ekosis.aprēķins!$M$20,IF(Apmežošana!AN20=2,Ekosis.aprēķins!$N$20,IF(Apmežošana!AN20=3,Ekosis.aprēķins!$O$20,IF(Apmežošana!AN20=4,Ekosis.aprēķins!$P$20,IF(Apmežošana!AN20=5,Ekosis.aprēķins!$Q$20, N/A))))))</f>
        <v>49332.2</v>
      </c>
      <c r="AO51" cm="1">
        <f t="array" ref="AO51">IF(Apmežošana!AO20=0,0,IF(AO20=1,Ekosis.aprēķins!$M$20,IF(Apmežošana!AO20=2,Ekosis.aprēķins!$N$20,IF(Apmežošana!AO20=3,Ekosis.aprēķins!$O$20,IF(Apmežošana!AO20=4,Ekosis.aprēķins!$P$20,IF(Apmežošana!AO20=5,Ekosis.aprēķins!$Q$20, N/A))))))</f>
        <v>49332.2</v>
      </c>
      <c r="AP51" cm="1">
        <f t="array" ref="AP51">IF(Apmežošana!AP20=0,0,IF(AP20=1,Ekosis.aprēķins!$M$20,IF(Apmežošana!AP20=2,Ekosis.aprēķins!$N$20,IF(Apmežošana!AP20=3,Ekosis.aprēķins!$O$20,IF(Apmežošana!AP20=4,Ekosis.aprēķins!$P$20,IF(Apmežošana!AP20=5,Ekosis.aprēķins!$Q$20, N/A))))))</f>
        <v>49332.2</v>
      </c>
      <c r="AQ51" cm="1">
        <f t="array" ref="AQ51">IF(Apmežošana!AQ20=0,0,IF(AQ20=1,Ekosis.aprēķins!$M$20,IF(Apmežošana!AQ20=2,Ekosis.aprēķins!$N$20,IF(Apmežošana!AQ20=3,Ekosis.aprēķins!$O$20,IF(Apmežošana!AQ20=4,Ekosis.aprēķins!$P$20,IF(Apmežošana!AQ20=5,Ekosis.aprēķins!$Q$20, N/A))))))</f>
        <v>49332.2</v>
      </c>
      <c r="AR51" cm="1">
        <f t="array" ref="AR51">IF(Apmežošana!AR20=0,0,IF(AR20=1,Ekosis.aprēķins!$M$20,IF(Apmežošana!AR20=2,Ekosis.aprēķins!$N$20,IF(Apmežošana!AR20=3,Ekosis.aprēķins!$O$20,IF(Apmežošana!AR20=4,Ekosis.aprēķins!$P$20,IF(Apmežošana!AR20=5,Ekosis.aprēķins!$Q$20, N/A))))))</f>
        <v>49332.2</v>
      </c>
      <c r="AS51" cm="1">
        <f t="array" ref="AS51">IF(Apmežošana!AS20=0,0,IF(AS20=1,Ekosis.aprēķins!$M$20,IF(Apmežošana!AS20=2,Ekosis.aprēķins!$N$20,IF(Apmežošana!AS20=3,Ekosis.aprēķins!$O$20,IF(Apmežošana!AS20=4,Ekosis.aprēķins!$P$20,IF(Apmežošana!AS20=5,Ekosis.aprēķins!$Q$20, N/A))))))</f>
        <v>49332.2</v>
      </c>
      <c r="AT51" cm="1">
        <f t="array" ref="AT51">IF(Apmežošana!AT20=0,0,IF(AT20=1,Ekosis.aprēķins!$M$20,IF(Apmežošana!AT20=2,Ekosis.aprēķins!$N$20,IF(Apmežošana!AT20=3,Ekosis.aprēķins!$O$20,IF(Apmežošana!AT20=4,Ekosis.aprēķins!$P$20,IF(Apmežošana!AT20=5,Ekosis.aprēķins!$Q$20, N/A))))))</f>
        <v>49332.2</v>
      </c>
      <c r="AU51" cm="1">
        <f t="array" ref="AU51">IF(Apmežošana!AU20=0,0,IF(AU20=1,Ekosis.aprēķins!$M$20,IF(Apmežošana!AU20=2,Ekosis.aprēķins!$N$20,IF(Apmežošana!AU20=3,Ekosis.aprēķins!$O$20,IF(Apmežošana!AU20=4,Ekosis.aprēķins!$P$20,IF(Apmežošana!AU20=5,Ekosis.aprēķins!$Q$20, N/A))))))</f>
        <v>49332.2</v>
      </c>
      <c r="AV51" cm="1">
        <f t="array" ref="AV51">IF(Apmežošana!AV20=0,0,IF(AV20=1,Ekosis.aprēķins!$M$20,IF(Apmežošana!AV20=2,Ekosis.aprēķins!$N$20,IF(Apmežošana!AV20=3,Ekosis.aprēķins!$O$20,IF(Apmežošana!AV20=4,Ekosis.aprēķins!$P$20,IF(Apmežošana!AV20=5,Ekosis.aprēķins!$Q$20, N/A))))))</f>
        <v>49332.2</v>
      </c>
      <c r="AW51" cm="1">
        <f t="array" ref="AW51">IF(Apmežošana!AW20=0,0,IF(AW20=1,Ekosis.aprēķins!$M$20,IF(Apmežošana!AW20=2,Ekosis.aprēķins!$N$20,IF(Apmežošana!AW20=3,Ekosis.aprēķins!$O$20,IF(Apmežošana!AW20=4,Ekosis.aprēķins!$P$20,IF(Apmežošana!AW20=5,Ekosis.aprēķins!$Q$20, N/A))))))</f>
        <v>49332.2</v>
      </c>
      <c r="AX51" cm="1">
        <f t="array" ref="AX51">IF(Apmežošana!AX20=0,0,IF(AX20=1,Ekosis.aprēķins!$M$20,IF(Apmežošana!AX20=2,Ekosis.aprēķins!$N$20,IF(Apmežošana!AX20=3,Ekosis.aprēķins!$O$20,IF(Apmežošana!AX20=4,Ekosis.aprēķins!$P$20,IF(Apmežošana!AX20=5,Ekosis.aprēķins!$Q$20, N/A))))))</f>
        <v>49332.2</v>
      </c>
      <c r="AY51" cm="1">
        <f t="array" ref="AY51">IF(Apmežošana!AY20=0,0,IF(AY20=1,Ekosis.aprēķins!$M$20,IF(Apmežošana!AY20=2,Ekosis.aprēķins!$N$20,IF(Apmežošana!AY20=3,Ekosis.aprēķins!$O$20,IF(Apmežošana!AY20=4,Ekosis.aprēķins!$P$20,IF(Apmežošana!AY20=5,Ekosis.aprēķins!$Q$20, N/A))))))</f>
        <v>49332.2</v>
      </c>
      <c r="AZ51" cm="1">
        <f t="array" ref="AZ51">IF(Apmežošana!AZ20=0,0,IF(AZ20=1,Ekosis.aprēķins!$M$20,IF(Apmežošana!AZ20=2,Ekosis.aprēķins!$N$20,IF(Apmežošana!AZ20=3,Ekosis.aprēķins!$O$20,IF(Apmežošana!AZ20=4,Ekosis.aprēķins!$P$20,IF(Apmežošana!AZ20=5,Ekosis.aprēķins!$Q$20, N/A))))))</f>
        <v>49332.2</v>
      </c>
      <c r="BA51" cm="1">
        <f t="array" ref="BA51">IF(Apmežošana!BA20=0,0,IF(BA20=1,Ekosis.aprēķins!$M$20,IF(Apmežošana!BA20=2,Ekosis.aprēķins!$N$20,IF(Apmežošana!BA20=3,Ekosis.aprēķins!$O$20,IF(Apmežošana!BA20=4,Ekosis.aprēķins!$P$20,IF(Apmežošana!BA20=5,Ekosis.aprēķins!$Q$20, N/A))))))</f>
        <v>49332.2</v>
      </c>
      <c r="BB51" cm="1">
        <f t="array" ref="BB51">IF(Apmežošana!BB20=0,0,IF(BB20=1,Ekosis.aprēķins!$M$20,IF(Apmežošana!BB20=2,Ekosis.aprēķins!$N$20,IF(Apmežošana!BB20=3,Ekosis.aprēķins!$O$20,IF(Apmežošana!BB20=4,Ekosis.aprēķins!$P$20,IF(Apmežošana!BB20=5,Ekosis.aprēķins!$Q$20, N/A))))))</f>
        <v>147996.59999999998</v>
      </c>
      <c r="BC51" cm="1">
        <f t="array" ref="BC51">IF(Apmežošana!BC20=0,0,IF(BC20=1,Ekosis.aprēķins!$M$20,IF(Apmežošana!BC20=2,Ekosis.aprēķins!$N$20,IF(Apmežošana!BC20=3,Ekosis.aprēķins!$O$20,IF(Apmežošana!BC20=4,Ekosis.aprēķins!$P$20,IF(Apmežošana!BC20=5,Ekosis.aprēķins!$Q$20, N/A))))))</f>
        <v>147996.59999999998</v>
      </c>
      <c r="BD51" cm="1">
        <f t="array" ref="BD51">IF(Apmežošana!BD20=0,0,IF(BD20=1,Ekosis.aprēķins!$M$20,IF(Apmežošana!BD20=2,Ekosis.aprēķins!$N$20,IF(Apmežošana!BD20=3,Ekosis.aprēķins!$O$20,IF(Apmežošana!BD20=4,Ekosis.aprēķins!$P$20,IF(Apmežošana!BD20=5,Ekosis.aprēķins!$Q$20, N/A))))))</f>
        <v>147996.59999999998</v>
      </c>
      <c r="BE51" cm="1">
        <f t="array" ref="BE51">IF(Apmežošana!BE20=0,0,IF(BE20=1,Ekosis.aprēķins!$M$20,IF(Apmežošana!BE20=2,Ekosis.aprēķins!$N$20,IF(Apmežošana!BE20=3,Ekosis.aprēķins!$O$20,IF(Apmežošana!BE20=4,Ekosis.aprēķins!$P$20,IF(Apmežošana!BE20=5,Ekosis.aprēķins!$Q$20, N/A))))))</f>
        <v>147996.59999999998</v>
      </c>
      <c r="BF51" cm="1">
        <f t="array" ref="BF51">IF(Apmežošana!BF20=0,0,IF(BF20=1,Ekosis.aprēķins!$M$20,IF(Apmežošana!BF20=2,Ekosis.aprēķins!$N$20,IF(Apmežošana!BF20=3,Ekosis.aprēķins!$O$20,IF(Apmežošana!BF20=4,Ekosis.aprēķins!$P$20,IF(Apmežošana!BF20=5,Ekosis.aprēķins!$Q$20, N/A))))))</f>
        <v>147996.59999999998</v>
      </c>
      <c r="BG51" cm="1">
        <f t="array" ref="BG51">IF(Apmežošana!BG20=0,0,IF(BG20=1,Ekosis.aprēķins!$M$20,IF(Apmežošana!BG20=2,Ekosis.aprēķins!$N$20,IF(Apmežošana!BG20=3,Ekosis.aprēķins!$O$20,IF(Apmežošana!BG20=4,Ekosis.aprēķins!$P$20,IF(Apmežošana!BG20=5,Ekosis.aprēķins!$Q$20, N/A))))))</f>
        <v>147996.59999999998</v>
      </c>
      <c r="BH51" cm="1">
        <f t="array" ref="BH51">IF(Apmežošana!BH20=0,0,IF(BH20=1,Ekosis.aprēķins!$M$20,IF(Apmežošana!BH20=2,Ekosis.aprēķins!$N$20,IF(Apmežošana!BH20=3,Ekosis.aprēķins!$O$20,IF(Apmežošana!BH20=4,Ekosis.aprēķins!$P$20,IF(Apmežošana!BH20=5,Ekosis.aprēķins!$Q$20, N/A))))))</f>
        <v>147996.59999999998</v>
      </c>
      <c r="BI51" cm="1">
        <f t="array" ref="BI51">IF(Apmežošana!BI20=0,0,IF(BI20=1,Ekosis.aprēķins!$M$20,IF(Apmežošana!BI20=2,Ekosis.aprēķins!$N$20,IF(Apmežošana!BI20=3,Ekosis.aprēķins!$O$20,IF(Apmežošana!BI20=4,Ekosis.aprēķins!$P$20,IF(Apmežošana!BI20=5,Ekosis.aprēķins!$Q$20, N/A))))))</f>
        <v>147996.59999999998</v>
      </c>
      <c r="BJ51" cm="1">
        <f t="array" ref="BJ51">IF(Apmežošana!BJ20=0,0,IF(BJ20=1,Ekosis.aprēķins!$M$20,IF(Apmežošana!BJ20=2,Ekosis.aprēķins!$N$20,IF(Apmežošana!BJ20=3,Ekosis.aprēķins!$O$20,IF(Apmežošana!BJ20=4,Ekosis.aprēķins!$P$20,IF(Apmežošana!BJ20=5,Ekosis.aprēķins!$Q$20, N/A))))))</f>
        <v>147996.59999999998</v>
      </c>
      <c r="BK51" cm="1">
        <f t="array" ref="BK51">IF(Apmežošana!BK20=0,0,IF(BK20=1,Ekosis.aprēķins!$M$20,IF(Apmežošana!BK20=2,Ekosis.aprēķins!$N$20,IF(Apmežošana!BK20=3,Ekosis.aprēķins!$O$20,IF(Apmežošana!BK20=4,Ekosis.aprēķins!$P$20,IF(Apmežošana!BK20=5,Ekosis.aprēķins!$Q$20, N/A))))))</f>
        <v>147996.59999999998</v>
      </c>
      <c r="BL51" cm="1">
        <f t="array" ref="BL51">IF(Apmežošana!BL20=0,0,IF(BL20=1,Ekosis.aprēķins!$M$20,IF(Apmežošana!BL20=2,Ekosis.aprēķins!$N$20,IF(Apmežošana!BL20=3,Ekosis.aprēķins!$O$20,IF(Apmežošana!BL20=4,Ekosis.aprēķins!$P$20,IF(Apmežošana!BL20=5,Ekosis.aprēķins!$Q$20, N/A))))))</f>
        <v>147996.59999999998</v>
      </c>
      <c r="BM51" cm="1">
        <f t="array" ref="BM51">IF(Apmežošana!BM20=0,0,IF(BM20=1,Ekosis.aprēķins!$M$20,IF(Apmežošana!BM20=2,Ekosis.aprēķins!$N$20,IF(Apmežošana!BM20=3,Ekosis.aprēķins!$O$20,IF(Apmežošana!BM20=4,Ekosis.aprēķins!$P$20,IF(Apmežošana!BM20=5,Ekosis.aprēķins!$Q$20, N/A))))))</f>
        <v>147996.59999999998</v>
      </c>
      <c r="BN51" cm="1">
        <f t="array" ref="BN51">IF(Apmežošana!BN20=0,0,IF(BN20=1,Ekosis.aprēķins!$M$20,IF(Apmežošana!BN20=2,Ekosis.aprēķins!$N$20,IF(Apmežošana!BN20=3,Ekosis.aprēķins!$O$20,IF(Apmežošana!BN20=4,Ekosis.aprēķins!$P$20,IF(Apmežošana!BN20=5,Ekosis.aprēķins!$Q$20, N/A))))))</f>
        <v>147996.59999999998</v>
      </c>
      <c r="BO51" cm="1">
        <f t="array" ref="BO51">IF(Apmežošana!BO20=0,0,IF(BO20=1,Ekosis.aprēķins!$M$20,IF(Apmežošana!BO20=2,Ekosis.aprēķins!$N$20,IF(Apmežošana!BO20=3,Ekosis.aprēķins!$O$20,IF(Apmežošana!BO20=4,Ekosis.aprēķins!$P$20,IF(Apmežošana!BO20=5,Ekosis.aprēķins!$Q$20, N/A))))))</f>
        <v>147996.59999999998</v>
      </c>
      <c r="BP51" cm="1">
        <f t="array" ref="BP51">IF(Apmežošana!BP20=0,0,IF(BP20=1,Ekosis.aprēķins!$M$20,IF(Apmežošana!BP20=2,Ekosis.aprēķins!$N$20,IF(Apmežošana!BP20=3,Ekosis.aprēķins!$O$20,IF(Apmežošana!BP20=4,Ekosis.aprēķins!$P$20,IF(Apmežošana!BP20=5,Ekosis.aprēķins!$Q$20, N/A))))))</f>
        <v>147996.59999999998</v>
      </c>
      <c r="BQ51" cm="1">
        <f t="array" ref="BQ51">IF(Apmežošana!BQ20=0,0,IF(BQ20=1,Ekosis.aprēķins!$M$20,IF(Apmežošana!BQ20=2,Ekosis.aprēķins!$N$20,IF(Apmežošana!BQ20=3,Ekosis.aprēķins!$O$20,IF(Apmežošana!BQ20=4,Ekosis.aprēķins!$P$20,IF(Apmežošana!BQ20=5,Ekosis.aprēķins!$Q$20, N/A))))))</f>
        <v>147996.59999999998</v>
      </c>
      <c r="BR51" cm="1">
        <f t="array" ref="BR51">IF(Apmežošana!BR20=0,0,IF(BR20=1,Ekosis.aprēķins!$M$20,IF(Apmežošana!BR20=2,Ekosis.aprēķins!$N$20,IF(Apmežošana!BR20=3,Ekosis.aprēķins!$O$20,IF(Apmežošana!BR20=4,Ekosis.aprēķins!$P$20,IF(Apmežošana!BR20=5,Ekosis.aprēķins!$Q$20, N/A))))))</f>
        <v>147996.59999999998</v>
      </c>
      <c r="BS51" cm="1">
        <f t="array" ref="BS51">IF(Apmežošana!BS20=0,0,IF(BS20=1,Ekosis.aprēķins!$M$20,IF(Apmežošana!BS20=2,Ekosis.aprēķins!$N$20,IF(Apmežošana!BS20=3,Ekosis.aprēķins!$O$20,IF(Apmežošana!BS20=4,Ekosis.aprēķins!$P$20,IF(Apmežošana!BS20=5,Ekosis.aprēķins!$Q$20, N/A))))))</f>
        <v>147996.59999999998</v>
      </c>
      <c r="BT51" cm="1">
        <f t="array" ref="BT51">IF(Apmežošana!BT20=0,0,IF(BT20=1,Ekosis.aprēķins!$M$20,IF(Apmežošana!BT20=2,Ekosis.aprēķins!$N$20,IF(Apmežošana!BT20=3,Ekosis.aprēķins!$O$20,IF(Apmežošana!BT20=4,Ekosis.aprēķins!$P$20,IF(Apmežošana!BT20=5,Ekosis.aprēķins!$Q$20, N/A))))))</f>
        <v>147996.59999999998</v>
      </c>
      <c r="BU51" cm="1">
        <f t="array" ref="BU51">IF(Apmežošana!BU20=0,0,IF(BU20=1,Ekosis.aprēķins!$M$20,IF(Apmežošana!BU20=2,Ekosis.aprēķins!$N$20,IF(Apmežošana!BU20=3,Ekosis.aprēķins!$O$20,IF(Apmežošana!BU20=4,Ekosis.aprēķins!$P$20,IF(Apmežošana!BU20=5,Ekosis.aprēķins!$Q$20, N/A))))))</f>
        <v>147996.59999999998</v>
      </c>
      <c r="BV51" cm="1">
        <f t="array" ref="BV51">IF(Apmežošana!BV20=0,0,IF(BV20=1,Ekosis.aprēķins!$M$20,IF(Apmežošana!BV20=2,Ekosis.aprēķins!$N$20,IF(Apmežošana!BV20=3,Ekosis.aprēķins!$O$20,IF(Apmežošana!BV20=4,Ekosis.aprēķins!$P$20,IF(Apmežošana!BV20=5,Ekosis.aprēķins!$Q$20, N/A))))))</f>
        <v>147996.59999999998</v>
      </c>
      <c r="BW51" cm="1">
        <f t="array" ref="BW51">IF(Apmežošana!BW20=0,0,IF(BW20=1,Ekosis.aprēķins!$M$20,IF(Apmežošana!BW20=2,Ekosis.aprēķins!$N$20,IF(Apmežošana!BW20=3,Ekosis.aprēķins!$O$20,IF(Apmežošana!BW20=4,Ekosis.aprēķins!$P$20,IF(Apmežošana!BW20=5,Ekosis.aprēķins!$Q$20, N/A))))))</f>
        <v>147996.59999999998</v>
      </c>
      <c r="BX51" cm="1">
        <f t="array" ref="BX51">IF(Apmežošana!BX20=0,0,IF(BX20=1,Ekosis.aprēķins!$M$20,IF(Apmežošana!BX20=2,Ekosis.aprēķins!$N$20,IF(Apmežošana!BX20=3,Ekosis.aprēķins!$O$20,IF(Apmežošana!BX20=4,Ekosis.aprēķins!$P$20,IF(Apmežošana!BX20=5,Ekosis.aprēķins!$Q$20, N/A))))))</f>
        <v>147996.59999999998</v>
      </c>
      <c r="BY51" cm="1">
        <f t="array" ref="BY51">IF(Apmežošana!BY20=0,0,IF(BY20=1,Ekosis.aprēķins!$M$20,IF(Apmežošana!BY20=2,Ekosis.aprēķins!$N$20,IF(Apmežošana!BY20=3,Ekosis.aprēķins!$O$20,IF(Apmežošana!BY20=4,Ekosis.aprēķins!$P$20,IF(Apmežošana!BY20=5,Ekosis.aprēķins!$Q$20, N/A))))))</f>
        <v>147996.59999999998</v>
      </c>
      <c r="BZ51" cm="1">
        <f t="array" ref="BZ51">IF(Apmežošana!BZ20=0,0,IF(BZ20=1,Ekosis.aprēķins!$M$20,IF(Apmežošana!BZ20=2,Ekosis.aprēķins!$N$20,IF(Apmežošana!BZ20=3,Ekosis.aprēķins!$O$20,IF(Apmežošana!BZ20=4,Ekosis.aprēķins!$P$20,IF(Apmežošana!BZ20=5,Ekosis.aprēķins!$Q$20, N/A))))))</f>
        <v>147996.59999999998</v>
      </c>
      <c r="CA51" cm="1">
        <f t="array" ref="CA51">IF(Apmežošana!CA20=0,0,IF(CA20=1,Ekosis.aprēķins!$M$20,IF(Apmežošana!CA20=2,Ekosis.aprēķins!$N$20,IF(Apmežošana!CA20=3,Ekosis.aprēķins!$O$20,IF(Apmežošana!CA20=4,Ekosis.aprēķins!$P$20,IF(Apmežošana!CA20=5,Ekosis.aprēķins!$Q$20, N/A))))))</f>
        <v>147996.59999999998</v>
      </c>
      <c r="CB51" cm="1">
        <f t="array" ref="CB51">IF(Apmežošana!CB20=0,0,IF(CB20=1,Ekosis.aprēķins!$M$20,IF(Apmežošana!CB20=2,Ekosis.aprēķins!$N$20,IF(Apmežošana!CB20=3,Ekosis.aprēķins!$O$20,IF(Apmežošana!CB20=4,Ekosis.aprēķins!$P$20,IF(Apmežošana!CB20=5,Ekosis.aprēķins!$Q$20, N/A))))))</f>
        <v>147996.59999999998</v>
      </c>
      <c r="CC51" cm="1">
        <f t="array" ref="CC51">IF(Apmežošana!CC20=0,0,IF(CC20=1,Ekosis.aprēķins!$M$20,IF(Apmežošana!CC20=2,Ekosis.aprēķins!$N$20,IF(Apmežošana!CC20=3,Ekosis.aprēķins!$O$20,IF(Apmežošana!CC20=4,Ekosis.aprēķins!$P$20,IF(Apmežošana!CC20=5,Ekosis.aprēķins!$Q$20, N/A))))))</f>
        <v>147996.59999999998</v>
      </c>
      <c r="CD51" cm="1">
        <f t="array" ref="CD51">IF(Apmežošana!CD20=0,0,IF(CD20=1,Ekosis.aprēķins!$M$20,IF(Apmežošana!CD20=2,Ekosis.aprēķins!$N$20,IF(Apmežošana!CD20=3,Ekosis.aprēķins!$O$20,IF(Apmežošana!CD20=4,Ekosis.aprēķins!$P$20,IF(Apmežošana!CD20=5,Ekosis.aprēķins!$Q$20, N/A))))))</f>
        <v>147996.59999999998</v>
      </c>
      <c r="CE51" cm="1">
        <f t="array" ref="CE51">IF(Apmežošana!CE20=0,0,IF(CE20=1,Ekosis.aprēķins!$M$20,IF(Apmežošana!CE20=2,Ekosis.aprēķins!$N$20,IF(Apmežošana!CE20=3,Ekosis.aprēķins!$O$20,IF(Apmežošana!CE20=4,Ekosis.aprēķins!$P$20,IF(Apmežošana!CE20=5,Ekosis.aprēķins!$Q$20, N/A))))))</f>
        <v>147996.59999999998</v>
      </c>
      <c r="CF51" cm="1">
        <f t="array" ref="CF51">IF(Apmežošana!CF20=0,0,IF(CF20=1,Ekosis.aprēķins!$M$20,IF(Apmežošana!CF20=2,Ekosis.aprēķins!$N$20,IF(Apmežošana!CF20=3,Ekosis.aprēķins!$O$20,IF(Apmežošana!CF20=4,Ekosis.aprēķins!$P$20,IF(Apmežošana!CF20=5,Ekosis.aprēķins!$Q$20, N/A))))))</f>
        <v>147996.59999999998</v>
      </c>
      <c r="CG51" cm="1">
        <f t="array" ref="CG51">IF(Apmežošana!CG20=0,0,IF(CG20=1,Ekosis.aprēķins!$M$20,IF(Apmežošana!CG20=2,Ekosis.aprēķins!$N$20,IF(Apmežošana!CG20=3,Ekosis.aprēķins!$O$20,IF(Apmežošana!CG20=4,Ekosis.aprēķins!$P$20,IF(Apmežošana!CG20=5,Ekosis.aprēķins!$Q$20, N/A))))))</f>
        <v>147996.59999999998</v>
      </c>
      <c r="CH51" cm="1">
        <f t="array" ref="CH51">IF(Apmežošana!CH20=0,0,IF(CH20=1,Ekosis.aprēķins!$M$20,IF(Apmežošana!CH20=2,Ekosis.aprēķins!$N$20,IF(Apmežošana!CH20=3,Ekosis.aprēķins!$O$20,IF(Apmežošana!CH20=4,Ekosis.aprēķins!$P$20,IF(Apmežošana!CH20=5,Ekosis.aprēķins!$Q$20, N/A))))))</f>
        <v>147996.59999999998</v>
      </c>
      <c r="CI51" cm="1">
        <f t="array" ref="CI51">IF(Apmežošana!CI20=0,0,IF(CI20=1,Ekosis.aprēķins!$M$20,IF(Apmežošana!CI20=2,Ekosis.aprēķins!$N$20,IF(Apmežošana!CI20=3,Ekosis.aprēķins!$O$20,IF(Apmežošana!CI20=4,Ekosis.aprēķins!$P$20,IF(Apmežošana!CI20=5,Ekosis.aprēķins!$Q$20, N/A))))))</f>
        <v>147996.59999999998</v>
      </c>
      <c r="CJ51" cm="1">
        <f t="array" ref="CJ51">IF(Apmežošana!CJ20=0,0,IF(CJ20=1,Ekosis.aprēķins!$M$20,IF(Apmežošana!CJ20=2,Ekosis.aprēķins!$N$20,IF(Apmežošana!CJ20=3,Ekosis.aprēķins!$O$20,IF(Apmežošana!CJ20=4,Ekosis.aprēķins!$P$20,IF(Apmežošana!CJ20=5,Ekosis.aprēķins!$Q$20, N/A))))))</f>
        <v>147996.59999999998</v>
      </c>
      <c r="CK51" cm="1">
        <f t="array" ref="CK51">IF(Apmežošana!CK20=0,0,IF(CK20=1,Ekosis.aprēķins!$M$20,IF(Apmežošana!CK20=2,Ekosis.aprēķins!$N$20,IF(Apmežošana!CK20=3,Ekosis.aprēķins!$O$20,IF(Apmežošana!CK20=4,Ekosis.aprēķins!$P$20,IF(Apmežošana!CK20=5,Ekosis.aprēķins!$Q$20, N/A))))))</f>
        <v>147996.59999999998</v>
      </c>
      <c r="CL51" cm="1">
        <f t="array" ref="CL51">IF(Apmežošana!CL20=0,0,IF(CL20=1,Ekosis.aprēķins!$M$20,IF(Apmežošana!CL20=2,Ekosis.aprēķins!$N$20,IF(Apmežošana!CL20=3,Ekosis.aprēķins!$O$20,IF(Apmežošana!CL20=4,Ekosis.aprēķins!$P$20,IF(Apmežošana!CL20=5,Ekosis.aprēķins!$Q$20, N/A))))))</f>
        <v>147996.59999999998</v>
      </c>
      <c r="CM51" cm="1">
        <f t="array" ref="CM51">IF(Apmežošana!CM20=0,0,IF(CM20=1,Ekosis.aprēķins!$M$20,IF(Apmežošana!CM20=2,Ekosis.aprēķins!$N$20,IF(Apmežošana!CM20=3,Ekosis.aprēķins!$O$20,IF(Apmežošana!CM20=4,Ekosis.aprēķins!$P$20,IF(Apmežošana!CM20=5,Ekosis.aprēķins!$Q$20, N/A))))))</f>
        <v>147996.59999999998</v>
      </c>
      <c r="CN51" cm="1">
        <f t="array" ref="CN51">IF(Apmežošana!CN20=0,0,IF(CN20=1,Ekosis.aprēķins!$M$20,IF(Apmežošana!CN20=2,Ekosis.aprēķins!$N$20,IF(Apmežošana!CN20=3,Ekosis.aprēķins!$O$20,IF(Apmežošana!CN20=4,Ekosis.aprēķins!$P$20,IF(Apmežošana!CN20=5,Ekosis.aprēķins!$Q$20, N/A))))))</f>
        <v>147996.59999999998</v>
      </c>
      <c r="CO51" cm="1">
        <f t="array" ref="CO51">IF(Apmežošana!CO20=0,0,IF(CO20=1,Ekosis.aprēķins!$M$20,IF(Apmežošana!CO20=2,Ekosis.aprēķins!$N$20,IF(Apmežošana!CO20=3,Ekosis.aprēķins!$O$20,IF(Apmežošana!CO20=4,Ekosis.aprēķins!$P$20,IF(Apmežošana!CO20=5,Ekosis.aprēķins!$Q$20, N/A))))))</f>
        <v>147996.59999999998</v>
      </c>
      <c r="CP51" cm="1">
        <f t="array" ref="CP51">IF(Apmežošana!CP20=0,0,IF(CP20=1,Ekosis.aprēķins!$M$20,IF(Apmežošana!CP20=2,Ekosis.aprēķins!$N$20,IF(Apmežošana!CP20=3,Ekosis.aprēķins!$O$20,IF(Apmežošana!CP20=4,Ekosis.aprēķins!$P$20,IF(Apmežošana!CP20=5,Ekosis.aprēķins!$Q$20, N/A))))))</f>
        <v>147996.59999999998</v>
      </c>
      <c r="CQ51" cm="1">
        <f t="array" ref="CQ51">IF(Apmežošana!CQ20=0,0,IF(CQ20=1,Ekosis.aprēķins!$M$20,IF(Apmežošana!CQ20=2,Ekosis.aprēķins!$N$20,IF(Apmežošana!CQ20=3,Ekosis.aprēķins!$O$20,IF(Apmežošana!CQ20=4,Ekosis.aprēķins!$P$20,IF(Apmežošana!CQ20=5,Ekosis.aprēķins!$Q$20, N/A))))))</f>
        <v>147996.59999999998</v>
      </c>
      <c r="CR51" cm="1">
        <f t="array" ref="CR51">IF(Apmežošana!CR20=0,0,IF(CR20=1,Ekosis.aprēķins!$M$20,IF(Apmežošana!CR20=2,Ekosis.aprēķins!$N$20,IF(Apmežošana!CR20=3,Ekosis.aprēķins!$O$20,IF(Apmežošana!CR20=4,Ekosis.aprēķins!$P$20,IF(Apmežošana!CR20=5,Ekosis.aprēķins!$Q$20, N/A))))))</f>
        <v>147996.59999999998</v>
      </c>
      <c r="CS51" cm="1">
        <f t="array" ref="CS51">IF(Apmežošana!CS20=0,0,IF(CS20=1,Ekosis.aprēķins!$M$20,IF(Apmežošana!CS20=2,Ekosis.aprēķins!$N$20,IF(Apmežošana!CS20=3,Ekosis.aprēķins!$O$20,IF(Apmežošana!CS20=4,Ekosis.aprēķins!$P$20,IF(Apmežošana!CS20=5,Ekosis.aprēķins!$Q$20, N/A))))))</f>
        <v>147996.59999999998</v>
      </c>
      <c r="CT51" cm="1">
        <f t="array" ref="CT51">IF(Apmežošana!CT20=0,0,IF(CT20=1,Ekosis.aprēķins!$M$20,IF(Apmežošana!CT20=2,Ekosis.aprēķins!$N$20,IF(Apmežošana!CT20=3,Ekosis.aprēķins!$O$20,IF(Apmežošana!CT20=4,Ekosis.aprēķins!$P$20,IF(Apmežošana!CT20=5,Ekosis.aprēķins!$Q$20, N/A))))))</f>
        <v>147996.59999999998</v>
      </c>
      <c r="CU51" cm="1">
        <f t="array" ref="CU51">IF(Apmežošana!CU20=0,0,IF(CU20=1,Ekosis.aprēķins!$M$20,IF(Apmežošana!CU20=2,Ekosis.aprēķins!$N$20,IF(Apmežošana!CU20=3,Ekosis.aprēķins!$O$20,IF(Apmežošana!CU20=4,Ekosis.aprēķins!$P$20,IF(Apmežošana!CU20=5,Ekosis.aprēķins!$Q$20, N/A))))))</f>
        <v>147996.59999999998</v>
      </c>
      <c r="CV51" cm="1">
        <f t="array" ref="CV51">IF(Apmežošana!CV20=0,0,IF(CV20=1,Ekosis.aprēķins!$M$20,IF(Apmežošana!CV20=2,Ekosis.aprēķins!$N$20,IF(Apmežošana!CV20=3,Ekosis.aprēķins!$O$20,IF(Apmežošana!CV20=4,Ekosis.aprēķins!$P$20,IF(Apmežošana!CV20=5,Ekosis.aprēķins!$Q$20, N/A))))))</f>
        <v>147996.59999999998</v>
      </c>
      <c r="CW51" cm="1">
        <f t="array" ref="CW51">IF(Apmežošana!CW20=0,0,IF(CW20=1,Ekosis.aprēķins!$M$20,IF(Apmežošana!CW20=2,Ekosis.aprēķins!$N$20,IF(Apmežošana!CW20=3,Ekosis.aprēķins!$O$20,IF(Apmežošana!CW20=4,Ekosis.aprēķins!$P$20,IF(Apmežošana!CW20=5,Ekosis.aprēķins!$Q$20, N/A))))))</f>
        <v>147996.59999999998</v>
      </c>
      <c r="CX51" cm="1">
        <f t="array" ref="CX51">IF(Apmežošana!CX20=0,0,IF(CX20=1,Ekosis.aprēķins!$M$20,IF(Apmežošana!CX20=2,Ekosis.aprēķins!$N$20,IF(Apmežošana!CX20=3,Ekosis.aprēķins!$O$20,IF(Apmežošana!CX20=4,Ekosis.aprēķins!$P$20,IF(Apmežošana!CX20=5,Ekosis.aprēķins!$Q$20, N/A))))))</f>
        <v>147996.59999999998</v>
      </c>
      <c r="CY51" cm="1">
        <f t="array" ref="CY51">IF(Apmežošana!CY20=0,0,IF(CY20=1,Ekosis.aprēķins!$M$20,IF(Apmežošana!CY20=2,Ekosis.aprēķins!$N$20,IF(Apmežošana!CY20=3,Ekosis.aprēķins!$O$20,IF(Apmežošana!CY20=4,Ekosis.aprēķins!$P$20,IF(Apmežošana!CY20=5,Ekosis.aprēķins!$Q$20, N/A))))))</f>
        <v>147996.59999999998</v>
      </c>
      <c r="CZ51" cm="1">
        <f t="array" ref="CZ51">IF(Apmežošana!CZ20=0,0,IF(CZ20=1,Ekosis.aprēķins!$M$20,IF(Apmežošana!CZ20=2,Ekosis.aprēķins!$N$20,IF(Apmežošana!CZ20=3,Ekosis.aprēķins!$O$20,IF(Apmežošana!CZ20=4,Ekosis.aprēķins!$P$20,IF(Apmežošana!CZ20=5,Ekosis.aprēķins!$Q$20, N/A))))))</f>
        <v>147996.59999999998</v>
      </c>
    </row>
    <row r="52" spans="2:104" x14ac:dyDescent="0.35">
      <c r="B52" s="131"/>
      <c r="C52" s="1" t="s">
        <v>33</v>
      </c>
      <c r="D52" cm="1">
        <f t="array" ref="D52">IF(Apmežošana!D21=0,0,IF(D21=1,Ekosis.aprēķins!$M$21,IF(Apmežošana!D21=2,Ekosis.aprēķins!$N$21,IF(Apmežošana!D21=3,Ekosis.aprēķins!$O$21,IF(Apmežošana!D21=4,Ekosis.aprēķins!$P$21,IF(Apmežošana!D21=5,Ekosis.aprēķins!$Q$21, N/A))))))</f>
        <v>0</v>
      </c>
      <c r="E52" cm="1">
        <f t="array" ref="E52">IF(Apmežošana!E21=0,0,IF(E21=1,Ekosis.aprēķins!$M$21,IF(Apmežošana!E21=2,Ekosis.aprēķins!$N$21,IF(Apmežošana!E21=3,Ekosis.aprēķins!$O$21,IF(Apmežošana!E21=4,Ekosis.aprēķins!$P$21,IF(Apmežošana!E21=5,Ekosis.aprēķins!$Q$21, N/A))))))</f>
        <v>51</v>
      </c>
      <c r="F52" cm="1">
        <f t="array" ref="F52">IF(Apmežošana!F21=0,0,IF(F21=1,Ekosis.aprēķins!$M$21,IF(Apmežošana!F21=2,Ekosis.aprēķins!$N$21,IF(Apmežošana!F21=3,Ekosis.aprēķins!$O$21,IF(Apmežošana!F21=4,Ekosis.aprēķins!$P$21,IF(Apmežošana!F21=5,Ekosis.aprēķins!$Q$21, N/A))))))</f>
        <v>51</v>
      </c>
      <c r="G52" cm="1">
        <f t="array" ref="G52">IF(Apmežošana!G21=0,0,IF(G21=1,Ekosis.aprēķins!$M$21,IF(Apmežošana!G21=2,Ekosis.aprēķins!$N$21,IF(Apmežošana!G21=3,Ekosis.aprēķins!$O$21,IF(Apmežošana!G21=4,Ekosis.aprēķins!$P$21,IF(Apmežošana!G21=5,Ekosis.aprēķins!$Q$21, N/A))))))</f>
        <v>51</v>
      </c>
      <c r="H52" cm="1">
        <f t="array" ref="H52">IF(Apmežošana!H21=0,0,IF(H21=1,Ekosis.aprēķins!$M$21,IF(Apmežošana!H21=2,Ekosis.aprēķins!$N$21,IF(Apmežošana!H21=3,Ekosis.aprēķins!$O$21,IF(Apmežošana!H21=4,Ekosis.aprēķins!$P$21,IF(Apmežošana!H21=5,Ekosis.aprēķins!$Q$21, N/A))))))</f>
        <v>51</v>
      </c>
      <c r="I52" cm="1">
        <f t="array" ref="I52">IF(Apmežošana!I21=0,0,IF(I21=1,Ekosis.aprēķins!$M$21,IF(Apmežošana!I21=2,Ekosis.aprēķins!$N$21,IF(Apmežošana!I21=3,Ekosis.aprēķins!$O$21,IF(Apmežošana!I21=4,Ekosis.aprēķins!$P$21,IF(Apmežošana!I21=5,Ekosis.aprēķins!$Q$21, N/A))))))</f>
        <v>51</v>
      </c>
      <c r="J52" cm="1">
        <f t="array" ref="J52">IF(Apmežošana!J21=0,0,IF(J21=1,Ekosis.aprēķins!$M$21,IF(Apmežošana!J21=2,Ekosis.aprēķins!$N$21,IF(Apmežošana!J21=3,Ekosis.aprēķins!$O$21,IF(Apmežošana!J21=4,Ekosis.aprēķins!$P$21,IF(Apmežošana!J21=5,Ekosis.aprēķins!$Q$21, N/A))))))</f>
        <v>51</v>
      </c>
      <c r="K52" cm="1">
        <f t="array" ref="K52">IF(Apmežošana!K21=0,0,IF(K21=1,Ekosis.aprēķins!$M$21,IF(Apmežošana!K21=2,Ekosis.aprēķins!$N$21,IF(Apmežošana!K21=3,Ekosis.aprēķins!$O$21,IF(Apmežošana!K21=4,Ekosis.aprēķins!$P$21,IF(Apmežošana!K21=5,Ekosis.aprēķins!$Q$21, N/A))))))</f>
        <v>51</v>
      </c>
      <c r="L52" cm="1">
        <f t="array" ref="L52">IF(Apmežošana!L21=0,0,IF(L21=1,Ekosis.aprēķins!$M$21,IF(Apmežošana!L21=2,Ekosis.aprēķins!$N$21,IF(Apmežošana!L21=3,Ekosis.aprēķins!$O$21,IF(Apmežošana!L21=4,Ekosis.aprēķins!$P$21,IF(Apmežošana!L21=5,Ekosis.aprēķins!$Q$21, N/A))))))</f>
        <v>51</v>
      </c>
      <c r="M52" cm="1">
        <f t="array" ref="M52">IF(Apmežošana!M21=0,0,IF(M21=1,Ekosis.aprēķins!$M$21,IF(Apmežošana!M21=2,Ekosis.aprēķins!$N$21,IF(Apmežošana!M21=3,Ekosis.aprēķins!$O$21,IF(Apmežošana!M21=4,Ekosis.aprēķins!$P$21,IF(Apmežošana!M21=5,Ekosis.aprēķins!$Q$21, N/A))))))</f>
        <v>51</v>
      </c>
      <c r="N52" cm="1">
        <f t="array" ref="N52">IF(Apmežošana!N21=0,0,IF(N21=1,Ekosis.aprēķins!$M$21,IF(Apmežošana!N21=2,Ekosis.aprēķins!$N$21,IF(Apmežošana!N21=3,Ekosis.aprēķins!$O$21,IF(Apmežošana!N21=4,Ekosis.aprēķins!$P$21,IF(Apmežošana!N21=5,Ekosis.aprēķins!$Q$21, N/A))))))</f>
        <v>51</v>
      </c>
      <c r="O52" cm="1">
        <f t="array" ref="O52">IF(Apmežošana!O21=0,0,IF(O21=1,Ekosis.aprēķins!$M$21,IF(Apmežošana!O21=2,Ekosis.aprēķins!$N$21,IF(Apmežošana!O21=3,Ekosis.aprēķins!$O$21,IF(Apmežošana!O21=4,Ekosis.aprēķins!$P$21,IF(Apmežošana!O21=5,Ekosis.aprēķins!$Q$21, N/A))))))</f>
        <v>51</v>
      </c>
      <c r="P52" cm="1">
        <f t="array" ref="P52">IF(Apmežošana!P21=0,0,IF(P21=1,Ekosis.aprēķins!$M$21,IF(Apmežošana!P21=2,Ekosis.aprēķins!$N$21,IF(Apmežošana!P21=3,Ekosis.aprēķins!$O$21,IF(Apmežošana!P21=4,Ekosis.aprēķins!$P$21,IF(Apmežošana!P21=5,Ekosis.aprēķins!$Q$21, N/A))))))</f>
        <v>51</v>
      </c>
      <c r="Q52" cm="1">
        <f t="array" ref="Q52">IF(Apmežošana!Q21=0,0,IF(Q21=1,Ekosis.aprēķins!$M$21,IF(Apmežošana!Q21=2,Ekosis.aprēķins!$N$21,IF(Apmežošana!Q21=3,Ekosis.aprēķins!$O$21,IF(Apmežošana!Q21=4,Ekosis.aprēķins!$P$21,IF(Apmežošana!Q21=5,Ekosis.aprēķins!$Q$21, N/A))))))</f>
        <v>51</v>
      </c>
      <c r="R52" cm="1">
        <f t="array" ref="R52">IF(Apmežošana!R21=0,0,IF(R21=1,Ekosis.aprēķins!$M$21,IF(Apmežošana!R21=2,Ekosis.aprēķins!$N$21,IF(Apmežošana!R21=3,Ekosis.aprēķins!$O$21,IF(Apmežošana!R21=4,Ekosis.aprēķins!$P$21,IF(Apmežošana!R21=5,Ekosis.aprēķins!$Q$21, N/A))))))</f>
        <v>51</v>
      </c>
      <c r="S52" cm="1">
        <f t="array" ref="S52">IF(Apmežošana!S21=0,0,IF(S21=1,Ekosis.aprēķins!$M$21,IF(Apmežošana!S21=2,Ekosis.aprēķins!$N$21,IF(Apmežošana!S21=3,Ekosis.aprēķins!$O$21,IF(Apmežošana!S21=4,Ekosis.aprēķins!$P$21,IF(Apmežošana!S21=5,Ekosis.aprēķins!$Q$21, N/A))))))</f>
        <v>51</v>
      </c>
      <c r="T52" cm="1">
        <f t="array" ref="T52">IF(Apmežošana!T21=0,0,IF(T21=1,Ekosis.aprēķins!$M$21,IF(Apmežošana!T21=2,Ekosis.aprēķins!$N$21,IF(Apmežošana!T21=3,Ekosis.aprēķins!$O$21,IF(Apmežošana!T21=4,Ekosis.aprēķins!$P$21,IF(Apmežošana!T21=5,Ekosis.aprēķins!$Q$21, N/A))))))</f>
        <v>51</v>
      </c>
      <c r="U52" cm="1">
        <f t="array" ref="U52">IF(Apmežošana!U21=0,0,IF(U21=1,Ekosis.aprēķins!$M$21,IF(Apmežošana!U21=2,Ekosis.aprēķins!$N$21,IF(Apmežošana!U21=3,Ekosis.aprēķins!$O$21,IF(Apmežošana!U21=4,Ekosis.aprēķins!$P$21,IF(Apmežošana!U21=5,Ekosis.aprēķins!$Q$21, N/A))))))</f>
        <v>51</v>
      </c>
      <c r="V52" cm="1">
        <f t="array" ref="V52">IF(Apmežošana!V21=0,0,IF(V21=1,Ekosis.aprēķins!$M$21,IF(Apmežošana!V21=2,Ekosis.aprēķins!$N$21,IF(Apmežošana!V21=3,Ekosis.aprēķins!$O$21,IF(Apmežošana!V21=4,Ekosis.aprēķins!$P$21,IF(Apmežošana!V21=5,Ekosis.aprēķins!$Q$21, N/A))))))</f>
        <v>51</v>
      </c>
      <c r="W52" cm="1">
        <f t="array" ref="W52">IF(Apmežošana!W21=0,0,IF(W21=1,Ekosis.aprēķins!$M$21,IF(Apmežošana!W21=2,Ekosis.aprēķins!$N$21,IF(Apmežošana!W21=3,Ekosis.aprēķins!$O$21,IF(Apmežošana!W21=4,Ekosis.aprēķins!$P$21,IF(Apmežošana!W21=5,Ekosis.aprēķins!$Q$21, N/A))))))</f>
        <v>51</v>
      </c>
      <c r="X52" cm="1">
        <f t="array" ref="X52">IF(Apmežošana!X21=0,0,IF(X21=1,Ekosis.aprēķins!$M$21,IF(Apmežošana!X21=2,Ekosis.aprēķins!$N$21,IF(Apmežošana!X21=3,Ekosis.aprēķins!$O$21,IF(Apmežošana!X21=4,Ekosis.aprēķins!$P$21,IF(Apmežošana!X21=5,Ekosis.aprēķins!$Q$21, N/A))))))</f>
        <v>51</v>
      </c>
      <c r="Y52" cm="1">
        <f t="array" ref="Y52">IF(Apmežošana!Y21=0,0,IF(Y21=1,Ekosis.aprēķins!$M$21,IF(Apmežošana!Y21=2,Ekosis.aprēķins!$N$21,IF(Apmežošana!Y21=3,Ekosis.aprēķins!$O$21,IF(Apmežošana!Y21=4,Ekosis.aprēķins!$P$21,IF(Apmežošana!Y21=5,Ekosis.aprēķins!$Q$21, N/A))))))</f>
        <v>51</v>
      </c>
      <c r="Z52" cm="1">
        <f t="array" ref="Z52">IF(Apmežošana!Z21=0,0,IF(Z21=1,Ekosis.aprēķins!$M$21,IF(Apmežošana!Z21=2,Ekosis.aprēķins!$N$21,IF(Apmežošana!Z21=3,Ekosis.aprēķins!$O$21,IF(Apmežošana!Z21=4,Ekosis.aprēķins!$P$21,IF(Apmežošana!Z21=5,Ekosis.aprēķins!$Q$21, N/A))))))</f>
        <v>51</v>
      </c>
      <c r="AA52" cm="1">
        <f t="array" ref="AA52">IF(Apmežošana!AA21=0,0,IF(AA21=1,Ekosis.aprēķins!$M$21,IF(Apmežošana!AA21=2,Ekosis.aprēķins!$N$21,IF(Apmežošana!AA21=3,Ekosis.aprēķins!$O$21,IF(Apmežošana!AA21=4,Ekosis.aprēķins!$P$21,IF(Apmežošana!AA21=5,Ekosis.aprēķins!$Q$21, N/A))))))</f>
        <v>51</v>
      </c>
      <c r="AB52" cm="1">
        <f t="array" ref="AB52">IF(Apmežošana!AB21=0,0,IF(AB21=1,Ekosis.aprēķins!$M$21,IF(Apmežošana!AB21=2,Ekosis.aprēķins!$N$21,IF(Apmežošana!AB21=3,Ekosis.aprēķins!$O$21,IF(Apmežošana!AB21=4,Ekosis.aprēķins!$P$21,IF(Apmežošana!AB21=5,Ekosis.aprēķins!$Q$21, N/A))))))</f>
        <v>51</v>
      </c>
      <c r="AC52" cm="1">
        <f t="array" ref="AC52">IF(Apmežošana!AC21=0,0,IF(AC21=1,Ekosis.aprēķins!$M$21,IF(Apmežošana!AC21=2,Ekosis.aprēķins!$N$21,IF(Apmežošana!AC21=3,Ekosis.aprēķins!$O$21,IF(Apmežošana!AC21=4,Ekosis.aprēķins!$P$21,IF(Apmežošana!AC21=5,Ekosis.aprēķins!$Q$21, N/A))))))</f>
        <v>102</v>
      </c>
      <c r="AD52" cm="1">
        <f t="array" ref="AD52">IF(Apmežošana!AD21=0,0,IF(AD21=1,Ekosis.aprēķins!$M$21,IF(Apmežošana!AD21=2,Ekosis.aprēķins!$N$21,IF(Apmežošana!AD21=3,Ekosis.aprēķins!$O$21,IF(Apmežošana!AD21=4,Ekosis.aprēķins!$P$21,IF(Apmežošana!AD21=5,Ekosis.aprēķins!$Q$21, N/A))))))</f>
        <v>102</v>
      </c>
      <c r="AE52" cm="1">
        <f t="array" ref="AE52">IF(Apmežošana!AE21=0,0,IF(AE21=1,Ekosis.aprēķins!$M$21,IF(Apmežošana!AE21=2,Ekosis.aprēķins!$N$21,IF(Apmežošana!AE21=3,Ekosis.aprēķins!$O$21,IF(Apmežošana!AE21=4,Ekosis.aprēķins!$P$21,IF(Apmežošana!AE21=5,Ekosis.aprēķins!$Q$21, N/A))))))</f>
        <v>102</v>
      </c>
      <c r="AF52" cm="1">
        <f t="array" ref="AF52">IF(Apmežošana!AF21=0,0,IF(AF21=1,Ekosis.aprēķins!$M$21,IF(Apmežošana!AF21=2,Ekosis.aprēķins!$N$21,IF(Apmežošana!AF21=3,Ekosis.aprēķins!$O$21,IF(Apmežošana!AF21=4,Ekosis.aprēķins!$P$21,IF(Apmežošana!AF21=5,Ekosis.aprēķins!$Q$21, N/A))))))</f>
        <v>102</v>
      </c>
      <c r="AG52" cm="1">
        <f t="array" ref="AG52">IF(Apmežošana!AG21=0,0,IF(AG21=1,Ekosis.aprēķins!$M$21,IF(Apmežošana!AG21=2,Ekosis.aprēķins!$N$21,IF(Apmežošana!AG21=3,Ekosis.aprēķins!$O$21,IF(Apmežošana!AG21=4,Ekosis.aprēķins!$P$21,IF(Apmežošana!AG21=5,Ekosis.aprēķins!$Q$21, N/A))))))</f>
        <v>102</v>
      </c>
      <c r="AH52" cm="1">
        <f t="array" ref="AH52">IF(Apmežošana!AH21=0,0,IF(AH21=1,Ekosis.aprēķins!$M$21,IF(Apmežošana!AH21=2,Ekosis.aprēķins!$N$21,IF(Apmežošana!AH21=3,Ekosis.aprēķins!$O$21,IF(Apmežošana!AH21=4,Ekosis.aprēķins!$P$21,IF(Apmežošana!AH21=5,Ekosis.aprēķins!$Q$21, N/A))))))</f>
        <v>102</v>
      </c>
      <c r="AI52" cm="1">
        <f t="array" ref="AI52">IF(Apmežošana!AI21=0,0,IF(AI21=1,Ekosis.aprēķins!$M$21,IF(Apmežošana!AI21=2,Ekosis.aprēķins!$N$21,IF(Apmežošana!AI21=3,Ekosis.aprēķins!$O$21,IF(Apmežošana!AI21=4,Ekosis.aprēķins!$P$21,IF(Apmežošana!AI21=5,Ekosis.aprēķins!$Q$21, N/A))))))</f>
        <v>102</v>
      </c>
      <c r="AJ52" cm="1">
        <f t="array" ref="AJ52">IF(Apmežošana!AJ21=0,0,IF(AJ21=1,Ekosis.aprēķins!$M$21,IF(Apmežošana!AJ21=2,Ekosis.aprēķins!$N$21,IF(Apmežošana!AJ21=3,Ekosis.aprēķins!$O$21,IF(Apmežošana!AJ21=4,Ekosis.aprēķins!$P$21,IF(Apmežošana!AJ21=5,Ekosis.aprēķins!$Q$21, N/A))))))</f>
        <v>102</v>
      </c>
      <c r="AK52" cm="1">
        <f t="array" ref="AK52">IF(Apmežošana!AK21=0,0,IF(AK21=1,Ekosis.aprēķins!$M$21,IF(Apmežošana!AK21=2,Ekosis.aprēķins!$N$21,IF(Apmežošana!AK21=3,Ekosis.aprēķins!$O$21,IF(Apmežošana!AK21=4,Ekosis.aprēķins!$P$21,IF(Apmežošana!AK21=5,Ekosis.aprēķins!$Q$21, N/A))))))</f>
        <v>102</v>
      </c>
      <c r="AL52" cm="1">
        <f t="array" ref="AL52">IF(Apmežošana!AL21=0,0,IF(AL21=1,Ekosis.aprēķins!$M$21,IF(Apmežošana!AL21=2,Ekosis.aprēķins!$N$21,IF(Apmežošana!AL21=3,Ekosis.aprēķins!$O$21,IF(Apmežošana!AL21=4,Ekosis.aprēķins!$P$21,IF(Apmežošana!AL21=5,Ekosis.aprēķins!$Q$21, N/A))))))</f>
        <v>102</v>
      </c>
      <c r="AM52" cm="1">
        <f t="array" ref="AM52">IF(Apmežošana!AM21=0,0,IF(AM21=1,Ekosis.aprēķins!$M$21,IF(Apmežošana!AM21=2,Ekosis.aprēķins!$N$21,IF(Apmežošana!AM21=3,Ekosis.aprēķins!$O$21,IF(Apmežošana!AM21=4,Ekosis.aprēķins!$P$21,IF(Apmežošana!AM21=5,Ekosis.aprēķins!$Q$21, N/A))))))</f>
        <v>102</v>
      </c>
      <c r="AN52" cm="1">
        <f t="array" ref="AN52">IF(Apmežošana!AN21=0,0,IF(AN21=1,Ekosis.aprēķins!$M$21,IF(Apmežošana!AN21=2,Ekosis.aprēķins!$N$21,IF(Apmežošana!AN21=3,Ekosis.aprēķins!$O$21,IF(Apmežošana!AN21=4,Ekosis.aprēķins!$P$21,IF(Apmežošana!AN21=5,Ekosis.aprēķins!$Q$21, N/A))))))</f>
        <v>102</v>
      </c>
      <c r="AO52" cm="1">
        <f t="array" ref="AO52">IF(Apmežošana!AO21=0,0,IF(AO21=1,Ekosis.aprēķins!$M$21,IF(Apmežošana!AO21=2,Ekosis.aprēķins!$N$21,IF(Apmežošana!AO21=3,Ekosis.aprēķins!$O$21,IF(Apmežošana!AO21=4,Ekosis.aprēķins!$P$21,IF(Apmežošana!AO21=5,Ekosis.aprēķins!$Q$21, N/A))))))</f>
        <v>102</v>
      </c>
      <c r="AP52" cm="1">
        <f t="array" ref="AP52">IF(Apmežošana!AP21=0,0,IF(AP21=1,Ekosis.aprēķins!$M$21,IF(Apmežošana!AP21=2,Ekosis.aprēķins!$N$21,IF(Apmežošana!AP21=3,Ekosis.aprēķins!$O$21,IF(Apmežošana!AP21=4,Ekosis.aprēķins!$P$21,IF(Apmežošana!AP21=5,Ekosis.aprēķins!$Q$21, N/A))))))</f>
        <v>102</v>
      </c>
      <c r="AQ52" cm="1">
        <f t="array" ref="AQ52">IF(Apmežošana!AQ21=0,0,IF(AQ21=1,Ekosis.aprēķins!$M$21,IF(Apmežošana!AQ21=2,Ekosis.aprēķins!$N$21,IF(Apmežošana!AQ21=3,Ekosis.aprēķins!$O$21,IF(Apmežošana!AQ21=4,Ekosis.aprēķins!$P$21,IF(Apmežošana!AQ21=5,Ekosis.aprēķins!$Q$21, N/A))))))</f>
        <v>102</v>
      </c>
      <c r="AR52" cm="1">
        <f t="array" ref="AR52">IF(Apmežošana!AR21=0,0,IF(AR21=1,Ekosis.aprēķins!$M$21,IF(Apmežošana!AR21=2,Ekosis.aprēķins!$N$21,IF(Apmežošana!AR21=3,Ekosis.aprēķins!$O$21,IF(Apmežošana!AR21=4,Ekosis.aprēķins!$P$21,IF(Apmežošana!AR21=5,Ekosis.aprēķins!$Q$21, N/A))))))</f>
        <v>102</v>
      </c>
      <c r="AS52" cm="1">
        <f t="array" ref="AS52">IF(Apmežošana!AS21=0,0,IF(AS21=1,Ekosis.aprēķins!$M$21,IF(Apmežošana!AS21=2,Ekosis.aprēķins!$N$21,IF(Apmežošana!AS21=3,Ekosis.aprēķins!$O$21,IF(Apmežošana!AS21=4,Ekosis.aprēķins!$P$21,IF(Apmežošana!AS21=5,Ekosis.aprēķins!$Q$21, N/A))))))</f>
        <v>102</v>
      </c>
      <c r="AT52" cm="1">
        <f t="array" ref="AT52">IF(Apmežošana!AT21=0,0,IF(AT21=1,Ekosis.aprēķins!$M$21,IF(Apmežošana!AT21=2,Ekosis.aprēķins!$N$21,IF(Apmežošana!AT21=3,Ekosis.aprēķins!$O$21,IF(Apmežošana!AT21=4,Ekosis.aprēķins!$P$21,IF(Apmežošana!AT21=5,Ekosis.aprēķins!$Q$21, N/A))))))</f>
        <v>102</v>
      </c>
      <c r="AU52" cm="1">
        <f t="array" ref="AU52">IF(Apmežošana!AU21=0,0,IF(AU21=1,Ekosis.aprēķins!$M$21,IF(Apmežošana!AU21=2,Ekosis.aprēķins!$N$21,IF(Apmežošana!AU21=3,Ekosis.aprēķins!$O$21,IF(Apmežošana!AU21=4,Ekosis.aprēķins!$P$21,IF(Apmežošana!AU21=5,Ekosis.aprēķins!$Q$21, N/A))))))</f>
        <v>102</v>
      </c>
      <c r="AV52" cm="1">
        <f t="array" ref="AV52">IF(Apmežošana!AV21=0,0,IF(AV21=1,Ekosis.aprēķins!$M$21,IF(Apmežošana!AV21=2,Ekosis.aprēķins!$N$21,IF(Apmežošana!AV21=3,Ekosis.aprēķins!$O$21,IF(Apmežošana!AV21=4,Ekosis.aprēķins!$P$21,IF(Apmežošana!AV21=5,Ekosis.aprēķins!$Q$21, N/A))))))</f>
        <v>102</v>
      </c>
      <c r="AW52" cm="1">
        <f t="array" ref="AW52">IF(Apmežošana!AW21=0,0,IF(AW21=1,Ekosis.aprēķins!$M$21,IF(Apmežošana!AW21=2,Ekosis.aprēķins!$N$21,IF(Apmežošana!AW21=3,Ekosis.aprēķins!$O$21,IF(Apmežošana!AW21=4,Ekosis.aprēķins!$P$21,IF(Apmežošana!AW21=5,Ekosis.aprēķins!$Q$21, N/A))))))</f>
        <v>102</v>
      </c>
      <c r="AX52" cm="1">
        <f t="array" ref="AX52">IF(Apmežošana!AX21=0,0,IF(AX21=1,Ekosis.aprēķins!$M$21,IF(Apmežošana!AX21=2,Ekosis.aprēķins!$N$21,IF(Apmežošana!AX21=3,Ekosis.aprēķins!$O$21,IF(Apmežošana!AX21=4,Ekosis.aprēķins!$P$21,IF(Apmežošana!AX21=5,Ekosis.aprēķins!$Q$21, N/A))))))</f>
        <v>102</v>
      </c>
      <c r="AY52" cm="1">
        <f t="array" ref="AY52">IF(Apmežošana!AY21=0,0,IF(AY21=1,Ekosis.aprēķins!$M$21,IF(Apmežošana!AY21=2,Ekosis.aprēķins!$N$21,IF(Apmežošana!AY21=3,Ekosis.aprēķins!$O$21,IF(Apmežošana!AY21=4,Ekosis.aprēķins!$P$21,IF(Apmežošana!AY21=5,Ekosis.aprēķins!$Q$21, N/A))))))</f>
        <v>102</v>
      </c>
      <c r="AZ52" cm="1">
        <f t="array" ref="AZ52">IF(Apmežošana!AZ21=0,0,IF(AZ21=1,Ekosis.aprēķins!$M$21,IF(Apmežošana!AZ21=2,Ekosis.aprēķins!$N$21,IF(Apmežošana!AZ21=3,Ekosis.aprēķins!$O$21,IF(Apmežošana!AZ21=4,Ekosis.aprēķins!$P$21,IF(Apmežošana!AZ21=5,Ekosis.aprēķins!$Q$21, N/A))))))</f>
        <v>102</v>
      </c>
      <c r="BA52" cm="1">
        <f t="array" ref="BA52">IF(Apmežošana!BA21=0,0,IF(BA21=1,Ekosis.aprēķins!$M$21,IF(Apmežošana!BA21=2,Ekosis.aprēķins!$N$21,IF(Apmežošana!BA21=3,Ekosis.aprēķins!$O$21,IF(Apmežošana!BA21=4,Ekosis.aprēķins!$P$21,IF(Apmežošana!BA21=5,Ekosis.aprēķins!$Q$21, N/A))))))</f>
        <v>102</v>
      </c>
      <c r="BB52" cm="1">
        <f t="array" ref="BB52">IF(Apmežošana!BB21=0,0,IF(BB21=1,Ekosis.aprēķins!$M$21,IF(Apmežošana!BB21=2,Ekosis.aprēķins!$N$21,IF(Apmežošana!BB21=3,Ekosis.aprēķins!$O$21,IF(Apmežošana!BB21=4,Ekosis.aprēķins!$P$21,IF(Apmežošana!BB21=5,Ekosis.aprēķins!$Q$21, N/A))))))</f>
        <v>153</v>
      </c>
      <c r="BC52" cm="1">
        <f t="array" ref="BC52">IF(Apmežošana!BC21=0,0,IF(BC21=1,Ekosis.aprēķins!$M$21,IF(Apmežošana!BC21=2,Ekosis.aprēķins!$N$21,IF(Apmežošana!BC21=3,Ekosis.aprēķins!$O$21,IF(Apmežošana!BC21=4,Ekosis.aprēķins!$P$21,IF(Apmežošana!BC21=5,Ekosis.aprēķins!$Q$21, N/A))))))</f>
        <v>153</v>
      </c>
      <c r="BD52" cm="1">
        <f t="array" ref="BD52">IF(Apmežošana!BD21=0,0,IF(BD21=1,Ekosis.aprēķins!$M$21,IF(Apmežošana!BD21=2,Ekosis.aprēķins!$N$21,IF(Apmežošana!BD21=3,Ekosis.aprēķins!$O$21,IF(Apmežošana!BD21=4,Ekosis.aprēķins!$P$21,IF(Apmežošana!BD21=5,Ekosis.aprēķins!$Q$21, N/A))))))</f>
        <v>153</v>
      </c>
      <c r="BE52" cm="1">
        <f t="array" ref="BE52">IF(Apmežošana!BE21=0,0,IF(BE21=1,Ekosis.aprēķins!$M$21,IF(Apmežošana!BE21=2,Ekosis.aprēķins!$N$21,IF(Apmežošana!BE21=3,Ekosis.aprēķins!$O$21,IF(Apmežošana!BE21=4,Ekosis.aprēķins!$P$21,IF(Apmežošana!BE21=5,Ekosis.aprēķins!$Q$21, N/A))))))</f>
        <v>153</v>
      </c>
      <c r="BF52" cm="1">
        <f t="array" ref="BF52">IF(Apmežošana!BF21=0,0,IF(BF21=1,Ekosis.aprēķins!$M$21,IF(Apmežošana!BF21=2,Ekosis.aprēķins!$N$21,IF(Apmežošana!BF21=3,Ekosis.aprēķins!$O$21,IF(Apmežošana!BF21=4,Ekosis.aprēķins!$P$21,IF(Apmežošana!BF21=5,Ekosis.aprēķins!$Q$21, N/A))))))</f>
        <v>153</v>
      </c>
      <c r="BG52" cm="1">
        <f t="array" ref="BG52">IF(Apmežošana!BG21=0,0,IF(BG21=1,Ekosis.aprēķins!$M$21,IF(Apmežošana!BG21=2,Ekosis.aprēķins!$N$21,IF(Apmežošana!BG21=3,Ekosis.aprēķins!$O$21,IF(Apmežošana!BG21=4,Ekosis.aprēķins!$P$21,IF(Apmežošana!BG21=5,Ekosis.aprēķins!$Q$21, N/A))))))</f>
        <v>153</v>
      </c>
      <c r="BH52" cm="1">
        <f t="array" ref="BH52">IF(Apmežošana!BH21=0,0,IF(BH21=1,Ekosis.aprēķins!$M$21,IF(Apmežošana!BH21=2,Ekosis.aprēķins!$N$21,IF(Apmežošana!BH21=3,Ekosis.aprēķins!$O$21,IF(Apmežošana!BH21=4,Ekosis.aprēķins!$P$21,IF(Apmežošana!BH21=5,Ekosis.aprēķins!$Q$21, N/A))))))</f>
        <v>153</v>
      </c>
      <c r="BI52" cm="1">
        <f t="array" ref="BI52">IF(Apmežošana!BI21=0,0,IF(BI21=1,Ekosis.aprēķins!$M$21,IF(Apmežošana!BI21=2,Ekosis.aprēķins!$N$21,IF(Apmežošana!BI21=3,Ekosis.aprēķins!$O$21,IF(Apmežošana!BI21=4,Ekosis.aprēķins!$P$21,IF(Apmežošana!BI21=5,Ekosis.aprēķins!$Q$21, N/A))))))</f>
        <v>153</v>
      </c>
      <c r="BJ52" cm="1">
        <f t="array" ref="BJ52">IF(Apmežošana!BJ21=0,0,IF(BJ21=1,Ekosis.aprēķins!$M$21,IF(Apmežošana!BJ21=2,Ekosis.aprēķins!$N$21,IF(Apmežošana!BJ21=3,Ekosis.aprēķins!$O$21,IF(Apmežošana!BJ21=4,Ekosis.aprēķins!$P$21,IF(Apmežošana!BJ21=5,Ekosis.aprēķins!$Q$21, N/A))))))</f>
        <v>153</v>
      </c>
      <c r="BK52" cm="1">
        <f t="array" ref="BK52">IF(Apmežošana!BK21=0,0,IF(BK21=1,Ekosis.aprēķins!$M$21,IF(Apmežošana!BK21=2,Ekosis.aprēķins!$N$21,IF(Apmežošana!BK21=3,Ekosis.aprēķins!$O$21,IF(Apmežošana!BK21=4,Ekosis.aprēķins!$P$21,IF(Apmežošana!BK21=5,Ekosis.aprēķins!$Q$21, N/A))))))</f>
        <v>153</v>
      </c>
      <c r="BL52" cm="1">
        <f t="array" ref="BL52">IF(Apmežošana!BL21=0,0,IF(BL21=1,Ekosis.aprēķins!$M$21,IF(Apmežošana!BL21=2,Ekosis.aprēķins!$N$21,IF(Apmežošana!BL21=3,Ekosis.aprēķins!$O$21,IF(Apmežošana!BL21=4,Ekosis.aprēķins!$P$21,IF(Apmežošana!BL21=5,Ekosis.aprēķins!$Q$21, N/A))))))</f>
        <v>153</v>
      </c>
      <c r="BM52" cm="1">
        <f t="array" ref="BM52">IF(Apmežošana!BM21=0,0,IF(BM21=1,Ekosis.aprēķins!$M$21,IF(Apmežošana!BM21=2,Ekosis.aprēķins!$N$21,IF(Apmežošana!BM21=3,Ekosis.aprēķins!$O$21,IF(Apmežošana!BM21=4,Ekosis.aprēķins!$P$21,IF(Apmežošana!BM21=5,Ekosis.aprēķins!$Q$21, N/A))))))</f>
        <v>153</v>
      </c>
      <c r="BN52" cm="1">
        <f t="array" ref="BN52">IF(Apmežošana!BN21=0,0,IF(BN21=1,Ekosis.aprēķins!$M$21,IF(Apmežošana!BN21=2,Ekosis.aprēķins!$N$21,IF(Apmežošana!BN21=3,Ekosis.aprēķins!$O$21,IF(Apmežošana!BN21=4,Ekosis.aprēķins!$P$21,IF(Apmežošana!BN21=5,Ekosis.aprēķins!$Q$21, N/A))))))</f>
        <v>153</v>
      </c>
      <c r="BO52" cm="1">
        <f t="array" ref="BO52">IF(Apmežošana!BO21=0,0,IF(BO21=1,Ekosis.aprēķins!$M$21,IF(Apmežošana!BO21=2,Ekosis.aprēķins!$N$21,IF(Apmežošana!BO21=3,Ekosis.aprēķins!$O$21,IF(Apmežošana!BO21=4,Ekosis.aprēķins!$P$21,IF(Apmežošana!BO21=5,Ekosis.aprēķins!$Q$21, N/A))))))</f>
        <v>153</v>
      </c>
      <c r="BP52" cm="1">
        <f t="array" ref="BP52">IF(Apmežošana!BP21=0,0,IF(BP21=1,Ekosis.aprēķins!$M$21,IF(Apmežošana!BP21=2,Ekosis.aprēķins!$N$21,IF(Apmežošana!BP21=3,Ekosis.aprēķins!$O$21,IF(Apmežošana!BP21=4,Ekosis.aprēķins!$P$21,IF(Apmežošana!BP21=5,Ekosis.aprēķins!$Q$21, N/A))))))</f>
        <v>153</v>
      </c>
      <c r="BQ52" cm="1">
        <f t="array" ref="BQ52">IF(Apmežošana!BQ21=0,0,IF(BQ21=1,Ekosis.aprēķins!$M$21,IF(Apmežošana!BQ21=2,Ekosis.aprēķins!$N$21,IF(Apmežošana!BQ21=3,Ekosis.aprēķins!$O$21,IF(Apmežošana!BQ21=4,Ekosis.aprēķins!$P$21,IF(Apmežošana!BQ21=5,Ekosis.aprēķins!$Q$21, N/A))))))</f>
        <v>153</v>
      </c>
      <c r="BR52" cm="1">
        <f t="array" ref="BR52">IF(Apmežošana!BR21=0,0,IF(BR21=1,Ekosis.aprēķins!$M$21,IF(Apmežošana!BR21=2,Ekosis.aprēķins!$N$21,IF(Apmežošana!BR21=3,Ekosis.aprēķins!$O$21,IF(Apmežošana!BR21=4,Ekosis.aprēķins!$P$21,IF(Apmežošana!BR21=5,Ekosis.aprēķins!$Q$21, N/A))))))</f>
        <v>153</v>
      </c>
      <c r="BS52" cm="1">
        <f t="array" ref="BS52">IF(Apmežošana!BS21=0,0,IF(BS21=1,Ekosis.aprēķins!$M$21,IF(Apmežošana!BS21=2,Ekosis.aprēķins!$N$21,IF(Apmežošana!BS21=3,Ekosis.aprēķins!$O$21,IF(Apmežošana!BS21=4,Ekosis.aprēķins!$P$21,IF(Apmežošana!BS21=5,Ekosis.aprēķins!$Q$21, N/A))))))</f>
        <v>153</v>
      </c>
      <c r="BT52" cm="1">
        <f t="array" ref="BT52">IF(Apmežošana!BT21=0,0,IF(BT21=1,Ekosis.aprēķins!$M$21,IF(Apmežošana!BT21=2,Ekosis.aprēķins!$N$21,IF(Apmežošana!BT21=3,Ekosis.aprēķins!$O$21,IF(Apmežošana!BT21=4,Ekosis.aprēķins!$P$21,IF(Apmežošana!BT21=5,Ekosis.aprēķins!$Q$21, N/A))))))</f>
        <v>153</v>
      </c>
      <c r="BU52" cm="1">
        <f t="array" ref="BU52">IF(Apmežošana!BU21=0,0,IF(BU21=1,Ekosis.aprēķins!$M$21,IF(Apmežošana!BU21=2,Ekosis.aprēķins!$N$21,IF(Apmežošana!BU21=3,Ekosis.aprēķins!$O$21,IF(Apmežošana!BU21=4,Ekosis.aprēķins!$P$21,IF(Apmežošana!BU21=5,Ekosis.aprēķins!$Q$21, N/A))))))</f>
        <v>153</v>
      </c>
      <c r="BV52" cm="1">
        <f t="array" ref="BV52">IF(Apmežošana!BV21=0,0,IF(BV21=1,Ekosis.aprēķins!$M$21,IF(Apmežošana!BV21=2,Ekosis.aprēķins!$N$21,IF(Apmežošana!BV21=3,Ekosis.aprēķins!$O$21,IF(Apmežošana!BV21=4,Ekosis.aprēķins!$P$21,IF(Apmežošana!BV21=5,Ekosis.aprēķins!$Q$21, N/A))))))</f>
        <v>153</v>
      </c>
      <c r="BW52" cm="1">
        <f t="array" ref="BW52">IF(Apmežošana!BW21=0,0,IF(BW21=1,Ekosis.aprēķins!$M$21,IF(Apmežošana!BW21=2,Ekosis.aprēķins!$N$21,IF(Apmežošana!BW21=3,Ekosis.aprēķins!$O$21,IF(Apmežošana!BW21=4,Ekosis.aprēķins!$P$21,IF(Apmežošana!BW21=5,Ekosis.aprēķins!$Q$21, N/A))))))</f>
        <v>153</v>
      </c>
      <c r="BX52" cm="1">
        <f t="array" ref="BX52">IF(Apmežošana!BX21=0,0,IF(BX21=1,Ekosis.aprēķins!$M$21,IF(Apmežošana!BX21=2,Ekosis.aprēķins!$N$21,IF(Apmežošana!BX21=3,Ekosis.aprēķins!$O$21,IF(Apmežošana!BX21=4,Ekosis.aprēķins!$P$21,IF(Apmežošana!BX21=5,Ekosis.aprēķins!$Q$21, N/A))))))</f>
        <v>153</v>
      </c>
      <c r="BY52" cm="1">
        <f t="array" ref="BY52">IF(Apmežošana!BY21=0,0,IF(BY21=1,Ekosis.aprēķins!$M$21,IF(Apmežošana!BY21=2,Ekosis.aprēķins!$N$21,IF(Apmežošana!BY21=3,Ekosis.aprēķins!$O$21,IF(Apmežošana!BY21=4,Ekosis.aprēķins!$P$21,IF(Apmežošana!BY21=5,Ekosis.aprēķins!$Q$21, N/A))))))</f>
        <v>153</v>
      </c>
      <c r="BZ52" cm="1">
        <f t="array" ref="BZ52">IF(Apmežošana!BZ21=0,0,IF(BZ21=1,Ekosis.aprēķins!$M$21,IF(Apmežošana!BZ21=2,Ekosis.aprēķins!$N$21,IF(Apmežošana!BZ21=3,Ekosis.aprēķins!$O$21,IF(Apmežošana!BZ21=4,Ekosis.aprēķins!$P$21,IF(Apmežošana!BZ21=5,Ekosis.aprēķins!$Q$21, N/A))))))</f>
        <v>153</v>
      </c>
      <c r="CA52" cm="1">
        <f t="array" ref="CA52">IF(Apmežošana!CA21=0,0,IF(CA21=1,Ekosis.aprēķins!$M$21,IF(Apmežošana!CA21=2,Ekosis.aprēķins!$N$21,IF(Apmežošana!CA21=3,Ekosis.aprēķins!$O$21,IF(Apmežošana!CA21=4,Ekosis.aprēķins!$P$21,IF(Apmežošana!CA21=5,Ekosis.aprēķins!$Q$21, N/A))))))</f>
        <v>153</v>
      </c>
      <c r="CB52" cm="1">
        <f t="array" ref="CB52">IF(Apmežošana!CB21=0,0,IF(CB21=1,Ekosis.aprēķins!$M$21,IF(Apmežošana!CB21=2,Ekosis.aprēķins!$N$21,IF(Apmežošana!CB21=3,Ekosis.aprēķins!$O$21,IF(Apmežošana!CB21=4,Ekosis.aprēķins!$P$21,IF(Apmežošana!CB21=5,Ekosis.aprēķins!$Q$21, N/A))))))</f>
        <v>153</v>
      </c>
      <c r="CC52" cm="1">
        <f t="array" ref="CC52">IF(Apmežošana!CC21=0,0,IF(CC21=1,Ekosis.aprēķins!$M$21,IF(Apmežošana!CC21=2,Ekosis.aprēķins!$N$21,IF(Apmežošana!CC21=3,Ekosis.aprēķins!$O$21,IF(Apmežošana!CC21=4,Ekosis.aprēķins!$P$21,IF(Apmežošana!CC21=5,Ekosis.aprēķins!$Q$21, N/A))))))</f>
        <v>153</v>
      </c>
      <c r="CD52" cm="1">
        <f t="array" ref="CD52">IF(Apmežošana!CD21=0,0,IF(CD21=1,Ekosis.aprēķins!$M$21,IF(Apmežošana!CD21=2,Ekosis.aprēķins!$N$21,IF(Apmežošana!CD21=3,Ekosis.aprēķins!$O$21,IF(Apmežošana!CD21=4,Ekosis.aprēķins!$P$21,IF(Apmežošana!CD21=5,Ekosis.aprēķins!$Q$21, N/A))))))</f>
        <v>153</v>
      </c>
      <c r="CE52" cm="1">
        <f t="array" ref="CE52">IF(Apmežošana!CE21=0,0,IF(CE21=1,Ekosis.aprēķins!$M$21,IF(Apmežošana!CE21=2,Ekosis.aprēķins!$N$21,IF(Apmežošana!CE21=3,Ekosis.aprēķins!$O$21,IF(Apmežošana!CE21=4,Ekosis.aprēķins!$P$21,IF(Apmežošana!CE21=5,Ekosis.aprēķins!$Q$21, N/A))))))</f>
        <v>153</v>
      </c>
      <c r="CF52" cm="1">
        <f t="array" ref="CF52">IF(Apmežošana!CF21=0,0,IF(CF21=1,Ekosis.aprēķins!$M$21,IF(Apmežošana!CF21=2,Ekosis.aprēķins!$N$21,IF(Apmežošana!CF21=3,Ekosis.aprēķins!$O$21,IF(Apmežošana!CF21=4,Ekosis.aprēķins!$P$21,IF(Apmežošana!CF21=5,Ekosis.aprēķins!$Q$21, N/A))))))</f>
        <v>153</v>
      </c>
      <c r="CG52" cm="1">
        <f t="array" ref="CG52">IF(Apmežošana!CG21=0,0,IF(CG21=1,Ekosis.aprēķins!$M$21,IF(Apmežošana!CG21=2,Ekosis.aprēķins!$N$21,IF(Apmežošana!CG21=3,Ekosis.aprēķins!$O$21,IF(Apmežošana!CG21=4,Ekosis.aprēķins!$P$21,IF(Apmežošana!CG21=5,Ekosis.aprēķins!$Q$21, N/A))))))</f>
        <v>153</v>
      </c>
      <c r="CH52" cm="1">
        <f t="array" ref="CH52">IF(Apmežošana!CH21=0,0,IF(CH21=1,Ekosis.aprēķins!$M$21,IF(Apmežošana!CH21=2,Ekosis.aprēķins!$N$21,IF(Apmežošana!CH21=3,Ekosis.aprēķins!$O$21,IF(Apmežošana!CH21=4,Ekosis.aprēķins!$P$21,IF(Apmežošana!CH21=5,Ekosis.aprēķins!$Q$21, N/A))))))</f>
        <v>153</v>
      </c>
      <c r="CI52" cm="1">
        <f t="array" ref="CI52">IF(Apmežošana!CI21=0,0,IF(CI21=1,Ekosis.aprēķins!$M$21,IF(Apmežošana!CI21=2,Ekosis.aprēķins!$N$21,IF(Apmežošana!CI21=3,Ekosis.aprēķins!$O$21,IF(Apmežošana!CI21=4,Ekosis.aprēķins!$P$21,IF(Apmežošana!CI21=5,Ekosis.aprēķins!$Q$21, N/A))))))</f>
        <v>153</v>
      </c>
      <c r="CJ52" cm="1">
        <f t="array" ref="CJ52">IF(Apmežošana!CJ21=0,0,IF(CJ21=1,Ekosis.aprēķins!$M$21,IF(Apmežošana!CJ21=2,Ekosis.aprēķins!$N$21,IF(Apmežošana!CJ21=3,Ekosis.aprēķins!$O$21,IF(Apmežošana!CJ21=4,Ekosis.aprēķins!$P$21,IF(Apmežošana!CJ21=5,Ekosis.aprēķins!$Q$21, N/A))))))</f>
        <v>153</v>
      </c>
      <c r="CK52" cm="1">
        <f t="array" ref="CK52">IF(Apmežošana!CK21=0,0,IF(CK21=1,Ekosis.aprēķins!$M$21,IF(Apmežošana!CK21=2,Ekosis.aprēķins!$N$21,IF(Apmežošana!CK21=3,Ekosis.aprēķins!$O$21,IF(Apmežošana!CK21=4,Ekosis.aprēķins!$P$21,IF(Apmežošana!CK21=5,Ekosis.aprēķins!$Q$21, N/A))))))</f>
        <v>153</v>
      </c>
      <c r="CL52" cm="1">
        <f t="array" ref="CL52">IF(Apmežošana!CL21=0,0,IF(CL21=1,Ekosis.aprēķins!$M$21,IF(Apmežošana!CL21=2,Ekosis.aprēķins!$N$21,IF(Apmežošana!CL21=3,Ekosis.aprēķins!$O$21,IF(Apmežošana!CL21=4,Ekosis.aprēķins!$P$21,IF(Apmežošana!CL21=5,Ekosis.aprēķins!$Q$21, N/A))))))</f>
        <v>153</v>
      </c>
      <c r="CM52" cm="1">
        <f t="array" ref="CM52">IF(Apmežošana!CM21=0,0,IF(CM21=1,Ekosis.aprēķins!$M$21,IF(Apmežošana!CM21=2,Ekosis.aprēķins!$N$21,IF(Apmežošana!CM21=3,Ekosis.aprēķins!$O$21,IF(Apmežošana!CM21=4,Ekosis.aprēķins!$P$21,IF(Apmežošana!CM21=5,Ekosis.aprēķins!$Q$21, N/A))))))</f>
        <v>153</v>
      </c>
      <c r="CN52" cm="1">
        <f t="array" ref="CN52">IF(Apmežošana!CN21=0,0,IF(CN21=1,Ekosis.aprēķins!$M$21,IF(Apmežošana!CN21=2,Ekosis.aprēķins!$N$21,IF(Apmežošana!CN21=3,Ekosis.aprēķins!$O$21,IF(Apmežošana!CN21=4,Ekosis.aprēķins!$P$21,IF(Apmežošana!CN21=5,Ekosis.aprēķins!$Q$21, N/A))))))</f>
        <v>153</v>
      </c>
      <c r="CO52" cm="1">
        <f t="array" ref="CO52">IF(Apmežošana!CO21=0,0,IF(CO21=1,Ekosis.aprēķins!$M$21,IF(Apmežošana!CO21=2,Ekosis.aprēķins!$N$21,IF(Apmežošana!CO21=3,Ekosis.aprēķins!$O$21,IF(Apmežošana!CO21=4,Ekosis.aprēķins!$P$21,IF(Apmežošana!CO21=5,Ekosis.aprēķins!$Q$21, N/A))))))</f>
        <v>153</v>
      </c>
      <c r="CP52" cm="1">
        <f t="array" ref="CP52">IF(Apmežošana!CP21=0,0,IF(CP21=1,Ekosis.aprēķins!$M$21,IF(Apmežošana!CP21=2,Ekosis.aprēķins!$N$21,IF(Apmežošana!CP21=3,Ekosis.aprēķins!$O$21,IF(Apmežošana!CP21=4,Ekosis.aprēķins!$P$21,IF(Apmežošana!CP21=5,Ekosis.aprēķins!$Q$21, N/A))))))</f>
        <v>153</v>
      </c>
      <c r="CQ52" cm="1">
        <f t="array" ref="CQ52">IF(Apmežošana!CQ21=0,0,IF(CQ21=1,Ekosis.aprēķins!$M$21,IF(Apmežošana!CQ21=2,Ekosis.aprēķins!$N$21,IF(Apmežošana!CQ21=3,Ekosis.aprēķins!$O$21,IF(Apmežošana!CQ21=4,Ekosis.aprēķins!$P$21,IF(Apmežošana!CQ21=5,Ekosis.aprēķins!$Q$21, N/A))))))</f>
        <v>153</v>
      </c>
      <c r="CR52" cm="1">
        <f t="array" ref="CR52">IF(Apmežošana!CR21=0,0,IF(CR21=1,Ekosis.aprēķins!$M$21,IF(Apmežošana!CR21=2,Ekosis.aprēķins!$N$21,IF(Apmežošana!CR21=3,Ekosis.aprēķins!$O$21,IF(Apmežošana!CR21=4,Ekosis.aprēķins!$P$21,IF(Apmežošana!CR21=5,Ekosis.aprēķins!$Q$21, N/A))))))</f>
        <v>153</v>
      </c>
      <c r="CS52" cm="1">
        <f t="array" ref="CS52">IF(Apmežošana!CS21=0,0,IF(CS21=1,Ekosis.aprēķins!$M$21,IF(Apmežošana!CS21=2,Ekosis.aprēķins!$N$21,IF(Apmežošana!CS21=3,Ekosis.aprēķins!$O$21,IF(Apmežošana!CS21=4,Ekosis.aprēķins!$P$21,IF(Apmežošana!CS21=5,Ekosis.aprēķins!$Q$21, N/A))))))</f>
        <v>153</v>
      </c>
      <c r="CT52" cm="1">
        <f t="array" ref="CT52">IF(Apmežošana!CT21=0,0,IF(CT21=1,Ekosis.aprēķins!$M$21,IF(Apmežošana!CT21=2,Ekosis.aprēķins!$N$21,IF(Apmežošana!CT21=3,Ekosis.aprēķins!$O$21,IF(Apmežošana!CT21=4,Ekosis.aprēķins!$P$21,IF(Apmežošana!CT21=5,Ekosis.aprēķins!$Q$21, N/A))))))</f>
        <v>153</v>
      </c>
      <c r="CU52" cm="1">
        <f t="array" ref="CU52">IF(Apmežošana!CU21=0,0,IF(CU21=1,Ekosis.aprēķins!$M$21,IF(Apmežošana!CU21=2,Ekosis.aprēķins!$N$21,IF(Apmežošana!CU21=3,Ekosis.aprēķins!$O$21,IF(Apmežošana!CU21=4,Ekosis.aprēķins!$P$21,IF(Apmežošana!CU21=5,Ekosis.aprēķins!$Q$21, N/A))))))</f>
        <v>153</v>
      </c>
      <c r="CV52" cm="1">
        <f t="array" ref="CV52">IF(Apmežošana!CV21=0,0,IF(CV21=1,Ekosis.aprēķins!$M$21,IF(Apmežošana!CV21=2,Ekosis.aprēķins!$N$21,IF(Apmežošana!CV21=3,Ekosis.aprēķins!$O$21,IF(Apmežošana!CV21=4,Ekosis.aprēķins!$P$21,IF(Apmežošana!CV21=5,Ekosis.aprēķins!$Q$21, N/A))))))</f>
        <v>153</v>
      </c>
      <c r="CW52" cm="1">
        <f t="array" ref="CW52">IF(Apmežošana!CW21=0,0,IF(CW21=1,Ekosis.aprēķins!$M$21,IF(Apmežošana!CW21=2,Ekosis.aprēķins!$N$21,IF(Apmežošana!CW21=3,Ekosis.aprēķins!$O$21,IF(Apmežošana!CW21=4,Ekosis.aprēķins!$P$21,IF(Apmežošana!CW21=5,Ekosis.aprēķins!$Q$21, N/A))))))</f>
        <v>153</v>
      </c>
      <c r="CX52" cm="1">
        <f t="array" ref="CX52">IF(Apmežošana!CX21=0,0,IF(CX21=1,Ekosis.aprēķins!$M$21,IF(Apmežošana!CX21=2,Ekosis.aprēķins!$N$21,IF(Apmežošana!CX21=3,Ekosis.aprēķins!$O$21,IF(Apmežošana!CX21=4,Ekosis.aprēķins!$P$21,IF(Apmežošana!CX21=5,Ekosis.aprēķins!$Q$21, N/A))))))</f>
        <v>153</v>
      </c>
      <c r="CY52" cm="1">
        <f t="array" ref="CY52">IF(Apmežošana!CY21=0,0,IF(CY21=1,Ekosis.aprēķins!$M$21,IF(Apmežošana!CY21=2,Ekosis.aprēķins!$N$21,IF(Apmežošana!CY21=3,Ekosis.aprēķins!$O$21,IF(Apmežošana!CY21=4,Ekosis.aprēķins!$P$21,IF(Apmežošana!CY21=5,Ekosis.aprēķins!$Q$21, N/A))))))</f>
        <v>153</v>
      </c>
      <c r="CZ52" cm="1">
        <f t="array" ref="CZ52">IF(Apmežošana!CZ21=0,0,IF(CZ21=1,Ekosis.aprēķins!$M$21,IF(Apmežošana!CZ21=2,Ekosis.aprēķins!$N$21,IF(Apmežošana!CZ21=3,Ekosis.aprēķins!$O$21,IF(Apmežošana!CZ21=4,Ekosis.aprēķins!$P$21,IF(Apmežošana!CZ21=5,Ekosis.aprēķins!$Q$21, N/A))))))</f>
        <v>153</v>
      </c>
    </row>
    <row r="53" spans="2:104" x14ac:dyDescent="0.35">
      <c r="B53" s="131"/>
      <c r="C53" s="1" t="s">
        <v>34</v>
      </c>
      <c r="D53" cm="1">
        <f t="array" ref="D53">IF(Apmežošana!D22=0,0,IF(D22=1,Ekosis.aprēķins!$M$22,IF(Apmežošana!D22=2,Ekosis.aprēķins!$N$22,IF(Apmežošana!D22=3,Ekosis.aprēķins!$O$22,IF(Apmežošana!D22=4,Ekosis.aprēķins!$P$22,IF(Apmežošana!D22=5,Ekosis.aprēķins!$Q$22, N/A))))))</f>
        <v>8.15</v>
      </c>
      <c r="E53" cm="1">
        <f t="array" ref="E53">IF(Apmežošana!E22=0,0,IF(E22=1,Ekosis.aprēķins!$M$22,IF(Apmežošana!E22=2,Ekosis.aprēķins!$N$22,IF(Apmežošana!E22=3,Ekosis.aprēķins!$O$22,IF(Apmežošana!E22=4,Ekosis.aprēķins!$P$22,IF(Apmežošana!E22=5,Ekosis.aprēķins!$Q$22, N/A))))))</f>
        <v>0</v>
      </c>
      <c r="F53" cm="1">
        <f t="array" ref="F53">IF(Apmežošana!F22=0,0,IF(F22=1,Ekosis.aprēķins!$M$22,IF(Apmežošana!F22=2,Ekosis.aprēķins!$N$22,IF(Apmežošana!F22=3,Ekosis.aprēķins!$O$22,IF(Apmežošana!F22=4,Ekosis.aprēķins!$P$22,IF(Apmežošana!F22=5,Ekosis.aprēķins!$Q$22, N/A))))))</f>
        <v>0</v>
      </c>
      <c r="G53" cm="1">
        <f t="array" ref="G53">IF(Apmežošana!G22=0,0,IF(G22=1,Ekosis.aprēķins!$M$22,IF(Apmežošana!G22=2,Ekosis.aprēķins!$N$22,IF(Apmežošana!G22=3,Ekosis.aprēķins!$O$22,IF(Apmežošana!G22=4,Ekosis.aprēķins!$P$22,IF(Apmežošana!G22=5,Ekosis.aprēķins!$Q$22, N/A))))))</f>
        <v>0</v>
      </c>
      <c r="H53" cm="1">
        <f t="array" ref="H53">IF(Apmežošana!H22=0,0,IF(H22=1,Ekosis.aprēķins!$M$22,IF(Apmežošana!H22=2,Ekosis.aprēķins!$N$22,IF(Apmežošana!H22=3,Ekosis.aprēķins!$O$22,IF(Apmežošana!H22=4,Ekosis.aprēķins!$P$22,IF(Apmežošana!H22=5,Ekosis.aprēķins!$Q$22, N/A))))))</f>
        <v>0</v>
      </c>
      <c r="I53" cm="1">
        <f t="array" ref="I53">IF(Apmežošana!I22=0,0,IF(I22=1,Ekosis.aprēķins!$M$22,IF(Apmežošana!I22=2,Ekosis.aprēķins!$N$22,IF(Apmežošana!I22=3,Ekosis.aprēķins!$O$22,IF(Apmežošana!I22=4,Ekosis.aprēķins!$P$22,IF(Apmežošana!I22=5,Ekosis.aprēķins!$Q$22, N/A))))))</f>
        <v>0</v>
      </c>
      <c r="J53" cm="1">
        <f t="array" ref="J53">IF(Apmežošana!J22=0,0,IF(J22=1,Ekosis.aprēķins!$M$22,IF(Apmežošana!J22=2,Ekosis.aprēķins!$N$22,IF(Apmežošana!J22=3,Ekosis.aprēķins!$O$22,IF(Apmežošana!J22=4,Ekosis.aprēķins!$P$22,IF(Apmežošana!J22=5,Ekosis.aprēķins!$Q$22, N/A))))))</f>
        <v>0</v>
      </c>
      <c r="K53" cm="1">
        <f t="array" ref="K53">IF(Apmežošana!K22=0,0,IF(K22=1,Ekosis.aprēķins!$M$22,IF(Apmežošana!K22=2,Ekosis.aprēķins!$N$22,IF(Apmežošana!K22=3,Ekosis.aprēķins!$O$22,IF(Apmežošana!K22=4,Ekosis.aprēķins!$P$22,IF(Apmežošana!K22=5,Ekosis.aprēķins!$Q$22, N/A))))))</f>
        <v>0</v>
      </c>
      <c r="L53" cm="1">
        <f t="array" ref="L53">IF(Apmežošana!L22=0,0,IF(L22=1,Ekosis.aprēķins!$M$22,IF(Apmežošana!L22=2,Ekosis.aprēķins!$N$22,IF(Apmežošana!L22=3,Ekosis.aprēķins!$O$22,IF(Apmežošana!L22=4,Ekosis.aprēķins!$P$22,IF(Apmežošana!L22=5,Ekosis.aprēķins!$Q$22, N/A))))))</f>
        <v>0</v>
      </c>
      <c r="M53" cm="1">
        <f t="array" ref="M53">IF(Apmežošana!M22=0,0,IF(M22=1,Ekosis.aprēķins!$M$22,IF(Apmežošana!M22=2,Ekosis.aprēķins!$N$22,IF(Apmežošana!M22=3,Ekosis.aprēķins!$O$22,IF(Apmežošana!M22=4,Ekosis.aprēķins!$P$22,IF(Apmežošana!M22=5,Ekosis.aprēķins!$Q$22, N/A))))))</f>
        <v>0</v>
      </c>
      <c r="N53" cm="1">
        <f t="array" ref="N53">IF(Apmežošana!N22=0,0,IF(N22=1,Ekosis.aprēķins!$M$22,IF(Apmežošana!N22=2,Ekosis.aprēķins!$N$22,IF(Apmežošana!N22=3,Ekosis.aprēķins!$O$22,IF(Apmežošana!N22=4,Ekosis.aprēķins!$P$22,IF(Apmežošana!N22=5,Ekosis.aprēķins!$Q$22, N/A))))))</f>
        <v>0</v>
      </c>
      <c r="O53" cm="1">
        <f t="array" ref="O53">IF(Apmežošana!O22=0,0,IF(O22=1,Ekosis.aprēķins!$M$22,IF(Apmežošana!O22=2,Ekosis.aprēķins!$N$22,IF(Apmežošana!O22=3,Ekosis.aprēķins!$O$22,IF(Apmežošana!O22=4,Ekosis.aprēķins!$P$22,IF(Apmežošana!O22=5,Ekosis.aprēķins!$Q$22, N/A))))))</f>
        <v>0</v>
      </c>
      <c r="P53" cm="1">
        <f t="array" ref="P53">IF(Apmežošana!P22=0,0,IF(P22=1,Ekosis.aprēķins!$M$22,IF(Apmežošana!P22=2,Ekosis.aprēķins!$N$22,IF(Apmežošana!P22=3,Ekosis.aprēķins!$O$22,IF(Apmežošana!P22=4,Ekosis.aprēķins!$P$22,IF(Apmežošana!P22=5,Ekosis.aprēķins!$Q$22, N/A))))))</f>
        <v>0</v>
      </c>
      <c r="Q53" cm="1">
        <f t="array" ref="Q53">IF(Apmežošana!Q22=0,0,IF(Q22=1,Ekosis.aprēķins!$M$22,IF(Apmežošana!Q22=2,Ekosis.aprēķins!$N$22,IF(Apmežošana!Q22=3,Ekosis.aprēķins!$O$22,IF(Apmežošana!Q22=4,Ekosis.aprēķins!$P$22,IF(Apmežošana!Q22=5,Ekosis.aprēķins!$Q$22, N/A))))))</f>
        <v>0</v>
      </c>
      <c r="R53" cm="1">
        <f t="array" ref="R53">IF(Apmežošana!R22=0,0,IF(R22=1,Ekosis.aprēķins!$M$22,IF(Apmežošana!R22=2,Ekosis.aprēķins!$N$22,IF(Apmežošana!R22=3,Ekosis.aprēķins!$O$22,IF(Apmežošana!R22=4,Ekosis.aprēķins!$P$22,IF(Apmežošana!R22=5,Ekosis.aprēķins!$Q$22, N/A))))))</f>
        <v>0</v>
      </c>
      <c r="S53" cm="1">
        <f t="array" ref="S53">IF(Apmežošana!S22=0,0,IF(S22=1,Ekosis.aprēķins!$M$22,IF(Apmežošana!S22=2,Ekosis.aprēķins!$N$22,IF(Apmežošana!S22=3,Ekosis.aprēķins!$O$22,IF(Apmežošana!S22=4,Ekosis.aprēķins!$P$22,IF(Apmežošana!S22=5,Ekosis.aprēķins!$Q$22, N/A))))))</f>
        <v>0</v>
      </c>
      <c r="T53" cm="1">
        <f t="array" ref="T53">IF(Apmežošana!T22=0,0,IF(T22=1,Ekosis.aprēķins!$M$22,IF(Apmežošana!T22=2,Ekosis.aprēķins!$N$22,IF(Apmežošana!T22=3,Ekosis.aprēķins!$O$22,IF(Apmežošana!T22=4,Ekosis.aprēķins!$P$22,IF(Apmežošana!T22=5,Ekosis.aprēķins!$Q$22, N/A))))))</f>
        <v>0</v>
      </c>
      <c r="U53" cm="1">
        <f t="array" ref="U53">IF(Apmežošana!U22=0,0,IF(U22=1,Ekosis.aprēķins!$M$22,IF(Apmežošana!U22=2,Ekosis.aprēķins!$N$22,IF(Apmežošana!U22=3,Ekosis.aprēķins!$O$22,IF(Apmežošana!U22=4,Ekosis.aprēķins!$P$22,IF(Apmežošana!U22=5,Ekosis.aprēķins!$Q$22, N/A))))))</f>
        <v>0</v>
      </c>
      <c r="V53" cm="1">
        <f t="array" ref="V53">IF(Apmežošana!V22=0,0,IF(V22=1,Ekosis.aprēķins!$M$22,IF(Apmežošana!V22=2,Ekosis.aprēķins!$N$22,IF(Apmežošana!V22=3,Ekosis.aprēķins!$O$22,IF(Apmežošana!V22=4,Ekosis.aprēķins!$P$22,IF(Apmežošana!V22=5,Ekosis.aprēķins!$Q$22, N/A))))))</f>
        <v>0</v>
      </c>
      <c r="W53" cm="1">
        <f t="array" ref="W53">IF(Apmežošana!W22=0,0,IF(W22=1,Ekosis.aprēķins!$M$22,IF(Apmežošana!W22=2,Ekosis.aprēķins!$N$22,IF(Apmežošana!W22=3,Ekosis.aprēķins!$O$22,IF(Apmežošana!W22=4,Ekosis.aprēķins!$P$22,IF(Apmežošana!W22=5,Ekosis.aprēķins!$Q$22, N/A))))))</f>
        <v>0</v>
      </c>
      <c r="X53" cm="1">
        <f t="array" ref="X53">IF(Apmežošana!X22=0,0,IF(X22=1,Ekosis.aprēķins!$M$22,IF(Apmežošana!X22=2,Ekosis.aprēķins!$N$22,IF(Apmežošana!X22=3,Ekosis.aprēķins!$O$22,IF(Apmežošana!X22=4,Ekosis.aprēķins!$P$22,IF(Apmežošana!X22=5,Ekosis.aprēķins!$Q$22, N/A))))))</f>
        <v>0</v>
      </c>
      <c r="Y53" cm="1">
        <f t="array" ref="Y53">IF(Apmežošana!Y22=0,0,IF(Y22=1,Ekosis.aprēķins!$M$22,IF(Apmežošana!Y22=2,Ekosis.aprēķins!$N$22,IF(Apmežošana!Y22=3,Ekosis.aprēķins!$O$22,IF(Apmežošana!Y22=4,Ekosis.aprēķins!$P$22,IF(Apmežošana!Y22=5,Ekosis.aprēķins!$Q$22, N/A))))))</f>
        <v>0</v>
      </c>
      <c r="Z53" cm="1">
        <f t="array" ref="Z53">IF(Apmežošana!Z22=0,0,IF(Z22=1,Ekosis.aprēķins!$M$22,IF(Apmežošana!Z22=2,Ekosis.aprēķins!$N$22,IF(Apmežošana!Z22=3,Ekosis.aprēķins!$O$22,IF(Apmežošana!Z22=4,Ekosis.aprēķins!$P$22,IF(Apmežošana!Z22=5,Ekosis.aprēķins!$Q$22, N/A))))))</f>
        <v>0</v>
      </c>
      <c r="AA53" cm="1">
        <f t="array" ref="AA53">IF(Apmežošana!AA22=0,0,IF(AA22=1,Ekosis.aprēķins!$M$22,IF(Apmežošana!AA22=2,Ekosis.aprēķins!$N$22,IF(Apmežošana!AA22=3,Ekosis.aprēķins!$O$22,IF(Apmežošana!AA22=4,Ekosis.aprēķins!$P$22,IF(Apmežošana!AA22=5,Ekosis.aprēķins!$Q$22, N/A))))))</f>
        <v>0</v>
      </c>
      <c r="AB53" cm="1">
        <f t="array" ref="AB53">IF(Apmežošana!AB22=0,0,IF(AB22=1,Ekosis.aprēķins!$M$22,IF(Apmežošana!AB22=2,Ekosis.aprēķins!$N$22,IF(Apmežošana!AB22=3,Ekosis.aprēķins!$O$22,IF(Apmežošana!AB22=4,Ekosis.aprēķins!$P$22,IF(Apmežošana!AB22=5,Ekosis.aprēķins!$Q$22, N/A))))))</f>
        <v>0</v>
      </c>
      <c r="AC53" cm="1">
        <f t="array" ref="AC53">IF(Apmežošana!AC22=0,0,IF(AC22=1,Ekosis.aprēķins!$M$22,IF(Apmežošana!AC22=2,Ekosis.aprēķins!$N$22,IF(Apmežošana!AC22=3,Ekosis.aprēķins!$O$22,IF(Apmežošana!AC22=4,Ekosis.aprēķins!$P$22,IF(Apmežošana!AC22=5,Ekosis.aprēķins!$Q$22, N/A))))))</f>
        <v>8.15</v>
      </c>
      <c r="AD53" cm="1">
        <f t="array" ref="AD53">IF(Apmežošana!AD22=0,0,IF(AD22=1,Ekosis.aprēķins!$M$22,IF(Apmežošana!AD22=2,Ekosis.aprēķins!$N$22,IF(Apmežošana!AD22=3,Ekosis.aprēķins!$O$22,IF(Apmežošana!AD22=4,Ekosis.aprēķins!$P$22,IF(Apmežošana!AD22=5,Ekosis.aprēķins!$Q$22, N/A))))))</f>
        <v>8.15</v>
      </c>
      <c r="AE53" cm="1">
        <f t="array" ref="AE53">IF(Apmežošana!AE22=0,0,IF(AE22=1,Ekosis.aprēķins!$M$22,IF(Apmežošana!AE22=2,Ekosis.aprēķins!$N$22,IF(Apmežošana!AE22=3,Ekosis.aprēķins!$O$22,IF(Apmežošana!AE22=4,Ekosis.aprēķins!$P$22,IF(Apmežošana!AE22=5,Ekosis.aprēķins!$Q$22, N/A))))))</f>
        <v>8.15</v>
      </c>
      <c r="AF53" cm="1">
        <f t="array" ref="AF53">IF(Apmežošana!AF22=0,0,IF(AF22=1,Ekosis.aprēķins!$M$22,IF(Apmežošana!AF22=2,Ekosis.aprēķins!$N$22,IF(Apmežošana!AF22=3,Ekosis.aprēķins!$O$22,IF(Apmežošana!AF22=4,Ekosis.aprēķins!$P$22,IF(Apmežošana!AF22=5,Ekosis.aprēķins!$Q$22, N/A))))))</f>
        <v>8.15</v>
      </c>
      <c r="AG53" cm="1">
        <f t="array" ref="AG53">IF(Apmežošana!AG22=0,0,IF(AG22=1,Ekosis.aprēķins!$M$22,IF(Apmežošana!AG22=2,Ekosis.aprēķins!$N$22,IF(Apmežošana!AG22=3,Ekosis.aprēķins!$O$22,IF(Apmežošana!AG22=4,Ekosis.aprēķins!$P$22,IF(Apmežošana!AG22=5,Ekosis.aprēķins!$Q$22, N/A))))))</f>
        <v>8.15</v>
      </c>
      <c r="AH53" cm="1">
        <f t="array" ref="AH53">IF(Apmežošana!AH22=0,0,IF(AH22=1,Ekosis.aprēķins!$M$22,IF(Apmežošana!AH22=2,Ekosis.aprēķins!$N$22,IF(Apmežošana!AH22=3,Ekosis.aprēķins!$O$22,IF(Apmežošana!AH22=4,Ekosis.aprēķins!$P$22,IF(Apmežošana!AH22=5,Ekosis.aprēķins!$Q$22, N/A))))))</f>
        <v>8.15</v>
      </c>
      <c r="AI53" cm="1">
        <f t="array" ref="AI53">IF(Apmežošana!AI22=0,0,IF(AI22=1,Ekosis.aprēķins!$M$22,IF(Apmežošana!AI22=2,Ekosis.aprēķins!$N$22,IF(Apmežošana!AI22=3,Ekosis.aprēķins!$O$22,IF(Apmežošana!AI22=4,Ekosis.aprēķins!$P$22,IF(Apmežošana!AI22=5,Ekosis.aprēķins!$Q$22, N/A))))))</f>
        <v>8.15</v>
      </c>
      <c r="AJ53" cm="1">
        <f t="array" ref="AJ53">IF(Apmežošana!AJ22=0,0,IF(AJ22=1,Ekosis.aprēķins!$M$22,IF(Apmežošana!AJ22=2,Ekosis.aprēķins!$N$22,IF(Apmežošana!AJ22=3,Ekosis.aprēķins!$O$22,IF(Apmežošana!AJ22=4,Ekosis.aprēķins!$P$22,IF(Apmežošana!AJ22=5,Ekosis.aprēķins!$Q$22, N/A))))))</f>
        <v>8.15</v>
      </c>
      <c r="AK53" cm="1">
        <f t="array" ref="AK53">IF(Apmežošana!AK22=0,0,IF(AK22=1,Ekosis.aprēķins!$M$22,IF(Apmežošana!AK22=2,Ekosis.aprēķins!$N$22,IF(Apmežošana!AK22=3,Ekosis.aprēķins!$O$22,IF(Apmežošana!AK22=4,Ekosis.aprēķins!$P$22,IF(Apmežošana!AK22=5,Ekosis.aprēķins!$Q$22, N/A))))))</f>
        <v>8.15</v>
      </c>
      <c r="AL53" cm="1">
        <f t="array" ref="AL53">IF(Apmežošana!AL22=0,0,IF(AL22=1,Ekosis.aprēķins!$M$22,IF(Apmežošana!AL22=2,Ekosis.aprēķins!$N$22,IF(Apmežošana!AL22=3,Ekosis.aprēķins!$O$22,IF(Apmežošana!AL22=4,Ekosis.aprēķins!$P$22,IF(Apmežošana!AL22=5,Ekosis.aprēķins!$Q$22, N/A))))))</f>
        <v>8.15</v>
      </c>
      <c r="AM53" cm="1">
        <f t="array" ref="AM53">IF(Apmežošana!AM22=0,0,IF(AM22=1,Ekosis.aprēķins!$M$22,IF(Apmežošana!AM22=2,Ekosis.aprēķins!$N$22,IF(Apmežošana!AM22=3,Ekosis.aprēķins!$O$22,IF(Apmežošana!AM22=4,Ekosis.aprēķins!$P$22,IF(Apmežošana!AM22=5,Ekosis.aprēķins!$Q$22, N/A))))))</f>
        <v>8.15</v>
      </c>
      <c r="AN53" cm="1">
        <f t="array" ref="AN53">IF(Apmežošana!AN22=0,0,IF(AN22=1,Ekosis.aprēķins!$M$22,IF(Apmežošana!AN22=2,Ekosis.aprēķins!$N$22,IF(Apmežošana!AN22=3,Ekosis.aprēķins!$O$22,IF(Apmežošana!AN22=4,Ekosis.aprēķins!$P$22,IF(Apmežošana!AN22=5,Ekosis.aprēķins!$Q$22, N/A))))))</f>
        <v>8.15</v>
      </c>
      <c r="AO53" cm="1">
        <f t="array" ref="AO53">IF(Apmežošana!AO22=0,0,IF(AO22=1,Ekosis.aprēķins!$M$22,IF(Apmežošana!AO22=2,Ekosis.aprēķins!$N$22,IF(Apmežošana!AO22=3,Ekosis.aprēķins!$O$22,IF(Apmežošana!AO22=4,Ekosis.aprēķins!$P$22,IF(Apmežošana!AO22=5,Ekosis.aprēķins!$Q$22, N/A))))))</f>
        <v>8.15</v>
      </c>
      <c r="AP53" cm="1">
        <f t="array" ref="AP53">IF(Apmežošana!AP22=0,0,IF(AP22=1,Ekosis.aprēķins!$M$22,IF(Apmežošana!AP22=2,Ekosis.aprēķins!$N$22,IF(Apmežošana!AP22=3,Ekosis.aprēķins!$O$22,IF(Apmežošana!AP22=4,Ekosis.aprēķins!$P$22,IF(Apmežošana!AP22=5,Ekosis.aprēķins!$Q$22, N/A))))))</f>
        <v>8.15</v>
      </c>
      <c r="AQ53" cm="1">
        <f t="array" ref="AQ53">IF(Apmežošana!AQ22=0,0,IF(AQ22=1,Ekosis.aprēķins!$M$22,IF(Apmežošana!AQ22=2,Ekosis.aprēķins!$N$22,IF(Apmežošana!AQ22=3,Ekosis.aprēķins!$O$22,IF(Apmežošana!AQ22=4,Ekosis.aprēķins!$P$22,IF(Apmežošana!AQ22=5,Ekosis.aprēķins!$Q$22, N/A))))))</f>
        <v>8.15</v>
      </c>
      <c r="AR53" cm="1">
        <f t="array" ref="AR53">IF(Apmežošana!AR22=0,0,IF(AR22=1,Ekosis.aprēķins!$M$22,IF(Apmežošana!AR22=2,Ekosis.aprēķins!$N$22,IF(Apmežošana!AR22=3,Ekosis.aprēķins!$O$22,IF(Apmežošana!AR22=4,Ekosis.aprēķins!$P$22,IF(Apmežošana!AR22=5,Ekosis.aprēķins!$Q$22, N/A))))))</f>
        <v>8.15</v>
      </c>
      <c r="AS53" cm="1">
        <f t="array" ref="AS53">IF(Apmežošana!AS22=0,0,IF(AS22=1,Ekosis.aprēķins!$M$22,IF(Apmežošana!AS22=2,Ekosis.aprēķins!$N$22,IF(Apmežošana!AS22=3,Ekosis.aprēķins!$O$22,IF(Apmežošana!AS22=4,Ekosis.aprēķins!$P$22,IF(Apmežošana!AS22=5,Ekosis.aprēķins!$Q$22, N/A))))))</f>
        <v>8.15</v>
      </c>
      <c r="AT53" cm="1">
        <f t="array" ref="AT53">IF(Apmežošana!AT22=0,0,IF(AT22=1,Ekosis.aprēķins!$M$22,IF(Apmežošana!AT22=2,Ekosis.aprēķins!$N$22,IF(Apmežošana!AT22=3,Ekosis.aprēķins!$O$22,IF(Apmežošana!AT22=4,Ekosis.aprēķins!$P$22,IF(Apmežošana!AT22=5,Ekosis.aprēķins!$Q$22, N/A))))))</f>
        <v>8.15</v>
      </c>
      <c r="AU53" cm="1">
        <f t="array" ref="AU53">IF(Apmežošana!AU22=0,0,IF(AU22=1,Ekosis.aprēķins!$M$22,IF(Apmežošana!AU22=2,Ekosis.aprēķins!$N$22,IF(Apmežošana!AU22=3,Ekosis.aprēķins!$O$22,IF(Apmežošana!AU22=4,Ekosis.aprēķins!$P$22,IF(Apmežošana!AU22=5,Ekosis.aprēķins!$Q$22, N/A))))))</f>
        <v>8.15</v>
      </c>
      <c r="AV53" cm="1">
        <f t="array" ref="AV53">IF(Apmežošana!AV22=0,0,IF(AV22=1,Ekosis.aprēķins!$M$22,IF(Apmežošana!AV22=2,Ekosis.aprēķins!$N$22,IF(Apmežošana!AV22=3,Ekosis.aprēķins!$O$22,IF(Apmežošana!AV22=4,Ekosis.aprēķins!$P$22,IF(Apmežošana!AV22=5,Ekosis.aprēķins!$Q$22, N/A))))))</f>
        <v>8.15</v>
      </c>
      <c r="AW53" cm="1">
        <f t="array" ref="AW53">IF(Apmežošana!AW22=0,0,IF(AW22=1,Ekosis.aprēķins!$M$22,IF(Apmežošana!AW22=2,Ekosis.aprēķins!$N$22,IF(Apmežošana!AW22=3,Ekosis.aprēķins!$O$22,IF(Apmežošana!AW22=4,Ekosis.aprēķins!$P$22,IF(Apmežošana!AW22=5,Ekosis.aprēķins!$Q$22, N/A))))))</f>
        <v>8.15</v>
      </c>
      <c r="AX53" cm="1">
        <f t="array" ref="AX53">IF(Apmežošana!AX22=0,0,IF(AX22=1,Ekosis.aprēķins!$M$22,IF(Apmežošana!AX22=2,Ekosis.aprēķins!$N$22,IF(Apmežošana!AX22=3,Ekosis.aprēķins!$O$22,IF(Apmežošana!AX22=4,Ekosis.aprēķins!$P$22,IF(Apmežošana!AX22=5,Ekosis.aprēķins!$Q$22, N/A))))))</f>
        <v>8.15</v>
      </c>
      <c r="AY53" cm="1">
        <f t="array" ref="AY53">IF(Apmežošana!AY22=0,0,IF(AY22=1,Ekosis.aprēķins!$M$22,IF(Apmežošana!AY22=2,Ekosis.aprēķins!$N$22,IF(Apmežošana!AY22=3,Ekosis.aprēķins!$O$22,IF(Apmežošana!AY22=4,Ekosis.aprēķins!$P$22,IF(Apmežošana!AY22=5,Ekosis.aprēķins!$Q$22, N/A))))))</f>
        <v>8.15</v>
      </c>
      <c r="AZ53" cm="1">
        <f t="array" ref="AZ53">IF(Apmežošana!AZ22=0,0,IF(AZ22=1,Ekosis.aprēķins!$M$22,IF(Apmežošana!AZ22=2,Ekosis.aprēķins!$N$22,IF(Apmežošana!AZ22=3,Ekosis.aprēķins!$O$22,IF(Apmežošana!AZ22=4,Ekosis.aprēķins!$P$22,IF(Apmežošana!AZ22=5,Ekosis.aprēķins!$Q$22, N/A))))))</f>
        <v>8.15</v>
      </c>
      <c r="BA53" cm="1">
        <f t="array" ref="BA53">IF(Apmežošana!BA22=0,0,IF(BA22=1,Ekosis.aprēķins!$M$22,IF(Apmežošana!BA22=2,Ekosis.aprēķins!$N$22,IF(Apmežošana!BA22=3,Ekosis.aprēķins!$O$22,IF(Apmežošana!BA22=4,Ekosis.aprēķins!$P$22,IF(Apmežošana!BA22=5,Ekosis.aprēķins!$Q$22, N/A))))))</f>
        <v>8.15</v>
      </c>
      <c r="BB53" cm="1">
        <f t="array" ref="BB53">IF(Apmežošana!BB22=0,0,IF(BB22=1,Ekosis.aprēķins!$M$22,IF(Apmežošana!BB22=2,Ekosis.aprēķins!$N$22,IF(Apmežošana!BB22=3,Ekosis.aprēķins!$O$22,IF(Apmežošana!BB22=4,Ekosis.aprēķins!$P$22,IF(Apmežošana!BB22=5,Ekosis.aprēķins!$Q$22, N/A))))))</f>
        <v>8.15</v>
      </c>
      <c r="BC53" cm="1">
        <f t="array" ref="BC53">IF(Apmežošana!BC22=0,0,IF(BC22=1,Ekosis.aprēķins!$M$22,IF(Apmežošana!BC22=2,Ekosis.aprēķins!$N$22,IF(Apmežošana!BC22=3,Ekosis.aprēķins!$O$22,IF(Apmežošana!BC22=4,Ekosis.aprēķins!$P$22,IF(Apmežošana!BC22=5,Ekosis.aprēķins!$Q$22, N/A))))))</f>
        <v>8.15</v>
      </c>
      <c r="BD53" cm="1">
        <f t="array" ref="BD53">IF(Apmežošana!BD22=0,0,IF(BD22=1,Ekosis.aprēķins!$M$22,IF(Apmežošana!BD22=2,Ekosis.aprēķins!$N$22,IF(Apmežošana!BD22=3,Ekosis.aprēķins!$O$22,IF(Apmežošana!BD22=4,Ekosis.aprēķins!$P$22,IF(Apmežošana!BD22=5,Ekosis.aprēķins!$Q$22, N/A))))))</f>
        <v>8.15</v>
      </c>
      <c r="BE53" cm="1">
        <f t="array" ref="BE53">IF(Apmežošana!BE22=0,0,IF(BE22=1,Ekosis.aprēķins!$M$22,IF(Apmežošana!BE22=2,Ekosis.aprēķins!$N$22,IF(Apmežošana!BE22=3,Ekosis.aprēķins!$O$22,IF(Apmežošana!BE22=4,Ekosis.aprēķins!$P$22,IF(Apmežošana!BE22=5,Ekosis.aprēķins!$Q$22, N/A))))))</f>
        <v>8.15</v>
      </c>
      <c r="BF53" cm="1">
        <f t="array" ref="BF53">IF(Apmežošana!BF22=0,0,IF(BF22=1,Ekosis.aprēķins!$M$22,IF(Apmežošana!BF22=2,Ekosis.aprēķins!$N$22,IF(Apmežošana!BF22=3,Ekosis.aprēķins!$O$22,IF(Apmežošana!BF22=4,Ekosis.aprēķins!$P$22,IF(Apmežošana!BF22=5,Ekosis.aprēķins!$Q$22, N/A))))))</f>
        <v>8.15</v>
      </c>
      <c r="BG53" cm="1">
        <f t="array" ref="BG53">IF(Apmežošana!BG22=0,0,IF(BG22=1,Ekosis.aprēķins!$M$22,IF(Apmežošana!BG22=2,Ekosis.aprēķins!$N$22,IF(Apmežošana!BG22=3,Ekosis.aprēķins!$O$22,IF(Apmežošana!BG22=4,Ekosis.aprēķins!$P$22,IF(Apmežošana!BG22=5,Ekosis.aprēķins!$Q$22, N/A))))))</f>
        <v>8.15</v>
      </c>
      <c r="BH53" cm="1">
        <f t="array" ref="BH53">IF(Apmežošana!BH22=0,0,IF(BH22=1,Ekosis.aprēķins!$M$22,IF(Apmežošana!BH22=2,Ekosis.aprēķins!$N$22,IF(Apmežošana!BH22=3,Ekosis.aprēķins!$O$22,IF(Apmežošana!BH22=4,Ekosis.aprēķins!$P$22,IF(Apmežošana!BH22=5,Ekosis.aprēķins!$Q$22, N/A))))))</f>
        <v>8.15</v>
      </c>
      <c r="BI53" cm="1">
        <f t="array" ref="BI53">IF(Apmežošana!BI22=0,0,IF(BI22=1,Ekosis.aprēķins!$M$22,IF(Apmežošana!BI22=2,Ekosis.aprēķins!$N$22,IF(Apmežošana!BI22=3,Ekosis.aprēķins!$O$22,IF(Apmežošana!BI22=4,Ekosis.aprēķins!$P$22,IF(Apmežošana!BI22=5,Ekosis.aprēķins!$Q$22, N/A))))))</f>
        <v>8.15</v>
      </c>
      <c r="BJ53" cm="1">
        <f t="array" ref="BJ53">IF(Apmežošana!BJ22=0,0,IF(BJ22=1,Ekosis.aprēķins!$M$22,IF(Apmežošana!BJ22=2,Ekosis.aprēķins!$N$22,IF(Apmežošana!BJ22=3,Ekosis.aprēķins!$O$22,IF(Apmežošana!BJ22=4,Ekosis.aprēķins!$P$22,IF(Apmežošana!BJ22=5,Ekosis.aprēķins!$Q$22, N/A))))))</f>
        <v>8.15</v>
      </c>
      <c r="BK53" cm="1">
        <f t="array" ref="BK53">IF(Apmežošana!BK22=0,0,IF(BK22=1,Ekosis.aprēķins!$M$22,IF(Apmežošana!BK22=2,Ekosis.aprēķins!$N$22,IF(Apmežošana!BK22=3,Ekosis.aprēķins!$O$22,IF(Apmežošana!BK22=4,Ekosis.aprēķins!$P$22,IF(Apmežošana!BK22=5,Ekosis.aprēķins!$Q$22, N/A))))))</f>
        <v>8.15</v>
      </c>
      <c r="BL53" cm="1">
        <f t="array" ref="BL53">IF(Apmežošana!BL22=0,0,IF(BL22=1,Ekosis.aprēķins!$M$22,IF(Apmežošana!BL22=2,Ekosis.aprēķins!$N$22,IF(Apmežošana!BL22=3,Ekosis.aprēķins!$O$22,IF(Apmežošana!BL22=4,Ekosis.aprēķins!$P$22,IF(Apmežošana!BL22=5,Ekosis.aprēķins!$Q$22, N/A))))))</f>
        <v>8.15</v>
      </c>
      <c r="BM53" cm="1">
        <f t="array" ref="BM53">IF(Apmežošana!BM22=0,0,IF(BM22=1,Ekosis.aprēķins!$M$22,IF(Apmežošana!BM22=2,Ekosis.aprēķins!$N$22,IF(Apmežošana!BM22=3,Ekosis.aprēķins!$O$22,IF(Apmežošana!BM22=4,Ekosis.aprēķins!$P$22,IF(Apmežošana!BM22=5,Ekosis.aprēķins!$Q$22, N/A))))))</f>
        <v>8.15</v>
      </c>
      <c r="BN53" cm="1">
        <f t="array" ref="BN53">IF(Apmežošana!BN22=0,0,IF(BN22=1,Ekosis.aprēķins!$M$22,IF(Apmežošana!BN22=2,Ekosis.aprēķins!$N$22,IF(Apmežošana!BN22=3,Ekosis.aprēķins!$O$22,IF(Apmežošana!BN22=4,Ekosis.aprēķins!$P$22,IF(Apmežošana!BN22=5,Ekosis.aprēķins!$Q$22, N/A))))))</f>
        <v>8.15</v>
      </c>
      <c r="BO53" cm="1">
        <f t="array" ref="BO53">IF(Apmežošana!BO22=0,0,IF(BO22=1,Ekosis.aprēķins!$M$22,IF(Apmežošana!BO22=2,Ekosis.aprēķins!$N$22,IF(Apmežošana!BO22=3,Ekosis.aprēķins!$O$22,IF(Apmežošana!BO22=4,Ekosis.aprēķins!$P$22,IF(Apmežošana!BO22=5,Ekosis.aprēķins!$Q$22, N/A))))))</f>
        <v>8.15</v>
      </c>
      <c r="BP53" cm="1">
        <f t="array" ref="BP53">IF(Apmežošana!BP22=0,0,IF(BP22=1,Ekosis.aprēķins!$M$22,IF(Apmežošana!BP22=2,Ekosis.aprēķins!$N$22,IF(Apmežošana!BP22=3,Ekosis.aprēķins!$O$22,IF(Apmežošana!BP22=4,Ekosis.aprēķins!$P$22,IF(Apmežošana!BP22=5,Ekosis.aprēķins!$Q$22, N/A))))))</f>
        <v>8.15</v>
      </c>
      <c r="BQ53" cm="1">
        <f t="array" ref="BQ53">IF(Apmežošana!BQ22=0,0,IF(BQ22=1,Ekosis.aprēķins!$M$22,IF(Apmežošana!BQ22=2,Ekosis.aprēķins!$N$22,IF(Apmežošana!BQ22=3,Ekosis.aprēķins!$O$22,IF(Apmežošana!BQ22=4,Ekosis.aprēķins!$P$22,IF(Apmežošana!BQ22=5,Ekosis.aprēķins!$Q$22, N/A))))))</f>
        <v>8.15</v>
      </c>
      <c r="BR53" cm="1">
        <f t="array" ref="BR53">IF(Apmežošana!BR22=0,0,IF(BR22=1,Ekosis.aprēķins!$M$22,IF(Apmežošana!BR22=2,Ekosis.aprēķins!$N$22,IF(Apmežošana!BR22=3,Ekosis.aprēķins!$O$22,IF(Apmežošana!BR22=4,Ekosis.aprēķins!$P$22,IF(Apmežošana!BR22=5,Ekosis.aprēķins!$Q$22, N/A))))))</f>
        <v>8.15</v>
      </c>
      <c r="BS53" cm="1">
        <f t="array" ref="BS53">IF(Apmežošana!BS22=0,0,IF(BS22=1,Ekosis.aprēķins!$M$22,IF(Apmežošana!BS22=2,Ekosis.aprēķins!$N$22,IF(Apmežošana!BS22=3,Ekosis.aprēķins!$O$22,IF(Apmežošana!BS22=4,Ekosis.aprēķins!$P$22,IF(Apmežošana!BS22=5,Ekosis.aprēķins!$Q$22, N/A))))))</f>
        <v>8.15</v>
      </c>
      <c r="BT53" cm="1">
        <f t="array" ref="BT53">IF(Apmežošana!BT22=0,0,IF(BT22=1,Ekosis.aprēķins!$M$22,IF(Apmežošana!BT22=2,Ekosis.aprēķins!$N$22,IF(Apmežošana!BT22=3,Ekosis.aprēķins!$O$22,IF(Apmežošana!BT22=4,Ekosis.aprēķins!$P$22,IF(Apmežošana!BT22=5,Ekosis.aprēķins!$Q$22, N/A))))))</f>
        <v>8.15</v>
      </c>
      <c r="BU53" cm="1">
        <f t="array" ref="BU53">IF(Apmežošana!BU22=0,0,IF(BU22=1,Ekosis.aprēķins!$M$22,IF(Apmežošana!BU22=2,Ekosis.aprēķins!$N$22,IF(Apmežošana!BU22=3,Ekosis.aprēķins!$O$22,IF(Apmežošana!BU22=4,Ekosis.aprēķins!$P$22,IF(Apmežošana!BU22=5,Ekosis.aprēķins!$Q$22, N/A))))))</f>
        <v>8.15</v>
      </c>
      <c r="BV53" cm="1">
        <f t="array" ref="BV53">IF(Apmežošana!BV22=0,0,IF(BV22=1,Ekosis.aprēķins!$M$22,IF(Apmežošana!BV22=2,Ekosis.aprēķins!$N$22,IF(Apmežošana!BV22=3,Ekosis.aprēķins!$O$22,IF(Apmežošana!BV22=4,Ekosis.aprēķins!$P$22,IF(Apmežošana!BV22=5,Ekosis.aprēķins!$Q$22, N/A))))))</f>
        <v>8.15</v>
      </c>
      <c r="BW53" cm="1">
        <f t="array" ref="BW53">IF(Apmežošana!BW22=0,0,IF(BW22=1,Ekosis.aprēķins!$M$22,IF(Apmežošana!BW22=2,Ekosis.aprēķins!$N$22,IF(Apmežošana!BW22=3,Ekosis.aprēķins!$O$22,IF(Apmežošana!BW22=4,Ekosis.aprēķins!$P$22,IF(Apmežošana!BW22=5,Ekosis.aprēķins!$Q$22, N/A))))))</f>
        <v>8.15</v>
      </c>
      <c r="BX53" cm="1">
        <f t="array" ref="BX53">IF(Apmežošana!BX22=0,0,IF(BX22=1,Ekosis.aprēķins!$M$22,IF(Apmežošana!BX22=2,Ekosis.aprēķins!$N$22,IF(Apmežošana!BX22=3,Ekosis.aprēķins!$O$22,IF(Apmežošana!BX22=4,Ekosis.aprēķins!$P$22,IF(Apmežošana!BX22=5,Ekosis.aprēķins!$Q$22, N/A))))))</f>
        <v>8.15</v>
      </c>
      <c r="BY53" cm="1">
        <f t="array" ref="BY53">IF(Apmežošana!BY22=0,0,IF(BY22=1,Ekosis.aprēķins!$M$22,IF(Apmežošana!BY22=2,Ekosis.aprēķins!$N$22,IF(Apmežošana!BY22=3,Ekosis.aprēķins!$O$22,IF(Apmežošana!BY22=4,Ekosis.aprēķins!$P$22,IF(Apmežošana!BY22=5,Ekosis.aprēķins!$Q$22, N/A))))))</f>
        <v>8.15</v>
      </c>
      <c r="BZ53" cm="1">
        <f t="array" ref="BZ53">IF(Apmežošana!BZ22=0,0,IF(BZ22=1,Ekosis.aprēķins!$M$22,IF(Apmežošana!BZ22=2,Ekosis.aprēķins!$N$22,IF(Apmežošana!BZ22=3,Ekosis.aprēķins!$O$22,IF(Apmežošana!BZ22=4,Ekosis.aprēķins!$P$22,IF(Apmežošana!BZ22=5,Ekosis.aprēķins!$Q$22, N/A))))))</f>
        <v>8.15</v>
      </c>
      <c r="CA53" cm="1">
        <f t="array" ref="CA53">IF(Apmežošana!CA22=0,0,IF(CA22=1,Ekosis.aprēķins!$M$22,IF(Apmežošana!CA22=2,Ekosis.aprēķins!$N$22,IF(Apmežošana!CA22=3,Ekosis.aprēķins!$O$22,IF(Apmežošana!CA22=4,Ekosis.aprēķins!$P$22,IF(Apmežošana!CA22=5,Ekosis.aprēķins!$Q$22, N/A))))))</f>
        <v>8.15</v>
      </c>
      <c r="CB53" cm="1">
        <f t="array" ref="CB53">IF(Apmežošana!CB22=0,0,IF(CB22=1,Ekosis.aprēķins!$M$22,IF(Apmežošana!CB22=2,Ekosis.aprēķins!$N$22,IF(Apmežošana!CB22=3,Ekosis.aprēķins!$O$22,IF(Apmežošana!CB22=4,Ekosis.aprēķins!$P$22,IF(Apmežošana!CB22=5,Ekosis.aprēķins!$Q$22, N/A))))))</f>
        <v>8.15</v>
      </c>
      <c r="CC53" cm="1">
        <f t="array" ref="CC53">IF(Apmežošana!CC22=0,0,IF(CC22=1,Ekosis.aprēķins!$M$22,IF(Apmežošana!CC22=2,Ekosis.aprēķins!$N$22,IF(Apmežošana!CC22=3,Ekosis.aprēķins!$O$22,IF(Apmežošana!CC22=4,Ekosis.aprēķins!$P$22,IF(Apmežošana!CC22=5,Ekosis.aprēķins!$Q$22, N/A))))))</f>
        <v>8.15</v>
      </c>
      <c r="CD53" cm="1">
        <f t="array" ref="CD53">IF(Apmežošana!CD22=0,0,IF(CD22=1,Ekosis.aprēķins!$M$22,IF(Apmežošana!CD22=2,Ekosis.aprēķins!$N$22,IF(Apmežošana!CD22=3,Ekosis.aprēķins!$O$22,IF(Apmežošana!CD22=4,Ekosis.aprēķins!$P$22,IF(Apmežošana!CD22=5,Ekosis.aprēķins!$Q$22, N/A))))))</f>
        <v>8.15</v>
      </c>
      <c r="CE53" cm="1">
        <f t="array" ref="CE53">IF(Apmežošana!CE22=0,0,IF(CE22=1,Ekosis.aprēķins!$M$22,IF(Apmežošana!CE22=2,Ekosis.aprēķins!$N$22,IF(Apmežošana!CE22=3,Ekosis.aprēķins!$O$22,IF(Apmežošana!CE22=4,Ekosis.aprēķins!$P$22,IF(Apmežošana!CE22=5,Ekosis.aprēķins!$Q$22, N/A))))))</f>
        <v>8.15</v>
      </c>
      <c r="CF53" cm="1">
        <f t="array" ref="CF53">IF(Apmežošana!CF22=0,0,IF(CF22=1,Ekosis.aprēķins!$M$22,IF(Apmežošana!CF22=2,Ekosis.aprēķins!$N$22,IF(Apmežošana!CF22=3,Ekosis.aprēķins!$O$22,IF(Apmežošana!CF22=4,Ekosis.aprēķins!$P$22,IF(Apmežošana!CF22=5,Ekosis.aprēķins!$Q$22, N/A))))))</f>
        <v>8.15</v>
      </c>
      <c r="CG53" cm="1">
        <f t="array" ref="CG53">IF(Apmežošana!CG22=0,0,IF(CG22=1,Ekosis.aprēķins!$M$22,IF(Apmežošana!CG22=2,Ekosis.aprēķins!$N$22,IF(Apmežošana!CG22=3,Ekosis.aprēķins!$O$22,IF(Apmežošana!CG22=4,Ekosis.aprēķins!$P$22,IF(Apmežošana!CG22=5,Ekosis.aprēķins!$Q$22, N/A))))))</f>
        <v>8.15</v>
      </c>
      <c r="CH53" cm="1">
        <f t="array" ref="CH53">IF(Apmežošana!CH22=0,0,IF(CH22=1,Ekosis.aprēķins!$M$22,IF(Apmežošana!CH22=2,Ekosis.aprēķins!$N$22,IF(Apmežošana!CH22=3,Ekosis.aprēķins!$O$22,IF(Apmežošana!CH22=4,Ekosis.aprēķins!$P$22,IF(Apmežošana!CH22=5,Ekosis.aprēķins!$Q$22, N/A))))))</f>
        <v>8.15</v>
      </c>
      <c r="CI53" cm="1">
        <f t="array" ref="CI53">IF(Apmežošana!CI22=0,0,IF(CI22=1,Ekosis.aprēķins!$M$22,IF(Apmežošana!CI22=2,Ekosis.aprēķins!$N$22,IF(Apmežošana!CI22=3,Ekosis.aprēķins!$O$22,IF(Apmežošana!CI22=4,Ekosis.aprēķins!$P$22,IF(Apmežošana!CI22=5,Ekosis.aprēķins!$Q$22, N/A))))))</f>
        <v>8.15</v>
      </c>
      <c r="CJ53" cm="1">
        <f t="array" ref="CJ53">IF(Apmežošana!CJ22=0,0,IF(CJ22=1,Ekosis.aprēķins!$M$22,IF(Apmežošana!CJ22=2,Ekosis.aprēķins!$N$22,IF(Apmežošana!CJ22=3,Ekosis.aprēķins!$O$22,IF(Apmežošana!CJ22=4,Ekosis.aprēķins!$P$22,IF(Apmežošana!CJ22=5,Ekosis.aprēķins!$Q$22, N/A))))))</f>
        <v>8.15</v>
      </c>
      <c r="CK53" cm="1">
        <f t="array" ref="CK53">IF(Apmežošana!CK22=0,0,IF(CK22=1,Ekosis.aprēķins!$M$22,IF(Apmežošana!CK22=2,Ekosis.aprēķins!$N$22,IF(Apmežošana!CK22=3,Ekosis.aprēķins!$O$22,IF(Apmežošana!CK22=4,Ekosis.aprēķins!$P$22,IF(Apmežošana!CK22=5,Ekosis.aprēķins!$Q$22, N/A))))))</f>
        <v>8.15</v>
      </c>
      <c r="CL53" cm="1">
        <f t="array" ref="CL53">IF(Apmežošana!CL22=0,0,IF(CL22=1,Ekosis.aprēķins!$M$22,IF(Apmežošana!CL22=2,Ekosis.aprēķins!$N$22,IF(Apmežošana!CL22=3,Ekosis.aprēķins!$O$22,IF(Apmežošana!CL22=4,Ekosis.aprēķins!$P$22,IF(Apmežošana!CL22=5,Ekosis.aprēķins!$Q$22, N/A))))))</f>
        <v>8.15</v>
      </c>
      <c r="CM53" cm="1">
        <f t="array" ref="CM53">IF(Apmežošana!CM22=0,0,IF(CM22=1,Ekosis.aprēķins!$M$22,IF(Apmežošana!CM22=2,Ekosis.aprēķins!$N$22,IF(Apmežošana!CM22=3,Ekosis.aprēķins!$O$22,IF(Apmežošana!CM22=4,Ekosis.aprēķins!$P$22,IF(Apmežošana!CM22=5,Ekosis.aprēķins!$Q$22, N/A))))))</f>
        <v>8.15</v>
      </c>
      <c r="CN53" cm="1">
        <f t="array" ref="CN53">IF(Apmežošana!CN22=0,0,IF(CN22=1,Ekosis.aprēķins!$M$22,IF(Apmežošana!CN22=2,Ekosis.aprēķins!$N$22,IF(Apmežošana!CN22=3,Ekosis.aprēķins!$O$22,IF(Apmežošana!CN22=4,Ekosis.aprēķins!$P$22,IF(Apmežošana!CN22=5,Ekosis.aprēķins!$Q$22, N/A))))))</f>
        <v>8.15</v>
      </c>
      <c r="CO53" cm="1">
        <f t="array" ref="CO53">IF(Apmežošana!CO22=0,0,IF(CO22=1,Ekosis.aprēķins!$M$22,IF(Apmežošana!CO22=2,Ekosis.aprēķins!$N$22,IF(Apmežošana!CO22=3,Ekosis.aprēķins!$O$22,IF(Apmežošana!CO22=4,Ekosis.aprēķins!$P$22,IF(Apmežošana!CO22=5,Ekosis.aprēķins!$Q$22, N/A))))))</f>
        <v>8.15</v>
      </c>
      <c r="CP53" cm="1">
        <f t="array" ref="CP53">IF(Apmežošana!CP22=0,0,IF(CP22=1,Ekosis.aprēķins!$M$22,IF(Apmežošana!CP22=2,Ekosis.aprēķins!$N$22,IF(Apmežošana!CP22=3,Ekosis.aprēķins!$O$22,IF(Apmežošana!CP22=4,Ekosis.aprēķins!$P$22,IF(Apmežošana!CP22=5,Ekosis.aprēķins!$Q$22, N/A))))))</f>
        <v>8.15</v>
      </c>
      <c r="CQ53" cm="1">
        <f t="array" ref="CQ53">IF(Apmežošana!CQ22=0,0,IF(CQ22=1,Ekosis.aprēķins!$M$22,IF(Apmežošana!CQ22=2,Ekosis.aprēķins!$N$22,IF(Apmežošana!CQ22=3,Ekosis.aprēķins!$O$22,IF(Apmežošana!CQ22=4,Ekosis.aprēķins!$P$22,IF(Apmežošana!CQ22=5,Ekosis.aprēķins!$Q$22, N/A))))))</f>
        <v>8.15</v>
      </c>
      <c r="CR53" cm="1">
        <f t="array" ref="CR53">IF(Apmežošana!CR22=0,0,IF(CR22=1,Ekosis.aprēķins!$M$22,IF(Apmežošana!CR22=2,Ekosis.aprēķins!$N$22,IF(Apmežošana!CR22=3,Ekosis.aprēķins!$O$22,IF(Apmežošana!CR22=4,Ekosis.aprēķins!$P$22,IF(Apmežošana!CR22=5,Ekosis.aprēķins!$Q$22, N/A))))))</f>
        <v>8.15</v>
      </c>
      <c r="CS53" cm="1">
        <f t="array" ref="CS53">IF(Apmežošana!CS22=0,0,IF(CS22=1,Ekosis.aprēķins!$M$22,IF(Apmežošana!CS22=2,Ekosis.aprēķins!$N$22,IF(Apmežošana!CS22=3,Ekosis.aprēķins!$O$22,IF(Apmežošana!CS22=4,Ekosis.aprēķins!$P$22,IF(Apmežošana!CS22=5,Ekosis.aprēķins!$Q$22, N/A))))))</f>
        <v>8.15</v>
      </c>
      <c r="CT53" cm="1">
        <f t="array" ref="CT53">IF(Apmežošana!CT22=0,0,IF(CT22=1,Ekosis.aprēķins!$M$22,IF(Apmežošana!CT22=2,Ekosis.aprēķins!$N$22,IF(Apmežošana!CT22=3,Ekosis.aprēķins!$O$22,IF(Apmežošana!CT22=4,Ekosis.aprēķins!$P$22,IF(Apmežošana!CT22=5,Ekosis.aprēķins!$Q$22, N/A))))))</f>
        <v>8.15</v>
      </c>
      <c r="CU53" cm="1">
        <f t="array" ref="CU53">IF(Apmežošana!CU22=0,0,IF(CU22=1,Ekosis.aprēķins!$M$22,IF(Apmežošana!CU22=2,Ekosis.aprēķins!$N$22,IF(Apmežošana!CU22=3,Ekosis.aprēķins!$O$22,IF(Apmežošana!CU22=4,Ekosis.aprēķins!$P$22,IF(Apmežošana!CU22=5,Ekosis.aprēķins!$Q$22, N/A))))))</f>
        <v>8.15</v>
      </c>
      <c r="CV53" cm="1">
        <f t="array" ref="CV53">IF(Apmežošana!CV22=0,0,IF(CV22=1,Ekosis.aprēķins!$M$22,IF(Apmežošana!CV22=2,Ekosis.aprēķins!$N$22,IF(Apmežošana!CV22=3,Ekosis.aprēķins!$O$22,IF(Apmežošana!CV22=4,Ekosis.aprēķins!$P$22,IF(Apmežošana!CV22=5,Ekosis.aprēķins!$Q$22, N/A))))))</f>
        <v>8.15</v>
      </c>
      <c r="CW53" cm="1">
        <f t="array" ref="CW53">IF(Apmežošana!CW22=0,0,IF(CW22=1,Ekosis.aprēķins!$M$22,IF(Apmežošana!CW22=2,Ekosis.aprēķins!$N$22,IF(Apmežošana!CW22=3,Ekosis.aprēķins!$O$22,IF(Apmežošana!CW22=4,Ekosis.aprēķins!$P$22,IF(Apmežošana!CW22=5,Ekosis.aprēķins!$Q$22, N/A))))))</f>
        <v>8.15</v>
      </c>
      <c r="CX53" cm="1">
        <f t="array" ref="CX53">IF(Apmežošana!CX22=0,0,IF(CX22=1,Ekosis.aprēķins!$M$22,IF(Apmežošana!CX22=2,Ekosis.aprēķins!$N$22,IF(Apmežošana!CX22=3,Ekosis.aprēķins!$O$22,IF(Apmežošana!CX22=4,Ekosis.aprēķins!$P$22,IF(Apmežošana!CX22=5,Ekosis.aprēķins!$Q$22, N/A))))))</f>
        <v>8.15</v>
      </c>
      <c r="CY53" cm="1">
        <f t="array" ref="CY53">IF(Apmežošana!CY22=0,0,IF(CY22=1,Ekosis.aprēķins!$M$22,IF(Apmežošana!CY22=2,Ekosis.aprēķins!$N$22,IF(Apmežošana!CY22=3,Ekosis.aprēķins!$O$22,IF(Apmežošana!CY22=4,Ekosis.aprēķins!$P$22,IF(Apmežošana!CY22=5,Ekosis.aprēķins!$Q$22, N/A))))))</f>
        <v>8.15</v>
      </c>
      <c r="CZ53" cm="1">
        <f t="array" ref="CZ53">IF(Apmežošana!CZ22=0,0,IF(CZ22=1,Ekosis.aprēķins!$M$22,IF(Apmežošana!CZ22=2,Ekosis.aprēķins!$N$22,IF(Apmežošana!CZ22=3,Ekosis.aprēķins!$O$22,IF(Apmežošana!CZ22=4,Ekosis.aprēķins!$P$22,IF(Apmežošana!CZ22=5,Ekosis.aprēķins!$Q$22, N/A))))))</f>
        <v>8.15</v>
      </c>
    </row>
    <row r="54" spans="2:104" ht="29" x14ac:dyDescent="0.35">
      <c r="B54" s="131"/>
      <c r="C54" s="1" t="s">
        <v>35</v>
      </c>
      <c r="D54" cm="1">
        <f t="array" ref="D54">IF(Apmežošana!D23=0,0,IF(D23=1,Ekosis.aprēķins!$M$23,IF(Apmežošana!D23=2,Ekosis.aprēķins!$N$23,IF(Apmežošana!D23=3,Ekosis.aprēķins!$O$23,IF(Apmežošana!D23=4,Ekosis.aprēķins!$P$23,IF(Apmežošana!D23=5,Ekosis.aprēķins!$Q$23, N/A))))))</f>
        <v>5.27</v>
      </c>
      <c r="E54" cm="1">
        <f t="array" ref="E54">IF(Apmežošana!E23=0,0,IF(E23=1,Ekosis.aprēķins!$M$23,IF(Apmežošana!E23=2,Ekosis.aprēķins!$N$23,IF(Apmežošana!E23=3,Ekosis.aprēķins!$O$23,IF(Apmežošana!E23=4,Ekosis.aprēķins!$P$23,IF(Apmežošana!E23=5,Ekosis.aprēķins!$Q$23, N/A))))))</f>
        <v>5.27</v>
      </c>
      <c r="F54" cm="1">
        <f t="array" ref="F54">IF(Apmežošana!F23=0,0,IF(F23=1,Ekosis.aprēķins!$M$23,IF(Apmežošana!F23=2,Ekosis.aprēķins!$N$23,IF(Apmežošana!F23=3,Ekosis.aprēķins!$O$23,IF(Apmežošana!F23=4,Ekosis.aprēķins!$P$23,IF(Apmežošana!F23=5,Ekosis.aprēķins!$Q$23, N/A))))))</f>
        <v>5.27</v>
      </c>
      <c r="G54" cm="1">
        <f t="array" ref="G54">IF(Apmežošana!G23=0,0,IF(G23=1,Ekosis.aprēķins!$M$23,IF(Apmežošana!G23=2,Ekosis.aprēķins!$N$23,IF(Apmežošana!G23=3,Ekosis.aprēķins!$O$23,IF(Apmežošana!G23=4,Ekosis.aprēķins!$P$23,IF(Apmežošana!G23=5,Ekosis.aprēķins!$Q$23, N/A))))))</f>
        <v>5.27</v>
      </c>
      <c r="H54" cm="1">
        <f t="array" ref="H54">IF(Apmežošana!H23=0,0,IF(H23=1,Ekosis.aprēķins!$M$23,IF(Apmežošana!H23=2,Ekosis.aprēķins!$N$23,IF(Apmežošana!H23=3,Ekosis.aprēķins!$O$23,IF(Apmežošana!H23=4,Ekosis.aprēķins!$P$23,IF(Apmežošana!H23=5,Ekosis.aprēķins!$Q$23, N/A))))))</f>
        <v>5.27</v>
      </c>
      <c r="I54" cm="1">
        <f t="array" ref="I54">IF(Apmežošana!I23=0,0,IF(I23=1,Ekosis.aprēķins!$M$23,IF(Apmežošana!I23=2,Ekosis.aprēķins!$N$23,IF(Apmežošana!I23=3,Ekosis.aprēķins!$O$23,IF(Apmežošana!I23=4,Ekosis.aprēķins!$P$23,IF(Apmežošana!I23=5,Ekosis.aprēķins!$Q$23, N/A))))))</f>
        <v>5.27</v>
      </c>
      <c r="J54" cm="1">
        <f t="array" ref="J54">IF(Apmežošana!J23=0,0,IF(J23=1,Ekosis.aprēķins!$M$23,IF(Apmežošana!J23=2,Ekosis.aprēķins!$N$23,IF(Apmežošana!J23=3,Ekosis.aprēķins!$O$23,IF(Apmežošana!J23=4,Ekosis.aprēķins!$P$23,IF(Apmežošana!J23=5,Ekosis.aprēķins!$Q$23, N/A))))))</f>
        <v>5.27</v>
      </c>
      <c r="K54" cm="1">
        <f t="array" ref="K54">IF(Apmežošana!K23=0,0,IF(K23=1,Ekosis.aprēķins!$M$23,IF(Apmežošana!K23=2,Ekosis.aprēķins!$N$23,IF(Apmežošana!K23=3,Ekosis.aprēķins!$O$23,IF(Apmežošana!K23=4,Ekosis.aprēķins!$P$23,IF(Apmežošana!K23=5,Ekosis.aprēķins!$Q$23, N/A))))))</f>
        <v>5.27</v>
      </c>
      <c r="L54" cm="1">
        <f t="array" ref="L54">IF(Apmežošana!L23=0,0,IF(L23=1,Ekosis.aprēķins!$M$23,IF(Apmežošana!L23=2,Ekosis.aprēķins!$N$23,IF(Apmežošana!L23=3,Ekosis.aprēķins!$O$23,IF(Apmežošana!L23=4,Ekosis.aprēķins!$P$23,IF(Apmežošana!L23=5,Ekosis.aprēķins!$Q$23, N/A))))))</f>
        <v>5.27</v>
      </c>
      <c r="M54" cm="1">
        <f t="array" ref="M54">IF(Apmežošana!M23=0,0,IF(M23=1,Ekosis.aprēķins!$M$23,IF(Apmežošana!M23=2,Ekosis.aprēķins!$N$23,IF(Apmežošana!M23=3,Ekosis.aprēķins!$O$23,IF(Apmežošana!M23=4,Ekosis.aprēķins!$P$23,IF(Apmežošana!M23=5,Ekosis.aprēķins!$Q$23, N/A))))))</f>
        <v>5.27</v>
      </c>
      <c r="N54" cm="1">
        <f t="array" ref="N54">IF(Apmežošana!N23=0,0,IF(N23=1,Ekosis.aprēķins!$M$23,IF(Apmežošana!N23=2,Ekosis.aprēķins!$N$23,IF(Apmežošana!N23=3,Ekosis.aprēķins!$O$23,IF(Apmežošana!N23=4,Ekosis.aprēķins!$P$23,IF(Apmežošana!N23=5,Ekosis.aprēķins!$Q$23, N/A))))))</f>
        <v>5.27</v>
      </c>
      <c r="O54" cm="1">
        <f t="array" ref="O54">IF(Apmežošana!O23=0,0,IF(O23=1,Ekosis.aprēķins!$M$23,IF(Apmežošana!O23=2,Ekosis.aprēķins!$N$23,IF(Apmežošana!O23=3,Ekosis.aprēķins!$O$23,IF(Apmežošana!O23=4,Ekosis.aprēķins!$P$23,IF(Apmežošana!O23=5,Ekosis.aprēķins!$Q$23, N/A))))))</f>
        <v>5.27</v>
      </c>
      <c r="P54" cm="1">
        <f t="array" ref="P54">IF(Apmežošana!P23=0,0,IF(P23=1,Ekosis.aprēķins!$M$23,IF(Apmežošana!P23=2,Ekosis.aprēķins!$N$23,IF(Apmežošana!P23=3,Ekosis.aprēķins!$O$23,IF(Apmežošana!P23=4,Ekosis.aprēķins!$P$23,IF(Apmežošana!P23=5,Ekosis.aprēķins!$Q$23, N/A))))))</f>
        <v>5.27</v>
      </c>
      <c r="Q54" cm="1">
        <f t="array" ref="Q54">IF(Apmežošana!Q23=0,0,IF(Q23=1,Ekosis.aprēķins!$M$23,IF(Apmežošana!Q23=2,Ekosis.aprēķins!$N$23,IF(Apmežošana!Q23=3,Ekosis.aprēķins!$O$23,IF(Apmežošana!Q23=4,Ekosis.aprēķins!$P$23,IF(Apmežošana!Q23=5,Ekosis.aprēķins!$Q$23, N/A))))))</f>
        <v>5.27</v>
      </c>
      <c r="R54" cm="1">
        <f t="array" ref="R54">IF(Apmežošana!R23=0,0,IF(R23=1,Ekosis.aprēķins!$M$23,IF(Apmežošana!R23=2,Ekosis.aprēķins!$N$23,IF(Apmežošana!R23=3,Ekosis.aprēķins!$O$23,IF(Apmežošana!R23=4,Ekosis.aprēķins!$P$23,IF(Apmežošana!R23=5,Ekosis.aprēķins!$Q$23, N/A))))))</f>
        <v>5.27</v>
      </c>
      <c r="S54" cm="1">
        <f t="array" ref="S54">IF(Apmežošana!S23=0,0,IF(S23=1,Ekosis.aprēķins!$M$23,IF(Apmežošana!S23=2,Ekosis.aprēķins!$N$23,IF(Apmežošana!S23=3,Ekosis.aprēķins!$O$23,IF(Apmežošana!S23=4,Ekosis.aprēķins!$P$23,IF(Apmežošana!S23=5,Ekosis.aprēķins!$Q$23, N/A))))))</f>
        <v>5.27</v>
      </c>
      <c r="T54" cm="1">
        <f t="array" ref="T54">IF(Apmežošana!T23=0,0,IF(T23=1,Ekosis.aprēķins!$M$23,IF(Apmežošana!T23=2,Ekosis.aprēķins!$N$23,IF(Apmežošana!T23=3,Ekosis.aprēķins!$O$23,IF(Apmežošana!T23=4,Ekosis.aprēķins!$P$23,IF(Apmežošana!T23=5,Ekosis.aprēķins!$Q$23, N/A))))))</f>
        <v>5.27</v>
      </c>
      <c r="U54" cm="1">
        <f t="array" ref="U54">IF(Apmežošana!U23=0,0,IF(U23=1,Ekosis.aprēķins!$M$23,IF(Apmežošana!U23=2,Ekosis.aprēķins!$N$23,IF(Apmežošana!U23=3,Ekosis.aprēķins!$O$23,IF(Apmežošana!U23=4,Ekosis.aprēķins!$P$23,IF(Apmežošana!U23=5,Ekosis.aprēķins!$Q$23, N/A))))))</f>
        <v>5.27</v>
      </c>
      <c r="V54" cm="1">
        <f t="array" ref="V54">IF(Apmežošana!V23=0,0,IF(V23=1,Ekosis.aprēķins!$M$23,IF(Apmežošana!V23=2,Ekosis.aprēķins!$N$23,IF(Apmežošana!V23=3,Ekosis.aprēķins!$O$23,IF(Apmežošana!V23=4,Ekosis.aprēķins!$P$23,IF(Apmežošana!V23=5,Ekosis.aprēķins!$Q$23, N/A))))))</f>
        <v>5.27</v>
      </c>
      <c r="W54" cm="1">
        <f t="array" ref="W54">IF(Apmežošana!W23=0,0,IF(W23=1,Ekosis.aprēķins!$M$23,IF(Apmežošana!W23=2,Ekosis.aprēķins!$N$23,IF(Apmežošana!W23=3,Ekosis.aprēķins!$O$23,IF(Apmežošana!W23=4,Ekosis.aprēķins!$P$23,IF(Apmežošana!W23=5,Ekosis.aprēķins!$Q$23, N/A))))))</f>
        <v>5.27</v>
      </c>
      <c r="X54" cm="1">
        <f t="array" ref="X54">IF(Apmežošana!X23=0,0,IF(X23=1,Ekosis.aprēķins!$M$23,IF(Apmežošana!X23=2,Ekosis.aprēķins!$N$23,IF(Apmežošana!X23=3,Ekosis.aprēķins!$O$23,IF(Apmežošana!X23=4,Ekosis.aprēķins!$P$23,IF(Apmežošana!X23=5,Ekosis.aprēķins!$Q$23, N/A))))))</f>
        <v>5.27</v>
      </c>
      <c r="Y54" cm="1">
        <f t="array" ref="Y54">IF(Apmežošana!Y23=0,0,IF(Y23=1,Ekosis.aprēķins!$M$23,IF(Apmežošana!Y23=2,Ekosis.aprēķins!$N$23,IF(Apmežošana!Y23=3,Ekosis.aprēķins!$O$23,IF(Apmežošana!Y23=4,Ekosis.aprēķins!$P$23,IF(Apmežošana!Y23=5,Ekosis.aprēķins!$Q$23, N/A))))))</f>
        <v>5.27</v>
      </c>
      <c r="Z54" cm="1">
        <f t="array" ref="Z54">IF(Apmežošana!Z23=0,0,IF(Z23=1,Ekosis.aprēķins!$M$23,IF(Apmežošana!Z23=2,Ekosis.aprēķins!$N$23,IF(Apmežošana!Z23=3,Ekosis.aprēķins!$O$23,IF(Apmežošana!Z23=4,Ekosis.aprēķins!$P$23,IF(Apmežošana!Z23=5,Ekosis.aprēķins!$Q$23, N/A))))))</f>
        <v>5.27</v>
      </c>
      <c r="AA54" cm="1">
        <f t="array" ref="AA54">IF(Apmežošana!AA23=0,0,IF(AA23=1,Ekosis.aprēķins!$M$23,IF(Apmežošana!AA23=2,Ekosis.aprēķins!$N$23,IF(Apmežošana!AA23=3,Ekosis.aprēķins!$O$23,IF(Apmežošana!AA23=4,Ekosis.aprēķins!$P$23,IF(Apmežošana!AA23=5,Ekosis.aprēķins!$Q$23, N/A))))))</f>
        <v>5.27</v>
      </c>
      <c r="AB54" cm="1">
        <f t="array" ref="AB54">IF(Apmežošana!AB23=0,0,IF(AB23=1,Ekosis.aprēķins!$M$23,IF(Apmežošana!AB23=2,Ekosis.aprēķins!$N$23,IF(Apmežošana!AB23=3,Ekosis.aprēķins!$O$23,IF(Apmežošana!AB23=4,Ekosis.aprēķins!$P$23,IF(Apmežošana!AB23=5,Ekosis.aprēķins!$Q$23, N/A))))))</f>
        <v>5.27</v>
      </c>
      <c r="AC54" cm="1">
        <f t="array" ref="AC54">IF(Apmežošana!AC23=0,0,IF(AC23=1,Ekosis.aprēķins!$M$23,IF(Apmežošana!AC23=2,Ekosis.aprēķins!$N$23,IF(Apmežošana!AC23=3,Ekosis.aprēķins!$O$23,IF(Apmežošana!AC23=4,Ekosis.aprēķins!$P$23,IF(Apmežošana!AC23=5,Ekosis.aprēķins!$Q$23, N/A))))))</f>
        <v>10.54</v>
      </c>
      <c r="AD54" cm="1">
        <f t="array" ref="AD54">IF(Apmežošana!AD23=0,0,IF(AD23=1,Ekosis.aprēķins!$M$23,IF(Apmežošana!AD23=2,Ekosis.aprēķins!$N$23,IF(Apmežošana!AD23=3,Ekosis.aprēķins!$O$23,IF(Apmežošana!AD23=4,Ekosis.aprēķins!$P$23,IF(Apmežošana!AD23=5,Ekosis.aprēķins!$Q$23, N/A))))))</f>
        <v>10.54</v>
      </c>
      <c r="AE54" cm="1">
        <f t="array" ref="AE54">IF(Apmežošana!AE23=0,0,IF(AE23=1,Ekosis.aprēķins!$M$23,IF(Apmežošana!AE23=2,Ekosis.aprēķins!$N$23,IF(Apmežošana!AE23=3,Ekosis.aprēķins!$O$23,IF(Apmežošana!AE23=4,Ekosis.aprēķins!$P$23,IF(Apmežošana!AE23=5,Ekosis.aprēķins!$Q$23, N/A))))))</f>
        <v>10.54</v>
      </c>
      <c r="AF54" cm="1">
        <f t="array" ref="AF54">IF(Apmežošana!AF23=0,0,IF(AF23=1,Ekosis.aprēķins!$M$23,IF(Apmežošana!AF23=2,Ekosis.aprēķins!$N$23,IF(Apmežošana!AF23=3,Ekosis.aprēķins!$O$23,IF(Apmežošana!AF23=4,Ekosis.aprēķins!$P$23,IF(Apmežošana!AF23=5,Ekosis.aprēķins!$Q$23, N/A))))))</f>
        <v>10.54</v>
      </c>
      <c r="AG54" cm="1">
        <f t="array" ref="AG54">IF(Apmežošana!AG23=0,0,IF(AG23=1,Ekosis.aprēķins!$M$23,IF(Apmežošana!AG23=2,Ekosis.aprēķins!$N$23,IF(Apmežošana!AG23=3,Ekosis.aprēķins!$O$23,IF(Apmežošana!AG23=4,Ekosis.aprēķins!$P$23,IF(Apmežošana!AG23=5,Ekosis.aprēķins!$Q$23, N/A))))))</f>
        <v>10.54</v>
      </c>
      <c r="AH54" cm="1">
        <f t="array" ref="AH54">IF(Apmežošana!AH23=0,0,IF(AH23=1,Ekosis.aprēķins!$M$23,IF(Apmežošana!AH23=2,Ekosis.aprēķins!$N$23,IF(Apmežošana!AH23=3,Ekosis.aprēķins!$O$23,IF(Apmežošana!AH23=4,Ekosis.aprēķins!$P$23,IF(Apmežošana!AH23=5,Ekosis.aprēķins!$Q$23, N/A))))))</f>
        <v>10.54</v>
      </c>
      <c r="AI54" cm="1">
        <f t="array" ref="AI54">IF(Apmežošana!AI23=0,0,IF(AI23=1,Ekosis.aprēķins!$M$23,IF(Apmežošana!AI23=2,Ekosis.aprēķins!$N$23,IF(Apmežošana!AI23=3,Ekosis.aprēķins!$O$23,IF(Apmežošana!AI23=4,Ekosis.aprēķins!$P$23,IF(Apmežošana!AI23=5,Ekosis.aprēķins!$Q$23, N/A))))))</f>
        <v>10.54</v>
      </c>
      <c r="AJ54" cm="1">
        <f t="array" ref="AJ54">IF(Apmežošana!AJ23=0,0,IF(AJ23=1,Ekosis.aprēķins!$M$23,IF(Apmežošana!AJ23=2,Ekosis.aprēķins!$N$23,IF(Apmežošana!AJ23=3,Ekosis.aprēķins!$O$23,IF(Apmežošana!AJ23=4,Ekosis.aprēķins!$P$23,IF(Apmežošana!AJ23=5,Ekosis.aprēķins!$Q$23, N/A))))))</f>
        <v>10.54</v>
      </c>
      <c r="AK54" cm="1">
        <f t="array" ref="AK54">IF(Apmežošana!AK23=0,0,IF(AK23=1,Ekosis.aprēķins!$M$23,IF(Apmežošana!AK23=2,Ekosis.aprēķins!$N$23,IF(Apmežošana!AK23=3,Ekosis.aprēķins!$O$23,IF(Apmežošana!AK23=4,Ekosis.aprēķins!$P$23,IF(Apmežošana!AK23=5,Ekosis.aprēķins!$Q$23, N/A))))))</f>
        <v>10.54</v>
      </c>
      <c r="AL54" cm="1">
        <f t="array" ref="AL54">IF(Apmežošana!AL23=0,0,IF(AL23=1,Ekosis.aprēķins!$M$23,IF(Apmežošana!AL23=2,Ekosis.aprēķins!$N$23,IF(Apmežošana!AL23=3,Ekosis.aprēķins!$O$23,IF(Apmežošana!AL23=4,Ekosis.aprēķins!$P$23,IF(Apmežošana!AL23=5,Ekosis.aprēķins!$Q$23, N/A))))))</f>
        <v>10.54</v>
      </c>
      <c r="AM54" cm="1">
        <f t="array" ref="AM54">IF(Apmežošana!AM23=0,0,IF(AM23=1,Ekosis.aprēķins!$M$23,IF(Apmežošana!AM23=2,Ekosis.aprēķins!$N$23,IF(Apmežošana!AM23=3,Ekosis.aprēķins!$O$23,IF(Apmežošana!AM23=4,Ekosis.aprēķins!$P$23,IF(Apmežošana!AM23=5,Ekosis.aprēķins!$Q$23, N/A))))))</f>
        <v>10.54</v>
      </c>
      <c r="AN54" cm="1">
        <f t="array" ref="AN54">IF(Apmežošana!AN23=0,0,IF(AN23=1,Ekosis.aprēķins!$M$23,IF(Apmežošana!AN23=2,Ekosis.aprēķins!$N$23,IF(Apmežošana!AN23=3,Ekosis.aprēķins!$O$23,IF(Apmežošana!AN23=4,Ekosis.aprēķins!$P$23,IF(Apmežošana!AN23=5,Ekosis.aprēķins!$Q$23, N/A))))))</f>
        <v>10.54</v>
      </c>
      <c r="AO54" cm="1">
        <f t="array" ref="AO54">IF(Apmežošana!AO23=0,0,IF(AO23=1,Ekosis.aprēķins!$M$23,IF(Apmežošana!AO23=2,Ekosis.aprēķins!$N$23,IF(Apmežošana!AO23=3,Ekosis.aprēķins!$O$23,IF(Apmežošana!AO23=4,Ekosis.aprēķins!$P$23,IF(Apmežošana!AO23=5,Ekosis.aprēķins!$Q$23, N/A))))))</f>
        <v>10.54</v>
      </c>
      <c r="AP54" cm="1">
        <f t="array" ref="AP54">IF(Apmežošana!AP23=0,0,IF(AP23=1,Ekosis.aprēķins!$M$23,IF(Apmežošana!AP23=2,Ekosis.aprēķins!$N$23,IF(Apmežošana!AP23=3,Ekosis.aprēķins!$O$23,IF(Apmežošana!AP23=4,Ekosis.aprēķins!$P$23,IF(Apmežošana!AP23=5,Ekosis.aprēķins!$Q$23, N/A))))))</f>
        <v>10.54</v>
      </c>
      <c r="AQ54" cm="1">
        <f t="array" ref="AQ54">IF(Apmežošana!AQ23=0,0,IF(AQ23=1,Ekosis.aprēķins!$M$23,IF(Apmežošana!AQ23=2,Ekosis.aprēķins!$N$23,IF(Apmežošana!AQ23=3,Ekosis.aprēķins!$O$23,IF(Apmežošana!AQ23=4,Ekosis.aprēķins!$P$23,IF(Apmežošana!AQ23=5,Ekosis.aprēķins!$Q$23, N/A))))))</f>
        <v>10.54</v>
      </c>
      <c r="AR54" cm="1">
        <f t="array" ref="AR54">IF(Apmežošana!AR23=0,0,IF(AR23=1,Ekosis.aprēķins!$M$23,IF(Apmežošana!AR23=2,Ekosis.aprēķins!$N$23,IF(Apmežošana!AR23=3,Ekosis.aprēķins!$O$23,IF(Apmežošana!AR23=4,Ekosis.aprēķins!$P$23,IF(Apmežošana!AR23=5,Ekosis.aprēķins!$Q$23, N/A))))))</f>
        <v>10.54</v>
      </c>
      <c r="AS54" cm="1">
        <f t="array" ref="AS54">IF(Apmežošana!AS23=0,0,IF(AS23=1,Ekosis.aprēķins!$M$23,IF(Apmežošana!AS23=2,Ekosis.aprēķins!$N$23,IF(Apmežošana!AS23=3,Ekosis.aprēķins!$O$23,IF(Apmežošana!AS23=4,Ekosis.aprēķins!$P$23,IF(Apmežošana!AS23=5,Ekosis.aprēķins!$Q$23, N/A))))))</f>
        <v>10.54</v>
      </c>
      <c r="AT54" cm="1">
        <f t="array" ref="AT54">IF(Apmežošana!AT23=0,0,IF(AT23=1,Ekosis.aprēķins!$M$23,IF(Apmežošana!AT23=2,Ekosis.aprēķins!$N$23,IF(Apmežošana!AT23=3,Ekosis.aprēķins!$O$23,IF(Apmežošana!AT23=4,Ekosis.aprēķins!$P$23,IF(Apmežošana!AT23=5,Ekosis.aprēķins!$Q$23, N/A))))))</f>
        <v>10.54</v>
      </c>
      <c r="AU54" cm="1">
        <f t="array" ref="AU54">IF(Apmežošana!AU23=0,0,IF(AU23=1,Ekosis.aprēķins!$M$23,IF(Apmežošana!AU23=2,Ekosis.aprēķins!$N$23,IF(Apmežošana!AU23=3,Ekosis.aprēķins!$O$23,IF(Apmežošana!AU23=4,Ekosis.aprēķins!$P$23,IF(Apmežošana!AU23=5,Ekosis.aprēķins!$Q$23, N/A))))))</f>
        <v>10.54</v>
      </c>
      <c r="AV54" cm="1">
        <f t="array" ref="AV54">IF(Apmežošana!AV23=0,0,IF(AV23=1,Ekosis.aprēķins!$M$23,IF(Apmežošana!AV23=2,Ekosis.aprēķins!$N$23,IF(Apmežošana!AV23=3,Ekosis.aprēķins!$O$23,IF(Apmežošana!AV23=4,Ekosis.aprēķins!$P$23,IF(Apmežošana!AV23=5,Ekosis.aprēķins!$Q$23, N/A))))))</f>
        <v>10.54</v>
      </c>
      <c r="AW54" cm="1">
        <f t="array" ref="AW54">IF(Apmežošana!AW23=0,0,IF(AW23=1,Ekosis.aprēķins!$M$23,IF(Apmežošana!AW23=2,Ekosis.aprēķins!$N$23,IF(Apmežošana!AW23=3,Ekosis.aprēķins!$O$23,IF(Apmežošana!AW23=4,Ekosis.aprēķins!$P$23,IF(Apmežošana!AW23=5,Ekosis.aprēķins!$Q$23, N/A))))))</f>
        <v>10.54</v>
      </c>
      <c r="AX54" cm="1">
        <f t="array" ref="AX54">IF(Apmežošana!AX23=0,0,IF(AX23=1,Ekosis.aprēķins!$M$23,IF(Apmežošana!AX23=2,Ekosis.aprēķins!$N$23,IF(Apmežošana!AX23=3,Ekosis.aprēķins!$O$23,IF(Apmežošana!AX23=4,Ekosis.aprēķins!$P$23,IF(Apmežošana!AX23=5,Ekosis.aprēķins!$Q$23, N/A))))))</f>
        <v>10.54</v>
      </c>
      <c r="AY54" cm="1">
        <f t="array" ref="AY54">IF(Apmežošana!AY23=0,0,IF(AY23=1,Ekosis.aprēķins!$M$23,IF(Apmežošana!AY23=2,Ekosis.aprēķins!$N$23,IF(Apmežošana!AY23=3,Ekosis.aprēķins!$O$23,IF(Apmežošana!AY23=4,Ekosis.aprēķins!$P$23,IF(Apmežošana!AY23=5,Ekosis.aprēķins!$Q$23, N/A))))))</f>
        <v>10.54</v>
      </c>
      <c r="AZ54" cm="1">
        <f t="array" ref="AZ54">IF(Apmežošana!AZ23=0,0,IF(AZ23=1,Ekosis.aprēķins!$M$23,IF(Apmežošana!AZ23=2,Ekosis.aprēķins!$N$23,IF(Apmežošana!AZ23=3,Ekosis.aprēķins!$O$23,IF(Apmežošana!AZ23=4,Ekosis.aprēķins!$P$23,IF(Apmežošana!AZ23=5,Ekosis.aprēķins!$Q$23, N/A))))))</f>
        <v>10.54</v>
      </c>
      <c r="BA54" cm="1">
        <f t="array" ref="BA54">IF(Apmežošana!BA23=0,0,IF(BA23=1,Ekosis.aprēķins!$M$23,IF(Apmežošana!BA23=2,Ekosis.aprēķins!$N$23,IF(Apmežošana!BA23=3,Ekosis.aprēķins!$O$23,IF(Apmežošana!BA23=4,Ekosis.aprēķins!$P$23,IF(Apmežošana!BA23=5,Ekosis.aprēķins!$Q$23, N/A))))))</f>
        <v>10.54</v>
      </c>
      <c r="BB54" cm="1">
        <f t="array" ref="BB54">IF(Apmežošana!BB23=0,0,IF(BB23=1,Ekosis.aprēķins!$M$23,IF(Apmežošana!BB23=2,Ekosis.aprēķins!$N$23,IF(Apmežošana!BB23=3,Ekosis.aprēķins!$O$23,IF(Apmežošana!BB23=4,Ekosis.aprēķins!$P$23,IF(Apmežošana!BB23=5,Ekosis.aprēķins!$Q$23, N/A))))))</f>
        <v>10.54</v>
      </c>
      <c r="BC54" cm="1">
        <f t="array" ref="BC54">IF(Apmežošana!BC23=0,0,IF(BC23=1,Ekosis.aprēķins!$M$23,IF(Apmežošana!BC23=2,Ekosis.aprēķins!$N$23,IF(Apmežošana!BC23=3,Ekosis.aprēķins!$O$23,IF(Apmežošana!BC23=4,Ekosis.aprēķins!$P$23,IF(Apmežošana!BC23=5,Ekosis.aprēķins!$Q$23, N/A))))))</f>
        <v>10.54</v>
      </c>
      <c r="BD54" cm="1">
        <f t="array" ref="BD54">IF(Apmežošana!BD23=0,0,IF(BD23=1,Ekosis.aprēķins!$M$23,IF(Apmežošana!BD23=2,Ekosis.aprēķins!$N$23,IF(Apmežošana!BD23=3,Ekosis.aprēķins!$O$23,IF(Apmežošana!BD23=4,Ekosis.aprēķins!$P$23,IF(Apmežošana!BD23=5,Ekosis.aprēķins!$Q$23, N/A))))))</f>
        <v>10.54</v>
      </c>
      <c r="BE54" cm="1">
        <f t="array" ref="BE54">IF(Apmežošana!BE23=0,0,IF(BE23=1,Ekosis.aprēķins!$M$23,IF(Apmežošana!BE23=2,Ekosis.aprēķins!$N$23,IF(Apmežošana!BE23=3,Ekosis.aprēķins!$O$23,IF(Apmežošana!BE23=4,Ekosis.aprēķins!$P$23,IF(Apmežošana!BE23=5,Ekosis.aprēķins!$Q$23, N/A))))))</f>
        <v>10.54</v>
      </c>
      <c r="BF54" cm="1">
        <f t="array" ref="BF54">IF(Apmežošana!BF23=0,0,IF(BF23=1,Ekosis.aprēķins!$M$23,IF(Apmežošana!BF23=2,Ekosis.aprēķins!$N$23,IF(Apmežošana!BF23=3,Ekosis.aprēķins!$O$23,IF(Apmežošana!BF23=4,Ekosis.aprēķins!$P$23,IF(Apmežošana!BF23=5,Ekosis.aprēķins!$Q$23, N/A))))))</f>
        <v>10.54</v>
      </c>
      <c r="BG54" cm="1">
        <f t="array" ref="BG54">IF(Apmežošana!BG23=0,0,IF(BG23=1,Ekosis.aprēķins!$M$23,IF(Apmežošana!BG23=2,Ekosis.aprēķins!$N$23,IF(Apmežošana!BG23=3,Ekosis.aprēķins!$O$23,IF(Apmežošana!BG23=4,Ekosis.aprēķins!$P$23,IF(Apmežošana!BG23=5,Ekosis.aprēķins!$Q$23, N/A))))))</f>
        <v>10.54</v>
      </c>
      <c r="BH54" cm="1">
        <f t="array" ref="BH54">IF(Apmežošana!BH23=0,0,IF(BH23=1,Ekosis.aprēķins!$M$23,IF(Apmežošana!BH23=2,Ekosis.aprēķins!$N$23,IF(Apmežošana!BH23=3,Ekosis.aprēķins!$O$23,IF(Apmežošana!BH23=4,Ekosis.aprēķins!$P$23,IF(Apmežošana!BH23=5,Ekosis.aprēķins!$Q$23, N/A))))))</f>
        <v>10.54</v>
      </c>
      <c r="BI54" cm="1">
        <f t="array" ref="BI54">IF(Apmežošana!BI23=0,0,IF(BI23=1,Ekosis.aprēķins!$M$23,IF(Apmežošana!BI23=2,Ekosis.aprēķins!$N$23,IF(Apmežošana!BI23=3,Ekosis.aprēķins!$O$23,IF(Apmežošana!BI23=4,Ekosis.aprēķins!$P$23,IF(Apmežošana!BI23=5,Ekosis.aprēķins!$Q$23, N/A))))))</f>
        <v>10.54</v>
      </c>
      <c r="BJ54" cm="1">
        <f t="array" ref="BJ54">IF(Apmežošana!BJ23=0,0,IF(BJ23=1,Ekosis.aprēķins!$M$23,IF(Apmežošana!BJ23=2,Ekosis.aprēķins!$N$23,IF(Apmežošana!BJ23=3,Ekosis.aprēķins!$O$23,IF(Apmežošana!BJ23=4,Ekosis.aprēķins!$P$23,IF(Apmežošana!BJ23=5,Ekosis.aprēķins!$Q$23, N/A))))))</f>
        <v>10.54</v>
      </c>
      <c r="BK54" cm="1">
        <f t="array" ref="BK54">IF(Apmežošana!BK23=0,0,IF(BK23=1,Ekosis.aprēķins!$M$23,IF(Apmežošana!BK23=2,Ekosis.aprēķins!$N$23,IF(Apmežošana!BK23=3,Ekosis.aprēķins!$O$23,IF(Apmežošana!BK23=4,Ekosis.aprēķins!$P$23,IF(Apmežošana!BK23=5,Ekosis.aprēķins!$Q$23, N/A))))))</f>
        <v>10.54</v>
      </c>
      <c r="BL54" cm="1">
        <f t="array" ref="BL54">IF(Apmežošana!BL23=0,0,IF(BL23=1,Ekosis.aprēķins!$M$23,IF(Apmežošana!BL23=2,Ekosis.aprēķins!$N$23,IF(Apmežošana!BL23=3,Ekosis.aprēķins!$O$23,IF(Apmežošana!BL23=4,Ekosis.aprēķins!$P$23,IF(Apmežošana!BL23=5,Ekosis.aprēķins!$Q$23, N/A))))))</f>
        <v>10.54</v>
      </c>
      <c r="BM54" cm="1">
        <f t="array" ref="BM54">IF(Apmežošana!BM23=0,0,IF(BM23=1,Ekosis.aprēķins!$M$23,IF(Apmežošana!BM23=2,Ekosis.aprēķins!$N$23,IF(Apmežošana!BM23=3,Ekosis.aprēķins!$O$23,IF(Apmežošana!BM23=4,Ekosis.aprēķins!$P$23,IF(Apmežošana!BM23=5,Ekosis.aprēķins!$Q$23, N/A))))))</f>
        <v>10.54</v>
      </c>
      <c r="BN54" cm="1">
        <f t="array" ref="BN54">IF(Apmežošana!BN23=0,0,IF(BN23=1,Ekosis.aprēķins!$M$23,IF(Apmežošana!BN23=2,Ekosis.aprēķins!$N$23,IF(Apmežošana!BN23=3,Ekosis.aprēķins!$O$23,IF(Apmežošana!BN23=4,Ekosis.aprēķins!$P$23,IF(Apmežošana!BN23=5,Ekosis.aprēķins!$Q$23, N/A))))))</f>
        <v>10.54</v>
      </c>
      <c r="BO54" cm="1">
        <f t="array" ref="BO54">IF(Apmežošana!BO23=0,0,IF(BO23=1,Ekosis.aprēķins!$M$23,IF(Apmežošana!BO23=2,Ekosis.aprēķins!$N$23,IF(Apmežošana!BO23=3,Ekosis.aprēķins!$O$23,IF(Apmežošana!BO23=4,Ekosis.aprēķins!$P$23,IF(Apmežošana!BO23=5,Ekosis.aprēķins!$Q$23, N/A))))))</f>
        <v>10.54</v>
      </c>
      <c r="BP54" cm="1">
        <f t="array" ref="BP54">IF(Apmežošana!BP23=0,0,IF(BP23=1,Ekosis.aprēķins!$M$23,IF(Apmežošana!BP23=2,Ekosis.aprēķins!$N$23,IF(Apmežošana!BP23=3,Ekosis.aprēķins!$O$23,IF(Apmežošana!BP23=4,Ekosis.aprēķins!$P$23,IF(Apmežošana!BP23=5,Ekosis.aprēķins!$Q$23, N/A))))))</f>
        <v>10.54</v>
      </c>
      <c r="BQ54" cm="1">
        <f t="array" ref="BQ54">IF(Apmežošana!BQ23=0,0,IF(BQ23=1,Ekosis.aprēķins!$M$23,IF(Apmežošana!BQ23=2,Ekosis.aprēķins!$N$23,IF(Apmežošana!BQ23=3,Ekosis.aprēķins!$O$23,IF(Apmežošana!BQ23=4,Ekosis.aprēķins!$P$23,IF(Apmežošana!BQ23=5,Ekosis.aprēķins!$Q$23, N/A))))))</f>
        <v>10.54</v>
      </c>
      <c r="BR54" cm="1">
        <f t="array" ref="BR54">IF(Apmežošana!BR23=0,0,IF(BR23=1,Ekosis.aprēķins!$M$23,IF(Apmežošana!BR23=2,Ekosis.aprēķins!$N$23,IF(Apmežošana!BR23=3,Ekosis.aprēķins!$O$23,IF(Apmežošana!BR23=4,Ekosis.aprēķins!$P$23,IF(Apmežošana!BR23=5,Ekosis.aprēķins!$Q$23, N/A))))))</f>
        <v>10.54</v>
      </c>
      <c r="BS54" cm="1">
        <f t="array" ref="BS54">IF(Apmežošana!BS23=0,0,IF(BS23=1,Ekosis.aprēķins!$M$23,IF(Apmežošana!BS23=2,Ekosis.aprēķins!$N$23,IF(Apmežošana!BS23=3,Ekosis.aprēķins!$O$23,IF(Apmežošana!BS23=4,Ekosis.aprēķins!$P$23,IF(Apmežošana!BS23=5,Ekosis.aprēķins!$Q$23, N/A))))))</f>
        <v>10.54</v>
      </c>
      <c r="BT54" cm="1">
        <f t="array" ref="BT54">IF(Apmežošana!BT23=0,0,IF(BT23=1,Ekosis.aprēķins!$M$23,IF(Apmežošana!BT23=2,Ekosis.aprēķins!$N$23,IF(Apmežošana!BT23=3,Ekosis.aprēķins!$O$23,IF(Apmežošana!BT23=4,Ekosis.aprēķins!$P$23,IF(Apmežošana!BT23=5,Ekosis.aprēķins!$Q$23, N/A))))))</f>
        <v>10.54</v>
      </c>
      <c r="BU54" cm="1">
        <f t="array" ref="BU54">IF(Apmežošana!BU23=0,0,IF(BU23=1,Ekosis.aprēķins!$M$23,IF(Apmežošana!BU23=2,Ekosis.aprēķins!$N$23,IF(Apmežošana!BU23=3,Ekosis.aprēķins!$O$23,IF(Apmežošana!BU23=4,Ekosis.aprēķins!$P$23,IF(Apmežošana!BU23=5,Ekosis.aprēķins!$Q$23, N/A))))))</f>
        <v>10.54</v>
      </c>
      <c r="BV54" cm="1">
        <f t="array" ref="BV54">IF(Apmežošana!BV23=0,0,IF(BV23=1,Ekosis.aprēķins!$M$23,IF(Apmežošana!BV23=2,Ekosis.aprēķins!$N$23,IF(Apmežošana!BV23=3,Ekosis.aprēķins!$O$23,IF(Apmežošana!BV23=4,Ekosis.aprēķins!$P$23,IF(Apmežošana!BV23=5,Ekosis.aprēķins!$Q$23, N/A))))))</f>
        <v>10.54</v>
      </c>
      <c r="BW54" cm="1">
        <f t="array" ref="BW54">IF(Apmežošana!BW23=0,0,IF(BW23=1,Ekosis.aprēķins!$M$23,IF(Apmežošana!BW23=2,Ekosis.aprēķins!$N$23,IF(Apmežošana!BW23=3,Ekosis.aprēķins!$O$23,IF(Apmežošana!BW23=4,Ekosis.aprēķins!$P$23,IF(Apmežošana!BW23=5,Ekosis.aprēķins!$Q$23, N/A))))))</f>
        <v>10.54</v>
      </c>
      <c r="BX54" cm="1">
        <f t="array" ref="BX54">IF(Apmežošana!BX23=0,0,IF(BX23=1,Ekosis.aprēķins!$M$23,IF(Apmežošana!BX23=2,Ekosis.aprēķins!$N$23,IF(Apmežošana!BX23=3,Ekosis.aprēķins!$O$23,IF(Apmežošana!BX23=4,Ekosis.aprēķins!$P$23,IF(Apmežošana!BX23=5,Ekosis.aprēķins!$Q$23, N/A))))))</f>
        <v>10.54</v>
      </c>
      <c r="BY54" cm="1">
        <f t="array" ref="BY54">IF(Apmežošana!BY23=0,0,IF(BY23=1,Ekosis.aprēķins!$M$23,IF(Apmežošana!BY23=2,Ekosis.aprēķins!$N$23,IF(Apmežošana!BY23=3,Ekosis.aprēķins!$O$23,IF(Apmežošana!BY23=4,Ekosis.aprēķins!$P$23,IF(Apmežošana!BY23=5,Ekosis.aprēķins!$Q$23, N/A))))))</f>
        <v>10.54</v>
      </c>
      <c r="BZ54" cm="1">
        <f t="array" ref="BZ54">IF(Apmežošana!BZ23=0,0,IF(BZ23=1,Ekosis.aprēķins!$M$23,IF(Apmežošana!BZ23=2,Ekosis.aprēķins!$N$23,IF(Apmežošana!BZ23=3,Ekosis.aprēķins!$O$23,IF(Apmežošana!BZ23=4,Ekosis.aprēķins!$P$23,IF(Apmežošana!BZ23=5,Ekosis.aprēķins!$Q$23, N/A))))))</f>
        <v>10.54</v>
      </c>
      <c r="CA54" cm="1">
        <f t="array" ref="CA54">IF(Apmežošana!CA23=0,0,IF(CA23=1,Ekosis.aprēķins!$M$23,IF(Apmežošana!CA23=2,Ekosis.aprēķins!$N$23,IF(Apmežošana!CA23=3,Ekosis.aprēķins!$O$23,IF(Apmežošana!CA23=4,Ekosis.aprēķins!$P$23,IF(Apmežošana!CA23=5,Ekosis.aprēķins!$Q$23, N/A))))))</f>
        <v>10.54</v>
      </c>
      <c r="CB54" cm="1">
        <f t="array" ref="CB54">IF(Apmežošana!CB23=0,0,IF(CB23=1,Ekosis.aprēķins!$M$23,IF(Apmežošana!CB23=2,Ekosis.aprēķins!$N$23,IF(Apmežošana!CB23=3,Ekosis.aprēķins!$O$23,IF(Apmežošana!CB23=4,Ekosis.aprēķins!$P$23,IF(Apmežošana!CB23=5,Ekosis.aprēķins!$Q$23, N/A))))))</f>
        <v>10.54</v>
      </c>
      <c r="CC54" cm="1">
        <f t="array" ref="CC54">IF(Apmežošana!CC23=0,0,IF(CC23=1,Ekosis.aprēķins!$M$23,IF(Apmežošana!CC23=2,Ekosis.aprēķins!$N$23,IF(Apmežošana!CC23=3,Ekosis.aprēķins!$O$23,IF(Apmežošana!CC23=4,Ekosis.aprēķins!$P$23,IF(Apmežošana!CC23=5,Ekosis.aprēķins!$Q$23, N/A))))))</f>
        <v>10.54</v>
      </c>
      <c r="CD54" cm="1">
        <f t="array" ref="CD54">IF(Apmežošana!CD23=0,0,IF(CD23=1,Ekosis.aprēķins!$M$23,IF(Apmežošana!CD23=2,Ekosis.aprēķins!$N$23,IF(Apmežošana!CD23=3,Ekosis.aprēķins!$O$23,IF(Apmežošana!CD23=4,Ekosis.aprēķins!$P$23,IF(Apmežošana!CD23=5,Ekosis.aprēķins!$Q$23, N/A))))))</f>
        <v>10.54</v>
      </c>
      <c r="CE54" cm="1">
        <f t="array" ref="CE54">IF(Apmežošana!CE23=0,0,IF(CE23=1,Ekosis.aprēķins!$M$23,IF(Apmežošana!CE23=2,Ekosis.aprēķins!$N$23,IF(Apmežošana!CE23=3,Ekosis.aprēķins!$O$23,IF(Apmežošana!CE23=4,Ekosis.aprēķins!$P$23,IF(Apmežošana!CE23=5,Ekosis.aprēķins!$Q$23, N/A))))))</f>
        <v>10.54</v>
      </c>
      <c r="CF54" cm="1">
        <f t="array" ref="CF54">IF(Apmežošana!CF23=0,0,IF(CF23=1,Ekosis.aprēķins!$M$23,IF(Apmežošana!CF23=2,Ekosis.aprēķins!$N$23,IF(Apmežošana!CF23=3,Ekosis.aprēķins!$O$23,IF(Apmežošana!CF23=4,Ekosis.aprēķins!$P$23,IF(Apmežošana!CF23=5,Ekosis.aprēķins!$Q$23, N/A))))))</f>
        <v>10.54</v>
      </c>
      <c r="CG54" cm="1">
        <f t="array" ref="CG54">IF(Apmežošana!CG23=0,0,IF(CG23=1,Ekosis.aprēķins!$M$23,IF(Apmežošana!CG23=2,Ekosis.aprēķins!$N$23,IF(Apmežošana!CG23=3,Ekosis.aprēķins!$O$23,IF(Apmežošana!CG23=4,Ekosis.aprēķins!$P$23,IF(Apmežošana!CG23=5,Ekosis.aprēķins!$Q$23, N/A))))))</f>
        <v>10.54</v>
      </c>
      <c r="CH54" cm="1">
        <f t="array" ref="CH54">IF(Apmežošana!CH23=0,0,IF(CH23=1,Ekosis.aprēķins!$M$23,IF(Apmežošana!CH23=2,Ekosis.aprēķins!$N$23,IF(Apmežošana!CH23=3,Ekosis.aprēķins!$O$23,IF(Apmežošana!CH23=4,Ekosis.aprēķins!$P$23,IF(Apmežošana!CH23=5,Ekosis.aprēķins!$Q$23, N/A))))))</f>
        <v>10.54</v>
      </c>
      <c r="CI54" cm="1">
        <f t="array" ref="CI54">IF(Apmežošana!CI23=0,0,IF(CI23=1,Ekosis.aprēķins!$M$23,IF(Apmežošana!CI23=2,Ekosis.aprēķins!$N$23,IF(Apmežošana!CI23=3,Ekosis.aprēķins!$O$23,IF(Apmežošana!CI23=4,Ekosis.aprēķins!$P$23,IF(Apmežošana!CI23=5,Ekosis.aprēķins!$Q$23, N/A))))))</f>
        <v>10.54</v>
      </c>
      <c r="CJ54" cm="1">
        <f t="array" ref="CJ54">IF(Apmežošana!CJ23=0,0,IF(CJ23=1,Ekosis.aprēķins!$M$23,IF(Apmežošana!CJ23=2,Ekosis.aprēķins!$N$23,IF(Apmežošana!CJ23=3,Ekosis.aprēķins!$O$23,IF(Apmežošana!CJ23=4,Ekosis.aprēķins!$P$23,IF(Apmežošana!CJ23=5,Ekosis.aprēķins!$Q$23, N/A))))))</f>
        <v>10.54</v>
      </c>
      <c r="CK54" cm="1">
        <f t="array" ref="CK54">IF(Apmežošana!CK23=0,0,IF(CK23=1,Ekosis.aprēķins!$M$23,IF(Apmežošana!CK23=2,Ekosis.aprēķins!$N$23,IF(Apmežošana!CK23=3,Ekosis.aprēķins!$O$23,IF(Apmežošana!CK23=4,Ekosis.aprēķins!$P$23,IF(Apmežošana!CK23=5,Ekosis.aprēķins!$Q$23, N/A))))))</f>
        <v>10.54</v>
      </c>
      <c r="CL54" cm="1">
        <f t="array" ref="CL54">IF(Apmežošana!CL23=0,0,IF(CL23=1,Ekosis.aprēķins!$M$23,IF(Apmežošana!CL23=2,Ekosis.aprēķins!$N$23,IF(Apmežošana!CL23=3,Ekosis.aprēķins!$O$23,IF(Apmežošana!CL23=4,Ekosis.aprēķins!$P$23,IF(Apmežošana!CL23=5,Ekosis.aprēķins!$Q$23, N/A))))))</f>
        <v>10.54</v>
      </c>
      <c r="CM54" cm="1">
        <f t="array" ref="CM54">IF(Apmežošana!CM23=0,0,IF(CM23=1,Ekosis.aprēķins!$M$23,IF(Apmežošana!CM23=2,Ekosis.aprēķins!$N$23,IF(Apmežošana!CM23=3,Ekosis.aprēķins!$O$23,IF(Apmežošana!CM23=4,Ekosis.aprēķins!$P$23,IF(Apmežošana!CM23=5,Ekosis.aprēķins!$Q$23, N/A))))))</f>
        <v>10.54</v>
      </c>
      <c r="CN54" cm="1">
        <f t="array" ref="CN54">IF(Apmežošana!CN23=0,0,IF(CN23=1,Ekosis.aprēķins!$M$23,IF(Apmežošana!CN23=2,Ekosis.aprēķins!$N$23,IF(Apmežošana!CN23=3,Ekosis.aprēķins!$O$23,IF(Apmežošana!CN23=4,Ekosis.aprēķins!$P$23,IF(Apmežošana!CN23=5,Ekosis.aprēķins!$Q$23, N/A))))))</f>
        <v>10.54</v>
      </c>
      <c r="CO54" cm="1">
        <f t="array" ref="CO54">IF(Apmežošana!CO23=0,0,IF(CO23=1,Ekosis.aprēķins!$M$23,IF(Apmežošana!CO23=2,Ekosis.aprēķins!$N$23,IF(Apmežošana!CO23=3,Ekosis.aprēķins!$O$23,IF(Apmežošana!CO23=4,Ekosis.aprēķins!$P$23,IF(Apmežošana!CO23=5,Ekosis.aprēķins!$Q$23, N/A))))))</f>
        <v>10.54</v>
      </c>
      <c r="CP54" cm="1">
        <f t="array" ref="CP54">IF(Apmežošana!CP23=0,0,IF(CP23=1,Ekosis.aprēķins!$M$23,IF(Apmežošana!CP23=2,Ekosis.aprēķins!$N$23,IF(Apmežošana!CP23=3,Ekosis.aprēķins!$O$23,IF(Apmežošana!CP23=4,Ekosis.aprēķins!$P$23,IF(Apmežošana!CP23=5,Ekosis.aprēķins!$Q$23, N/A))))))</f>
        <v>10.54</v>
      </c>
      <c r="CQ54" cm="1">
        <f t="array" ref="CQ54">IF(Apmežošana!CQ23=0,0,IF(CQ23=1,Ekosis.aprēķins!$M$23,IF(Apmežošana!CQ23=2,Ekosis.aprēķins!$N$23,IF(Apmežošana!CQ23=3,Ekosis.aprēķins!$O$23,IF(Apmežošana!CQ23=4,Ekosis.aprēķins!$P$23,IF(Apmežošana!CQ23=5,Ekosis.aprēķins!$Q$23, N/A))))))</f>
        <v>10.54</v>
      </c>
      <c r="CR54" cm="1">
        <f t="array" ref="CR54">IF(Apmežošana!CR23=0,0,IF(CR23=1,Ekosis.aprēķins!$M$23,IF(Apmežošana!CR23=2,Ekosis.aprēķins!$N$23,IF(Apmežošana!CR23=3,Ekosis.aprēķins!$O$23,IF(Apmežošana!CR23=4,Ekosis.aprēķins!$P$23,IF(Apmežošana!CR23=5,Ekosis.aprēķins!$Q$23, N/A))))))</f>
        <v>10.54</v>
      </c>
      <c r="CS54" cm="1">
        <f t="array" ref="CS54">IF(Apmežošana!CS23=0,0,IF(CS23=1,Ekosis.aprēķins!$M$23,IF(Apmežošana!CS23=2,Ekosis.aprēķins!$N$23,IF(Apmežošana!CS23=3,Ekosis.aprēķins!$O$23,IF(Apmežošana!CS23=4,Ekosis.aprēķins!$P$23,IF(Apmežošana!CS23=5,Ekosis.aprēķins!$Q$23, N/A))))))</f>
        <v>10.54</v>
      </c>
      <c r="CT54" cm="1">
        <f t="array" ref="CT54">IF(Apmežošana!CT23=0,0,IF(CT23=1,Ekosis.aprēķins!$M$23,IF(Apmežošana!CT23=2,Ekosis.aprēķins!$N$23,IF(Apmežošana!CT23=3,Ekosis.aprēķins!$O$23,IF(Apmežošana!CT23=4,Ekosis.aprēķins!$P$23,IF(Apmežošana!CT23=5,Ekosis.aprēķins!$Q$23, N/A))))))</f>
        <v>10.54</v>
      </c>
      <c r="CU54" cm="1">
        <f t="array" ref="CU54">IF(Apmežošana!CU23=0,0,IF(CU23=1,Ekosis.aprēķins!$M$23,IF(Apmežošana!CU23=2,Ekosis.aprēķins!$N$23,IF(Apmežošana!CU23=3,Ekosis.aprēķins!$O$23,IF(Apmežošana!CU23=4,Ekosis.aprēķins!$P$23,IF(Apmežošana!CU23=5,Ekosis.aprēķins!$Q$23, N/A))))))</f>
        <v>10.54</v>
      </c>
      <c r="CV54" cm="1">
        <f t="array" ref="CV54">IF(Apmežošana!CV23=0,0,IF(CV23=1,Ekosis.aprēķins!$M$23,IF(Apmežošana!CV23=2,Ekosis.aprēķins!$N$23,IF(Apmežošana!CV23=3,Ekosis.aprēķins!$O$23,IF(Apmežošana!CV23=4,Ekosis.aprēķins!$P$23,IF(Apmežošana!CV23=5,Ekosis.aprēķins!$Q$23, N/A))))))</f>
        <v>10.54</v>
      </c>
      <c r="CW54" cm="1">
        <f t="array" ref="CW54">IF(Apmežošana!CW23=0,0,IF(CW23=1,Ekosis.aprēķins!$M$23,IF(Apmežošana!CW23=2,Ekosis.aprēķins!$N$23,IF(Apmežošana!CW23=3,Ekosis.aprēķins!$O$23,IF(Apmežošana!CW23=4,Ekosis.aprēķins!$P$23,IF(Apmežošana!CW23=5,Ekosis.aprēķins!$Q$23, N/A))))))</f>
        <v>10.54</v>
      </c>
      <c r="CX54" cm="1">
        <f t="array" ref="CX54">IF(Apmežošana!CX23=0,0,IF(CX23=1,Ekosis.aprēķins!$M$23,IF(Apmežošana!CX23=2,Ekosis.aprēķins!$N$23,IF(Apmežošana!CX23=3,Ekosis.aprēķins!$O$23,IF(Apmežošana!CX23=4,Ekosis.aprēķins!$P$23,IF(Apmežošana!CX23=5,Ekosis.aprēķins!$Q$23, N/A))))))</f>
        <v>10.54</v>
      </c>
      <c r="CY54" cm="1">
        <f t="array" ref="CY54">IF(Apmežošana!CY23=0,0,IF(CY23=1,Ekosis.aprēķins!$M$23,IF(Apmežošana!CY23=2,Ekosis.aprēķins!$N$23,IF(Apmežošana!CY23=3,Ekosis.aprēķins!$O$23,IF(Apmežošana!CY23=4,Ekosis.aprēķins!$P$23,IF(Apmežošana!CY23=5,Ekosis.aprēķins!$Q$23, N/A))))))</f>
        <v>10.54</v>
      </c>
      <c r="CZ54" cm="1">
        <f t="array" ref="CZ54">IF(Apmežošana!CZ23=0,0,IF(CZ23=1,Ekosis.aprēķins!$M$23,IF(Apmežošana!CZ23=2,Ekosis.aprēķins!$N$23,IF(Apmežošana!CZ23=3,Ekosis.aprēķins!$O$23,IF(Apmežošana!CZ23=4,Ekosis.aprēķins!$P$23,IF(Apmežošana!CZ23=5,Ekosis.aprēķins!$Q$23, N/A))))))</f>
        <v>10.54</v>
      </c>
    </row>
    <row r="55" spans="2:104" ht="43.5" x14ac:dyDescent="0.35">
      <c r="B55" s="131"/>
      <c r="C55" s="1" t="s">
        <v>36</v>
      </c>
      <c r="D55" cm="1">
        <f t="array" ref="D55">IF(Apmežošana!D24=0,0,IF(D24=1,Ekosis.aprēķins!$M$24,IF(Apmežošana!D24=2,Ekosis.aprēķins!$N$24,IF(Apmežošana!D24=3,Ekosis.aprēķins!$O$24,IF(Apmežošana!D24=4,Ekosis.aprēķins!$P$24,IF(Apmežošana!D24=5,Ekosis.aprēķins!$Q$24, N/A))))))</f>
        <v>0</v>
      </c>
      <c r="E55" cm="1">
        <f t="array" ref="E55">IF(Apmežošana!E24=0,0,IF(E24=1,Ekosis.aprēķins!$M$24,IF(Apmežošana!E24=2,Ekosis.aprēķins!$N$24,IF(Apmežošana!E24=3,Ekosis.aprēķins!$O$24,IF(Apmežošana!E24=4,Ekosis.aprēķins!$P$24,IF(Apmežošana!E24=5,Ekosis.aprēķins!$Q$24, N/A))))))</f>
        <v>224.02</v>
      </c>
      <c r="F55" cm="1">
        <f t="array" ref="F55">IF(Apmežošana!F24=0,0,IF(F24=1,Ekosis.aprēķins!$M$24,IF(Apmežošana!F24=2,Ekosis.aprēķins!$N$24,IF(Apmežošana!F24=3,Ekosis.aprēķins!$O$24,IF(Apmežošana!F24=4,Ekosis.aprēķins!$P$24,IF(Apmežošana!F24=5,Ekosis.aprēķins!$Q$24, N/A))))))</f>
        <v>224.02</v>
      </c>
      <c r="G55" cm="1">
        <f t="array" ref="G55">IF(Apmežošana!G24=0,0,IF(G24=1,Ekosis.aprēķins!$M$24,IF(Apmežošana!G24=2,Ekosis.aprēķins!$N$24,IF(Apmežošana!G24=3,Ekosis.aprēķins!$O$24,IF(Apmežošana!G24=4,Ekosis.aprēķins!$P$24,IF(Apmežošana!G24=5,Ekosis.aprēķins!$Q$24, N/A))))))</f>
        <v>224.02</v>
      </c>
      <c r="H55" cm="1">
        <f t="array" ref="H55">IF(Apmežošana!H24=0,0,IF(H24=1,Ekosis.aprēķins!$M$24,IF(Apmežošana!H24=2,Ekosis.aprēķins!$N$24,IF(Apmežošana!H24=3,Ekosis.aprēķins!$O$24,IF(Apmežošana!H24=4,Ekosis.aprēķins!$P$24,IF(Apmežošana!H24=5,Ekosis.aprēķins!$Q$24, N/A))))))</f>
        <v>224.02</v>
      </c>
      <c r="I55" cm="1">
        <f t="array" ref="I55">IF(Apmežošana!I24=0,0,IF(I24=1,Ekosis.aprēķins!$M$24,IF(Apmežošana!I24=2,Ekosis.aprēķins!$N$24,IF(Apmežošana!I24=3,Ekosis.aprēķins!$O$24,IF(Apmežošana!I24=4,Ekosis.aprēķins!$P$24,IF(Apmežošana!I24=5,Ekosis.aprēķins!$Q$24, N/A))))))</f>
        <v>224.02</v>
      </c>
      <c r="J55" cm="1">
        <f t="array" ref="J55">IF(Apmežošana!J24=0,0,IF(J24=1,Ekosis.aprēķins!$M$24,IF(Apmežošana!J24=2,Ekosis.aprēķins!$N$24,IF(Apmežošana!J24=3,Ekosis.aprēķins!$O$24,IF(Apmežošana!J24=4,Ekosis.aprēķins!$P$24,IF(Apmežošana!J24=5,Ekosis.aprēķins!$Q$24, N/A))))))</f>
        <v>224.02</v>
      </c>
      <c r="K55" cm="1">
        <f t="array" ref="K55">IF(Apmežošana!K24=0,0,IF(K24=1,Ekosis.aprēķins!$M$24,IF(Apmežošana!K24=2,Ekosis.aprēķins!$N$24,IF(Apmežošana!K24=3,Ekosis.aprēķins!$O$24,IF(Apmežošana!K24=4,Ekosis.aprēķins!$P$24,IF(Apmežošana!K24=5,Ekosis.aprēķins!$Q$24, N/A))))))</f>
        <v>224.02</v>
      </c>
      <c r="L55" cm="1">
        <f t="array" ref="L55">IF(Apmežošana!L24=0,0,IF(L24=1,Ekosis.aprēķins!$M$24,IF(Apmežošana!L24=2,Ekosis.aprēķins!$N$24,IF(Apmežošana!L24=3,Ekosis.aprēķins!$O$24,IF(Apmežošana!L24=4,Ekosis.aprēķins!$P$24,IF(Apmežošana!L24=5,Ekosis.aprēķins!$Q$24, N/A))))))</f>
        <v>224.02</v>
      </c>
      <c r="M55" cm="1">
        <f t="array" ref="M55">IF(Apmežošana!M24=0,0,IF(M24=1,Ekosis.aprēķins!$M$24,IF(Apmežošana!M24=2,Ekosis.aprēķins!$N$24,IF(Apmežošana!M24=3,Ekosis.aprēķins!$O$24,IF(Apmežošana!M24=4,Ekosis.aprēķins!$P$24,IF(Apmežošana!M24=5,Ekosis.aprēķins!$Q$24, N/A))))))</f>
        <v>224.02</v>
      </c>
      <c r="N55" cm="1">
        <f t="array" ref="N55">IF(Apmežošana!N24=0,0,IF(N24=1,Ekosis.aprēķins!$M$24,IF(Apmežošana!N24=2,Ekosis.aprēķins!$N$24,IF(Apmežošana!N24=3,Ekosis.aprēķins!$O$24,IF(Apmežošana!N24=4,Ekosis.aprēķins!$P$24,IF(Apmežošana!N24=5,Ekosis.aprēķins!$Q$24, N/A))))))</f>
        <v>224.02</v>
      </c>
      <c r="O55" cm="1">
        <f t="array" ref="O55">IF(Apmežošana!O24=0,0,IF(O24=1,Ekosis.aprēķins!$M$24,IF(Apmežošana!O24=2,Ekosis.aprēķins!$N$24,IF(Apmežošana!O24=3,Ekosis.aprēķins!$O$24,IF(Apmežošana!O24=4,Ekosis.aprēķins!$P$24,IF(Apmežošana!O24=5,Ekosis.aprēķins!$Q$24, N/A))))))</f>
        <v>224.02</v>
      </c>
      <c r="P55" cm="1">
        <f t="array" ref="P55">IF(Apmežošana!P24=0,0,IF(P24=1,Ekosis.aprēķins!$M$24,IF(Apmežošana!P24=2,Ekosis.aprēķins!$N$24,IF(Apmežošana!P24=3,Ekosis.aprēķins!$O$24,IF(Apmežošana!P24=4,Ekosis.aprēķins!$P$24,IF(Apmežošana!P24=5,Ekosis.aprēķins!$Q$24, N/A))))))</f>
        <v>224.02</v>
      </c>
      <c r="Q55" cm="1">
        <f t="array" ref="Q55">IF(Apmežošana!Q24=0,0,IF(Q24=1,Ekosis.aprēķins!$M$24,IF(Apmežošana!Q24=2,Ekosis.aprēķins!$N$24,IF(Apmežošana!Q24=3,Ekosis.aprēķins!$O$24,IF(Apmežošana!Q24=4,Ekosis.aprēķins!$P$24,IF(Apmežošana!Q24=5,Ekosis.aprēķins!$Q$24, N/A))))))</f>
        <v>224.02</v>
      </c>
      <c r="R55" cm="1">
        <f t="array" ref="R55">IF(Apmežošana!R24=0,0,IF(R24=1,Ekosis.aprēķins!$M$24,IF(Apmežošana!R24=2,Ekosis.aprēķins!$N$24,IF(Apmežošana!R24=3,Ekosis.aprēķins!$O$24,IF(Apmežošana!R24=4,Ekosis.aprēķins!$P$24,IF(Apmežošana!R24=5,Ekosis.aprēķins!$Q$24, N/A))))))</f>
        <v>224.02</v>
      </c>
      <c r="S55" cm="1">
        <f t="array" ref="S55">IF(Apmežošana!S24=0,0,IF(S24=1,Ekosis.aprēķins!$M$24,IF(Apmežošana!S24=2,Ekosis.aprēķins!$N$24,IF(Apmežošana!S24=3,Ekosis.aprēķins!$O$24,IF(Apmežošana!S24=4,Ekosis.aprēķins!$P$24,IF(Apmežošana!S24=5,Ekosis.aprēķins!$Q$24, N/A))))))</f>
        <v>224.02</v>
      </c>
      <c r="T55" cm="1">
        <f t="array" ref="T55">IF(Apmežošana!T24=0,0,IF(T24=1,Ekosis.aprēķins!$M$24,IF(Apmežošana!T24=2,Ekosis.aprēķins!$N$24,IF(Apmežošana!T24=3,Ekosis.aprēķins!$O$24,IF(Apmežošana!T24=4,Ekosis.aprēķins!$P$24,IF(Apmežošana!T24=5,Ekosis.aprēķins!$Q$24, N/A))))))</f>
        <v>224.02</v>
      </c>
      <c r="U55" cm="1">
        <f t="array" ref="U55">IF(Apmežošana!U24=0,0,IF(U24=1,Ekosis.aprēķins!$M$24,IF(Apmežošana!U24=2,Ekosis.aprēķins!$N$24,IF(Apmežošana!U24=3,Ekosis.aprēķins!$O$24,IF(Apmežošana!U24=4,Ekosis.aprēķins!$P$24,IF(Apmežošana!U24=5,Ekosis.aprēķins!$Q$24, N/A))))))</f>
        <v>224.02</v>
      </c>
      <c r="V55" cm="1">
        <f t="array" ref="V55">IF(Apmežošana!V24=0,0,IF(V24=1,Ekosis.aprēķins!$M$24,IF(Apmežošana!V24=2,Ekosis.aprēķins!$N$24,IF(Apmežošana!V24=3,Ekosis.aprēķins!$O$24,IF(Apmežošana!V24=4,Ekosis.aprēķins!$P$24,IF(Apmežošana!V24=5,Ekosis.aprēķins!$Q$24, N/A))))))</f>
        <v>224.02</v>
      </c>
      <c r="W55" cm="1">
        <f t="array" ref="W55">IF(Apmežošana!W24=0,0,IF(W24=1,Ekosis.aprēķins!$M$24,IF(Apmežošana!W24=2,Ekosis.aprēķins!$N$24,IF(Apmežošana!W24=3,Ekosis.aprēķins!$O$24,IF(Apmežošana!W24=4,Ekosis.aprēķins!$P$24,IF(Apmežošana!W24=5,Ekosis.aprēķins!$Q$24, N/A))))))</f>
        <v>224.02</v>
      </c>
      <c r="X55" cm="1">
        <f t="array" ref="X55">IF(Apmežošana!X24=0,0,IF(X24=1,Ekosis.aprēķins!$M$24,IF(Apmežošana!X24=2,Ekosis.aprēķins!$N$24,IF(Apmežošana!X24=3,Ekosis.aprēķins!$O$24,IF(Apmežošana!X24=4,Ekosis.aprēķins!$P$24,IF(Apmežošana!X24=5,Ekosis.aprēķins!$Q$24, N/A))))))</f>
        <v>224.02</v>
      </c>
      <c r="Y55" cm="1">
        <f t="array" ref="Y55">IF(Apmežošana!Y24=0,0,IF(Y24=1,Ekosis.aprēķins!$M$24,IF(Apmežošana!Y24=2,Ekosis.aprēķins!$N$24,IF(Apmežošana!Y24=3,Ekosis.aprēķins!$O$24,IF(Apmežošana!Y24=4,Ekosis.aprēķins!$P$24,IF(Apmežošana!Y24=5,Ekosis.aprēķins!$Q$24, N/A))))))</f>
        <v>224.02</v>
      </c>
      <c r="Z55" cm="1">
        <f t="array" ref="Z55">IF(Apmežošana!Z24=0,0,IF(Z24=1,Ekosis.aprēķins!$M$24,IF(Apmežošana!Z24=2,Ekosis.aprēķins!$N$24,IF(Apmežošana!Z24=3,Ekosis.aprēķins!$O$24,IF(Apmežošana!Z24=4,Ekosis.aprēķins!$P$24,IF(Apmežošana!Z24=5,Ekosis.aprēķins!$Q$24, N/A))))))</f>
        <v>224.02</v>
      </c>
      <c r="AA55" cm="1">
        <f t="array" ref="AA55">IF(Apmežošana!AA24=0,0,IF(AA24=1,Ekosis.aprēķins!$M$24,IF(Apmežošana!AA24=2,Ekosis.aprēķins!$N$24,IF(Apmežošana!AA24=3,Ekosis.aprēķins!$O$24,IF(Apmežošana!AA24=4,Ekosis.aprēķins!$P$24,IF(Apmežošana!AA24=5,Ekosis.aprēķins!$Q$24, N/A))))))</f>
        <v>224.02</v>
      </c>
      <c r="AB55" cm="1">
        <f t="array" ref="AB55">IF(Apmežošana!AB24=0,0,IF(AB24=1,Ekosis.aprēķins!$M$24,IF(Apmežošana!AB24=2,Ekosis.aprēķins!$N$24,IF(Apmežošana!AB24=3,Ekosis.aprēķins!$O$24,IF(Apmežošana!AB24=4,Ekosis.aprēķins!$P$24,IF(Apmežošana!AB24=5,Ekosis.aprēķins!$Q$24, N/A))))))</f>
        <v>224.02</v>
      </c>
      <c r="AC55" cm="1">
        <f t="array" ref="AC55">IF(Apmežošana!AC24=0,0,IF(AC24=1,Ekosis.aprēķins!$M$24,IF(Apmežošana!AC24=2,Ekosis.aprēķins!$N$24,IF(Apmežošana!AC24=3,Ekosis.aprēķins!$O$24,IF(Apmežošana!AC24=4,Ekosis.aprēķins!$P$24,IF(Apmežošana!AC24=5,Ekosis.aprēķins!$Q$24, N/A))))))</f>
        <v>448.04</v>
      </c>
      <c r="AD55" cm="1">
        <f t="array" ref="AD55">IF(Apmežošana!AD24=0,0,IF(AD24=1,Ekosis.aprēķins!$M$24,IF(Apmežošana!AD24=2,Ekosis.aprēķins!$N$24,IF(Apmežošana!AD24=3,Ekosis.aprēķins!$O$24,IF(Apmežošana!AD24=4,Ekosis.aprēķins!$P$24,IF(Apmežošana!AD24=5,Ekosis.aprēķins!$Q$24, N/A))))))</f>
        <v>448.04</v>
      </c>
      <c r="AE55" cm="1">
        <f t="array" ref="AE55">IF(Apmežošana!AE24=0,0,IF(AE24=1,Ekosis.aprēķins!$M$24,IF(Apmežošana!AE24=2,Ekosis.aprēķins!$N$24,IF(Apmežošana!AE24=3,Ekosis.aprēķins!$O$24,IF(Apmežošana!AE24=4,Ekosis.aprēķins!$P$24,IF(Apmežošana!AE24=5,Ekosis.aprēķins!$Q$24, N/A))))))</f>
        <v>448.04</v>
      </c>
      <c r="AF55" cm="1">
        <f t="array" ref="AF55">IF(Apmežošana!AF24=0,0,IF(AF24=1,Ekosis.aprēķins!$M$24,IF(Apmežošana!AF24=2,Ekosis.aprēķins!$N$24,IF(Apmežošana!AF24=3,Ekosis.aprēķins!$O$24,IF(Apmežošana!AF24=4,Ekosis.aprēķins!$P$24,IF(Apmežošana!AF24=5,Ekosis.aprēķins!$Q$24, N/A))))))</f>
        <v>448.04</v>
      </c>
      <c r="AG55" cm="1">
        <f t="array" ref="AG55">IF(Apmežošana!AG24=0,0,IF(AG24=1,Ekosis.aprēķins!$M$24,IF(Apmežošana!AG24=2,Ekosis.aprēķins!$N$24,IF(Apmežošana!AG24=3,Ekosis.aprēķins!$O$24,IF(Apmežošana!AG24=4,Ekosis.aprēķins!$P$24,IF(Apmežošana!AG24=5,Ekosis.aprēķins!$Q$24, N/A))))))</f>
        <v>448.04</v>
      </c>
      <c r="AH55" cm="1">
        <f t="array" ref="AH55">IF(Apmežošana!AH24=0,0,IF(AH24=1,Ekosis.aprēķins!$M$24,IF(Apmežošana!AH24=2,Ekosis.aprēķins!$N$24,IF(Apmežošana!AH24=3,Ekosis.aprēķins!$O$24,IF(Apmežošana!AH24=4,Ekosis.aprēķins!$P$24,IF(Apmežošana!AH24=5,Ekosis.aprēķins!$Q$24, N/A))))))</f>
        <v>448.04</v>
      </c>
      <c r="AI55" cm="1">
        <f t="array" ref="AI55">IF(Apmežošana!AI24=0,0,IF(AI24=1,Ekosis.aprēķins!$M$24,IF(Apmežošana!AI24=2,Ekosis.aprēķins!$N$24,IF(Apmežošana!AI24=3,Ekosis.aprēķins!$O$24,IF(Apmežošana!AI24=4,Ekosis.aprēķins!$P$24,IF(Apmežošana!AI24=5,Ekosis.aprēķins!$Q$24, N/A))))))</f>
        <v>448.04</v>
      </c>
      <c r="AJ55" cm="1">
        <f t="array" ref="AJ55">IF(Apmežošana!AJ24=0,0,IF(AJ24=1,Ekosis.aprēķins!$M$24,IF(Apmežošana!AJ24=2,Ekosis.aprēķins!$N$24,IF(Apmežošana!AJ24=3,Ekosis.aprēķins!$O$24,IF(Apmežošana!AJ24=4,Ekosis.aprēķins!$P$24,IF(Apmežošana!AJ24=5,Ekosis.aprēķins!$Q$24, N/A))))))</f>
        <v>448.04</v>
      </c>
      <c r="AK55" cm="1">
        <f t="array" ref="AK55">IF(Apmežošana!AK24=0,0,IF(AK24=1,Ekosis.aprēķins!$M$24,IF(Apmežošana!AK24=2,Ekosis.aprēķins!$N$24,IF(Apmežošana!AK24=3,Ekosis.aprēķins!$O$24,IF(Apmežošana!AK24=4,Ekosis.aprēķins!$P$24,IF(Apmežošana!AK24=5,Ekosis.aprēķins!$Q$24, N/A))))))</f>
        <v>448.04</v>
      </c>
      <c r="AL55" cm="1">
        <f t="array" ref="AL55">IF(Apmežošana!AL24=0,0,IF(AL24=1,Ekosis.aprēķins!$M$24,IF(Apmežošana!AL24=2,Ekosis.aprēķins!$N$24,IF(Apmežošana!AL24=3,Ekosis.aprēķins!$O$24,IF(Apmežošana!AL24=4,Ekosis.aprēķins!$P$24,IF(Apmežošana!AL24=5,Ekosis.aprēķins!$Q$24, N/A))))))</f>
        <v>448.04</v>
      </c>
      <c r="AM55" cm="1">
        <f t="array" ref="AM55">IF(Apmežošana!AM24=0,0,IF(AM24=1,Ekosis.aprēķins!$M$24,IF(Apmežošana!AM24=2,Ekosis.aprēķins!$N$24,IF(Apmežošana!AM24=3,Ekosis.aprēķins!$O$24,IF(Apmežošana!AM24=4,Ekosis.aprēķins!$P$24,IF(Apmežošana!AM24=5,Ekosis.aprēķins!$Q$24, N/A))))))</f>
        <v>448.04</v>
      </c>
      <c r="AN55" cm="1">
        <f t="array" ref="AN55">IF(Apmežošana!AN24=0,0,IF(AN24=1,Ekosis.aprēķins!$M$24,IF(Apmežošana!AN24=2,Ekosis.aprēķins!$N$24,IF(Apmežošana!AN24=3,Ekosis.aprēķins!$O$24,IF(Apmežošana!AN24=4,Ekosis.aprēķins!$P$24,IF(Apmežošana!AN24=5,Ekosis.aprēķins!$Q$24, N/A))))))</f>
        <v>448.04</v>
      </c>
      <c r="AO55" cm="1">
        <f t="array" ref="AO55">IF(Apmežošana!AO24=0,0,IF(AO24=1,Ekosis.aprēķins!$M$24,IF(Apmežošana!AO24=2,Ekosis.aprēķins!$N$24,IF(Apmežošana!AO24=3,Ekosis.aprēķins!$O$24,IF(Apmežošana!AO24=4,Ekosis.aprēķins!$P$24,IF(Apmežošana!AO24=5,Ekosis.aprēķins!$Q$24, N/A))))))</f>
        <v>448.04</v>
      </c>
      <c r="AP55" cm="1">
        <f t="array" ref="AP55">IF(Apmežošana!AP24=0,0,IF(AP24=1,Ekosis.aprēķins!$M$24,IF(Apmežošana!AP24=2,Ekosis.aprēķins!$N$24,IF(Apmežošana!AP24=3,Ekosis.aprēķins!$O$24,IF(Apmežošana!AP24=4,Ekosis.aprēķins!$P$24,IF(Apmežošana!AP24=5,Ekosis.aprēķins!$Q$24, N/A))))))</f>
        <v>448.04</v>
      </c>
      <c r="AQ55" cm="1">
        <f t="array" ref="AQ55">IF(Apmežošana!AQ24=0,0,IF(AQ24=1,Ekosis.aprēķins!$M$24,IF(Apmežošana!AQ24=2,Ekosis.aprēķins!$N$24,IF(Apmežošana!AQ24=3,Ekosis.aprēķins!$O$24,IF(Apmežošana!AQ24=4,Ekosis.aprēķins!$P$24,IF(Apmežošana!AQ24=5,Ekosis.aprēķins!$Q$24, N/A))))))</f>
        <v>448.04</v>
      </c>
      <c r="AR55" cm="1">
        <f t="array" ref="AR55">IF(Apmežošana!AR24=0,0,IF(AR24=1,Ekosis.aprēķins!$M$24,IF(Apmežošana!AR24=2,Ekosis.aprēķins!$N$24,IF(Apmežošana!AR24=3,Ekosis.aprēķins!$O$24,IF(Apmežošana!AR24=4,Ekosis.aprēķins!$P$24,IF(Apmežošana!AR24=5,Ekosis.aprēķins!$Q$24, N/A))))))</f>
        <v>448.04</v>
      </c>
      <c r="AS55" cm="1">
        <f t="array" ref="AS55">IF(Apmežošana!AS24=0,0,IF(AS24=1,Ekosis.aprēķins!$M$24,IF(Apmežošana!AS24=2,Ekosis.aprēķins!$N$24,IF(Apmežošana!AS24=3,Ekosis.aprēķins!$O$24,IF(Apmežošana!AS24=4,Ekosis.aprēķins!$P$24,IF(Apmežošana!AS24=5,Ekosis.aprēķins!$Q$24, N/A))))))</f>
        <v>448.04</v>
      </c>
      <c r="AT55" cm="1">
        <f t="array" ref="AT55">IF(Apmežošana!AT24=0,0,IF(AT24=1,Ekosis.aprēķins!$M$24,IF(Apmežošana!AT24=2,Ekosis.aprēķins!$N$24,IF(Apmežošana!AT24=3,Ekosis.aprēķins!$O$24,IF(Apmežošana!AT24=4,Ekosis.aprēķins!$P$24,IF(Apmežošana!AT24=5,Ekosis.aprēķins!$Q$24, N/A))))))</f>
        <v>448.04</v>
      </c>
      <c r="AU55" cm="1">
        <f t="array" ref="AU55">IF(Apmežošana!AU24=0,0,IF(AU24=1,Ekosis.aprēķins!$M$24,IF(Apmežošana!AU24=2,Ekosis.aprēķins!$N$24,IF(Apmežošana!AU24=3,Ekosis.aprēķins!$O$24,IF(Apmežošana!AU24=4,Ekosis.aprēķins!$P$24,IF(Apmežošana!AU24=5,Ekosis.aprēķins!$Q$24, N/A))))))</f>
        <v>448.04</v>
      </c>
      <c r="AV55" cm="1">
        <f t="array" ref="AV55">IF(Apmežošana!AV24=0,0,IF(AV24=1,Ekosis.aprēķins!$M$24,IF(Apmežošana!AV24=2,Ekosis.aprēķins!$N$24,IF(Apmežošana!AV24=3,Ekosis.aprēķins!$O$24,IF(Apmežošana!AV24=4,Ekosis.aprēķins!$P$24,IF(Apmežošana!AV24=5,Ekosis.aprēķins!$Q$24, N/A))))))</f>
        <v>448.04</v>
      </c>
      <c r="AW55" cm="1">
        <f t="array" ref="AW55">IF(Apmežošana!AW24=0,0,IF(AW24=1,Ekosis.aprēķins!$M$24,IF(Apmežošana!AW24=2,Ekosis.aprēķins!$N$24,IF(Apmežošana!AW24=3,Ekosis.aprēķins!$O$24,IF(Apmežošana!AW24=4,Ekosis.aprēķins!$P$24,IF(Apmežošana!AW24=5,Ekosis.aprēķins!$Q$24, N/A))))))</f>
        <v>448.04</v>
      </c>
      <c r="AX55" cm="1">
        <f t="array" ref="AX55">IF(Apmežošana!AX24=0,0,IF(AX24=1,Ekosis.aprēķins!$M$24,IF(Apmežošana!AX24=2,Ekosis.aprēķins!$N$24,IF(Apmežošana!AX24=3,Ekosis.aprēķins!$O$24,IF(Apmežošana!AX24=4,Ekosis.aprēķins!$P$24,IF(Apmežošana!AX24=5,Ekosis.aprēķins!$Q$24, N/A))))))</f>
        <v>448.04</v>
      </c>
      <c r="AY55" cm="1">
        <f t="array" ref="AY55">IF(Apmežošana!AY24=0,0,IF(AY24=1,Ekosis.aprēķins!$M$24,IF(Apmežošana!AY24=2,Ekosis.aprēķins!$N$24,IF(Apmežošana!AY24=3,Ekosis.aprēķins!$O$24,IF(Apmežošana!AY24=4,Ekosis.aprēķins!$P$24,IF(Apmežošana!AY24=5,Ekosis.aprēķins!$Q$24, N/A))))))</f>
        <v>448.04</v>
      </c>
      <c r="AZ55" cm="1">
        <f t="array" ref="AZ55">IF(Apmežošana!AZ24=0,0,IF(AZ24=1,Ekosis.aprēķins!$M$24,IF(Apmežošana!AZ24=2,Ekosis.aprēķins!$N$24,IF(Apmežošana!AZ24=3,Ekosis.aprēķins!$O$24,IF(Apmežošana!AZ24=4,Ekosis.aprēķins!$P$24,IF(Apmežošana!AZ24=5,Ekosis.aprēķins!$Q$24, N/A))))))</f>
        <v>448.04</v>
      </c>
      <c r="BA55" cm="1">
        <f t="array" ref="BA55">IF(Apmežošana!BA24=0,0,IF(BA24=1,Ekosis.aprēķins!$M$24,IF(Apmežošana!BA24=2,Ekosis.aprēķins!$N$24,IF(Apmežošana!BA24=3,Ekosis.aprēķins!$O$24,IF(Apmežošana!BA24=4,Ekosis.aprēķins!$P$24,IF(Apmežošana!BA24=5,Ekosis.aprēķins!$Q$24, N/A))))))</f>
        <v>448.04</v>
      </c>
      <c r="BB55" cm="1">
        <f t="array" ref="BB55">IF(Apmežošana!BB24=0,0,IF(BB24=1,Ekosis.aprēķins!$M$24,IF(Apmežošana!BB24=2,Ekosis.aprēķins!$N$24,IF(Apmežošana!BB24=3,Ekosis.aprēķins!$O$24,IF(Apmežošana!BB24=4,Ekosis.aprēķins!$P$24,IF(Apmežošana!BB24=5,Ekosis.aprēķins!$Q$24, N/A))))))</f>
        <v>672.06000000000006</v>
      </c>
      <c r="BC55" cm="1">
        <f t="array" ref="BC55">IF(Apmežošana!BC24=0,0,IF(BC24=1,Ekosis.aprēķins!$M$24,IF(Apmežošana!BC24=2,Ekosis.aprēķins!$N$24,IF(Apmežošana!BC24=3,Ekosis.aprēķins!$O$24,IF(Apmežošana!BC24=4,Ekosis.aprēķins!$P$24,IF(Apmežošana!BC24=5,Ekosis.aprēķins!$Q$24, N/A))))))</f>
        <v>672.06000000000006</v>
      </c>
      <c r="BD55" cm="1">
        <f t="array" ref="BD55">IF(Apmežošana!BD24=0,0,IF(BD24=1,Ekosis.aprēķins!$M$24,IF(Apmežošana!BD24=2,Ekosis.aprēķins!$N$24,IF(Apmežošana!BD24=3,Ekosis.aprēķins!$O$24,IF(Apmežošana!BD24=4,Ekosis.aprēķins!$P$24,IF(Apmežošana!BD24=5,Ekosis.aprēķins!$Q$24, N/A))))))</f>
        <v>672.06000000000006</v>
      </c>
      <c r="BE55" cm="1">
        <f t="array" ref="BE55">IF(Apmežošana!BE24=0,0,IF(BE24=1,Ekosis.aprēķins!$M$24,IF(Apmežošana!BE24=2,Ekosis.aprēķins!$N$24,IF(Apmežošana!BE24=3,Ekosis.aprēķins!$O$24,IF(Apmežošana!BE24=4,Ekosis.aprēķins!$P$24,IF(Apmežošana!BE24=5,Ekosis.aprēķins!$Q$24, N/A))))))</f>
        <v>672.06000000000006</v>
      </c>
      <c r="BF55" cm="1">
        <f t="array" ref="BF55">IF(Apmežošana!BF24=0,0,IF(BF24=1,Ekosis.aprēķins!$M$24,IF(Apmežošana!BF24=2,Ekosis.aprēķins!$N$24,IF(Apmežošana!BF24=3,Ekosis.aprēķins!$O$24,IF(Apmežošana!BF24=4,Ekosis.aprēķins!$P$24,IF(Apmežošana!BF24=5,Ekosis.aprēķins!$Q$24, N/A))))))</f>
        <v>672.06000000000006</v>
      </c>
      <c r="BG55" cm="1">
        <f t="array" ref="BG55">IF(Apmežošana!BG24=0,0,IF(BG24=1,Ekosis.aprēķins!$M$24,IF(Apmežošana!BG24=2,Ekosis.aprēķins!$N$24,IF(Apmežošana!BG24=3,Ekosis.aprēķins!$O$24,IF(Apmežošana!BG24=4,Ekosis.aprēķins!$P$24,IF(Apmežošana!BG24=5,Ekosis.aprēķins!$Q$24, N/A))))))</f>
        <v>672.06000000000006</v>
      </c>
      <c r="BH55" cm="1">
        <f t="array" ref="BH55">IF(Apmežošana!BH24=0,0,IF(BH24=1,Ekosis.aprēķins!$M$24,IF(Apmežošana!BH24=2,Ekosis.aprēķins!$N$24,IF(Apmežošana!BH24=3,Ekosis.aprēķins!$O$24,IF(Apmežošana!BH24=4,Ekosis.aprēķins!$P$24,IF(Apmežošana!BH24=5,Ekosis.aprēķins!$Q$24, N/A))))))</f>
        <v>672.06000000000006</v>
      </c>
      <c r="BI55" cm="1">
        <f t="array" ref="BI55">IF(Apmežošana!BI24=0,0,IF(BI24=1,Ekosis.aprēķins!$M$24,IF(Apmežošana!BI24=2,Ekosis.aprēķins!$N$24,IF(Apmežošana!BI24=3,Ekosis.aprēķins!$O$24,IF(Apmežošana!BI24=4,Ekosis.aprēķins!$P$24,IF(Apmežošana!BI24=5,Ekosis.aprēķins!$Q$24, N/A))))))</f>
        <v>672.06000000000006</v>
      </c>
      <c r="BJ55" cm="1">
        <f t="array" ref="BJ55">IF(Apmežošana!BJ24=0,0,IF(BJ24=1,Ekosis.aprēķins!$M$24,IF(Apmežošana!BJ24=2,Ekosis.aprēķins!$N$24,IF(Apmežošana!BJ24=3,Ekosis.aprēķins!$O$24,IF(Apmežošana!BJ24=4,Ekosis.aprēķins!$P$24,IF(Apmežošana!BJ24=5,Ekosis.aprēķins!$Q$24, N/A))))))</f>
        <v>672.06000000000006</v>
      </c>
      <c r="BK55" cm="1">
        <f t="array" ref="BK55">IF(Apmežošana!BK24=0,0,IF(BK24=1,Ekosis.aprēķins!$M$24,IF(Apmežošana!BK24=2,Ekosis.aprēķins!$N$24,IF(Apmežošana!BK24=3,Ekosis.aprēķins!$O$24,IF(Apmežošana!BK24=4,Ekosis.aprēķins!$P$24,IF(Apmežošana!BK24=5,Ekosis.aprēķins!$Q$24, N/A))))))</f>
        <v>672.06000000000006</v>
      </c>
      <c r="BL55" cm="1">
        <f t="array" ref="BL55">IF(Apmežošana!BL24=0,0,IF(BL24=1,Ekosis.aprēķins!$M$24,IF(Apmežošana!BL24=2,Ekosis.aprēķins!$N$24,IF(Apmežošana!BL24=3,Ekosis.aprēķins!$O$24,IF(Apmežošana!BL24=4,Ekosis.aprēķins!$P$24,IF(Apmežošana!BL24=5,Ekosis.aprēķins!$Q$24, N/A))))))</f>
        <v>672.06000000000006</v>
      </c>
      <c r="BM55" cm="1">
        <f t="array" ref="BM55">IF(Apmežošana!BM24=0,0,IF(BM24=1,Ekosis.aprēķins!$M$24,IF(Apmežošana!BM24=2,Ekosis.aprēķins!$N$24,IF(Apmežošana!BM24=3,Ekosis.aprēķins!$O$24,IF(Apmežošana!BM24=4,Ekosis.aprēķins!$P$24,IF(Apmežošana!BM24=5,Ekosis.aprēķins!$Q$24, N/A))))))</f>
        <v>672.06000000000006</v>
      </c>
      <c r="BN55" cm="1">
        <f t="array" ref="BN55">IF(Apmežošana!BN24=0,0,IF(BN24=1,Ekosis.aprēķins!$M$24,IF(Apmežošana!BN24=2,Ekosis.aprēķins!$N$24,IF(Apmežošana!BN24=3,Ekosis.aprēķins!$O$24,IF(Apmežošana!BN24=4,Ekosis.aprēķins!$P$24,IF(Apmežošana!BN24=5,Ekosis.aprēķins!$Q$24, N/A))))))</f>
        <v>672.06000000000006</v>
      </c>
      <c r="BO55" cm="1">
        <f t="array" ref="BO55">IF(Apmežošana!BO24=0,0,IF(BO24=1,Ekosis.aprēķins!$M$24,IF(Apmežošana!BO24=2,Ekosis.aprēķins!$N$24,IF(Apmežošana!BO24=3,Ekosis.aprēķins!$O$24,IF(Apmežošana!BO24=4,Ekosis.aprēķins!$P$24,IF(Apmežošana!BO24=5,Ekosis.aprēķins!$Q$24, N/A))))))</f>
        <v>672.06000000000006</v>
      </c>
      <c r="BP55" cm="1">
        <f t="array" ref="BP55">IF(Apmežošana!BP24=0,0,IF(BP24=1,Ekosis.aprēķins!$M$24,IF(Apmežošana!BP24=2,Ekosis.aprēķins!$N$24,IF(Apmežošana!BP24=3,Ekosis.aprēķins!$O$24,IF(Apmežošana!BP24=4,Ekosis.aprēķins!$P$24,IF(Apmežošana!BP24=5,Ekosis.aprēķins!$Q$24, N/A))))))</f>
        <v>672.06000000000006</v>
      </c>
      <c r="BQ55" cm="1">
        <f t="array" ref="BQ55">IF(Apmežošana!BQ24=0,0,IF(BQ24=1,Ekosis.aprēķins!$M$24,IF(Apmežošana!BQ24=2,Ekosis.aprēķins!$N$24,IF(Apmežošana!BQ24=3,Ekosis.aprēķins!$O$24,IF(Apmežošana!BQ24=4,Ekosis.aprēķins!$P$24,IF(Apmežošana!BQ24=5,Ekosis.aprēķins!$Q$24, N/A))))))</f>
        <v>672.06000000000006</v>
      </c>
      <c r="BR55" cm="1">
        <f t="array" ref="BR55">IF(Apmežošana!BR24=0,0,IF(BR24=1,Ekosis.aprēķins!$M$24,IF(Apmežošana!BR24=2,Ekosis.aprēķins!$N$24,IF(Apmežošana!BR24=3,Ekosis.aprēķins!$O$24,IF(Apmežošana!BR24=4,Ekosis.aprēķins!$P$24,IF(Apmežošana!BR24=5,Ekosis.aprēķins!$Q$24, N/A))))))</f>
        <v>672.06000000000006</v>
      </c>
      <c r="BS55" cm="1">
        <f t="array" ref="BS55">IF(Apmežošana!BS24=0,0,IF(BS24=1,Ekosis.aprēķins!$M$24,IF(Apmežošana!BS24=2,Ekosis.aprēķins!$N$24,IF(Apmežošana!BS24=3,Ekosis.aprēķins!$O$24,IF(Apmežošana!BS24=4,Ekosis.aprēķins!$P$24,IF(Apmežošana!BS24=5,Ekosis.aprēķins!$Q$24, N/A))))))</f>
        <v>672.06000000000006</v>
      </c>
      <c r="BT55" cm="1">
        <f t="array" ref="BT55">IF(Apmežošana!BT24=0,0,IF(BT24=1,Ekosis.aprēķins!$M$24,IF(Apmežošana!BT24=2,Ekosis.aprēķins!$N$24,IF(Apmežošana!BT24=3,Ekosis.aprēķins!$O$24,IF(Apmežošana!BT24=4,Ekosis.aprēķins!$P$24,IF(Apmežošana!BT24=5,Ekosis.aprēķins!$Q$24, N/A))))))</f>
        <v>672.06000000000006</v>
      </c>
      <c r="BU55" cm="1">
        <f t="array" ref="BU55">IF(Apmežošana!BU24=0,0,IF(BU24=1,Ekosis.aprēķins!$M$24,IF(Apmežošana!BU24=2,Ekosis.aprēķins!$N$24,IF(Apmežošana!BU24=3,Ekosis.aprēķins!$O$24,IF(Apmežošana!BU24=4,Ekosis.aprēķins!$P$24,IF(Apmežošana!BU24=5,Ekosis.aprēķins!$Q$24, N/A))))))</f>
        <v>672.06000000000006</v>
      </c>
      <c r="BV55" cm="1">
        <f t="array" ref="BV55">IF(Apmežošana!BV24=0,0,IF(BV24=1,Ekosis.aprēķins!$M$24,IF(Apmežošana!BV24=2,Ekosis.aprēķins!$N$24,IF(Apmežošana!BV24=3,Ekosis.aprēķins!$O$24,IF(Apmežošana!BV24=4,Ekosis.aprēķins!$P$24,IF(Apmežošana!BV24=5,Ekosis.aprēķins!$Q$24, N/A))))))</f>
        <v>672.06000000000006</v>
      </c>
      <c r="BW55" cm="1">
        <f t="array" ref="BW55">IF(Apmežošana!BW24=0,0,IF(BW24=1,Ekosis.aprēķins!$M$24,IF(Apmežošana!BW24=2,Ekosis.aprēķins!$N$24,IF(Apmežošana!BW24=3,Ekosis.aprēķins!$O$24,IF(Apmežošana!BW24=4,Ekosis.aprēķins!$P$24,IF(Apmežošana!BW24=5,Ekosis.aprēķins!$Q$24, N/A))))))</f>
        <v>672.06000000000006</v>
      </c>
      <c r="BX55" cm="1">
        <f t="array" ref="BX55">IF(Apmežošana!BX24=0,0,IF(BX24=1,Ekosis.aprēķins!$M$24,IF(Apmežošana!BX24=2,Ekosis.aprēķins!$N$24,IF(Apmežošana!BX24=3,Ekosis.aprēķins!$O$24,IF(Apmežošana!BX24=4,Ekosis.aprēķins!$P$24,IF(Apmežošana!BX24=5,Ekosis.aprēķins!$Q$24, N/A))))))</f>
        <v>672.06000000000006</v>
      </c>
      <c r="BY55" cm="1">
        <f t="array" ref="BY55">IF(Apmežošana!BY24=0,0,IF(BY24=1,Ekosis.aprēķins!$M$24,IF(Apmežošana!BY24=2,Ekosis.aprēķins!$N$24,IF(Apmežošana!BY24=3,Ekosis.aprēķins!$O$24,IF(Apmežošana!BY24=4,Ekosis.aprēķins!$P$24,IF(Apmežošana!BY24=5,Ekosis.aprēķins!$Q$24, N/A))))))</f>
        <v>672.06000000000006</v>
      </c>
      <c r="BZ55" cm="1">
        <f t="array" ref="BZ55">IF(Apmežošana!BZ24=0,0,IF(BZ24=1,Ekosis.aprēķins!$M$24,IF(Apmežošana!BZ24=2,Ekosis.aprēķins!$N$24,IF(Apmežošana!BZ24=3,Ekosis.aprēķins!$O$24,IF(Apmežošana!BZ24=4,Ekosis.aprēķins!$P$24,IF(Apmežošana!BZ24=5,Ekosis.aprēķins!$Q$24, N/A))))))</f>
        <v>672.06000000000006</v>
      </c>
      <c r="CA55" cm="1">
        <f t="array" ref="CA55">IF(Apmežošana!CA24=0,0,IF(CA24=1,Ekosis.aprēķins!$M$24,IF(Apmežošana!CA24=2,Ekosis.aprēķins!$N$24,IF(Apmežošana!CA24=3,Ekosis.aprēķins!$O$24,IF(Apmežošana!CA24=4,Ekosis.aprēķins!$P$24,IF(Apmežošana!CA24=5,Ekosis.aprēķins!$Q$24, N/A))))))</f>
        <v>672.06000000000006</v>
      </c>
      <c r="CB55" cm="1">
        <f t="array" ref="CB55">IF(Apmežošana!CB24=0,0,IF(CB24=1,Ekosis.aprēķins!$M$24,IF(Apmežošana!CB24=2,Ekosis.aprēķins!$N$24,IF(Apmežošana!CB24=3,Ekosis.aprēķins!$O$24,IF(Apmežošana!CB24=4,Ekosis.aprēķins!$P$24,IF(Apmežošana!CB24=5,Ekosis.aprēķins!$Q$24, N/A))))))</f>
        <v>672.06000000000006</v>
      </c>
      <c r="CC55" cm="1">
        <f t="array" ref="CC55">IF(Apmežošana!CC24=0,0,IF(CC24=1,Ekosis.aprēķins!$M$24,IF(Apmežošana!CC24=2,Ekosis.aprēķins!$N$24,IF(Apmežošana!CC24=3,Ekosis.aprēķins!$O$24,IF(Apmežošana!CC24=4,Ekosis.aprēķins!$P$24,IF(Apmežošana!CC24=5,Ekosis.aprēķins!$Q$24, N/A))))))</f>
        <v>672.06000000000006</v>
      </c>
      <c r="CD55" cm="1">
        <f t="array" ref="CD55">IF(Apmežošana!CD24=0,0,IF(CD24=1,Ekosis.aprēķins!$M$24,IF(Apmežošana!CD24=2,Ekosis.aprēķins!$N$24,IF(Apmežošana!CD24=3,Ekosis.aprēķins!$O$24,IF(Apmežošana!CD24=4,Ekosis.aprēķins!$P$24,IF(Apmežošana!CD24=5,Ekosis.aprēķins!$Q$24, N/A))))))</f>
        <v>672.06000000000006</v>
      </c>
      <c r="CE55" cm="1">
        <f t="array" ref="CE55">IF(Apmežošana!CE24=0,0,IF(CE24=1,Ekosis.aprēķins!$M$24,IF(Apmežošana!CE24=2,Ekosis.aprēķins!$N$24,IF(Apmežošana!CE24=3,Ekosis.aprēķins!$O$24,IF(Apmežošana!CE24=4,Ekosis.aprēķins!$P$24,IF(Apmežošana!CE24=5,Ekosis.aprēķins!$Q$24, N/A))))))</f>
        <v>672.06000000000006</v>
      </c>
      <c r="CF55" cm="1">
        <f t="array" ref="CF55">IF(Apmežošana!CF24=0,0,IF(CF24=1,Ekosis.aprēķins!$M$24,IF(Apmežošana!CF24=2,Ekosis.aprēķins!$N$24,IF(Apmežošana!CF24=3,Ekosis.aprēķins!$O$24,IF(Apmežošana!CF24=4,Ekosis.aprēķins!$P$24,IF(Apmežošana!CF24=5,Ekosis.aprēķins!$Q$24, N/A))))))</f>
        <v>672.06000000000006</v>
      </c>
      <c r="CG55" cm="1">
        <f t="array" ref="CG55">IF(Apmežošana!CG24=0,0,IF(CG24=1,Ekosis.aprēķins!$M$24,IF(Apmežošana!CG24=2,Ekosis.aprēķins!$N$24,IF(Apmežošana!CG24=3,Ekosis.aprēķins!$O$24,IF(Apmežošana!CG24=4,Ekosis.aprēķins!$P$24,IF(Apmežošana!CG24=5,Ekosis.aprēķins!$Q$24, N/A))))))</f>
        <v>672.06000000000006</v>
      </c>
      <c r="CH55" cm="1">
        <f t="array" ref="CH55">IF(Apmežošana!CH24=0,0,IF(CH24=1,Ekosis.aprēķins!$M$24,IF(Apmežošana!CH24=2,Ekosis.aprēķins!$N$24,IF(Apmežošana!CH24=3,Ekosis.aprēķins!$O$24,IF(Apmežošana!CH24=4,Ekosis.aprēķins!$P$24,IF(Apmežošana!CH24=5,Ekosis.aprēķins!$Q$24, N/A))))))</f>
        <v>672.06000000000006</v>
      </c>
      <c r="CI55" cm="1">
        <f t="array" ref="CI55">IF(Apmežošana!CI24=0,0,IF(CI24=1,Ekosis.aprēķins!$M$24,IF(Apmežošana!CI24=2,Ekosis.aprēķins!$N$24,IF(Apmežošana!CI24=3,Ekosis.aprēķins!$O$24,IF(Apmežošana!CI24=4,Ekosis.aprēķins!$P$24,IF(Apmežošana!CI24=5,Ekosis.aprēķins!$Q$24, N/A))))))</f>
        <v>672.06000000000006</v>
      </c>
      <c r="CJ55" cm="1">
        <f t="array" ref="CJ55">IF(Apmežošana!CJ24=0,0,IF(CJ24=1,Ekosis.aprēķins!$M$24,IF(Apmežošana!CJ24=2,Ekosis.aprēķins!$N$24,IF(Apmežošana!CJ24=3,Ekosis.aprēķins!$O$24,IF(Apmežošana!CJ24=4,Ekosis.aprēķins!$P$24,IF(Apmežošana!CJ24=5,Ekosis.aprēķins!$Q$24, N/A))))))</f>
        <v>672.06000000000006</v>
      </c>
      <c r="CK55" cm="1">
        <f t="array" ref="CK55">IF(Apmežošana!CK24=0,0,IF(CK24=1,Ekosis.aprēķins!$M$24,IF(Apmežošana!CK24=2,Ekosis.aprēķins!$N$24,IF(Apmežošana!CK24=3,Ekosis.aprēķins!$O$24,IF(Apmežošana!CK24=4,Ekosis.aprēķins!$P$24,IF(Apmežošana!CK24=5,Ekosis.aprēķins!$Q$24, N/A))))))</f>
        <v>672.06000000000006</v>
      </c>
      <c r="CL55" cm="1">
        <f t="array" ref="CL55">IF(Apmežošana!CL24=0,0,IF(CL24=1,Ekosis.aprēķins!$M$24,IF(Apmežošana!CL24=2,Ekosis.aprēķins!$N$24,IF(Apmežošana!CL24=3,Ekosis.aprēķins!$O$24,IF(Apmežošana!CL24=4,Ekosis.aprēķins!$P$24,IF(Apmežošana!CL24=5,Ekosis.aprēķins!$Q$24, N/A))))))</f>
        <v>672.06000000000006</v>
      </c>
      <c r="CM55" cm="1">
        <f t="array" ref="CM55">IF(Apmežošana!CM24=0,0,IF(CM24=1,Ekosis.aprēķins!$M$24,IF(Apmežošana!CM24=2,Ekosis.aprēķins!$N$24,IF(Apmežošana!CM24=3,Ekosis.aprēķins!$O$24,IF(Apmežošana!CM24=4,Ekosis.aprēķins!$P$24,IF(Apmežošana!CM24=5,Ekosis.aprēķins!$Q$24, N/A))))))</f>
        <v>672.06000000000006</v>
      </c>
      <c r="CN55" cm="1">
        <f t="array" ref="CN55">IF(Apmežošana!CN24=0,0,IF(CN24=1,Ekosis.aprēķins!$M$24,IF(Apmežošana!CN24=2,Ekosis.aprēķins!$N$24,IF(Apmežošana!CN24=3,Ekosis.aprēķins!$O$24,IF(Apmežošana!CN24=4,Ekosis.aprēķins!$P$24,IF(Apmežošana!CN24=5,Ekosis.aprēķins!$Q$24, N/A))))))</f>
        <v>672.06000000000006</v>
      </c>
      <c r="CO55" cm="1">
        <f t="array" ref="CO55">IF(Apmežošana!CO24=0,0,IF(CO24=1,Ekosis.aprēķins!$M$24,IF(Apmežošana!CO24=2,Ekosis.aprēķins!$N$24,IF(Apmežošana!CO24=3,Ekosis.aprēķins!$O$24,IF(Apmežošana!CO24=4,Ekosis.aprēķins!$P$24,IF(Apmežošana!CO24=5,Ekosis.aprēķins!$Q$24, N/A))))))</f>
        <v>672.06000000000006</v>
      </c>
      <c r="CP55" cm="1">
        <f t="array" ref="CP55">IF(Apmežošana!CP24=0,0,IF(CP24=1,Ekosis.aprēķins!$M$24,IF(Apmežošana!CP24=2,Ekosis.aprēķins!$N$24,IF(Apmežošana!CP24=3,Ekosis.aprēķins!$O$24,IF(Apmežošana!CP24=4,Ekosis.aprēķins!$P$24,IF(Apmežošana!CP24=5,Ekosis.aprēķins!$Q$24, N/A))))))</f>
        <v>672.06000000000006</v>
      </c>
      <c r="CQ55" cm="1">
        <f t="array" ref="CQ55">IF(Apmežošana!CQ24=0,0,IF(CQ24=1,Ekosis.aprēķins!$M$24,IF(Apmežošana!CQ24=2,Ekosis.aprēķins!$N$24,IF(Apmežošana!CQ24=3,Ekosis.aprēķins!$O$24,IF(Apmežošana!CQ24=4,Ekosis.aprēķins!$P$24,IF(Apmežošana!CQ24=5,Ekosis.aprēķins!$Q$24, N/A))))))</f>
        <v>672.06000000000006</v>
      </c>
      <c r="CR55" cm="1">
        <f t="array" ref="CR55">IF(Apmežošana!CR24=0,0,IF(CR24=1,Ekosis.aprēķins!$M$24,IF(Apmežošana!CR24=2,Ekosis.aprēķins!$N$24,IF(Apmežošana!CR24=3,Ekosis.aprēķins!$O$24,IF(Apmežošana!CR24=4,Ekosis.aprēķins!$P$24,IF(Apmežošana!CR24=5,Ekosis.aprēķins!$Q$24, N/A))))))</f>
        <v>672.06000000000006</v>
      </c>
      <c r="CS55" cm="1">
        <f t="array" ref="CS55">IF(Apmežošana!CS24=0,0,IF(CS24=1,Ekosis.aprēķins!$M$24,IF(Apmežošana!CS24=2,Ekosis.aprēķins!$N$24,IF(Apmežošana!CS24=3,Ekosis.aprēķins!$O$24,IF(Apmežošana!CS24=4,Ekosis.aprēķins!$P$24,IF(Apmežošana!CS24=5,Ekosis.aprēķins!$Q$24, N/A))))))</f>
        <v>672.06000000000006</v>
      </c>
      <c r="CT55" cm="1">
        <f t="array" ref="CT55">IF(Apmežošana!CT24=0,0,IF(CT24=1,Ekosis.aprēķins!$M$24,IF(Apmežošana!CT24=2,Ekosis.aprēķins!$N$24,IF(Apmežošana!CT24=3,Ekosis.aprēķins!$O$24,IF(Apmežošana!CT24=4,Ekosis.aprēķins!$P$24,IF(Apmežošana!CT24=5,Ekosis.aprēķins!$Q$24, N/A))))))</f>
        <v>672.06000000000006</v>
      </c>
      <c r="CU55" cm="1">
        <f t="array" ref="CU55">IF(Apmežošana!CU24=0,0,IF(CU24=1,Ekosis.aprēķins!$M$24,IF(Apmežošana!CU24=2,Ekosis.aprēķins!$N$24,IF(Apmežošana!CU24=3,Ekosis.aprēķins!$O$24,IF(Apmežošana!CU24=4,Ekosis.aprēķins!$P$24,IF(Apmežošana!CU24=5,Ekosis.aprēķins!$Q$24, N/A))))))</f>
        <v>672.06000000000006</v>
      </c>
      <c r="CV55" cm="1">
        <f t="array" ref="CV55">IF(Apmežošana!CV24=0,0,IF(CV24=1,Ekosis.aprēķins!$M$24,IF(Apmežošana!CV24=2,Ekosis.aprēķins!$N$24,IF(Apmežošana!CV24=3,Ekosis.aprēķins!$O$24,IF(Apmežošana!CV24=4,Ekosis.aprēķins!$P$24,IF(Apmežošana!CV24=5,Ekosis.aprēķins!$Q$24, N/A))))))</f>
        <v>672.06000000000006</v>
      </c>
      <c r="CW55" cm="1">
        <f t="array" ref="CW55">IF(Apmežošana!CW24=0,0,IF(CW24=1,Ekosis.aprēķins!$M$24,IF(Apmežošana!CW24=2,Ekosis.aprēķins!$N$24,IF(Apmežošana!CW24=3,Ekosis.aprēķins!$O$24,IF(Apmežošana!CW24=4,Ekosis.aprēķins!$P$24,IF(Apmežošana!CW24=5,Ekosis.aprēķins!$Q$24, N/A))))))</f>
        <v>672.06000000000006</v>
      </c>
      <c r="CX55" cm="1">
        <f t="array" ref="CX55">IF(Apmežošana!CX24=0,0,IF(CX24=1,Ekosis.aprēķins!$M$24,IF(Apmežošana!CX24=2,Ekosis.aprēķins!$N$24,IF(Apmežošana!CX24=3,Ekosis.aprēķins!$O$24,IF(Apmežošana!CX24=4,Ekosis.aprēķins!$P$24,IF(Apmežošana!CX24=5,Ekosis.aprēķins!$Q$24, N/A))))))</f>
        <v>672.06000000000006</v>
      </c>
      <c r="CY55" cm="1">
        <f t="array" ref="CY55">IF(Apmežošana!CY24=0,0,IF(CY24=1,Ekosis.aprēķins!$M$24,IF(Apmežošana!CY24=2,Ekosis.aprēķins!$N$24,IF(Apmežošana!CY24=3,Ekosis.aprēķins!$O$24,IF(Apmežošana!CY24=4,Ekosis.aprēķins!$P$24,IF(Apmežošana!CY24=5,Ekosis.aprēķins!$Q$24, N/A))))))</f>
        <v>672.06000000000006</v>
      </c>
      <c r="CZ55" cm="1">
        <f t="array" ref="CZ55">IF(Apmežošana!CZ24=0,0,IF(CZ24=1,Ekosis.aprēķins!$M$24,IF(Apmežošana!CZ24=2,Ekosis.aprēķins!$N$24,IF(Apmežošana!CZ24=3,Ekosis.aprēķins!$O$24,IF(Apmežošana!CZ24=4,Ekosis.aprēķins!$P$24,IF(Apmežošana!CZ24=5,Ekosis.aprēķins!$Q$24, N/A))))))</f>
        <v>672.06000000000006</v>
      </c>
    </row>
    <row r="56" spans="2:104" x14ac:dyDescent="0.35">
      <c r="B56" s="131"/>
      <c r="C56" s="1" t="s">
        <v>37</v>
      </c>
      <c r="D56" cm="1">
        <f t="array" ref="D56">IF(Apmežošana!D25=0,0,IF(D25=1,Ekosis.aprēķins!$M$25,IF(Apmežošana!D25=2,Ekosis.aprēķins!$N$25,IF(Apmežošana!D25=3,Ekosis.aprēķins!$O$25,IF(Apmežošana!D25=4,Ekosis.aprēķins!$P$25,IF(Apmežošana!D25=5,Ekosis.aprēķins!$Q$25, N/A))))))</f>
        <v>33.450000000000003</v>
      </c>
      <c r="E56" cm="1">
        <f t="array" ref="E56">IF(Apmežošana!E25=0,0,IF(E25=1,Ekosis.aprēķins!$M$25,IF(Apmežošana!E25=2,Ekosis.aprēķins!$N$25,IF(Apmežošana!E25=3,Ekosis.aprēķins!$O$25,IF(Apmežošana!E25=4,Ekosis.aprēķins!$P$25,IF(Apmežošana!E25=5,Ekosis.aprēķins!$Q$25, N/A))))))</f>
        <v>0</v>
      </c>
      <c r="F56" cm="1">
        <f t="array" ref="F56">IF(Apmežošana!F25=0,0,IF(F25=1,Ekosis.aprēķins!$M$25,IF(Apmežošana!F25=2,Ekosis.aprēķins!$N$25,IF(Apmežošana!F25=3,Ekosis.aprēķins!$O$25,IF(Apmežošana!F25=4,Ekosis.aprēķins!$P$25,IF(Apmežošana!F25=5,Ekosis.aprēķins!$Q$25, N/A))))))</f>
        <v>0</v>
      </c>
      <c r="G56" cm="1">
        <f t="array" ref="G56">IF(Apmežošana!G25=0,0,IF(G25=1,Ekosis.aprēķins!$M$25,IF(Apmežošana!G25=2,Ekosis.aprēķins!$N$25,IF(Apmežošana!G25=3,Ekosis.aprēķins!$O$25,IF(Apmežošana!G25=4,Ekosis.aprēķins!$P$25,IF(Apmežošana!G25=5,Ekosis.aprēķins!$Q$25, N/A))))))</f>
        <v>0</v>
      </c>
      <c r="H56" cm="1">
        <f t="array" ref="H56">IF(Apmežošana!H25=0,0,IF(H25=1,Ekosis.aprēķins!$M$25,IF(Apmežošana!H25=2,Ekosis.aprēķins!$N$25,IF(Apmežošana!H25=3,Ekosis.aprēķins!$O$25,IF(Apmežošana!H25=4,Ekosis.aprēķins!$P$25,IF(Apmežošana!H25=5,Ekosis.aprēķins!$Q$25, N/A))))))</f>
        <v>0</v>
      </c>
      <c r="I56" cm="1">
        <f t="array" ref="I56">IF(Apmežošana!I25=0,0,IF(I25=1,Ekosis.aprēķins!$M$25,IF(Apmežošana!I25=2,Ekosis.aprēķins!$N$25,IF(Apmežošana!I25=3,Ekosis.aprēķins!$O$25,IF(Apmežošana!I25=4,Ekosis.aprēķins!$P$25,IF(Apmežošana!I25=5,Ekosis.aprēķins!$Q$25, N/A))))))</f>
        <v>0</v>
      </c>
      <c r="J56" cm="1">
        <f t="array" ref="J56">IF(Apmežošana!J25=0,0,IF(J25=1,Ekosis.aprēķins!$M$25,IF(Apmežošana!J25=2,Ekosis.aprēķins!$N$25,IF(Apmežošana!J25=3,Ekosis.aprēķins!$O$25,IF(Apmežošana!J25=4,Ekosis.aprēķins!$P$25,IF(Apmežošana!J25=5,Ekosis.aprēķins!$Q$25, N/A))))))</f>
        <v>0</v>
      </c>
      <c r="K56" cm="1">
        <f t="array" ref="K56">IF(Apmežošana!K25=0,0,IF(K25=1,Ekosis.aprēķins!$M$25,IF(Apmežošana!K25=2,Ekosis.aprēķins!$N$25,IF(Apmežošana!K25=3,Ekosis.aprēķins!$O$25,IF(Apmežošana!K25=4,Ekosis.aprēķins!$P$25,IF(Apmežošana!K25=5,Ekosis.aprēķins!$Q$25, N/A))))))</f>
        <v>0</v>
      </c>
      <c r="L56" cm="1">
        <f t="array" ref="L56">IF(Apmežošana!L25=0,0,IF(L25=1,Ekosis.aprēķins!$M$25,IF(Apmežošana!L25=2,Ekosis.aprēķins!$N$25,IF(Apmežošana!L25=3,Ekosis.aprēķins!$O$25,IF(Apmežošana!L25=4,Ekosis.aprēķins!$P$25,IF(Apmežošana!L25=5,Ekosis.aprēķins!$Q$25, N/A))))))</f>
        <v>0</v>
      </c>
      <c r="M56" cm="1">
        <f t="array" ref="M56">IF(Apmežošana!M25=0,0,IF(M25=1,Ekosis.aprēķins!$M$25,IF(Apmežošana!M25=2,Ekosis.aprēķins!$N$25,IF(Apmežošana!M25=3,Ekosis.aprēķins!$O$25,IF(Apmežošana!M25=4,Ekosis.aprēķins!$P$25,IF(Apmežošana!M25=5,Ekosis.aprēķins!$Q$25, N/A))))))</f>
        <v>0</v>
      </c>
      <c r="N56" cm="1">
        <f t="array" ref="N56">IF(Apmežošana!N25=0,0,IF(N25=1,Ekosis.aprēķins!$M$25,IF(Apmežošana!N25=2,Ekosis.aprēķins!$N$25,IF(Apmežošana!N25=3,Ekosis.aprēķins!$O$25,IF(Apmežošana!N25=4,Ekosis.aprēķins!$P$25,IF(Apmežošana!N25=5,Ekosis.aprēķins!$Q$25, N/A))))))</f>
        <v>0</v>
      </c>
      <c r="O56" cm="1">
        <f t="array" ref="O56">IF(Apmežošana!O25=0,0,IF(O25=1,Ekosis.aprēķins!$M$25,IF(Apmežošana!O25=2,Ekosis.aprēķins!$N$25,IF(Apmežošana!O25=3,Ekosis.aprēķins!$O$25,IF(Apmežošana!O25=4,Ekosis.aprēķins!$P$25,IF(Apmežošana!O25=5,Ekosis.aprēķins!$Q$25, N/A))))))</f>
        <v>0</v>
      </c>
      <c r="P56" cm="1">
        <f t="array" ref="P56">IF(Apmežošana!P25=0,0,IF(P25=1,Ekosis.aprēķins!$M$25,IF(Apmežošana!P25=2,Ekosis.aprēķins!$N$25,IF(Apmežošana!P25=3,Ekosis.aprēķins!$O$25,IF(Apmežošana!P25=4,Ekosis.aprēķins!$P$25,IF(Apmežošana!P25=5,Ekosis.aprēķins!$Q$25, N/A))))))</f>
        <v>0</v>
      </c>
      <c r="Q56" cm="1">
        <f t="array" ref="Q56">IF(Apmežošana!Q25=0,0,IF(Q25=1,Ekosis.aprēķins!$M$25,IF(Apmežošana!Q25=2,Ekosis.aprēķins!$N$25,IF(Apmežošana!Q25=3,Ekosis.aprēķins!$O$25,IF(Apmežošana!Q25=4,Ekosis.aprēķins!$P$25,IF(Apmežošana!Q25=5,Ekosis.aprēķins!$Q$25, N/A))))))</f>
        <v>0</v>
      </c>
      <c r="R56" cm="1">
        <f t="array" ref="R56">IF(Apmežošana!R25=0,0,IF(R25=1,Ekosis.aprēķins!$M$25,IF(Apmežošana!R25=2,Ekosis.aprēķins!$N$25,IF(Apmežošana!R25=3,Ekosis.aprēķins!$O$25,IF(Apmežošana!R25=4,Ekosis.aprēķins!$P$25,IF(Apmežošana!R25=5,Ekosis.aprēķins!$Q$25, N/A))))))</f>
        <v>0</v>
      </c>
      <c r="S56" cm="1">
        <f t="array" ref="S56">IF(Apmežošana!S25=0,0,IF(S25=1,Ekosis.aprēķins!$M$25,IF(Apmežošana!S25=2,Ekosis.aprēķins!$N$25,IF(Apmežošana!S25=3,Ekosis.aprēķins!$O$25,IF(Apmežošana!S25=4,Ekosis.aprēķins!$P$25,IF(Apmežošana!S25=5,Ekosis.aprēķins!$Q$25, N/A))))))</f>
        <v>0</v>
      </c>
      <c r="T56" cm="1">
        <f t="array" ref="T56">IF(Apmežošana!T25=0,0,IF(T25=1,Ekosis.aprēķins!$M$25,IF(Apmežošana!T25=2,Ekosis.aprēķins!$N$25,IF(Apmežošana!T25=3,Ekosis.aprēķins!$O$25,IF(Apmežošana!T25=4,Ekosis.aprēķins!$P$25,IF(Apmežošana!T25=5,Ekosis.aprēķins!$Q$25, N/A))))))</f>
        <v>0</v>
      </c>
      <c r="U56" cm="1">
        <f t="array" ref="U56">IF(Apmežošana!U25=0,0,IF(U25=1,Ekosis.aprēķins!$M$25,IF(Apmežošana!U25=2,Ekosis.aprēķins!$N$25,IF(Apmežošana!U25=3,Ekosis.aprēķins!$O$25,IF(Apmežošana!U25=4,Ekosis.aprēķins!$P$25,IF(Apmežošana!U25=5,Ekosis.aprēķins!$Q$25, N/A))))))</f>
        <v>0</v>
      </c>
      <c r="V56" cm="1">
        <f t="array" ref="V56">IF(Apmežošana!V25=0,0,IF(V25=1,Ekosis.aprēķins!$M$25,IF(Apmežošana!V25=2,Ekosis.aprēķins!$N$25,IF(Apmežošana!V25=3,Ekosis.aprēķins!$O$25,IF(Apmežošana!V25=4,Ekosis.aprēķins!$P$25,IF(Apmežošana!V25=5,Ekosis.aprēķins!$Q$25, N/A))))))</f>
        <v>0</v>
      </c>
      <c r="W56" cm="1">
        <f t="array" ref="W56">IF(Apmežošana!W25=0,0,IF(W25=1,Ekosis.aprēķins!$M$25,IF(Apmežošana!W25=2,Ekosis.aprēķins!$N$25,IF(Apmežošana!W25=3,Ekosis.aprēķins!$O$25,IF(Apmežošana!W25=4,Ekosis.aprēķins!$P$25,IF(Apmežošana!W25=5,Ekosis.aprēķins!$Q$25, N/A))))))</f>
        <v>0</v>
      </c>
      <c r="X56" cm="1">
        <f t="array" ref="X56">IF(Apmežošana!X25=0,0,IF(X25=1,Ekosis.aprēķins!$M$25,IF(Apmežošana!X25=2,Ekosis.aprēķins!$N$25,IF(Apmežošana!X25=3,Ekosis.aprēķins!$O$25,IF(Apmežošana!X25=4,Ekosis.aprēķins!$P$25,IF(Apmežošana!X25=5,Ekosis.aprēķins!$Q$25, N/A))))))</f>
        <v>0</v>
      </c>
      <c r="Y56" cm="1">
        <f t="array" ref="Y56">IF(Apmežošana!Y25=0,0,IF(Y25=1,Ekosis.aprēķins!$M$25,IF(Apmežošana!Y25=2,Ekosis.aprēķins!$N$25,IF(Apmežošana!Y25=3,Ekosis.aprēķins!$O$25,IF(Apmežošana!Y25=4,Ekosis.aprēķins!$P$25,IF(Apmežošana!Y25=5,Ekosis.aprēķins!$Q$25, N/A))))))</f>
        <v>0</v>
      </c>
      <c r="Z56" cm="1">
        <f t="array" ref="Z56">IF(Apmežošana!Z25=0,0,IF(Z25=1,Ekosis.aprēķins!$M$25,IF(Apmežošana!Z25=2,Ekosis.aprēķins!$N$25,IF(Apmežošana!Z25=3,Ekosis.aprēķins!$O$25,IF(Apmežošana!Z25=4,Ekosis.aprēķins!$P$25,IF(Apmežošana!Z25=5,Ekosis.aprēķins!$Q$25, N/A))))))</f>
        <v>0</v>
      </c>
      <c r="AA56" cm="1">
        <f t="array" ref="AA56">IF(Apmežošana!AA25=0,0,IF(AA25=1,Ekosis.aprēķins!$M$25,IF(Apmežošana!AA25=2,Ekosis.aprēķins!$N$25,IF(Apmežošana!AA25=3,Ekosis.aprēķins!$O$25,IF(Apmežošana!AA25=4,Ekosis.aprēķins!$P$25,IF(Apmežošana!AA25=5,Ekosis.aprēķins!$Q$25, N/A))))))</f>
        <v>0</v>
      </c>
      <c r="AB56" cm="1">
        <f t="array" ref="AB56">IF(Apmežošana!AB25=0,0,IF(AB25=1,Ekosis.aprēķins!$M$25,IF(Apmežošana!AB25=2,Ekosis.aprēķins!$N$25,IF(Apmežošana!AB25=3,Ekosis.aprēķins!$O$25,IF(Apmežošana!AB25=4,Ekosis.aprēķins!$P$25,IF(Apmežošana!AB25=5,Ekosis.aprēķins!$Q$25, N/A))))))</f>
        <v>0</v>
      </c>
      <c r="AC56" cm="1">
        <f t="array" ref="AC56">IF(Apmežošana!AC25=0,0,IF(AC25=1,Ekosis.aprēķins!$M$25,IF(Apmežošana!AC25=2,Ekosis.aprēķins!$N$25,IF(Apmežošana!AC25=3,Ekosis.aprēķins!$O$25,IF(Apmežošana!AC25=4,Ekosis.aprēķins!$P$25,IF(Apmežošana!AC25=5,Ekosis.aprēķins!$Q$25, N/A))))))</f>
        <v>0</v>
      </c>
      <c r="AD56" cm="1">
        <f t="array" ref="AD56">IF(Apmežošana!AD25=0,0,IF(AD25=1,Ekosis.aprēķins!$M$25,IF(Apmežošana!AD25=2,Ekosis.aprēķins!$N$25,IF(Apmežošana!AD25=3,Ekosis.aprēķins!$O$25,IF(Apmežošana!AD25=4,Ekosis.aprēķins!$P$25,IF(Apmežošana!AD25=5,Ekosis.aprēķins!$Q$25, N/A))))))</f>
        <v>0</v>
      </c>
      <c r="AE56" cm="1">
        <f t="array" ref="AE56">IF(Apmežošana!AE25=0,0,IF(AE25=1,Ekosis.aprēķins!$M$25,IF(Apmežošana!AE25=2,Ekosis.aprēķins!$N$25,IF(Apmežošana!AE25=3,Ekosis.aprēķins!$O$25,IF(Apmežošana!AE25=4,Ekosis.aprēķins!$P$25,IF(Apmežošana!AE25=5,Ekosis.aprēķins!$Q$25, N/A))))))</f>
        <v>0</v>
      </c>
      <c r="AF56" cm="1">
        <f t="array" ref="AF56">IF(Apmežošana!AF25=0,0,IF(AF25=1,Ekosis.aprēķins!$M$25,IF(Apmežošana!AF25=2,Ekosis.aprēķins!$N$25,IF(Apmežošana!AF25=3,Ekosis.aprēķins!$O$25,IF(Apmežošana!AF25=4,Ekosis.aprēķins!$P$25,IF(Apmežošana!AF25=5,Ekosis.aprēķins!$Q$25, N/A))))))</f>
        <v>0</v>
      </c>
      <c r="AG56" cm="1">
        <f t="array" ref="AG56">IF(Apmežošana!AG25=0,0,IF(AG25=1,Ekosis.aprēķins!$M$25,IF(Apmežošana!AG25=2,Ekosis.aprēķins!$N$25,IF(Apmežošana!AG25=3,Ekosis.aprēķins!$O$25,IF(Apmežošana!AG25=4,Ekosis.aprēķins!$P$25,IF(Apmežošana!AG25=5,Ekosis.aprēķins!$Q$25, N/A))))))</f>
        <v>0</v>
      </c>
      <c r="AH56" cm="1">
        <f t="array" ref="AH56">IF(Apmežošana!AH25=0,0,IF(AH25=1,Ekosis.aprēķins!$M$25,IF(Apmežošana!AH25=2,Ekosis.aprēķins!$N$25,IF(Apmežošana!AH25=3,Ekosis.aprēķins!$O$25,IF(Apmežošana!AH25=4,Ekosis.aprēķins!$P$25,IF(Apmežošana!AH25=5,Ekosis.aprēķins!$Q$25, N/A))))))</f>
        <v>0</v>
      </c>
      <c r="AI56" cm="1">
        <f t="array" ref="AI56">IF(Apmežošana!AI25=0,0,IF(AI25=1,Ekosis.aprēķins!$M$25,IF(Apmežošana!AI25=2,Ekosis.aprēķins!$N$25,IF(Apmežošana!AI25=3,Ekosis.aprēķins!$O$25,IF(Apmežošana!AI25=4,Ekosis.aprēķins!$P$25,IF(Apmežošana!AI25=5,Ekosis.aprēķins!$Q$25, N/A))))))</f>
        <v>0</v>
      </c>
      <c r="AJ56" cm="1">
        <f t="array" ref="AJ56">IF(Apmežošana!AJ25=0,0,IF(AJ25=1,Ekosis.aprēķins!$M$25,IF(Apmežošana!AJ25=2,Ekosis.aprēķins!$N$25,IF(Apmežošana!AJ25=3,Ekosis.aprēķins!$O$25,IF(Apmežošana!AJ25=4,Ekosis.aprēķins!$P$25,IF(Apmežošana!AJ25=5,Ekosis.aprēķins!$Q$25, N/A))))))</f>
        <v>0</v>
      </c>
      <c r="AK56" cm="1">
        <f t="array" ref="AK56">IF(Apmežošana!AK25=0,0,IF(AK25=1,Ekosis.aprēķins!$M$25,IF(Apmežošana!AK25=2,Ekosis.aprēķins!$N$25,IF(Apmežošana!AK25=3,Ekosis.aprēķins!$O$25,IF(Apmežošana!AK25=4,Ekosis.aprēķins!$P$25,IF(Apmežošana!AK25=5,Ekosis.aprēķins!$Q$25, N/A))))))</f>
        <v>0</v>
      </c>
      <c r="AL56" cm="1">
        <f t="array" ref="AL56">IF(Apmežošana!AL25=0,0,IF(AL25=1,Ekosis.aprēķins!$M$25,IF(Apmežošana!AL25=2,Ekosis.aprēķins!$N$25,IF(Apmežošana!AL25=3,Ekosis.aprēķins!$O$25,IF(Apmežošana!AL25=4,Ekosis.aprēķins!$P$25,IF(Apmežošana!AL25=5,Ekosis.aprēķins!$Q$25, N/A))))))</f>
        <v>0</v>
      </c>
      <c r="AM56" cm="1">
        <f t="array" ref="AM56">IF(Apmežošana!AM25=0,0,IF(AM25=1,Ekosis.aprēķins!$M$25,IF(Apmežošana!AM25=2,Ekosis.aprēķins!$N$25,IF(Apmežošana!AM25=3,Ekosis.aprēķins!$O$25,IF(Apmežošana!AM25=4,Ekosis.aprēķins!$P$25,IF(Apmežošana!AM25=5,Ekosis.aprēķins!$Q$25, N/A))))))</f>
        <v>0</v>
      </c>
      <c r="AN56" cm="1">
        <f t="array" ref="AN56">IF(Apmežošana!AN25=0,0,IF(AN25=1,Ekosis.aprēķins!$M$25,IF(Apmežošana!AN25=2,Ekosis.aprēķins!$N$25,IF(Apmežošana!AN25=3,Ekosis.aprēķins!$O$25,IF(Apmežošana!AN25=4,Ekosis.aprēķins!$P$25,IF(Apmežošana!AN25=5,Ekosis.aprēķins!$Q$25, N/A))))))</f>
        <v>0</v>
      </c>
      <c r="AO56" cm="1">
        <f t="array" ref="AO56">IF(Apmežošana!AO25=0,0,IF(AO25=1,Ekosis.aprēķins!$M$25,IF(Apmežošana!AO25=2,Ekosis.aprēķins!$N$25,IF(Apmežošana!AO25=3,Ekosis.aprēķins!$O$25,IF(Apmežošana!AO25=4,Ekosis.aprēķins!$P$25,IF(Apmežošana!AO25=5,Ekosis.aprēķins!$Q$25, N/A))))))</f>
        <v>0</v>
      </c>
      <c r="AP56" cm="1">
        <f t="array" ref="AP56">IF(Apmežošana!AP25=0,0,IF(AP25=1,Ekosis.aprēķins!$M$25,IF(Apmežošana!AP25=2,Ekosis.aprēķins!$N$25,IF(Apmežošana!AP25=3,Ekosis.aprēķins!$O$25,IF(Apmežošana!AP25=4,Ekosis.aprēķins!$P$25,IF(Apmežošana!AP25=5,Ekosis.aprēķins!$Q$25, N/A))))))</f>
        <v>0</v>
      </c>
      <c r="AQ56" cm="1">
        <f t="array" ref="AQ56">IF(Apmežošana!AQ25=0,0,IF(AQ25=1,Ekosis.aprēķins!$M$25,IF(Apmežošana!AQ25=2,Ekosis.aprēķins!$N$25,IF(Apmežošana!AQ25=3,Ekosis.aprēķins!$O$25,IF(Apmežošana!AQ25=4,Ekosis.aprēķins!$P$25,IF(Apmežošana!AQ25=5,Ekosis.aprēķins!$Q$25, N/A))))))</f>
        <v>0</v>
      </c>
      <c r="AR56" cm="1">
        <f t="array" ref="AR56">IF(Apmežošana!AR25=0,0,IF(AR25=1,Ekosis.aprēķins!$M$25,IF(Apmežošana!AR25=2,Ekosis.aprēķins!$N$25,IF(Apmežošana!AR25=3,Ekosis.aprēķins!$O$25,IF(Apmežošana!AR25=4,Ekosis.aprēķins!$P$25,IF(Apmežošana!AR25=5,Ekosis.aprēķins!$Q$25, N/A))))))</f>
        <v>0</v>
      </c>
      <c r="AS56" cm="1">
        <f t="array" ref="AS56">IF(Apmežošana!AS25=0,0,IF(AS25=1,Ekosis.aprēķins!$M$25,IF(Apmežošana!AS25=2,Ekosis.aprēķins!$N$25,IF(Apmežošana!AS25=3,Ekosis.aprēķins!$O$25,IF(Apmežošana!AS25=4,Ekosis.aprēķins!$P$25,IF(Apmežošana!AS25=5,Ekosis.aprēķins!$Q$25, N/A))))))</f>
        <v>0</v>
      </c>
      <c r="AT56" cm="1">
        <f t="array" ref="AT56">IF(Apmežošana!AT25=0,0,IF(AT25=1,Ekosis.aprēķins!$M$25,IF(Apmežošana!AT25=2,Ekosis.aprēķins!$N$25,IF(Apmežošana!AT25=3,Ekosis.aprēķins!$O$25,IF(Apmežošana!AT25=4,Ekosis.aprēķins!$P$25,IF(Apmežošana!AT25=5,Ekosis.aprēķins!$Q$25, N/A))))))</f>
        <v>0</v>
      </c>
      <c r="AU56" cm="1">
        <f t="array" ref="AU56">IF(Apmežošana!AU25=0,0,IF(AU25=1,Ekosis.aprēķins!$M$25,IF(Apmežošana!AU25=2,Ekosis.aprēķins!$N$25,IF(Apmežošana!AU25=3,Ekosis.aprēķins!$O$25,IF(Apmežošana!AU25=4,Ekosis.aprēķins!$P$25,IF(Apmežošana!AU25=5,Ekosis.aprēķins!$Q$25, N/A))))))</f>
        <v>0</v>
      </c>
      <c r="AV56" cm="1">
        <f t="array" ref="AV56">IF(Apmežošana!AV25=0,0,IF(AV25=1,Ekosis.aprēķins!$M$25,IF(Apmežošana!AV25=2,Ekosis.aprēķins!$N$25,IF(Apmežošana!AV25=3,Ekosis.aprēķins!$O$25,IF(Apmežošana!AV25=4,Ekosis.aprēķins!$P$25,IF(Apmežošana!AV25=5,Ekosis.aprēķins!$Q$25, N/A))))))</f>
        <v>0</v>
      </c>
      <c r="AW56" cm="1">
        <f t="array" ref="AW56">IF(Apmežošana!AW25=0,0,IF(AW25=1,Ekosis.aprēķins!$M$25,IF(Apmežošana!AW25=2,Ekosis.aprēķins!$N$25,IF(Apmežošana!AW25=3,Ekosis.aprēķins!$O$25,IF(Apmežošana!AW25=4,Ekosis.aprēķins!$P$25,IF(Apmežošana!AW25=5,Ekosis.aprēķins!$Q$25, N/A))))))</f>
        <v>0</v>
      </c>
      <c r="AX56" cm="1">
        <f t="array" ref="AX56">IF(Apmežošana!AX25=0,0,IF(AX25=1,Ekosis.aprēķins!$M$25,IF(Apmežošana!AX25=2,Ekosis.aprēķins!$N$25,IF(Apmežošana!AX25=3,Ekosis.aprēķins!$O$25,IF(Apmežošana!AX25=4,Ekosis.aprēķins!$P$25,IF(Apmežošana!AX25=5,Ekosis.aprēķins!$Q$25, N/A))))))</f>
        <v>0</v>
      </c>
      <c r="AY56" cm="1">
        <f t="array" ref="AY56">IF(Apmežošana!AY25=0,0,IF(AY25=1,Ekosis.aprēķins!$M$25,IF(Apmežošana!AY25=2,Ekosis.aprēķins!$N$25,IF(Apmežošana!AY25=3,Ekosis.aprēķins!$O$25,IF(Apmežošana!AY25=4,Ekosis.aprēķins!$P$25,IF(Apmežošana!AY25=5,Ekosis.aprēķins!$Q$25, N/A))))))</f>
        <v>0</v>
      </c>
      <c r="AZ56" cm="1">
        <f t="array" ref="AZ56">IF(Apmežošana!AZ25=0,0,IF(AZ25=1,Ekosis.aprēķins!$M$25,IF(Apmežošana!AZ25=2,Ekosis.aprēķins!$N$25,IF(Apmežošana!AZ25=3,Ekosis.aprēķins!$O$25,IF(Apmežošana!AZ25=4,Ekosis.aprēķins!$P$25,IF(Apmežošana!AZ25=5,Ekosis.aprēķins!$Q$25, N/A))))))</f>
        <v>0</v>
      </c>
      <c r="BA56" cm="1">
        <f t="array" ref="BA56">IF(Apmežošana!BA25=0,0,IF(BA25=1,Ekosis.aprēķins!$M$25,IF(Apmežošana!BA25=2,Ekosis.aprēķins!$N$25,IF(Apmežošana!BA25=3,Ekosis.aprēķins!$O$25,IF(Apmežošana!BA25=4,Ekosis.aprēķins!$P$25,IF(Apmežošana!BA25=5,Ekosis.aprēķins!$Q$25, N/A))))))</f>
        <v>0</v>
      </c>
      <c r="BB56" cm="1">
        <f t="array" ref="BB56">IF(Apmežošana!BB25=0,0,IF(BB25=1,Ekosis.aprēķins!$M$25,IF(Apmežošana!BB25=2,Ekosis.aprēķins!$N$25,IF(Apmežošana!BB25=3,Ekosis.aprēķins!$O$25,IF(Apmežošana!BB25=4,Ekosis.aprēķins!$P$25,IF(Apmežošana!BB25=5,Ekosis.aprēķins!$Q$25, N/A))))))</f>
        <v>0</v>
      </c>
      <c r="BC56" cm="1">
        <f t="array" ref="BC56">IF(Apmežošana!BC25=0,0,IF(BC25=1,Ekosis.aprēķins!$M$25,IF(Apmežošana!BC25=2,Ekosis.aprēķins!$N$25,IF(Apmežošana!BC25=3,Ekosis.aprēķins!$O$25,IF(Apmežošana!BC25=4,Ekosis.aprēķins!$P$25,IF(Apmežošana!BC25=5,Ekosis.aprēķins!$Q$25, N/A))))))</f>
        <v>0</v>
      </c>
      <c r="BD56" cm="1">
        <f t="array" ref="BD56">IF(Apmežošana!BD25=0,0,IF(BD25=1,Ekosis.aprēķins!$M$25,IF(Apmežošana!BD25=2,Ekosis.aprēķins!$N$25,IF(Apmežošana!BD25=3,Ekosis.aprēķins!$O$25,IF(Apmežošana!BD25=4,Ekosis.aprēķins!$P$25,IF(Apmežošana!BD25=5,Ekosis.aprēķins!$Q$25, N/A))))))</f>
        <v>0</v>
      </c>
      <c r="BE56" cm="1">
        <f t="array" ref="BE56">IF(Apmežošana!BE25=0,0,IF(BE25=1,Ekosis.aprēķins!$M$25,IF(Apmežošana!BE25=2,Ekosis.aprēķins!$N$25,IF(Apmežošana!BE25=3,Ekosis.aprēķins!$O$25,IF(Apmežošana!BE25=4,Ekosis.aprēķins!$P$25,IF(Apmežošana!BE25=5,Ekosis.aprēķins!$Q$25, N/A))))))</f>
        <v>0</v>
      </c>
      <c r="BF56" cm="1">
        <f t="array" ref="BF56">IF(Apmežošana!BF25=0,0,IF(BF25=1,Ekosis.aprēķins!$M$25,IF(Apmežošana!BF25=2,Ekosis.aprēķins!$N$25,IF(Apmežošana!BF25=3,Ekosis.aprēķins!$O$25,IF(Apmežošana!BF25=4,Ekosis.aprēķins!$P$25,IF(Apmežošana!BF25=5,Ekosis.aprēķins!$Q$25, N/A))))))</f>
        <v>0</v>
      </c>
      <c r="BG56" cm="1">
        <f t="array" ref="BG56">IF(Apmežošana!BG25=0,0,IF(BG25=1,Ekosis.aprēķins!$M$25,IF(Apmežošana!BG25=2,Ekosis.aprēķins!$N$25,IF(Apmežošana!BG25=3,Ekosis.aprēķins!$O$25,IF(Apmežošana!BG25=4,Ekosis.aprēķins!$P$25,IF(Apmežošana!BG25=5,Ekosis.aprēķins!$Q$25, N/A))))))</f>
        <v>0</v>
      </c>
      <c r="BH56" cm="1">
        <f t="array" ref="BH56">IF(Apmežošana!BH25=0,0,IF(BH25=1,Ekosis.aprēķins!$M$25,IF(Apmežošana!BH25=2,Ekosis.aprēķins!$N$25,IF(Apmežošana!BH25=3,Ekosis.aprēķins!$O$25,IF(Apmežošana!BH25=4,Ekosis.aprēķins!$P$25,IF(Apmežošana!BH25=5,Ekosis.aprēķins!$Q$25, N/A))))))</f>
        <v>0</v>
      </c>
      <c r="BI56" cm="1">
        <f t="array" ref="BI56">IF(Apmežošana!BI25=0,0,IF(BI25=1,Ekosis.aprēķins!$M$25,IF(Apmežošana!BI25=2,Ekosis.aprēķins!$N$25,IF(Apmežošana!BI25=3,Ekosis.aprēķins!$O$25,IF(Apmežošana!BI25=4,Ekosis.aprēķins!$P$25,IF(Apmežošana!BI25=5,Ekosis.aprēķins!$Q$25, N/A))))))</f>
        <v>0</v>
      </c>
      <c r="BJ56" cm="1">
        <f t="array" ref="BJ56">IF(Apmežošana!BJ25=0,0,IF(BJ25=1,Ekosis.aprēķins!$M$25,IF(Apmežošana!BJ25=2,Ekosis.aprēķins!$N$25,IF(Apmežošana!BJ25=3,Ekosis.aprēķins!$O$25,IF(Apmežošana!BJ25=4,Ekosis.aprēķins!$P$25,IF(Apmežošana!BJ25=5,Ekosis.aprēķins!$Q$25, N/A))))))</f>
        <v>0</v>
      </c>
      <c r="BK56" cm="1">
        <f t="array" ref="BK56">IF(Apmežošana!BK25=0,0,IF(BK25=1,Ekosis.aprēķins!$M$25,IF(Apmežošana!BK25=2,Ekosis.aprēķins!$N$25,IF(Apmežošana!BK25=3,Ekosis.aprēķins!$O$25,IF(Apmežošana!BK25=4,Ekosis.aprēķins!$P$25,IF(Apmežošana!BK25=5,Ekosis.aprēķins!$Q$25, N/A))))))</f>
        <v>0</v>
      </c>
      <c r="BL56" cm="1">
        <f t="array" ref="BL56">IF(Apmežošana!BL25=0,0,IF(BL25=1,Ekosis.aprēķins!$M$25,IF(Apmežošana!BL25=2,Ekosis.aprēķins!$N$25,IF(Apmežošana!BL25=3,Ekosis.aprēķins!$O$25,IF(Apmežošana!BL25=4,Ekosis.aprēķins!$P$25,IF(Apmežošana!BL25=5,Ekosis.aprēķins!$Q$25, N/A))))))</f>
        <v>0</v>
      </c>
      <c r="BM56" cm="1">
        <f t="array" ref="BM56">IF(Apmežošana!BM25=0,0,IF(BM25=1,Ekosis.aprēķins!$M$25,IF(Apmežošana!BM25=2,Ekosis.aprēķins!$N$25,IF(Apmežošana!BM25=3,Ekosis.aprēķins!$O$25,IF(Apmežošana!BM25=4,Ekosis.aprēķins!$P$25,IF(Apmežošana!BM25=5,Ekosis.aprēķins!$Q$25, N/A))))))</f>
        <v>0</v>
      </c>
      <c r="BN56" cm="1">
        <f t="array" ref="BN56">IF(Apmežošana!BN25=0,0,IF(BN25=1,Ekosis.aprēķins!$M$25,IF(Apmežošana!BN25=2,Ekosis.aprēķins!$N$25,IF(Apmežošana!BN25=3,Ekosis.aprēķins!$O$25,IF(Apmežošana!BN25=4,Ekosis.aprēķins!$P$25,IF(Apmežošana!BN25=5,Ekosis.aprēķins!$Q$25, N/A))))))</f>
        <v>0</v>
      </c>
      <c r="BO56" cm="1">
        <f t="array" ref="BO56">IF(Apmežošana!BO25=0,0,IF(BO25=1,Ekosis.aprēķins!$M$25,IF(Apmežošana!BO25=2,Ekosis.aprēķins!$N$25,IF(Apmežošana!BO25=3,Ekosis.aprēķins!$O$25,IF(Apmežošana!BO25=4,Ekosis.aprēķins!$P$25,IF(Apmežošana!BO25=5,Ekosis.aprēķins!$Q$25, N/A))))))</f>
        <v>0</v>
      </c>
      <c r="BP56" cm="1">
        <f t="array" ref="BP56">IF(Apmežošana!BP25=0,0,IF(BP25=1,Ekosis.aprēķins!$M$25,IF(Apmežošana!BP25=2,Ekosis.aprēķins!$N$25,IF(Apmežošana!BP25=3,Ekosis.aprēķins!$O$25,IF(Apmežošana!BP25=4,Ekosis.aprēķins!$P$25,IF(Apmežošana!BP25=5,Ekosis.aprēķins!$Q$25, N/A))))))</f>
        <v>0</v>
      </c>
      <c r="BQ56" cm="1">
        <f t="array" ref="BQ56">IF(Apmežošana!BQ25=0,0,IF(BQ25=1,Ekosis.aprēķins!$M$25,IF(Apmežošana!BQ25=2,Ekosis.aprēķins!$N$25,IF(Apmežošana!BQ25=3,Ekosis.aprēķins!$O$25,IF(Apmežošana!BQ25=4,Ekosis.aprēķins!$P$25,IF(Apmežošana!BQ25=5,Ekosis.aprēķins!$Q$25, N/A))))))</f>
        <v>0</v>
      </c>
      <c r="BR56" cm="1">
        <f t="array" ref="BR56">IF(Apmežošana!BR25=0,0,IF(BR25=1,Ekosis.aprēķins!$M$25,IF(Apmežošana!BR25=2,Ekosis.aprēķins!$N$25,IF(Apmežošana!BR25=3,Ekosis.aprēķins!$O$25,IF(Apmežošana!BR25=4,Ekosis.aprēķins!$P$25,IF(Apmežošana!BR25=5,Ekosis.aprēķins!$Q$25, N/A))))))</f>
        <v>0</v>
      </c>
      <c r="BS56" cm="1">
        <f t="array" ref="BS56">IF(Apmežošana!BS25=0,0,IF(BS25=1,Ekosis.aprēķins!$M$25,IF(Apmežošana!BS25=2,Ekosis.aprēķins!$N$25,IF(Apmežošana!BS25=3,Ekosis.aprēķins!$O$25,IF(Apmežošana!BS25=4,Ekosis.aprēķins!$P$25,IF(Apmežošana!BS25=5,Ekosis.aprēķins!$Q$25, N/A))))))</f>
        <v>0</v>
      </c>
      <c r="BT56" cm="1">
        <f t="array" ref="BT56">IF(Apmežošana!BT25=0,0,IF(BT25=1,Ekosis.aprēķins!$M$25,IF(Apmežošana!BT25=2,Ekosis.aprēķins!$N$25,IF(Apmežošana!BT25=3,Ekosis.aprēķins!$O$25,IF(Apmežošana!BT25=4,Ekosis.aprēķins!$P$25,IF(Apmežošana!BT25=5,Ekosis.aprēķins!$Q$25, N/A))))))</f>
        <v>0</v>
      </c>
      <c r="BU56" cm="1">
        <f t="array" ref="BU56">IF(Apmežošana!BU25=0,0,IF(BU25=1,Ekosis.aprēķins!$M$25,IF(Apmežošana!BU25=2,Ekosis.aprēķins!$N$25,IF(Apmežošana!BU25=3,Ekosis.aprēķins!$O$25,IF(Apmežošana!BU25=4,Ekosis.aprēķins!$P$25,IF(Apmežošana!BU25=5,Ekosis.aprēķins!$Q$25, N/A))))))</f>
        <v>0</v>
      </c>
      <c r="BV56" cm="1">
        <f t="array" ref="BV56">IF(Apmežošana!BV25=0,0,IF(BV25=1,Ekosis.aprēķins!$M$25,IF(Apmežošana!BV25=2,Ekosis.aprēķins!$N$25,IF(Apmežošana!BV25=3,Ekosis.aprēķins!$O$25,IF(Apmežošana!BV25=4,Ekosis.aprēķins!$P$25,IF(Apmežošana!BV25=5,Ekosis.aprēķins!$Q$25, N/A))))))</f>
        <v>0</v>
      </c>
      <c r="BW56" cm="1">
        <f t="array" ref="BW56">IF(Apmežošana!BW25=0,0,IF(BW25=1,Ekosis.aprēķins!$M$25,IF(Apmežošana!BW25=2,Ekosis.aprēķins!$N$25,IF(Apmežošana!BW25=3,Ekosis.aprēķins!$O$25,IF(Apmežošana!BW25=4,Ekosis.aprēķins!$P$25,IF(Apmežošana!BW25=5,Ekosis.aprēķins!$Q$25, N/A))))))</f>
        <v>0</v>
      </c>
      <c r="BX56" cm="1">
        <f t="array" ref="BX56">IF(Apmežošana!BX25=0,0,IF(BX25=1,Ekosis.aprēķins!$M$25,IF(Apmežošana!BX25=2,Ekosis.aprēķins!$N$25,IF(Apmežošana!BX25=3,Ekosis.aprēķins!$O$25,IF(Apmežošana!BX25=4,Ekosis.aprēķins!$P$25,IF(Apmežošana!BX25=5,Ekosis.aprēķins!$Q$25, N/A))))))</f>
        <v>0</v>
      </c>
      <c r="BY56" cm="1">
        <f t="array" ref="BY56">IF(Apmežošana!BY25=0,0,IF(BY25=1,Ekosis.aprēķins!$M$25,IF(Apmežošana!BY25=2,Ekosis.aprēķins!$N$25,IF(Apmežošana!BY25=3,Ekosis.aprēķins!$O$25,IF(Apmežošana!BY25=4,Ekosis.aprēķins!$P$25,IF(Apmežošana!BY25=5,Ekosis.aprēķins!$Q$25, N/A))))))</f>
        <v>0</v>
      </c>
      <c r="BZ56" cm="1">
        <f t="array" ref="BZ56">IF(Apmežošana!BZ25=0,0,IF(BZ25=1,Ekosis.aprēķins!$M$25,IF(Apmežošana!BZ25=2,Ekosis.aprēķins!$N$25,IF(Apmežošana!BZ25=3,Ekosis.aprēķins!$O$25,IF(Apmežošana!BZ25=4,Ekosis.aprēķins!$P$25,IF(Apmežošana!BZ25=5,Ekosis.aprēķins!$Q$25, N/A))))))</f>
        <v>0</v>
      </c>
      <c r="CA56" cm="1">
        <f t="array" ref="CA56">IF(Apmežošana!CA25=0,0,IF(CA25=1,Ekosis.aprēķins!$M$25,IF(Apmežošana!CA25=2,Ekosis.aprēķins!$N$25,IF(Apmežošana!CA25=3,Ekosis.aprēķins!$O$25,IF(Apmežošana!CA25=4,Ekosis.aprēķins!$P$25,IF(Apmežošana!CA25=5,Ekosis.aprēķins!$Q$25, N/A))))))</f>
        <v>0</v>
      </c>
      <c r="CB56" cm="1">
        <f t="array" ref="CB56">IF(Apmežošana!CB25=0,0,IF(CB25=1,Ekosis.aprēķins!$M$25,IF(Apmežošana!CB25=2,Ekosis.aprēķins!$N$25,IF(Apmežošana!CB25=3,Ekosis.aprēķins!$O$25,IF(Apmežošana!CB25=4,Ekosis.aprēķins!$P$25,IF(Apmežošana!CB25=5,Ekosis.aprēķins!$Q$25, N/A))))))</f>
        <v>0</v>
      </c>
      <c r="CC56" cm="1">
        <f t="array" ref="CC56">IF(Apmežošana!CC25=0,0,IF(CC25=1,Ekosis.aprēķins!$M$25,IF(Apmežošana!CC25=2,Ekosis.aprēķins!$N$25,IF(Apmežošana!CC25=3,Ekosis.aprēķins!$O$25,IF(Apmežošana!CC25=4,Ekosis.aprēķins!$P$25,IF(Apmežošana!CC25=5,Ekosis.aprēķins!$Q$25, N/A))))))</f>
        <v>0</v>
      </c>
      <c r="CD56" cm="1">
        <f t="array" ref="CD56">IF(Apmežošana!CD25=0,0,IF(CD25=1,Ekosis.aprēķins!$M$25,IF(Apmežošana!CD25=2,Ekosis.aprēķins!$N$25,IF(Apmežošana!CD25=3,Ekosis.aprēķins!$O$25,IF(Apmežošana!CD25=4,Ekosis.aprēķins!$P$25,IF(Apmežošana!CD25=5,Ekosis.aprēķins!$Q$25, N/A))))))</f>
        <v>0</v>
      </c>
      <c r="CE56" cm="1">
        <f t="array" ref="CE56">IF(Apmežošana!CE25=0,0,IF(CE25=1,Ekosis.aprēķins!$M$25,IF(Apmežošana!CE25=2,Ekosis.aprēķins!$N$25,IF(Apmežošana!CE25=3,Ekosis.aprēķins!$O$25,IF(Apmežošana!CE25=4,Ekosis.aprēķins!$P$25,IF(Apmežošana!CE25=5,Ekosis.aprēķins!$Q$25, N/A))))))</f>
        <v>0</v>
      </c>
      <c r="CF56" cm="1">
        <f t="array" ref="CF56">IF(Apmežošana!CF25=0,0,IF(CF25=1,Ekosis.aprēķins!$M$25,IF(Apmežošana!CF25=2,Ekosis.aprēķins!$N$25,IF(Apmežošana!CF25=3,Ekosis.aprēķins!$O$25,IF(Apmežošana!CF25=4,Ekosis.aprēķins!$P$25,IF(Apmežošana!CF25=5,Ekosis.aprēķins!$Q$25, N/A))))))</f>
        <v>0</v>
      </c>
      <c r="CG56" cm="1">
        <f t="array" ref="CG56">IF(Apmežošana!CG25=0,0,IF(CG25=1,Ekosis.aprēķins!$M$25,IF(Apmežošana!CG25=2,Ekosis.aprēķins!$N$25,IF(Apmežošana!CG25=3,Ekosis.aprēķins!$O$25,IF(Apmežošana!CG25=4,Ekosis.aprēķins!$P$25,IF(Apmežošana!CG25=5,Ekosis.aprēķins!$Q$25, N/A))))))</f>
        <v>0</v>
      </c>
      <c r="CH56" cm="1">
        <f t="array" ref="CH56">IF(Apmežošana!CH25=0,0,IF(CH25=1,Ekosis.aprēķins!$M$25,IF(Apmežošana!CH25=2,Ekosis.aprēķins!$N$25,IF(Apmežošana!CH25=3,Ekosis.aprēķins!$O$25,IF(Apmežošana!CH25=4,Ekosis.aprēķins!$P$25,IF(Apmežošana!CH25=5,Ekosis.aprēķins!$Q$25, N/A))))))</f>
        <v>0</v>
      </c>
      <c r="CI56" cm="1">
        <f t="array" ref="CI56">IF(Apmežošana!CI25=0,0,IF(CI25=1,Ekosis.aprēķins!$M$25,IF(Apmežošana!CI25=2,Ekosis.aprēķins!$N$25,IF(Apmežošana!CI25=3,Ekosis.aprēķins!$O$25,IF(Apmežošana!CI25=4,Ekosis.aprēķins!$P$25,IF(Apmežošana!CI25=5,Ekosis.aprēķins!$Q$25, N/A))))))</f>
        <v>0</v>
      </c>
      <c r="CJ56" cm="1">
        <f t="array" ref="CJ56">IF(Apmežošana!CJ25=0,0,IF(CJ25=1,Ekosis.aprēķins!$M$25,IF(Apmežošana!CJ25=2,Ekosis.aprēķins!$N$25,IF(Apmežošana!CJ25=3,Ekosis.aprēķins!$O$25,IF(Apmežošana!CJ25=4,Ekosis.aprēķins!$P$25,IF(Apmežošana!CJ25=5,Ekosis.aprēķins!$Q$25, N/A))))))</f>
        <v>0</v>
      </c>
      <c r="CK56" cm="1">
        <f t="array" ref="CK56">IF(Apmežošana!CK25=0,0,IF(CK25=1,Ekosis.aprēķins!$M$25,IF(Apmežošana!CK25=2,Ekosis.aprēķins!$N$25,IF(Apmežošana!CK25=3,Ekosis.aprēķins!$O$25,IF(Apmežošana!CK25=4,Ekosis.aprēķins!$P$25,IF(Apmežošana!CK25=5,Ekosis.aprēķins!$Q$25, N/A))))))</f>
        <v>0</v>
      </c>
      <c r="CL56" cm="1">
        <f t="array" ref="CL56">IF(Apmežošana!CL25=0,0,IF(CL25=1,Ekosis.aprēķins!$M$25,IF(Apmežošana!CL25=2,Ekosis.aprēķins!$N$25,IF(Apmežošana!CL25=3,Ekosis.aprēķins!$O$25,IF(Apmežošana!CL25=4,Ekosis.aprēķins!$P$25,IF(Apmežošana!CL25=5,Ekosis.aprēķins!$Q$25, N/A))))))</f>
        <v>0</v>
      </c>
      <c r="CM56" cm="1">
        <f t="array" ref="CM56">IF(Apmežošana!CM25=0,0,IF(CM25=1,Ekosis.aprēķins!$M$25,IF(Apmežošana!CM25=2,Ekosis.aprēķins!$N$25,IF(Apmežošana!CM25=3,Ekosis.aprēķins!$O$25,IF(Apmežošana!CM25=4,Ekosis.aprēķins!$P$25,IF(Apmežošana!CM25=5,Ekosis.aprēķins!$Q$25, N/A))))))</f>
        <v>0</v>
      </c>
      <c r="CN56" cm="1">
        <f t="array" ref="CN56">IF(Apmežošana!CN25=0,0,IF(CN25=1,Ekosis.aprēķins!$M$25,IF(Apmežošana!CN25=2,Ekosis.aprēķins!$N$25,IF(Apmežošana!CN25=3,Ekosis.aprēķins!$O$25,IF(Apmežošana!CN25=4,Ekosis.aprēķins!$P$25,IF(Apmežošana!CN25=5,Ekosis.aprēķins!$Q$25, N/A))))))</f>
        <v>0</v>
      </c>
      <c r="CO56" cm="1">
        <f t="array" ref="CO56">IF(Apmežošana!CO25=0,0,IF(CO25=1,Ekosis.aprēķins!$M$25,IF(Apmežošana!CO25=2,Ekosis.aprēķins!$N$25,IF(Apmežošana!CO25=3,Ekosis.aprēķins!$O$25,IF(Apmežošana!CO25=4,Ekosis.aprēķins!$P$25,IF(Apmežošana!CO25=5,Ekosis.aprēķins!$Q$25, N/A))))))</f>
        <v>0</v>
      </c>
      <c r="CP56" cm="1">
        <f t="array" ref="CP56">IF(Apmežošana!CP25=0,0,IF(CP25=1,Ekosis.aprēķins!$M$25,IF(Apmežošana!CP25=2,Ekosis.aprēķins!$N$25,IF(Apmežošana!CP25=3,Ekosis.aprēķins!$O$25,IF(Apmežošana!CP25=4,Ekosis.aprēķins!$P$25,IF(Apmežošana!CP25=5,Ekosis.aprēķins!$Q$25, N/A))))))</f>
        <v>0</v>
      </c>
      <c r="CQ56" cm="1">
        <f t="array" ref="CQ56">IF(Apmežošana!CQ25=0,0,IF(CQ25=1,Ekosis.aprēķins!$M$25,IF(Apmežošana!CQ25=2,Ekosis.aprēķins!$N$25,IF(Apmežošana!CQ25=3,Ekosis.aprēķins!$O$25,IF(Apmežošana!CQ25=4,Ekosis.aprēķins!$P$25,IF(Apmežošana!CQ25=5,Ekosis.aprēķins!$Q$25, N/A))))))</f>
        <v>0</v>
      </c>
      <c r="CR56" cm="1">
        <f t="array" ref="CR56">IF(Apmežošana!CR25=0,0,IF(CR25=1,Ekosis.aprēķins!$M$25,IF(Apmežošana!CR25=2,Ekosis.aprēķins!$N$25,IF(Apmežošana!CR25=3,Ekosis.aprēķins!$O$25,IF(Apmežošana!CR25=4,Ekosis.aprēķins!$P$25,IF(Apmežošana!CR25=5,Ekosis.aprēķins!$Q$25, N/A))))))</f>
        <v>0</v>
      </c>
      <c r="CS56" cm="1">
        <f t="array" ref="CS56">IF(Apmežošana!CS25=0,0,IF(CS25=1,Ekosis.aprēķins!$M$25,IF(Apmežošana!CS25=2,Ekosis.aprēķins!$N$25,IF(Apmežošana!CS25=3,Ekosis.aprēķins!$O$25,IF(Apmežošana!CS25=4,Ekosis.aprēķins!$P$25,IF(Apmežošana!CS25=5,Ekosis.aprēķins!$Q$25, N/A))))))</f>
        <v>0</v>
      </c>
      <c r="CT56" cm="1">
        <f t="array" ref="CT56">IF(Apmežošana!CT25=0,0,IF(CT25=1,Ekosis.aprēķins!$M$25,IF(Apmežošana!CT25=2,Ekosis.aprēķins!$N$25,IF(Apmežošana!CT25=3,Ekosis.aprēķins!$O$25,IF(Apmežošana!CT25=4,Ekosis.aprēķins!$P$25,IF(Apmežošana!CT25=5,Ekosis.aprēķins!$Q$25, N/A))))))</f>
        <v>0</v>
      </c>
      <c r="CU56" cm="1">
        <f t="array" ref="CU56">IF(Apmežošana!CU25=0,0,IF(CU25=1,Ekosis.aprēķins!$M$25,IF(Apmežošana!CU25=2,Ekosis.aprēķins!$N$25,IF(Apmežošana!CU25=3,Ekosis.aprēķins!$O$25,IF(Apmežošana!CU25=4,Ekosis.aprēķins!$P$25,IF(Apmežošana!CU25=5,Ekosis.aprēķins!$Q$25, N/A))))))</f>
        <v>0</v>
      </c>
      <c r="CV56" cm="1">
        <f t="array" ref="CV56">IF(Apmežošana!CV25=0,0,IF(CV25=1,Ekosis.aprēķins!$M$25,IF(Apmežošana!CV25=2,Ekosis.aprēķins!$N$25,IF(Apmežošana!CV25=3,Ekosis.aprēķins!$O$25,IF(Apmežošana!CV25=4,Ekosis.aprēķins!$P$25,IF(Apmežošana!CV25=5,Ekosis.aprēķins!$Q$25, N/A))))))</f>
        <v>0</v>
      </c>
      <c r="CW56" cm="1">
        <f t="array" ref="CW56">IF(Apmežošana!CW25=0,0,IF(CW25=1,Ekosis.aprēķins!$M$25,IF(Apmežošana!CW25=2,Ekosis.aprēķins!$N$25,IF(Apmežošana!CW25=3,Ekosis.aprēķins!$O$25,IF(Apmežošana!CW25=4,Ekosis.aprēķins!$P$25,IF(Apmežošana!CW25=5,Ekosis.aprēķins!$Q$25, N/A))))))</f>
        <v>0</v>
      </c>
      <c r="CX56" cm="1">
        <f t="array" ref="CX56">IF(Apmežošana!CX25=0,0,IF(CX25=1,Ekosis.aprēķins!$M$25,IF(Apmežošana!CX25=2,Ekosis.aprēķins!$N$25,IF(Apmežošana!CX25=3,Ekosis.aprēķins!$O$25,IF(Apmežošana!CX25=4,Ekosis.aprēķins!$P$25,IF(Apmežošana!CX25=5,Ekosis.aprēķins!$Q$25, N/A))))))</f>
        <v>0</v>
      </c>
      <c r="CY56" cm="1">
        <f t="array" ref="CY56">IF(Apmežošana!CY25=0,0,IF(CY25=1,Ekosis.aprēķins!$M$25,IF(Apmežošana!CY25=2,Ekosis.aprēķins!$N$25,IF(Apmežošana!CY25=3,Ekosis.aprēķins!$O$25,IF(Apmežošana!CY25=4,Ekosis.aprēķins!$P$25,IF(Apmežošana!CY25=5,Ekosis.aprēķins!$Q$25, N/A))))))</f>
        <v>0</v>
      </c>
      <c r="CZ56" cm="1">
        <f t="array" ref="CZ56">IF(Apmežošana!CZ25=0,0,IF(CZ25=1,Ekosis.aprēķins!$M$25,IF(Apmežošana!CZ25=2,Ekosis.aprēķins!$N$25,IF(Apmežošana!CZ25=3,Ekosis.aprēķins!$O$25,IF(Apmežošana!CZ25=4,Ekosis.aprēķins!$P$25,IF(Apmežošana!CZ25=5,Ekosis.aprēķins!$Q$25, N/A))))))</f>
        <v>0</v>
      </c>
    </row>
    <row r="57" spans="2:104" ht="29" x14ac:dyDescent="0.35">
      <c r="B57" s="131"/>
      <c r="C57" s="1" t="s">
        <v>38</v>
      </c>
      <c r="D57" cm="1">
        <f t="array" ref="D57">IF(Apmežošana!D26=0,0,IF(D26=1,Ekosis.aprēķins!$M$26,IF(Apmežošana!D26=2,Ekosis.aprēķins!$N$26,IF(Apmežošana!D26=3,Ekosis.aprēķins!$O$26,IF(Apmežošana!D26=4,Ekosis.aprēķins!$P$26,IF(Apmežošana!D26=5,Ekosis.aprēķins!$Q$26, N/A))))))</f>
        <v>0</v>
      </c>
      <c r="E57" cm="1">
        <f t="array" ref="E57">IF(Apmežošana!E26=0,0,IF(E26=1,Ekosis.aprēķins!$M$26,IF(Apmežošana!E26=2,Ekosis.aprēķins!$N$26,IF(Apmežošana!E26=3,Ekosis.aprēķins!$O$26,IF(Apmežošana!E26=4,Ekosis.aprēķins!$P$26,IF(Apmežošana!E26=5,Ekosis.aprēķins!$Q$26, N/A))))))</f>
        <v>288.68</v>
      </c>
      <c r="F57" cm="1">
        <f t="array" ref="F57">IF(Apmežošana!F26=0,0,IF(F26=1,Ekosis.aprēķins!$M$26,IF(Apmežošana!F26=2,Ekosis.aprēķins!$N$26,IF(Apmežošana!F26=3,Ekosis.aprēķins!$O$26,IF(Apmežošana!F26=4,Ekosis.aprēķins!$P$26,IF(Apmežošana!F26=5,Ekosis.aprēķins!$Q$26, N/A))))))</f>
        <v>288.68</v>
      </c>
      <c r="G57" cm="1">
        <f t="array" ref="G57">IF(Apmežošana!G26=0,0,IF(G26=1,Ekosis.aprēķins!$M$26,IF(Apmežošana!G26=2,Ekosis.aprēķins!$N$26,IF(Apmežošana!G26=3,Ekosis.aprēķins!$O$26,IF(Apmežošana!G26=4,Ekosis.aprēķins!$P$26,IF(Apmežošana!G26=5,Ekosis.aprēķins!$Q$26, N/A))))))</f>
        <v>288.68</v>
      </c>
      <c r="H57" cm="1">
        <f t="array" ref="H57">IF(Apmežošana!H26=0,0,IF(H26=1,Ekosis.aprēķins!$M$26,IF(Apmežošana!H26=2,Ekosis.aprēķins!$N$26,IF(Apmežošana!H26=3,Ekosis.aprēķins!$O$26,IF(Apmežošana!H26=4,Ekosis.aprēķins!$P$26,IF(Apmežošana!H26=5,Ekosis.aprēķins!$Q$26, N/A))))))</f>
        <v>288.68</v>
      </c>
      <c r="I57" cm="1">
        <f t="array" ref="I57">IF(Apmežošana!I26=0,0,IF(I26=1,Ekosis.aprēķins!$M$26,IF(Apmežošana!I26=2,Ekosis.aprēķins!$N$26,IF(Apmežošana!I26=3,Ekosis.aprēķins!$O$26,IF(Apmežošana!I26=4,Ekosis.aprēķins!$P$26,IF(Apmežošana!I26=5,Ekosis.aprēķins!$Q$26, N/A))))))</f>
        <v>288.68</v>
      </c>
      <c r="J57" cm="1">
        <f t="array" ref="J57">IF(Apmežošana!J26=0,0,IF(J26=1,Ekosis.aprēķins!$M$26,IF(Apmežošana!J26=2,Ekosis.aprēķins!$N$26,IF(Apmežošana!J26=3,Ekosis.aprēķins!$O$26,IF(Apmežošana!J26=4,Ekosis.aprēķins!$P$26,IF(Apmežošana!J26=5,Ekosis.aprēķins!$Q$26, N/A))))))</f>
        <v>288.68</v>
      </c>
      <c r="K57" cm="1">
        <f t="array" ref="K57">IF(Apmežošana!K26=0,0,IF(K26=1,Ekosis.aprēķins!$M$26,IF(Apmežošana!K26=2,Ekosis.aprēķins!$N$26,IF(Apmežošana!K26=3,Ekosis.aprēķins!$O$26,IF(Apmežošana!K26=4,Ekosis.aprēķins!$P$26,IF(Apmežošana!K26=5,Ekosis.aprēķins!$Q$26, N/A))))))</f>
        <v>288.68</v>
      </c>
      <c r="L57" cm="1">
        <f t="array" ref="L57">IF(Apmežošana!L26=0,0,IF(L26=1,Ekosis.aprēķins!$M$26,IF(Apmežošana!L26=2,Ekosis.aprēķins!$N$26,IF(Apmežošana!L26=3,Ekosis.aprēķins!$O$26,IF(Apmežošana!L26=4,Ekosis.aprēķins!$P$26,IF(Apmežošana!L26=5,Ekosis.aprēķins!$Q$26, N/A))))))</f>
        <v>288.68</v>
      </c>
      <c r="M57" cm="1">
        <f t="array" ref="M57">IF(Apmežošana!M26=0,0,IF(M26=1,Ekosis.aprēķins!$M$26,IF(Apmežošana!M26=2,Ekosis.aprēķins!$N$26,IF(Apmežošana!M26=3,Ekosis.aprēķins!$O$26,IF(Apmežošana!M26=4,Ekosis.aprēķins!$P$26,IF(Apmežošana!M26=5,Ekosis.aprēķins!$Q$26, N/A))))))</f>
        <v>288.68</v>
      </c>
      <c r="N57" cm="1">
        <f t="array" ref="N57">IF(Apmežošana!N26=0,0,IF(N26=1,Ekosis.aprēķins!$M$26,IF(Apmežošana!N26=2,Ekosis.aprēķins!$N$26,IF(Apmežošana!N26=3,Ekosis.aprēķins!$O$26,IF(Apmežošana!N26=4,Ekosis.aprēķins!$P$26,IF(Apmežošana!N26=5,Ekosis.aprēķins!$Q$26, N/A))))))</f>
        <v>288.68</v>
      </c>
      <c r="O57" cm="1">
        <f t="array" ref="O57">IF(Apmežošana!O26=0,0,IF(O26=1,Ekosis.aprēķins!$M$26,IF(Apmežošana!O26=2,Ekosis.aprēķins!$N$26,IF(Apmežošana!O26=3,Ekosis.aprēķins!$O$26,IF(Apmežošana!O26=4,Ekosis.aprēķins!$P$26,IF(Apmežošana!O26=5,Ekosis.aprēķins!$Q$26, N/A))))))</f>
        <v>288.68</v>
      </c>
      <c r="P57" cm="1">
        <f t="array" ref="P57">IF(Apmežošana!P26=0,0,IF(P26=1,Ekosis.aprēķins!$M$26,IF(Apmežošana!P26=2,Ekosis.aprēķins!$N$26,IF(Apmežošana!P26=3,Ekosis.aprēķins!$O$26,IF(Apmežošana!P26=4,Ekosis.aprēķins!$P$26,IF(Apmežošana!P26=5,Ekosis.aprēķins!$Q$26, N/A))))))</f>
        <v>288.68</v>
      </c>
      <c r="Q57" cm="1">
        <f t="array" ref="Q57">IF(Apmežošana!Q26=0,0,IF(Q26=1,Ekosis.aprēķins!$M$26,IF(Apmežošana!Q26=2,Ekosis.aprēķins!$N$26,IF(Apmežošana!Q26=3,Ekosis.aprēķins!$O$26,IF(Apmežošana!Q26=4,Ekosis.aprēķins!$P$26,IF(Apmežošana!Q26=5,Ekosis.aprēķins!$Q$26, N/A))))))</f>
        <v>288.68</v>
      </c>
      <c r="R57" cm="1">
        <f t="array" ref="R57">IF(Apmežošana!R26=0,0,IF(R26=1,Ekosis.aprēķins!$M$26,IF(Apmežošana!R26=2,Ekosis.aprēķins!$N$26,IF(Apmežošana!R26=3,Ekosis.aprēķins!$O$26,IF(Apmežošana!R26=4,Ekosis.aprēķins!$P$26,IF(Apmežošana!R26=5,Ekosis.aprēķins!$Q$26, N/A))))))</f>
        <v>288.68</v>
      </c>
      <c r="S57" cm="1">
        <f t="array" ref="S57">IF(Apmežošana!S26=0,0,IF(S26=1,Ekosis.aprēķins!$M$26,IF(Apmežošana!S26=2,Ekosis.aprēķins!$N$26,IF(Apmežošana!S26=3,Ekosis.aprēķins!$O$26,IF(Apmežošana!S26=4,Ekosis.aprēķins!$P$26,IF(Apmežošana!S26=5,Ekosis.aprēķins!$Q$26, N/A))))))</f>
        <v>288.68</v>
      </c>
      <c r="T57" cm="1">
        <f t="array" ref="T57">IF(Apmežošana!T26=0,0,IF(T26=1,Ekosis.aprēķins!$M$26,IF(Apmežošana!T26=2,Ekosis.aprēķins!$N$26,IF(Apmežošana!T26=3,Ekosis.aprēķins!$O$26,IF(Apmežošana!T26=4,Ekosis.aprēķins!$P$26,IF(Apmežošana!T26=5,Ekosis.aprēķins!$Q$26, N/A))))))</f>
        <v>288.68</v>
      </c>
      <c r="U57" cm="1">
        <f t="array" ref="U57">IF(Apmežošana!U26=0,0,IF(U26=1,Ekosis.aprēķins!$M$26,IF(Apmežošana!U26=2,Ekosis.aprēķins!$N$26,IF(Apmežošana!U26=3,Ekosis.aprēķins!$O$26,IF(Apmežošana!U26=4,Ekosis.aprēķins!$P$26,IF(Apmežošana!U26=5,Ekosis.aprēķins!$Q$26, N/A))))))</f>
        <v>288.68</v>
      </c>
      <c r="V57" cm="1">
        <f t="array" ref="V57">IF(Apmežošana!V26=0,0,IF(V26=1,Ekosis.aprēķins!$M$26,IF(Apmežošana!V26=2,Ekosis.aprēķins!$N$26,IF(Apmežošana!V26=3,Ekosis.aprēķins!$O$26,IF(Apmežošana!V26=4,Ekosis.aprēķins!$P$26,IF(Apmežošana!V26=5,Ekosis.aprēķins!$Q$26, N/A))))))</f>
        <v>288.68</v>
      </c>
      <c r="W57" cm="1">
        <f t="array" ref="W57">IF(Apmežošana!W26=0,0,IF(W26=1,Ekosis.aprēķins!$M$26,IF(Apmežošana!W26=2,Ekosis.aprēķins!$N$26,IF(Apmežošana!W26=3,Ekosis.aprēķins!$O$26,IF(Apmežošana!W26=4,Ekosis.aprēķins!$P$26,IF(Apmežošana!W26=5,Ekosis.aprēķins!$Q$26, N/A))))))</f>
        <v>288.68</v>
      </c>
      <c r="X57" cm="1">
        <f t="array" ref="X57">IF(Apmežošana!X26=0,0,IF(X26=1,Ekosis.aprēķins!$M$26,IF(Apmežošana!X26=2,Ekosis.aprēķins!$N$26,IF(Apmežošana!X26=3,Ekosis.aprēķins!$O$26,IF(Apmežošana!X26=4,Ekosis.aprēķins!$P$26,IF(Apmežošana!X26=5,Ekosis.aprēķins!$Q$26, N/A))))))</f>
        <v>288.68</v>
      </c>
      <c r="Y57" cm="1">
        <f t="array" ref="Y57">IF(Apmežošana!Y26=0,0,IF(Y26=1,Ekosis.aprēķins!$M$26,IF(Apmežošana!Y26=2,Ekosis.aprēķins!$N$26,IF(Apmežošana!Y26=3,Ekosis.aprēķins!$O$26,IF(Apmežošana!Y26=4,Ekosis.aprēķins!$P$26,IF(Apmežošana!Y26=5,Ekosis.aprēķins!$Q$26, N/A))))))</f>
        <v>288.68</v>
      </c>
      <c r="Z57" cm="1">
        <f t="array" ref="Z57">IF(Apmežošana!Z26=0,0,IF(Z26=1,Ekosis.aprēķins!$M$26,IF(Apmežošana!Z26=2,Ekosis.aprēķins!$N$26,IF(Apmežošana!Z26=3,Ekosis.aprēķins!$O$26,IF(Apmežošana!Z26=4,Ekosis.aprēķins!$P$26,IF(Apmežošana!Z26=5,Ekosis.aprēķins!$Q$26, N/A))))))</f>
        <v>288.68</v>
      </c>
      <c r="AA57" cm="1">
        <f t="array" ref="AA57">IF(Apmežošana!AA26=0,0,IF(AA26=1,Ekosis.aprēķins!$M$26,IF(Apmežošana!AA26=2,Ekosis.aprēķins!$N$26,IF(Apmežošana!AA26=3,Ekosis.aprēķins!$O$26,IF(Apmežošana!AA26=4,Ekosis.aprēķins!$P$26,IF(Apmežošana!AA26=5,Ekosis.aprēķins!$Q$26, N/A))))))</f>
        <v>288.68</v>
      </c>
      <c r="AB57" cm="1">
        <f t="array" ref="AB57">IF(Apmežošana!AB26=0,0,IF(AB26=1,Ekosis.aprēķins!$M$26,IF(Apmežošana!AB26=2,Ekosis.aprēķins!$N$26,IF(Apmežošana!AB26=3,Ekosis.aprēķins!$O$26,IF(Apmežošana!AB26=4,Ekosis.aprēķins!$P$26,IF(Apmežošana!AB26=5,Ekosis.aprēķins!$Q$26, N/A))))))</f>
        <v>288.68</v>
      </c>
      <c r="AC57" cm="1">
        <f t="array" ref="AC57">IF(Apmežošana!AC26=0,0,IF(AC26=1,Ekosis.aprēķins!$M$26,IF(Apmežošana!AC26=2,Ekosis.aprēķins!$N$26,IF(Apmežošana!AC26=3,Ekosis.aprēķins!$O$26,IF(Apmežošana!AC26=4,Ekosis.aprēķins!$P$26,IF(Apmežošana!AC26=5,Ekosis.aprēķins!$Q$26, N/A))))))</f>
        <v>577.36</v>
      </c>
      <c r="AD57" cm="1">
        <f t="array" ref="AD57">IF(Apmežošana!AD26=0,0,IF(AD26=1,Ekosis.aprēķins!$M$26,IF(Apmežošana!AD26=2,Ekosis.aprēķins!$N$26,IF(Apmežošana!AD26=3,Ekosis.aprēķins!$O$26,IF(Apmežošana!AD26=4,Ekosis.aprēķins!$P$26,IF(Apmežošana!AD26=5,Ekosis.aprēķins!$Q$26, N/A))))))</f>
        <v>577.36</v>
      </c>
      <c r="AE57" cm="1">
        <f t="array" ref="AE57">IF(Apmežošana!AE26=0,0,IF(AE26=1,Ekosis.aprēķins!$M$26,IF(Apmežošana!AE26=2,Ekosis.aprēķins!$N$26,IF(Apmežošana!AE26=3,Ekosis.aprēķins!$O$26,IF(Apmežošana!AE26=4,Ekosis.aprēķins!$P$26,IF(Apmežošana!AE26=5,Ekosis.aprēķins!$Q$26, N/A))))))</f>
        <v>577.36</v>
      </c>
      <c r="AF57" cm="1">
        <f t="array" ref="AF57">IF(Apmežošana!AF26=0,0,IF(AF26=1,Ekosis.aprēķins!$M$26,IF(Apmežošana!AF26=2,Ekosis.aprēķins!$N$26,IF(Apmežošana!AF26=3,Ekosis.aprēķins!$O$26,IF(Apmežošana!AF26=4,Ekosis.aprēķins!$P$26,IF(Apmežošana!AF26=5,Ekosis.aprēķins!$Q$26, N/A))))))</f>
        <v>577.36</v>
      </c>
      <c r="AG57" cm="1">
        <f t="array" ref="AG57">IF(Apmežošana!AG26=0,0,IF(AG26=1,Ekosis.aprēķins!$M$26,IF(Apmežošana!AG26=2,Ekosis.aprēķins!$N$26,IF(Apmežošana!AG26=3,Ekosis.aprēķins!$O$26,IF(Apmežošana!AG26=4,Ekosis.aprēķins!$P$26,IF(Apmežošana!AG26=5,Ekosis.aprēķins!$Q$26, N/A))))))</f>
        <v>577.36</v>
      </c>
      <c r="AH57" cm="1">
        <f t="array" ref="AH57">IF(Apmežošana!AH26=0,0,IF(AH26=1,Ekosis.aprēķins!$M$26,IF(Apmežošana!AH26=2,Ekosis.aprēķins!$N$26,IF(Apmežošana!AH26=3,Ekosis.aprēķins!$O$26,IF(Apmežošana!AH26=4,Ekosis.aprēķins!$P$26,IF(Apmežošana!AH26=5,Ekosis.aprēķins!$Q$26, N/A))))))</f>
        <v>577.36</v>
      </c>
      <c r="AI57" cm="1">
        <f t="array" ref="AI57">IF(Apmežošana!AI26=0,0,IF(AI26=1,Ekosis.aprēķins!$M$26,IF(Apmežošana!AI26=2,Ekosis.aprēķins!$N$26,IF(Apmežošana!AI26=3,Ekosis.aprēķins!$O$26,IF(Apmežošana!AI26=4,Ekosis.aprēķins!$P$26,IF(Apmežošana!AI26=5,Ekosis.aprēķins!$Q$26, N/A))))))</f>
        <v>577.36</v>
      </c>
      <c r="AJ57" cm="1">
        <f t="array" ref="AJ57">IF(Apmežošana!AJ26=0,0,IF(AJ26=1,Ekosis.aprēķins!$M$26,IF(Apmežošana!AJ26=2,Ekosis.aprēķins!$N$26,IF(Apmežošana!AJ26=3,Ekosis.aprēķins!$O$26,IF(Apmežošana!AJ26=4,Ekosis.aprēķins!$P$26,IF(Apmežošana!AJ26=5,Ekosis.aprēķins!$Q$26, N/A))))))</f>
        <v>577.36</v>
      </c>
      <c r="AK57" cm="1">
        <f t="array" ref="AK57">IF(Apmežošana!AK26=0,0,IF(AK26=1,Ekosis.aprēķins!$M$26,IF(Apmežošana!AK26=2,Ekosis.aprēķins!$N$26,IF(Apmežošana!AK26=3,Ekosis.aprēķins!$O$26,IF(Apmežošana!AK26=4,Ekosis.aprēķins!$P$26,IF(Apmežošana!AK26=5,Ekosis.aprēķins!$Q$26, N/A))))))</f>
        <v>577.36</v>
      </c>
      <c r="AL57" cm="1">
        <f t="array" ref="AL57">IF(Apmežošana!AL26=0,0,IF(AL26=1,Ekosis.aprēķins!$M$26,IF(Apmežošana!AL26=2,Ekosis.aprēķins!$N$26,IF(Apmežošana!AL26=3,Ekosis.aprēķins!$O$26,IF(Apmežošana!AL26=4,Ekosis.aprēķins!$P$26,IF(Apmežošana!AL26=5,Ekosis.aprēķins!$Q$26, N/A))))))</f>
        <v>577.36</v>
      </c>
      <c r="AM57" cm="1">
        <f t="array" ref="AM57">IF(Apmežošana!AM26=0,0,IF(AM26=1,Ekosis.aprēķins!$M$26,IF(Apmežošana!AM26=2,Ekosis.aprēķins!$N$26,IF(Apmežošana!AM26=3,Ekosis.aprēķins!$O$26,IF(Apmežošana!AM26=4,Ekosis.aprēķins!$P$26,IF(Apmežošana!AM26=5,Ekosis.aprēķins!$Q$26, N/A))))))</f>
        <v>577.36</v>
      </c>
      <c r="AN57" cm="1">
        <f t="array" ref="AN57">IF(Apmežošana!AN26=0,0,IF(AN26=1,Ekosis.aprēķins!$M$26,IF(Apmežošana!AN26=2,Ekosis.aprēķins!$N$26,IF(Apmežošana!AN26=3,Ekosis.aprēķins!$O$26,IF(Apmežošana!AN26=4,Ekosis.aprēķins!$P$26,IF(Apmežošana!AN26=5,Ekosis.aprēķins!$Q$26, N/A))))))</f>
        <v>577.36</v>
      </c>
      <c r="AO57" cm="1">
        <f t="array" ref="AO57">IF(Apmežošana!AO26=0,0,IF(AO26=1,Ekosis.aprēķins!$M$26,IF(Apmežošana!AO26=2,Ekosis.aprēķins!$N$26,IF(Apmežošana!AO26=3,Ekosis.aprēķins!$O$26,IF(Apmežošana!AO26=4,Ekosis.aprēķins!$P$26,IF(Apmežošana!AO26=5,Ekosis.aprēķins!$Q$26, N/A))))))</f>
        <v>577.36</v>
      </c>
      <c r="AP57" cm="1">
        <f t="array" ref="AP57">IF(Apmežošana!AP26=0,0,IF(AP26=1,Ekosis.aprēķins!$M$26,IF(Apmežošana!AP26=2,Ekosis.aprēķins!$N$26,IF(Apmežošana!AP26=3,Ekosis.aprēķins!$O$26,IF(Apmežošana!AP26=4,Ekosis.aprēķins!$P$26,IF(Apmežošana!AP26=5,Ekosis.aprēķins!$Q$26, N/A))))))</f>
        <v>577.36</v>
      </c>
      <c r="AQ57" cm="1">
        <f t="array" ref="AQ57">IF(Apmežošana!AQ26=0,0,IF(AQ26=1,Ekosis.aprēķins!$M$26,IF(Apmežošana!AQ26=2,Ekosis.aprēķins!$N$26,IF(Apmežošana!AQ26=3,Ekosis.aprēķins!$O$26,IF(Apmežošana!AQ26=4,Ekosis.aprēķins!$P$26,IF(Apmežošana!AQ26=5,Ekosis.aprēķins!$Q$26, N/A))))))</f>
        <v>577.36</v>
      </c>
      <c r="AR57" cm="1">
        <f t="array" ref="AR57">IF(Apmežošana!AR26=0,0,IF(AR26=1,Ekosis.aprēķins!$M$26,IF(Apmežošana!AR26=2,Ekosis.aprēķins!$N$26,IF(Apmežošana!AR26=3,Ekosis.aprēķins!$O$26,IF(Apmežošana!AR26=4,Ekosis.aprēķins!$P$26,IF(Apmežošana!AR26=5,Ekosis.aprēķins!$Q$26, N/A))))))</f>
        <v>577.36</v>
      </c>
      <c r="AS57" cm="1">
        <f t="array" ref="AS57">IF(Apmežošana!AS26=0,0,IF(AS26=1,Ekosis.aprēķins!$M$26,IF(Apmežošana!AS26=2,Ekosis.aprēķins!$N$26,IF(Apmežošana!AS26=3,Ekosis.aprēķins!$O$26,IF(Apmežošana!AS26=4,Ekosis.aprēķins!$P$26,IF(Apmežošana!AS26=5,Ekosis.aprēķins!$Q$26, N/A))))))</f>
        <v>577.36</v>
      </c>
      <c r="AT57" cm="1">
        <f t="array" ref="AT57">IF(Apmežošana!AT26=0,0,IF(AT26=1,Ekosis.aprēķins!$M$26,IF(Apmežošana!AT26=2,Ekosis.aprēķins!$N$26,IF(Apmežošana!AT26=3,Ekosis.aprēķins!$O$26,IF(Apmežošana!AT26=4,Ekosis.aprēķins!$P$26,IF(Apmežošana!AT26=5,Ekosis.aprēķins!$Q$26, N/A))))))</f>
        <v>577.36</v>
      </c>
      <c r="AU57" cm="1">
        <f t="array" ref="AU57">IF(Apmežošana!AU26=0,0,IF(AU26=1,Ekosis.aprēķins!$M$26,IF(Apmežošana!AU26=2,Ekosis.aprēķins!$N$26,IF(Apmežošana!AU26=3,Ekosis.aprēķins!$O$26,IF(Apmežošana!AU26=4,Ekosis.aprēķins!$P$26,IF(Apmežošana!AU26=5,Ekosis.aprēķins!$Q$26, N/A))))))</f>
        <v>577.36</v>
      </c>
      <c r="AV57" cm="1">
        <f t="array" ref="AV57">IF(Apmežošana!AV26=0,0,IF(AV26=1,Ekosis.aprēķins!$M$26,IF(Apmežošana!AV26=2,Ekosis.aprēķins!$N$26,IF(Apmežošana!AV26=3,Ekosis.aprēķins!$O$26,IF(Apmežošana!AV26=4,Ekosis.aprēķins!$P$26,IF(Apmežošana!AV26=5,Ekosis.aprēķins!$Q$26, N/A))))))</f>
        <v>577.36</v>
      </c>
      <c r="AW57" cm="1">
        <f t="array" ref="AW57">IF(Apmežošana!AW26=0,0,IF(AW26=1,Ekosis.aprēķins!$M$26,IF(Apmežošana!AW26=2,Ekosis.aprēķins!$N$26,IF(Apmežošana!AW26=3,Ekosis.aprēķins!$O$26,IF(Apmežošana!AW26=4,Ekosis.aprēķins!$P$26,IF(Apmežošana!AW26=5,Ekosis.aprēķins!$Q$26, N/A))))))</f>
        <v>577.36</v>
      </c>
      <c r="AX57" cm="1">
        <f t="array" ref="AX57">IF(Apmežošana!AX26=0,0,IF(AX26=1,Ekosis.aprēķins!$M$26,IF(Apmežošana!AX26=2,Ekosis.aprēķins!$N$26,IF(Apmežošana!AX26=3,Ekosis.aprēķins!$O$26,IF(Apmežošana!AX26=4,Ekosis.aprēķins!$P$26,IF(Apmežošana!AX26=5,Ekosis.aprēķins!$Q$26, N/A))))))</f>
        <v>577.36</v>
      </c>
      <c r="AY57" cm="1">
        <f t="array" ref="AY57">IF(Apmežošana!AY26=0,0,IF(AY26=1,Ekosis.aprēķins!$M$26,IF(Apmežošana!AY26=2,Ekosis.aprēķins!$N$26,IF(Apmežošana!AY26=3,Ekosis.aprēķins!$O$26,IF(Apmežošana!AY26=4,Ekosis.aprēķins!$P$26,IF(Apmežošana!AY26=5,Ekosis.aprēķins!$Q$26, N/A))))))</f>
        <v>577.36</v>
      </c>
      <c r="AZ57" cm="1">
        <f t="array" ref="AZ57">IF(Apmežošana!AZ26=0,0,IF(AZ26=1,Ekosis.aprēķins!$M$26,IF(Apmežošana!AZ26=2,Ekosis.aprēķins!$N$26,IF(Apmežošana!AZ26=3,Ekosis.aprēķins!$O$26,IF(Apmežošana!AZ26=4,Ekosis.aprēķins!$P$26,IF(Apmežošana!AZ26=5,Ekosis.aprēķins!$Q$26, N/A))))))</f>
        <v>577.36</v>
      </c>
      <c r="BA57" cm="1">
        <f t="array" ref="BA57">IF(Apmežošana!BA26=0,0,IF(BA26=1,Ekosis.aprēķins!$M$26,IF(Apmežošana!BA26=2,Ekosis.aprēķins!$N$26,IF(Apmežošana!BA26=3,Ekosis.aprēķins!$O$26,IF(Apmežošana!BA26=4,Ekosis.aprēķins!$P$26,IF(Apmežošana!BA26=5,Ekosis.aprēķins!$Q$26, N/A))))))</f>
        <v>577.36</v>
      </c>
      <c r="BB57" cm="1">
        <f t="array" ref="BB57">IF(Apmežošana!BB26=0,0,IF(BB26=1,Ekosis.aprēķins!$M$26,IF(Apmežošana!BB26=2,Ekosis.aprēķins!$N$26,IF(Apmežošana!BB26=3,Ekosis.aprēķins!$O$26,IF(Apmežošana!BB26=4,Ekosis.aprēķins!$P$26,IF(Apmežošana!BB26=5,Ekosis.aprēķins!$Q$26, N/A))))))</f>
        <v>866.04</v>
      </c>
      <c r="BC57" cm="1">
        <f t="array" ref="BC57">IF(Apmežošana!BC26=0,0,IF(BC26=1,Ekosis.aprēķins!$M$26,IF(Apmežošana!BC26=2,Ekosis.aprēķins!$N$26,IF(Apmežošana!BC26=3,Ekosis.aprēķins!$O$26,IF(Apmežošana!BC26=4,Ekosis.aprēķins!$P$26,IF(Apmežošana!BC26=5,Ekosis.aprēķins!$Q$26, N/A))))))</f>
        <v>866.04</v>
      </c>
      <c r="BD57" cm="1">
        <f t="array" ref="BD57">IF(Apmežošana!BD26=0,0,IF(BD26=1,Ekosis.aprēķins!$M$26,IF(Apmežošana!BD26=2,Ekosis.aprēķins!$N$26,IF(Apmežošana!BD26=3,Ekosis.aprēķins!$O$26,IF(Apmežošana!BD26=4,Ekosis.aprēķins!$P$26,IF(Apmežošana!BD26=5,Ekosis.aprēķins!$Q$26, N/A))))))</f>
        <v>866.04</v>
      </c>
      <c r="BE57" cm="1">
        <f t="array" ref="BE57">IF(Apmežošana!BE26=0,0,IF(BE26=1,Ekosis.aprēķins!$M$26,IF(Apmežošana!BE26=2,Ekosis.aprēķins!$N$26,IF(Apmežošana!BE26=3,Ekosis.aprēķins!$O$26,IF(Apmežošana!BE26=4,Ekosis.aprēķins!$P$26,IF(Apmežošana!BE26=5,Ekosis.aprēķins!$Q$26, N/A))))))</f>
        <v>866.04</v>
      </c>
      <c r="BF57" cm="1">
        <f t="array" ref="BF57">IF(Apmežošana!BF26=0,0,IF(BF26=1,Ekosis.aprēķins!$M$26,IF(Apmežošana!BF26=2,Ekosis.aprēķins!$N$26,IF(Apmežošana!BF26=3,Ekosis.aprēķins!$O$26,IF(Apmežošana!BF26=4,Ekosis.aprēķins!$P$26,IF(Apmežošana!BF26=5,Ekosis.aprēķins!$Q$26, N/A))))))</f>
        <v>866.04</v>
      </c>
      <c r="BG57" cm="1">
        <f t="array" ref="BG57">IF(Apmežošana!BG26=0,0,IF(BG26=1,Ekosis.aprēķins!$M$26,IF(Apmežošana!BG26=2,Ekosis.aprēķins!$N$26,IF(Apmežošana!BG26=3,Ekosis.aprēķins!$O$26,IF(Apmežošana!BG26=4,Ekosis.aprēķins!$P$26,IF(Apmežošana!BG26=5,Ekosis.aprēķins!$Q$26, N/A))))))</f>
        <v>866.04</v>
      </c>
      <c r="BH57" cm="1">
        <f t="array" ref="BH57">IF(Apmežošana!BH26=0,0,IF(BH26=1,Ekosis.aprēķins!$M$26,IF(Apmežošana!BH26=2,Ekosis.aprēķins!$N$26,IF(Apmežošana!BH26=3,Ekosis.aprēķins!$O$26,IF(Apmežošana!BH26=4,Ekosis.aprēķins!$P$26,IF(Apmežošana!BH26=5,Ekosis.aprēķins!$Q$26, N/A))))))</f>
        <v>866.04</v>
      </c>
      <c r="BI57" cm="1">
        <f t="array" ref="BI57">IF(Apmežošana!BI26=0,0,IF(BI26=1,Ekosis.aprēķins!$M$26,IF(Apmežošana!BI26=2,Ekosis.aprēķins!$N$26,IF(Apmežošana!BI26=3,Ekosis.aprēķins!$O$26,IF(Apmežošana!BI26=4,Ekosis.aprēķins!$P$26,IF(Apmežošana!BI26=5,Ekosis.aprēķins!$Q$26, N/A))))))</f>
        <v>866.04</v>
      </c>
      <c r="BJ57" cm="1">
        <f t="array" ref="BJ57">IF(Apmežošana!BJ26=0,0,IF(BJ26=1,Ekosis.aprēķins!$M$26,IF(Apmežošana!BJ26=2,Ekosis.aprēķins!$N$26,IF(Apmežošana!BJ26=3,Ekosis.aprēķins!$O$26,IF(Apmežošana!BJ26=4,Ekosis.aprēķins!$P$26,IF(Apmežošana!BJ26=5,Ekosis.aprēķins!$Q$26, N/A))))))</f>
        <v>866.04</v>
      </c>
      <c r="BK57" cm="1">
        <f t="array" ref="BK57">IF(Apmežošana!BK26=0,0,IF(BK26=1,Ekosis.aprēķins!$M$26,IF(Apmežošana!BK26=2,Ekosis.aprēķins!$N$26,IF(Apmežošana!BK26=3,Ekosis.aprēķins!$O$26,IF(Apmežošana!BK26=4,Ekosis.aprēķins!$P$26,IF(Apmežošana!BK26=5,Ekosis.aprēķins!$Q$26, N/A))))))</f>
        <v>866.04</v>
      </c>
      <c r="BL57" cm="1">
        <f t="array" ref="BL57">IF(Apmežošana!BL26=0,0,IF(BL26=1,Ekosis.aprēķins!$M$26,IF(Apmežošana!BL26=2,Ekosis.aprēķins!$N$26,IF(Apmežošana!BL26=3,Ekosis.aprēķins!$O$26,IF(Apmežošana!BL26=4,Ekosis.aprēķins!$P$26,IF(Apmežošana!BL26=5,Ekosis.aprēķins!$Q$26, N/A))))))</f>
        <v>866.04</v>
      </c>
      <c r="BM57" cm="1">
        <f t="array" ref="BM57">IF(Apmežošana!BM26=0,0,IF(BM26=1,Ekosis.aprēķins!$M$26,IF(Apmežošana!BM26=2,Ekosis.aprēķins!$N$26,IF(Apmežošana!BM26=3,Ekosis.aprēķins!$O$26,IF(Apmežošana!BM26=4,Ekosis.aprēķins!$P$26,IF(Apmežošana!BM26=5,Ekosis.aprēķins!$Q$26, N/A))))))</f>
        <v>866.04</v>
      </c>
      <c r="BN57" cm="1">
        <f t="array" ref="BN57">IF(Apmežošana!BN26=0,0,IF(BN26=1,Ekosis.aprēķins!$M$26,IF(Apmežošana!BN26=2,Ekosis.aprēķins!$N$26,IF(Apmežošana!BN26=3,Ekosis.aprēķins!$O$26,IF(Apmežošana!BN26=4,Ekosis.aprēķins!$P$26,IF(Apmežošana!BN26=5,Ekosis.aprēķins!$Q$26, N/A))))))</f>
        <v>866.04</v>
      </c>
      <c r="BO57" cm="1">
        <f t="array" ref="BO57">IF(Apmežošana!BO26=0,0,IF(BO26=1,Ekosis.aprēķins!$M$26,IF(Apmežošana!BO26=2,Ekosis.aprēķins!$N$26,IF(Apmežošana!BO26=3,Ekosis.aprēķins!$O$26,IF(Apmežošana!BO26=4,Ekosis.aprēķins!$P$26,IF(Apmežošana!BO26=5,Ekosis.aprēķins!$Q$26, N/A))))))</f>
        <v>866.04</v>
      </c>
      <c r="BP57" cm="1">
        <f t="array" ref="BP57">IF(Apmežošana!BP26=0,0,IF(BP26=1,Ekosis.aprēķins!$M$26,IF(Apmežošana!BP26=2,Ekosis.aprēķins!$N$26,IF(Apmežošana!BP26=3,Ekosis.aprēķins!$O$26,IF(Apmežošana!BP26=4,Ekosis.aprēķins!$P$26,IF(Apmežošana!BP26=5,Ekosis.aprēķins!$Q$26, N/A))))))</f>
        <v>866.04</v>
      </c>
      <c r="BQ57" cm="1">
        <f t="array" ref="BQ57">IF(Apmežošana!BQ26=0,0,IF(BQ26=1,Ekosis.aprēķins!$M$26,IF(Apmežošana!BQ26=2,Ekosis.aprēķins!$N$26,IF(Apmežošana!BQ26=3,Ekosis.aprēķins!$O$26,IF(Apmežošana!BQ26=4,Ekosis.aprēķins!$P$26,IF(Apmežošana!BQ26=5,Ekosis.aprēķins!$Q$26, N/A))))))</f>
        <v>866.04</v>
      </c>
      <c r="BR57" cm="1">
        <f t="array" ref="BR57">IF(Apmežošana!BR26=0,0,IF(BR26=1,Ekosis.aprēķins!$M$26,IF(Apmežošana!BR26=2,Ekosis.aprēķins!$N$26,IF(Apmežošana!BR26=3,Ekosis.aprēķins!$O$26,IF(Apmežošana!BR26=4,Ekosis.aprēķins!$P$26,IF(Apmežošana!BR26=5,Ekosis.aprēķins!$Q$26, N/A))))))</f>
        <v>866.04</v>
      </c>
      <c r="BS57" cm="1">
        <f t="array" ref="BS57">IF(Apmežošana!BS26=0,0,IF(BS26=1,Ekosis.aprēķins!$M$26,IF(Apmežošana!BS26=2,Ekosis.aprēķins!$N$26,IF(Apmežošana!BS26=3,Ekosis.aprēķins!$O$26,IF(Apmežošana!BS26=4,Ekosis.aprēķins!$P$26,IF(Apmežošana!BS26=5,Ekosis.aprēķins!$Q$26, N/A))))))</f>
        <v>866.04</v>
      </c>
      <c r="BT57" cm="1">
        <f t="array" ref="BT57">IF(Apmežošana!BT26=0,0,IF(BT26=1,Ekosis.aprēķins!$M$26,IF(Apmežošana!BT26=2,Ekosis.aprēķins!$N$26,IF(Apmežošana!BT26=3,Ekosis.aprēķins!$O$26,IF(Apmežošana!BT26=4,Ekosis.aprēķins!$P$26,IF(Apmežošana!BT26=5,Ekosis.aprēķins!$Q$26, N/A))))))</f>
        <v>866.04</v>
      </c>
      <c r="BU57" cm="1">
        <f t="array" ref="BU57">IF(Apmežošana!BU26=0,0,IF(BU26=1,Ekosis.aprēķins!$M$26,IF(Apmežošana!BU26=2,Ekosis.aprēķins!$N$26,IF(Apmežošana!BU26=3,Ekosis.aprēķins!$O$26,IF(Apmežošana!BU26=4,Ekosis.aprēķins!$P$26,IF(Apmežošana!BU26=5,Ekosis.aprēķins!$Q$26, N/A))))))</f>
        <v>866.04</v>
      </c>
      <c r="BV57" cm="1">
        <f t="array" ref="BV57">IF(Apmežošana!BV26=0,0,IF(BV26=1,Ekosis.aprēķins!$M$26,IF(Apmežošana!BV26=2,Ekosis.aprēķins!$N$26,IF(Apmežošana!BV26=3,Ekosis.aprēķins!$O$26,IF(Apmežošana!BV26=4,Ekosis.aprēķins!$P$26,IF(Apmežošana!BV26=5,Ekosis.aprēķins!$Q$26, N/A))))))</f>
        <v>866.04</v>
      </c>
      <c r="BW57" cm="1">
        <f t="array" ref="BW57">IF(Apmežošana!BW26=0,0,IF(BW26=1,Ekosis.aprēķins!$M$26,IF(Apmežošana!BW26=2,Ekosis.aprēķins!$N$26,IF(Apmežošana!BW26=3,Ekosis.aprēķins!$O$26,IF(Apmežošana!BW26=4,Ekosis.aprēķins!$P$26,IF(Apmežošana!BW26=5,Ekosis.aprēķins!$Q$26, N/A))))))</f>
        <v>866.04</v>
      </c>
      <c r="BX57" cm="1">
        <f t="array" ref="BX57">IF(Apmežošana!BX26=0,0,IF(BX26=1,Ekosis.aprēķins!$M$26,IF(Apmežošana!BX26=2,Ekosis.aprēķins!$N$26,IF(Apmežošana!BX26=3,Ekosis.aprēķins!$O$26,IF(Apmežošana!BX26=4,Ekosis.aprēķins!$P$26,IF(Apmežošana!BX26=5,Ekosis.aprēķins!$Q$26, N/A))))))</f>
        <v>866.04</v>
      </c>
      <c r="BY57" cm="1">
        <f t="array" ref="BY57">IF(Apmežošana!BY26=0,0,IF(BY26=1,Ekosis.aprēķins!$M$26,IF(Apmežošana!BY26=2,Ekosis.aprēķins!$N$26,IF(Apmežošana!BY26=3,Ekosis.aprēķins!$O$26,IF(Apmežošana!BY26=4,Ekosis.aprēķins!$P$26,IF(Apmežošana!BY26=5,Ekosis.aprēķins!$Q$26, N/A))))))</f>
        <v>866.04</v>
      </c>
      <c r="BZ57" cm="1">
        <f t="array" ref="BZ57">IF(Apmežošana!BZ26=0,0,IF(BZ26=1,Ekosis.aprēķins!$M$26,IF(Apmežošana!BZ26=2,Ekosis.aprēķins!$N$26,IF(Apmežošana!BZ26=3,Ekosis.aprēķins!$O$26,IF(Apmežošana!BZ26=4,Ekosis.aprēķins!$P$26,IF(Apmežošana!BZ26=5,Ekosis.aprēķins!$Q$26, N/A))))))</f>
        <v>866.04</v>
      </c>
      <c r="CA57" cm="1">
        <f t="array" ref="CA57">IF(Apmežošana!CA26=0,0,IF(CA26=1,Ekosis.aprēķins!$M$26,IF(Apmežošana!CA26=2,Ekosis.aprēķins!$N$26,IF(Apmežošana!CA26=3,Ekosis.aprēķins!$O$26,IF(Apmežošana!CA26=4,Ekosis.aprēķins!$P$26,IF(Apmežošana!CA26=5,Ekosis.aprēķins!$Q$26, N/A))))))</f>
        <v>866.04</v>
      </c>
      <c r="CB57" cm="1">
        <f t="array" ref="CB57">IF(Apmežošana!CB26=0,0,IF(CB26=1,Ekosis.aprēķins!$M$26,IF(Apmežošana!CB26=2,Ekosis.aprēķins!$N$26,IF(Apmežošana!CB26=3,Ekosis.aprēķins!$O$26,IF(Apmežošana!CB26=4,Ekosis.aprēķins!$P$26,IF(Apmežošana!CB26=5,Ekosis.aprēķins!$Q$26, N/A))))))</f>
        <v>866.04</v>
      </c>
      <c r="CC57" cm="1">
        <f t="array" ref="CC57">IF(Apmežošana!CC26=0,0,IF(CC26=1,Ekosis.aprēķins!$M$26,IF(Apmežošana!CC26=2,Ekosis.aprēķins!$N$26,IF(Apmežošana!CC26=3,Ekosis.aprēķins!$O$26,IF(Apmežošana!CC26=4,Ekosis.aprēķins!$P$26,IF(Apmežošana!CC26=5,Ekosis.aprēķins!$Q$26, N/A))))))</f>
        <v>866.04</v>
      </c>
      <c r="CD57" cm="1">
        <f t="array" ref="CD57">IF(Apmežošana!CD26=0,0,IF(CD26=1,Ekosis.aprēķins!$M$26,IF(Apmežošana!CD26=2,Ekosis.aprēķins!$N$26,IF(Apmežošana!CD26=3,Ekosis.aprēķins!$O$26,IF(Apmežošana!CD26=4,Ekosis.aprēķins!$P$26,IF(Apmežošana!CD26=5,Ekosis.aprēķins!$Q$26, N/A))))))</f>
        <v>866.04</v>
      </c>
      <c r="CE57" cm="1">
        <f t="array" ref="CE57">IF(Apmežošana!CE26=0,0,IF(CE26=1,Ekosis.aprēķins!$M$26,IF(Apmežošana!CE26=2,Ekosis.aprēķins!$N$26,IF(Apmežošana!CE26=3,Ekosis.aprēķins!$O$26,IF(Apmežošana!CE26=4,Ekosis.aprēķins!$P$26,IF(Apmežošana!CE26=5,Ekosis.aprēķins!$Q$26, N/A))))))</f>
        <v>866.04</v>
      </c>
      <c r="CF57" cm="1">
        <f t="array" ref="CF57">IF(Apmežošana!CF26=0,0,IF(CF26=1,Ekosis.aprēķins!$M$26,IF(Apmežošana!CF26=2,Ekosis.aprēķins!$N$26,IF(Apmežošana!CF26=3,Ekosis.aprēķins!$O$26,IF(Apmežošana!CF26=4,Ekosis.aprēķins!$P$26,IF(Apmežošana!CF26=5,Ekosis.aprēķins!$Q$26, N/A))))))</f>
        <v>866.04</v>
      </c>
      <c r="CG57" cm="1">
        <f t="array" ref="CG57">IF(Apmežošana!CG26=0,0,IF(CG26=1,Ekosis.aprēķins!$M$26,IF(Apmežošana!CG26=2,Ekosis.aprēķins!$N$26,IF(Apmežošana!CG26=3,Ekosis.aprēķins!$O$26,IF(Apmežošana!CG26=4,Ekosis.aprēķins!$P$26,IF(Apmežošana!CG26=5,Ekosis.aprēķins!$Q$26, N/A))))))</f>
        <v>866.04</v>
      </c>
      <c r="CH57" cm="1">
        <f t="array" ref="CH57">IF(Apmežošana!CH26=0,0,IF(CH26=1,Ekosis.aprēķins!$M$26,IF(Apmežošana!CH26=2,Ekosis.aprēķins!$N$26,IF(Apmežošana!CH26=3,Ekosis.aprēķins!$O$26,IF(Apmežošana!CH26=4,Ekosis.aprēķins!$P$26,IF(Apmežošana!CH26=5,Ekosis.aprēķins!$Q$26, N/A))))))</f>
        <v>866.04</v>
      </c>
      <c r="CI57" cm="1">
        <f t="array" ref="CI57">IF(Apmežošana!CI26=0,0,IF(CI26=1,Ekosis.aprēķins!$M$26,IF(Apmežošana!CI26=2,Ekosis.aprēķins!$N$26,IF(Apmežošana!CI26=3,Ekosis.aprēķins!$O$26,IF(Apmežošana!CI26=4,Ekosis.aprēķins!$P$26,IF(Apmežošana!CI26=5,Ekosis.aprēķins!$Q$26, N/A))))))</f>
        <v>866.04</v>
      </c>
      <c r="CJ57" cm="1">
        <f t="array" ref="CJ57">IF(Apmežošana!CJ26=0,0,IF(CJ26=1,Ekosis.aprēķins!$M$26,IF(Apmežošana!CJ26=2,Ekosis.aprēķins!$N$26,IF(Apmežošana!CJ26=3,Ekosis.aprēķins!$O$26,IF(Apmežošana!CJ26=4,Ekosis.aprēķins!$P$26,IF(Apmežošana!CJ26=5,Ekosis.aprēķins!$Q$26, N/A))))))</f>
        <v>866.04</v>
      </c>
      <c r="CK57" cm="1">
        <f t="array" ref="CK57">IF(Apmežošana!CK26=0,0,IF(CK26=1,Ekosis.aprēķins!$M$26,IF(Apmežošana!CK26=2,Ekosis.aprēķins!$N$26,IF(Apmežošana!CK26=3,Ekosis.aprēķins!$O$26,IF(Apmežošana!CK26=4,Ekosis.aprēķins!$P$26,IF(Apmežošana!CK26=5,Ekosis.aprēķins!$Q$26, N/A))))))</f>
        <v>866.04</v>
      </c>
      <c r="CL57" cm="1">
        <f t="array" ref="CL57">IF(Apmežošana!CL26=0,0,IF(CL26=1,Ekosis.aprēķins!$M$26,IF(Apmežošana!CL26=2,Ekosis.aprēķins!$N$26,IF(Apmežošana!CL26=3,Ekosis.aprēķins!$O$26,IF(Apmežošana!CL26=4,Ekosis.aprēķins!$P$26,IF(Apmežošana!CL26=5,Ekosis.aprēķins!$Q$26, N/A))))))</f>
        <v>866.04</v>
      </c>
      <c r="CM57" cm="1">
        <f t="array" ref="CM57">IF(Apmežošana!CM26=0,0,IF(CM26=1,Ekosis.aprēķins!$M$26,IF(Apmežošana!CM26=2,Ekosis.aprēķins!$N$26,IF(Apmežošana!CM26=3,Ekosis.aprēķins!$O$26,IF(Apmežošana!CM26=4,Ekosis.aprēķins!$P$26,IF(Apmežošana!CM26=5,Ekosis.aprēķins!$Q$26, N/A))))))</f>
        <v>866.04</v>
      </c>
      <c r="CN57" cm="1">
        <f t="array" ref="CN57">IF(Apmežošana!CN26=0,0,IF(CN26=1,Ekosis.aprēķins!$M$26,IF(Apmežošana!CN26=2,Ekosis.aprēķins!$N$26,IF(Apmežošana!CN26=3,Ekosis.aprēķins!$O$26,IF(Apmežošana!CN26=4,Ekosis.aprēķins!$P$26,IF(Apmežošana!CN26=5,Ekosis.aprēķins!$Q$26, N/A))))))</f>
        <v>866.04</v>
      </c>
      <c r="CO57" cm="1">
        <f t="array" ref="CO57">IF(Apmežošana!CO26=0,0,IF(CO26=1,Ekosis.aprēķins!$M$26,IF(Apmežošana!CO26=2,Ekosis.aprēķins!$N$26,IF(Apmežošana!CO26=3,Ekosis.aprēķins!$O$26,IF(Apmežošana!CO26=4,Ekosis.aprēķins!$P$26,IF(Apmežošana!CO26=5,Ekosis.aprēķins!$Q$26, N/A))))))</f>
        <v>866.04</v>
      </c>
      <c r="CP57" cm="1">
        <f t="array" ref="CP57">IF(Apmežošana!CP26=0,0,IF(CP26=1,Ekosis.aprēķins!$M$26,IF(Apmežošana!CP26=2,Ekosis.aprēķins!$N$26,IF(Apmežošana!CP26=3,Ekosis.aprēķins!$O$26,IF(Apmežošana!CP26=4,Ekosis.aprēķins!$P$26,IF(Apmežošana!CP26=5,Ekosis.aprēķins!$Q$26, N/A))))))</f>
        <v>866.04</v>
      </c>
      <c r="CQ57" cm="1">
        <f t="array" ref="CQ57">IF(Apmežošana!CQ26=0,0,IF(CQ26=1,Ekosis.aprēķins!$M$26,IF(Apmežošana!CQ26=2,Ekosis.aprēķins!$N$26,IF(Apmežošana!CQ26=3,Ekosis.aprēķins!$O$26,IF(Apmežošana!CQ26=4,Ekosis.aprēķins!$P$26,IF(Apmežošana!CQ26=5,Ekosis.aprēķins!$Q$26, N/A))))))</f>
        <v>866.04</v>
      </c>
      <c r="CR57" cm="1">
        <f t="array" ref="CR57">IF(Apmežošana!CR26=0,0,IF(CR26=1,Ekosis.aprēķins!$M$26,IF(Apmežošana!CR26=2,Ekosis.aprēķins!$N$26,IF(Apmežošana!CR26=3,Ekosis.aprēķins!$O$26,IF(Apmežošana!CR26=4,Ekosis.aprēķins!$P$26,IF(Apmežošana!CR26=5,Ekosis.aprēķins!$Q$26, N/A))))))</f>
        <v>866.04</v>
      </c>
      <c r="CS57" cm="1">
        <f t="array" ref="CS57">IF(Apmežošana!CS26=0,0,IF(CS26=1,Ekosis.aprēķins!$M$26,IF(Apmežošana!CS26=2,Ekosis.aprēķins!$N$26,IF(Apmežošana!CS26=3,Ekosis.aprēķins!$O$26,IF(Apmežošana!CS26=4,Ekosis.aprēķins!$P$26,IF(Apmežošana!CS26=5,Ekosis.aprēķins!$Q$26, N/A))))))</f>
        <v>866.04</v>
      </c>
      <c r="CT57" cm="1">
        <f t="array" ref="CT57">IF(Apmežošana!CT26=0,0,IF(CT26=1,Ekosis.aprēķins!$M$26,IF(Apmežošana!CT26=2,Ekosis.aprēķins!$N$26,IF(Apmežošana!CT26=3,Ekosis.aprēķins!$O$26,IF(Apmežošana!CT26=4,Ekosis.aprēķins!$P$26,IF(Apmežošana!CT26=5,Ekosis.aprēķins!$Q$26, N/A))))))</f>
        <v>866.04</v>
      </c>
      <c r="CU57" cm="1">
        <f t="array" ref="CU57">IF(Apmežošana!CU26=0,0,IF(CU26=1,Ekosis.aprēķins!$M$26,IF(Apmežošana!CU26=2,Ekosis.aprēķins!$N$26,IF(Apmežošana!CU26=3,Ekosis.aprēķins!$O$26,IF(Apmežošana!CU26=4,Ekosis.aprēķins!$P$26,IF(Apmežošana!CU26=5,Ekosis.aprēķins!$Q$26, N/A))))))</f>
        <v>866.04</v>
      </c>
      <c r="CV57" cm="1">
        <f t="array" ref="CV57">IF(Apmežošana!CV26=0,0,IF(CV26=1,Ekosis.aprēķins!$M$26,IF(Apmežošana!CV26=2,Ekosis.aprēķins!$N$26,IF(Apmežošana!CV26=3,Ekosis.aprēķins!$O$26,IF(Apmežošana!CV26=4,Ekosis.aprēķins!$P$26,IF(Apmežošana!CV26=5,Ekosis.aprēķins!$Q$26, N/A))))))</f>
        <v>866.04</v>
      </c>
      <c r="CW57" cm="1">
        <f t="array" ref="CW57">IF(Apmežošana!CW26=0,0,IF(CW26=1,Ekosis.aprēķins!$M$26,IF(Apmežošana!CW26=2,Ekosis.aprēķins!$N$26,IF(Apmežošana!CW26=3,Ekosis.aprēķins!$O$26,IF(Apmežošana!CW26=4,Ekosis.aprēķins!$P$26,IF(Apmežošana!CW26=5,Ekosis.aprēķins!$Q$26, N/A))))))</f>
        <v>866.04</v>
      </c>
      <c r="CX57" cm="1">
        <f t="array" ref="CX57">IF(Apmežošana!CX26=0,0,IF(CX26=1,Ekosis.aprēķins!$M$26,IF(Apmežošana!CX26=2,Ekosis.aprēķins!$N$26,IF(Apmežošana!CX26=3,Ekosis.aprēķins!$O$26,IF(Apmežošana!CX26=4,Ekosis.aprēķins!$P$26,IF(Apmežošana!CX26=5,Ekosis.aprēķins!$Q$26, N/A))))))</f>
        <v>866.04</v>
      </c>
      <c r="CY57" cm="1">
        <f t="array" ref="CY57">IF(Apmežošana!CY26=0,0,IF(CY26=1,Ekosis.aprēķins!$M$26,IF(Apmežošana!CY26=2,Ekosis.aprēķins!$N$26,IF(Apmežošana!CY26=3,Ekosis.aprēķins!$O$26,IF(Apmežošana!CY26=4,Ekosis.aprēķins!$P$26,IF(Apmežošana!CY26=5,Ekosis.aprēķins!$Q$26, N/A))))))</f>
        <v>866.04</v>
      </c>
      <c r="CZ57" cm="1">
        <f t="array" ref="CZ57">IF(Apmežošana!CZ26=0,0,IF(CZ26=1,Ekosis.aprēķins!$M$26,IF(Apmežošana!CZ26=2,Ekosis.aprēķins!$N$26,IF(Apmežošana!CZ26=3,Ekosis.aprēķins!$O$26,IF(Apmežošana!CZ26=4,Ekosis.aprēķins!$P$26,IF(Apmežošana!CZ26=5,Ekosis.aprēķins!$Q$26, N/A))))))</f>
        <v>866.04</v>
      </c>
    </row>
    <row r="58" spans="2:104" ht="29" x14ac:dyDescent="0.35">
      <c r="B58" s="1"/>
      <c r="C58" s="1" t="s">
        <v>19</v>
      </c>
      <c r="D58" cm="1">
        <f t="array" ref="D58">IF(Apmežošana!D27=0,0,IF(D27=1,Ekosis.aprēķins!$M$27,IF(Apmežošana!D27=2,Ekosis.aprēķins!$N$27,IF(Apmežošana!D27=3,Ekosis.aprēķins!$O$27,IF(Apmežošana!D27=4,Ekosis.aprēķins!$P$27,IF(Apmežošana!D27=5,Ekosis.aprēķins!$Q$27, N/A))))))</f>
        <v>0</v>
      </c>
      <c r="E58" cm="1">
        <f t="array" ref="E58">IF(Apmežošana!E27=0,0,IF(E27=1,Ekosis.aprēķins!$M$27,IF(Apmežošana!E27=2,Ekosis.aprēķins!$N$27,IF(Apmežošana!E27=3,Ekosis.aprēķins!$O$27,IF(Apmežošana!E27=4,Ekosis.aprēķins!$P$27,IF(Apmežošana!E27=5,Ekosis.aprēķins!$Q$27, N/A))))))</f>
        <v>37409.35</v>
      </c>
      <c r="F58" cm="1">
        <f t="array" ref="F58">IF(Apmežošana!F27=0,0,IF(F27=1,Ekosis.aprēķins!$M$27,IF(Apmežošana!F27=2,Ekosis.aprēķins!$N$27,IF(Apmežošana!F27=3,Ekosis.aprēķins!$O$27,IF(Apmežošana!F27=4,Ekosis.aprēķins!$P$27,IF(Apmežošana!F27=5,Ekosis.aprēķins!$Q$27, N/A))))))</f>
        <v>37409.35</v>
      </c>
      <c r="G58" cm="1">
        <f t="array" ref="G58">IF(Apmežošana!G27=0,0,IF(G27=1,Ekosis.aprēķins!$M$27,IF(Apmežošana!G27=2,Ekosis.aprēķins!$N$27,IF(Apmežošana!G27=3,Ekosis.aprēķins!$O$27,IF(Apmežošana!G27=4,Ekosis.aprēķins!$P$27,IF(Apmežošana!G27=5,Ekosis.aprēķins!$Q$27, N/A))))))</f>
        <v>37409.35</v>
      </c>
      <c r="H58" cm="1">
        <f t="array" ref="H58">IF(Apmežošana!H27=0,0,IF(H27=1,Ekosis.aprēķins!$M$27,IF(Apmežošana!H27=2,Ekosis.aprēķins!$N$27,IF(Apmežošana!H27=3,Ekosis.aprēķins!$O$27,IF(Apmežošana!H27=4,Ekosis.aprēķins!$P$27,IF(Apmežošana!H27=5,Ekosis.aprēķins!$Q$27, N/A))))))</f>
        <v>37409.35</v>
      </c>
      <c r="I58" cm="1">
        <f t="array" ref="I58">IF(Apmežošana!I27=0,0,IF(I27=1,Ekosis.aprēķins!$M$27,IF(Apmežošana!I27=2,Ekosis.aprēķins!$N$27,IF(Apmežošana!I27=3,Ekosis.aprēķins!$O$27,IF(Apmežošana!I27=4,Ekosis.aprēķins!$P$27,IF(Apmežošana!I27=5,Ekosis.aprēķins!$Q$27, N/A))))))</f>
        <v>37409.35</v>
      </c>
      <c r="J58" cm="1">
        <f t="array" ref="J58">IF(Apmežošana!J27=0,0,IF(J27=1,Ekosis.aprēķins!$M$27,IF(Apmežošana!J27=2,Ekosis.aprēķins!$N$27,IF(Apmežošana!J27=3,Ekosis.aprēķins!$O$27,IF(Apmežošana!J27=4,Ekosis.aprēķins!$P$27,IF(Apmežošana!J27=5,Ekosis.aprēķins!$Q$27, N/A))))))</f>
        <v>37409.35</v>
      </c>
      <c r="K58" cm="1">
        <f t="array" ref="K58">IF(Apmežošana!K27=0,0,IF(K27=1,Ekosis.aprēķins!$M$27,IF(Apmežošana!K27=2,Ekosis.aprēķins!$N$27,IF(Apmežošana!K27=3,Ekosis.aprēķins!$O$27,IF(Apmežošana!K27=4,Ekosis.aprēķins!$P$27,IF(Apmežošana!K27=5,Ekosis.aprēķins!$Q$27, N/A))))))</f>
        <v>37409.35</v>
      </c>
      <c r="L58" cm="1">
        <f t="array" ref="L58">IF(Apmežošana!L27=0,0,IF(L27=1,Ekosis.aprēķins!$M$27,IF(Apmežošana!L27=2,Ekosis.aprēķins!$N$27,IF(Apmežošana!L27=3,Ekosis.aprēķins!$O$27,IF(Apmežošana!L27=4,Ekosis.aprēķins!$P$27,IF(Apmežošana!L27=5,Ekosis.aprēķins!$Q$27, N/A))))))</f>
        <v>37409.35</v>
      </c>
      <c r="M58" cm="1">
        <f t="array" ref="M58">IF(Apmežošana!M27=0,0,IF(M27=1,Ekosis.aprēķins!$M$27,IF(Apmežošana!M27=2,Ekosis.aprēķins!$N$27,IF(Apmežošana!M27=3,Ekosis.aprēķins!$O$27,IF(Apmežošana!M27=4,Ekosis.aprēķins!$P$27,IF(Apmežošana!M27=5,Ekosis.aprēķins!$Q$27, N/A))))))</f>
        <v>37409.35</v>
      </c>
      <c r="N58" cm="1">
        <f t="array" ref="N58">IF(Apmežošana!N27=0,0,IF(N27=1,Ekosis.aprēķins!$M$27,IF(Apmežošana!N27=2,Ekosis.aprēķins!$N$27,IF(Apmežošana!N27=3,Ekosis.aprēķins!$O$27,IF(Apmežošana!N27=4,Ekosis.aprēķins!$P$27,IF(Apmežošana!N27=5,Ekosis.aprēķins!$Q$27, N/A))))))</f>
        <v>37409.35</v>
      </c>
      <c r="O58" cm="1">
        <f t="array" ref="O58">IF(Apmežošana!O27=0,0,IF(O27=1,Ekosis.aprēķins!$M$27,IF(Apmežošana!O27=2,Ekosis.aprēķins!$N$27,IF(Apmežošana!O27=3,Ekosis.aprēķins!$O$27,IF(Apmežošana!O27=4,Ekosis.aprēķins!$P$27,IF(Apmežošana!O27=5,Ekosis.aprēķins!$Q$27, N/A))))))</f>
        <v>37409.35</v>
      </c>
      <c r="P58" cm="1">
        <f t="array" ref="P58">IF(Apmežošana!P27=0,0,IF(P27=1,Ekosis.aprēķins!$M$27,IF(Apmežošana!P27=2,Ekosis.aprēķins!$N$27,IF(Apmežošana!P27=3,Ekosis.aprēķins!$O$27,IF(Apmežošana!P27=4,Ekosis.aprēķins!$P$27,IF(Apmežošana!P27=5,Ekosis.aprēķins!$Q$27, N/A))))))</f>
        <v>37409.35</v>
      </c>
      <c r="Q58" cm="1">
        <f t="array" ref="Q58">IF(Apmežošana!Q27=0,0,IF(Q27=1,Ekosis.aprēķins!$M$27,IF(Apmežošana!Q27=2,Ekosis.aprēķins!$N$27,IF(Apmežošana!Q27=3,Ekosis.aprēķins!$O$27,IF(Apmežošana!Q27=4,Ekosis.aprēķins!$P$27,IF(Apmežošana!Q27=5,Ekosis.aprēķins!$Q$27, N/A))))))</f>
        <v>37409.35</v>
      </c>
      <c r="R58" cm="1">
        <f t="array" ref="R58">IF(Apmežošana!R27=0,0,IF(R27=1,Ekosis.aprēķins!$M$27,IF(Apmežošana!R27=2,Ekosis.aprēķins!$N$27,IF(Apmežošana!R27=3,Ekosis.aprēķins!$O$27,IF(Apmežošana!R27=4,Ekosis.aprēķins!$P$27,IF(Apmežošana!R27=5,Ekosis.aprēķins!$Q$27, N/A))))))</f>
        <v>37409.35</v>
      </c>
      <c r="S58" cm="1">
        <f t="array" ref="S58">IF(Apmežošana!S27=0,0,IF(S27=1,Ekosis.aprēķins!$M$27,IF(Apmežošana!S27=2,Ekosis.aprēķins!$N$27,IF(Apmežošana!S27=3,Ekosis.aprēķins!$O$27,IF(Apmežošana!S27=4,Ekosis.aprēķins!$P$27,IF(Apmežošana!S27=5,Ekosis.aprēķins!$Q$27, N/A))))))</f>
        <v>37409.35</v>
      </c>
      <c r="T58" cm="1">
        <f t="array" ref="T58">IF(Apmežošana!T27=0,0,IF(T27=1,Ekosis.aprēķins!$M$27,IF(Apmežošana!T27=2,Ekosis.aprēķins!$N$27,IF(Apmežošana!T27=3,Ekosis.aprēķins!$O$27,IF(Apmežošana!T27=4,Ekosis.aprēķins!$P$27,IF(Apmežošana!T27=5,Ekosis.aprēķins!$Q$27, N/A))))))</f>
        <v>37409.35</v>
      </c>
      <c r="U58" cm="1">
        <f t="array" ref="U58">IF(Apmežošana!U27=0,0,IF(U27=1,Ekosis.aprēķins!$M$27,IF(Apmežošana!U27=2,Ekosis.aprēķins!$N$27,IF(Apmežošana!U27=3,Ekosis.aprēķins!$O$27,IF(Apmežošana!U27=4,Ekosis.aprēķins!$P$27,IF(Apmežošana!U27=5,Ekosis.aprēķins!$Q$27, N/A))))))</f>
        <v>37409.35</v>
      </c>
      <c r="V58" cm="1">
        <f t="array" ref="V58">IF(Apmežošana!V27=0,0,IF(V27=1,Ekosis.aprēķins!$M$27,IF(Apmežošana!V27=2,Ekosis.aprēķins!$N$27,IF(Apmežošana!V27=3,Ekosis.aprēķins!$O$27,IF(Apmežošana!V27=4,Ekosis.aprēķins!$P$27,IF(Apmežošana!V27=5,Ekosis.aprēķins!$Q$27, N/A))))))</f>
        <v>37409.35</v>
      </c>
      <c r="W58" cm="1">
        <f t="array" ref="W58">IF(Apmežošana!W27=0,0,IF(W27=1,Ekosis.aprēķins!$M$27,IF(Apmežošana!W27=2,Ekosis.aprēķins!$N$27,IF(Apmežošana!W27=3,Ekosis.aprēķins!$O$27,IF(Apmežošana!W27=4,Ekosis.aprēķins!$P$27,IF(Apmežošana!W27=5,Ekosis.aprēķins!$Q$27, N/A))))))</f>
        <v>37409.35</v>
      </c>
      <c r="X58" cm="1">
        <f t="array" ref="X58">IF(Apmežošana!X27=0,0,IF(X27=1,Ekosis.aprēķins!$M$27,IF(Apmežošana!X27=2,Ekosis.aprēķins!$N$27,IF(Apmežošana!X27=3,Ekosis.aprēķins!$O$27,IF(Apmežošana!X27=4,Ekosis.aprēķins!$P$27,IF(Apmežošana!X27=5,Ekosis.aprēķins!$Q$27, N/A))))))</f>
        <v>37409.35</v>
      </c>
      <c r="Y58" cm="1">
        <f t="array" ref="Y58">IF(Apmežošana!Y27=0,0,IF(Y27=1,Ekosis.aprēķins!$M$27,IF(Apmežošana!Y27=2,Ekosis.aprēķins!$N$27,IF(Apmežošana!Y27=3,Ekosis.aprēķins!$O$27,IF(Apmežošana!Y27=4,Ekosis.aprēķins!$P$27,IF(Apmežošana!Y27=5,Ekosis.aprēķins!$Q$27, N/A))))))</f>
        <v>37409.35</v>
      </c>
      <c r="Z58" cm="1">
        <f t="array" ref="Z58">IF(Apmežošana!Z27=0,0,IF(Z27=1,Ekosis.aprēķins!$M$27,IF(Apmežošana!Z27=2,Ekosis.aprēķins!$N$27,IF(Apmežošana!Z27=3,Ekosis.aprēķins!$O$27,IF(Apmežošana!Z27=4,Ekosis.aprēķins!$P$27,IF(Apmežošana!Z27=5,Ekosis.aprēķins!$Q$27, N/A))))))</f>
        <v>37409.35</v>
      </c>
      <c r="AA58" cm="1">
        <f t="array" ref="AA58">IF(Apmežošana!AA27=0,0,IF(AA27=1,Ekosis.aprēķins!$M$27,IF(Apmežošana!AA27=2,Ekosis.aprēķins!$N$27,IF(Apmežošana!AA27=3,Ekosis.aprēķins!$O$27,IF(Apmežošana!AA27=4,Ekosis.aprēķins!$P$27,IF(Apmežošana!AA27=5,Ekosis.aprēķins!$Q$27, N/A))))))</f>
        <v>37409.35</v>
      </c>
      <c r="AB58" cm="1">
        <f t="array" ref="AB58">IF(Apmežošana!AB27=0,0,IF(AB27=1,Ekosis.aprēķins!$M$27,IF(Apmežošana!AB27=2,Ekosis.aprēķins!$N$27,IF(Apmežošana!AB27=3,Ekosis.aprēķins!$O$27,IF(Apmežošana!AB27=4,Ekosis.aprēķins!$P$27,IF(Apmežošana!AB27=5,Ekosis.aprēķins!$Q$27, N/A))))))</f>
        <v>37409.35</v>
      </c>
      <c r="AC58" cm="1">
        <f t="array" ref="AC58">IF(Apmežošana!AC27=0,0,IF(AC27=1,Ekosis.aprēķins!$M$27,IF(Apmežošana!AC27=2,Ekosis.aprēķins!$N$27,IF(Apmežošana!AC27=3,Ekosis.aprēķins!$O$27,IF(Apmežošana!AC27=4,Ekosis.aprēķins!$P$27,IF(Apmežošana!AC27=5,Ekosis.aprēķins!$Q$27, N/A))))))</f>
        <v>74818.7</v>
      </c>
      <c r="AD58" cm="1">
        <f t="array" ref="AD58">IF(Apmežošana!AD27=0,0,IF(AD27=1,Ekosis.aprēķins!$M$27,IF(Apmežošana!AD27=2,Ekosis.aprēķins!$N$27,IF(Apmežošana!AD27=3,Ekosis.aprēķins!$O$27,IF(Apmežošana!AD27=4,Ekosis.aprēķins!$P$27,IF(Apmežošana!AD27=5,Ekosis.aprēķins!$Q$27, N/A))))))</f>
        <v>74818.7</v>
      </c>
      <c r="AE58" cm="1">
        <f t="array" ref="AE58">IF(Apmežošana!AE27=0,0,IF(AE27=1,Ekosis.aprēķins!$M$27,IF(Apmežošana!AE27=2,Ekosis.aprēķins!$N$27,IF(Apmežošana!AE27=3,Ekosis.aprēķins!$O$27,IF(Apmežošana!AE27=4,Ekosis.aprēķins!$P$27,IF(Apmežošana!AE27=5,Ekosis.aprēķins!$Q$27, N/A))))))</f>
        <v>74818.7</v>
      </c>
      <c r="AF58" cm="1">
        <f t="array" ref="AF58">IF(Apmežošana!AF27=0,0,IF(AF27=1,Ekosis.aprēķins!$M$27,IF(Apmežošana!AF27=2,Ekosis.aprēķins!$N$27,IF(Apmežošana!AF27=3,Ekosis.aprēķins!$O$27,IF(Apmežošana!AF27=4,Ekosis.aprēķins!$P$27,IF(Apmežošana!AF27=5,Ekosis.aprēķins!$Q$27, N/A))))))</f>
        <v>74818.7</v>
      </c>
      <c r="AG58" cm="1">
        <f t="array" ref="AG58">IF(Apmežošana!AG27=0,0,IF(AG27=1,Ekosis.aprēķins!$M$27,IF(Apmežošana!AG27=2,Ekosis.aprēķins!$N$27,IF(Apmežošana!AG27=3,Ekosis.aprēķins!$O$27,IF(Apmežošana!AG27=4,Ekosis.aprēķins!$P$27,IF(Apmežošana!AG27=5,Ekosis.aprēķins!$Q$27, N/A))))))</f>
        <v>74818.7</v>
      </c>
      <c r="AH58" cm="1">
        <f t="array" ref="AH58">IF(Apmežošana!AH27=0,0,IF(AH27=1,Ekosis.aprēķins!$M$27,IF(Apmežošana!AH27=2,Ekosis.aprēķins!$N$27,IF(Apmežošana!AH27=3,Ekosis.aprēķins!$O$27,IF(Apmežošana!AH27=4,Ekosis.aprēķins!$P$27,IF(Apmežošana!AH27=5,Ekosis.aprēķins!$Q$27, N/A))))))</f>
        <v>74818.7</v>
      </c>
      <c r="AI58" cm="1">
        <f t="array" ref="AI58">IF(Apmežošana!AI27=0,0,IF(AI27=1,Ekosis.aprēķins!$M$27,IF(Apmežošana!AI27=2,Ekosis.aprēķins!$N$27,IF(Apmežošana!AI27=3,Ekosis.aprēķins!$O$27,IF(Apmežošana!AI27=4,Ekosis.aprēķins!$P$27,IF(Apmežošana!AI27=5,Ekosis.aprēķins!$Q$27, N/A))))))</f>
        <v>74818.7</v>
      </c>
      <c r="AJ58" cm="1">
        <f t="array" ref="AJ58">IF(Apmežošana!AJ27=0,0,IF(AJ27=1,Ekosis.aprēķins!$M$27,IF(Apmežošana!AJ27=2,Ekosis.aprēķins!$N$27,IF(Apmežošana!AJ27=3,Ekosis.aprēķins!$O$27,IF(Apmežošana!AJ27=4,Ekosis.aprēķins!$P$27,IF(Apmežošana!AJ27=5,Ekosis.aprēķins!$Q$27, N/A))))))</f>
        <v>74818.7</v>
      </c>
      <c r="AK58" cm="1">
        <f t="array" ref="AK58">IF(Apmežošana!AK27=0,0,IF(AK27=1,Ekosis.aprēķins!$M$27,IF(Apmežošana!AK27=2,Ekosis.aprēķins!$N$27,IF(Apmežošana!AK27=3,Ekosis.aprēķins!$O$27,IF(Apmežošana!AK27=4,Ekosis.aprēķins!$P$27,IF(Apmežošana!AK27=5,Ekosis.aprēķins!$Q$27, N/A))))))</f>
        <v>74818.7</v>
      </c>
      <c r="AL58" cm="1">
        <f t="array" ref="AL58">IF(Apmežošana!AL27=0,0,IF(AL27=1,Ekosis.aprēķins!$M$27,IF(Apmežošana!AL27=2,Ekosis.aprēķins!$N$27,IF(Apmežošana!AL27=3,Ekosis.aprēķins!$O$27,IF(Apmežošana!AL27=4,Ekosis.aprēķins!$P$27,IF(Apmežošana!AL27=5,Ekosis.aprēķins!$Q$27, N/A))))))</f>
        <v>74818.7</v>
      </c>
      <c r="AM58" cm="1">
        <f t="array" ref="AM58">IF(Apmežošana!AM27=0,0,IF(AM27=1,Ekosis.aprēķins!$M$27,IF(Apmežošana!AM27=2,Ekosis.aprēķins!$N$27,IF(Apmežošana!AM27=3,Ekosis.aprēķins!$O$27,IF(Apmežošana!AM27=4,Ekosis.aprēķins!$P$27,IF(Apmežošana!AM27=5,Ekosis.aprēķins!$Q$27, N/A))))))</f>
        <v>74818.7</v>
      </c>
      <c r="AN58" cm="1">
        <f t="array" ref="AN58">IF(Apmežošana!AN27=0,0,IF(AN27=1,Ekosis.aprēķins!$M$27,IF(Apmežošana!AN27=2,Ekosis.aprēķins!$N$27,IF(Apmežošana!AN27=3,Ekosis.aprēķins!$O$27,IF(Apmežošana!AN27=4,Ekosis.aprēķins!$P$27,IF(Apmežošana!AN27=5,Ekosis.aprēķins!$Q$27, N/A))))))</f>
        <v>74818.7</v>
      </c>
      <c r="AO58" cm="1">
        <f t="array" ref="AO58">IF(Apmežošana!AO27=0,0,IF(AO27=1,Ekosis.aprēķins!$M$27,IF(Apmežošana!AO27=2,Ekosis.aprēķins!$N$27,IF(Apmežošana!AO27=3,Ekosis.aprēķins!$O$27,IF(Apmežošana!AO27=4,Ekosis.aprēķins!$P$27,IF(Apmežošana!AO27=5,Ekosis.aprēķins!$Q$27, N/A))))))</f>
        <v>74818.7</v>
      </c>
      <c r="AP58" cm="1">
        <f t="array" ref="AP58">IF(Apmežošana!AP27=0,0,IF(AP27=1,Ekosis.aprēķins!$M$27,IF(Apmežošana!AP27=2,Ekosis.aprēķins!$N$27,IF(Apmežošana!AP27=3,Ekosis.aprēķins!$O$27,IF(Apmežošana!AP27=4,Ekosis.aprēķins!$P$27,IF(Apmežošana!AP27=5,Ekosis.aprēķins!$Q$27, N/A))))))</f>
        <v>74818.7</v>
      </c>
      <c r="AQ58" cm="1">
        <f t="array" ref="AQ58">IF(Apmežošana!AQ27=0,0,IF(AQ27=1,Ekosis.aprēķins!$M$27,IF(Apmežošana!AQ27=2,Ekosis.aprēķins!$N$27,IF(Apmežošana!AQ27=3,Ekosis.aprēķins!$O$27,IF(Apmežošana!AQ27=4,Ekosis.aprēķins!$P$27,IF(Apmežošana!AQ27=5,Ekosis.aprēķins!$Q$27, N/A))))))</f>
        <v>74818.7</v>
      </c>
      <c r="AR58" cm="1">
        <f t="array" ref="AR58">IF(Apmežošana!AR27=0,0,IF(AR27=1,Ekosis.aprēķins!$M$27,IF(Apmežošana!AR27=2,Ekosis.aprēķins!$N$27,IF(Apmežošana!AR27=3,Ekosis.aprēķins!$O$27,IF(Apmežošana!AR27=4,Ekosis.aprēķins!$P$27,IF(Apmežošana!AR27=5,Ekosis.aprēķins!$Q$27, N/A))))))</f>
        <v>74818.7</v>
      </c>
      <c r="AS58" cm="1">
        <f t="array" ref="AS58">IF(Apmežošana!AS27=0,0,IF(AS27=1,Ekosis.aprēķins!$M$27,IF(Apmežošana!AS27=2,Ekosis.aprēķins!$N$27,IF(Apmežošana!AS27=3,Ekosis.aprēķins!$O$27,IF(Apmežošana!AS27=4,Ekosis.aprēķins!$P$27,IF(Apmežošana!AS27=5,Ekosis.aprēķins!$Q$27, N/A))))))</f>
        <v>74818.7</v>
      </c>
      <c r="AT58" cm="1">
        <f t="array" ref="AT58">IF(Apmežošana!AT27=0,0,IF(AT27=1,Ekosis.aprēķins!$M$27,IF(Apmežošana!AT27=2,Ekosis.aprēķins!$N$27,IF(Apmežošana!AT27=3,Ekosis.aprēķins!$O$27,IF(Apmežošana!AT27=4,Ekosis.aprēķins!$P$27,IF(Apmežošana!AT27=5,Ekosis.aprēķins!$Q$27, N/A))))))</f>
        <v>74818.7</v>
      </c>
      <c r="AU58" cm="1">
        <f t="array" ref="AU58">IF(Apmežošana!AU27=0,0,IF(AU27=1,Ekosis.aprēķins!$M$27,IF(Apmežošana!AU27=2,Ekosis.aprēķins!$N$27,IF(Apmežošana!AU27=3,Ekosis.aprēķins!$O$27,IF(Apmežošana!AU27=4,Ekosis.aprēķins!$P$27,IF(Apmežošana!AU27=5,Ekosis.aprēķins!$Q$27, N/A))))))</f>
        <v>74818.7</v>
      </c>
      <c r="AV58" cm="1">
        <f t="array" ref="AV58">IF(Apmežošana!AV27=0,0,IF(AV27=1,Ekosis.aprēķins!$M$27,IF(Apmežošana!AV27=2,Ekosis.aprēķins!$N$27,IF(Apmežošana!AV27=3,Ekosis.aprēķins!$O$27,IF(Apmežošana!AV27=4,Ekosis.aprēķins!$P$27,IF(Apmežošana!AV27=5,Ekosis.aprēķins!$Q$27, N/A))))))</f>
        <v>74818.7</v>
      </c>
      <c r="AW58" cm="1">
        <f t="array" ref="AW58">IF(Apmežošana!AW27=0,0,IF(AW27=1,Ekosis.aprēķins!$M$27,IF(Apmežošana!AW27=2,Ekosis.aprēķins!$N$27,IF(Apmežošana!AW27=3,Ekosis.aprēķins!$O$27,IF(Apmežošana!AW27=4,Ekosis.aprēķins!$P$27,IF(Apmežošana!AW27=5,Ekosis.aprēķins!$Q$27, N/A))))))</f>
        <v>74818.7</v>
      </c>
      <c r="AX58" cm="1">
        <f t="array" ref="AX58">IF(Apmežošana!AX27=0,0,IF(AX27=1,Ekosis.aprēķins!$M$27,IF(Apmežošana!AX27=2,Ekosis.aprēķins!$N$27,IF(Apmežošana!AX27=3,Ekosis.aprēķins!$O$27,IF(Apmežošana!AX27=4,Ekosis.aprēķins!$P$27,IF(Apmežošana!AX27=5,Ekosis.aprēķins!$Q$27, N/A))))))</f>
        <v>74818.7</v>
      </c>
      <c r="AY58" cm="1">
        <f t="array" ref="AY58">IF(Apmežošana!AY27=0,0,IF(AY27=1,Ekosis.aprēķins!$M$27,IF(Apmežošana!AY27=2,Ekosis.aprēķins!$N$27,IF(Apmežošana!AY27=3,Ekosis.aprēķins!$O$27,IF(Apmežošana!AY27=4,Ekosis.aprēķins!$P$27,IF(Apmežošana!AY27=5,Ekosis.aprēķins!$Q$27, N/A))))))</f>
        <v>74818.7</v>
      </c>
      <c r="AZ58" cm="1">
        <f t="array" ref="AZ58">IF(Apmežošana!AZ27=0,0,IF(AZ27=1,Ekosis.aprēķins!$M$27,IF(Apmežošana!AZ27=2,Ekosis.aprēķins!$N$27,IF(Apmežošana!AZ27=3,Ekosis.aprēķins!$O$27,IF(Apmežošana!AZ27=4,Ekosis.aprēķins!$P$27,IF(Apmežošana!AZ27=5,Ekosis.aprēķins!$Q$27, N/A))))))</f>
        <v>74818.7</v>
      </c>
      <c r="BA58" cm="1">
        <f t="array" ref="BA58">IF(Apmežošana!BA27=0,0,IF(BA27=1,Ekosis.aprēķins!$M$27,IF(Apmežošana!BA27=2,Ekosis.aprēķins!$N$27,IF(Apmežošana!BA27=3,Ekosis.aprēķins!$O$27,IF(Apmežošana!BA27=4,Ekosis.aprēķins!$P$27,IF(Apmežošana!BA27=5,Ekosis.aprēķins!$Q$27, N/A))))))</f>
        <v>74818.7</v>
      </c>
      <c r="BB58" cm="1">
        <f t="array" ref="BB58">IF(Apmežošana!BB27=0,0,IF(BB27=1,Ekosis.aprēķins!$M$27,IF(Apmežošana!BB27=2,Ekosis.aprēķins!$N$27,IF(Apmežošana!BB27=3,Ekosis.aprēķins!$O$27,IF(Apmežošana!BB27=4,Ekosis.aprēķins!$P$27,IF(Apmežošana!BB27=5,Ekosis.aprēķins!$Q$27, N/A))))))</f>
        <v>112228.04999999999</v>
      </c>
      <c r="BC58" cm="1">
        <f t="array" ref="BC58">IF(Apmežošana!BC27=0,0,IF(BC27=1,Ekosis.aprēķins!$M$27,IF(Apmežošana!BC27=2,Ekosis.aprēķins!$N$27,IF(Apmežošana!BC27=3,Ekosis.aprēķins!$O$27,IF(Apmežošana!BC27=4,Ekosis.aprēķins!$P$27,IF(Apmežošana!BC27=5,Ekosis.aprēķins!$Q$27, N/A))))))</f>
        <v>112228.04999999999</v>
      </c>
      <c r="BD58" cm="1">
        <f t="array" ref="BD58">IF(Apmežošana!BD27=0,0,IF(BD27=1,Ekosis.aprēķins!$M$27,IF(Apmežošana!BD27=2,Ekosis.aprēķins!$N$27,IF(Apmežošana!BD27=3,Ekosis.aprēķins!$O$27,IF(Apmežošana!BD27=4,Ekosis.aprēķins!$P$27,IF(Apmežošana!BD27=5,Ekosis.aprēķins!$Q$27, N/A))))))</f>
        <v>112228.04999999999</v>
      </c>
      <c r="BE58" cm="1">
        <f t="array" ref="BE58">IF(Apmežošana!BE27=0,0,IF(BE27=1,Ekosis.aprēķins!$M$27,IF(Apmežošana!BE27=2,Ekosis.aprēķins!$N$27,IF(Apmežošana!BE27=3,Ekosis.aprēķins!$O$27,IF(Apmežošana!BE27=4,Ekosis.aprēķins!$P$27,IF(Apmežošana!BE27=5,Ekosis.aprēķins!$Q$27, N/A))))))</f>
        <v>112228.04999999999</v>
      </c>
      <c r="BF58" cm="1">
        <f t="array" ref="BF58">IF(Apmežošana!BF27=0,0,IF(BF27=1,Ekosis.aprēķins!$M$27,IF(Apmežošana!BF27=2,Ekosis.aprēķins!$N$27,IF(Apmežošana!BF27=3,Ekosis.aprēķins!$O$27,IF(Apmežošana!BF27=4,Ekosis.aprēķins!$P$27,IF(Apmežošana!BF27=5,Ekosis.aprēķins!$Q$27, N/A))))))</f>
        <v>112228.04999999999</v>
      </c>
      <c r="BG58" cm="1">
        <f t="array" ref="BG58">IF(Apmežošana!BG27=0,0,IF(BG27=1,Ekosis.aprēķins!$M$27,IF(Apmežošana!BG27=2,Ekosis.aprēķins!$N$27,IF(Apmežošana!BG27=3,Ekosis.aprēķins!$O$27,IF(Apmežošana!BG27=4,Ekosis.aprēķins!$P$27,IF(Apmežošana!BG27=5,Ekosis.aprēķins!$Q$27, N/A))))))</f>
        <v>112228.04999999999</v>
      </c>
      <c r="BH58" cm="1">
        <f t="array" ref="BH58">IF(Apmežošana!BH27=0,0,IF(BH27=1,Ekosis.aprēķins!$M$27,IF(Apmežošana!BH27=2,Ekosis.aprēķins!$N$27,IF(Apmežošana!BH27=3,Ekosis.aprēķins!$O$27,IF(Apmežošana!BH27=4,Ekosis.aprēķins!$P$27,IF(Apmežošana!BH27=5,Ekosis.aprēķins!$Q$27, N/A))))))</f>
        <v>112228.04999999999</v>
      </c>
      <c r="BI58" cm="1">
        <f t="array" ref="BI58">IF(Apmežošana!BI27=0,0,IF(BI27=1,Ekosis.aprēķins!$M$27,IF(Apmežošana!BI27=2,Ekosis.aprēķins!$N$27,IF(Apmežošana!BI27=3,Ekosis.aprēķins!$O$27,IF(Apmežošana!BI27=4,Ekosis.aprēķins!$P$27,IF(Apmežošana!BI27=5,Ekosis.aprēķins!$Q$27, N/A))))))</f>
        <v>112228.04999999999</v>
      </c>
      <c r="BJ58" cm="1">
        <f t="array" ref="BJ58">IF(Apmežošana!BJ27=0,0,IF(BJ27=1,Ekosis.aprēķins!$M$27,IF(Apmežošana!BJ27=2,Ekosis.aprēķins!$N$27,IF(Apmežošana!BJ27=3,Ekosis.aprēķins!$O$27,IF(Apmežošana!BJ27=4,Ekosis.aprēķins!$P$27,IF(Apmežošana!BJ27=5,Ekosis.aprēķins!$Q$27, N/A))))))</f>
        <v>112228.04999999999</v>
      </c>
      <c r="BK58" cm="1">
        <f t="array" ref="BK58">IF(Apmežošana!BK27=0,0,IF(BK27=1,Ekosis.aprēķins!$M$27,IF(Apmežošana!BK27=2,Ekosis.aprēķins!$N$27,IF(Apmežošana!BK27=3,Ekosis.aprēķins!$O$27,IF(Apmežošana!BK27=4,Ekosis.aprēķins!$P$27,IF(Apmežošana!BK27=5,Ekosis.aprēķins!$Q$27, N/A))))))</f>
        <v>112228.04999999999</v>
      </c>
      <c r="BL58" cm="1">
        <f t="array" ref="BL58">IF(Apmežošana!BL27=0,0,IF(BL27=1,Ekosis.aprēķins!$M$27,IF(Apmežošana!BL27=2,Ekosis.aprēķins!$N$27,IF(Apmežošana!BL27=3,Ekosis.aprēķins!$O$27,IF(Apmežošana!BL27=4,Ekosis.aprēķins!$P$27,IF(Apmežošana!BL27=5,Ekosis.aprēķins!$Q$27, N/A))))))</f>
        <v>112228.04999999999</v>
      </c>
      <c r="BM58" cm="1">
        <f t="array" ref="BM58">IF(Apmežošana!BM27=0,0,IF(BM27=1,Ekosis.aprēķins!$M$27,IF(Apmežošana!BM27=2,Ekosis.aprēķins!$N$27,IF(Apmežošana!BM27=3,Ekosis.aprēķins!$O$27,IF(Apmežošana!BM27=4,Ekosis.aprēķins!$P$27,IF(Apmežošana!BM27=5,Ekosis.aprēķins!$Q$27, N/A))))))</f>
        <v>112228.04999999999</v>
      </c>
      <c r="BN58" cm="1">
        <f t="array" ref="BN58">IF(Apmežošana!BN27=0,0,IF(BN27=1,Ekosis.aprēķins!$M$27,IF(Apmežošana!BN27=2,Ekosis.aprēķins!$N$27,IF(Apmežošana!BN27=3,Ekosis.aprēķins!$O$27,IF(Apmežošana!BN27=4,Ekosis.aprēķins!$P$27,IF(Apmežošana!BN27=5,Ekosis.aprēķins!$Q$27, N/A))))))</f>
        <v>112228.04999999999</v>
      </c>
      <c r="BO58" cm="1">
        <f t="array" ref="BO58">IF(Apmežošana!BO27=0,0,IF(BO27=1,Ekosis.aprēķins!$M$27,IF(Apmežošana!BO27=2,Ekosis.aprēķins!$N$27,IF(Apmežošana!BO27=3,Ekosis.aprēķins!$O$27,IF(Apmežošana!BO27=4,Ekosis.aprēķins!$P$27,IF(Apmežošana!BO27=5,Ekosis.aprēķins!$Q$27, N/A))))))</f>
        <v>112228.04999999999</v>
      </c>
      <c r="BP58" cm="1">
        <f t="array" ref="BP58">IF(Apmežošana!BP27=0,0,IF(BP27=1,Ekosis.aprēķins!$M$27,IF(Apmežošana!BP27=2,Ekosis.aprēķins!$N$27,IF(Apmežošana!BP27=3,Ekosis.aprēķins!$O$27,IF(Apmežošana!BP27=4,Ekosis.aprēķins!$P$27,IF(Apmežošana!BP27=5,Ekosis.aprēķins!$Q$27, N/A))))))</f>
        <v>112228.04999999999</v>
      </c>
      <c r="BQ58" cm="1">
        <f t="array" ref="BQ58">IF(Apmežošana!BQ27=0,0,IF(BQ27=1,Ekosis.aprēķins!$M$27,IF(Apmežošana!BQ27=2,Ekosis.aprēķins!$N$27,IF(Apmežošana!BQ27=3,Ekosis.aprēķins!$O$27,IF(Apmežošana!BQ27=4,Ekosis.aprēķins!$P$27,IF(Apmežošana!BQ27=5,Ekosis.aprēķins!$Q$27, N/A))))))</f>
        <v>112228.04999999999</v>
      </c>
      <c r="BR58" cm="1">
        <f t="array" ref="BR58">IF(Apmežošana!BR27=0,0,IF(BR27=1,Ekosis.aprēķins!$M$27,IF(Apmežošana!BR27=2,Ekosis.aprēķins!$N$27,IF(Apmežošana!BR27=3,Ekosis.aprēķins!$O$27,IF(Apmežošana!BR27=4,Ekosis.aprēķins!$P$27,IF(Apmežošana!BR27=5,Ekosis.aprēķins!$Q$27, N/A))))))</f>
        <v>112228.04999999999</v>
      </c>
      <c r="BS58" cm="1">
        <f t="array" ref="BS58">IF(Apmežošana!BS27=0,0,IF(BS27=1,Ekosis.aprēķins!$M$27,IF(Apmežošana!BS27=2,Ekosis.aprēķins!$N$27,IF(Apmežošana!BS27=3,Ekosis.aprēķins!$O$27,IF(Apmežošana!BS27=4,Ekosis.aprēķins!$P$27,IF(Apmežošana!BS27=5,Ekosis.aprēķins!$Q$27, N/A))))))</f>
        <v>112228.04999999999</v>
      </c>
      <c r="BT58" cm="1">
        <f t="array" ref="BT58">IF(Apmežošana!BT27=0,0,IF(BT27=1,Ekosis.aprēķins!$M$27,IF(Apmežošana!BT27=2,Ekosis.aprēķins!$N$27,IF(Apmežošana!BT27=3,Ekosis.aprēķins!$O$27,IF(Apmežošana!BT27=4,Ekosis.aprēķins!$P$27,IF(Apmežošana!BT27=5,Ekosis.aprēķins!$Q$27, N/A))))))</f>
        <v>112228.04999999999</v>
      </c>
      <c r="BU58" cm="1">
        <f t="array" ref="BU58">IF(Apmežošana!BU27=0,0,IF(BU27=1,Ekosis.aprēķins!$M$27,IF(Apmežošana!BU27=2,Ekosis.aprēķins!$N$27,IF(Apmežošana!BU27=3,Ekosis.aprēķins!$O$27,IF(Apmežošana!BU27=4,Ekosis.aprēķins!$P$27,IF(Apmežošana!BU27=5,Ekosis.aprēķins!$Q$27, N/A))))))</f>
        <v>112228.04999999999</v>
      </c>
      <c r="BV58" cm="1">
        <f t="array" ref="BV58">IF(Apmežošana!BV27=0,0,IF(BV27=1,Ekosis.aprēķins!$M$27,IF(Apmežošana!BV27=2,Ekosis.aprēķins!$N$27,IF(Apmežošana!BV27=3,Ekosis.aprēķins!$O$27,IF(Apmežošana!BV27=4,Ekosis.aprēķins!$P$27,IF(Apmežošana!BV27=5,Ekosis.aprēķins!$Q$27, N/A))))))</f>
        <v>112228.04999999999</v>
      </c>
      <c r="BW58" cm="1">
        <f t="array" ref="BW58">IF(Apmežošana!BW27=0,0,IF(BW27=1,Ekosis.aprēķins!$M$27,IF(Apmežošana!BW27=2,Ekosis.aprēķins!$N$27,IF(Apmežošana!BW27=3,Ekosis.aprēķins!$O$27,IF(Apmežošana!BW27=4,Ekosis.aprēķins!$P$27,IF(Apmežošana!BW27=5,Ekosis.aprēķins!$Q$27, N/A))))))</f>
        <v>112228.04999999999</v>
      </c>
      <c r="BX58" cm="1">
        <f t="array" ref="BX58">IF(Apmežošana!BX27=0,0,IF(BX27=1,Ekosis.aprēķins!$M$27,IF(Apmežošana!BX27=2,Ekosis.aprēķins!$N$27,IF(Apmežošana!BX27=3,Ekosis.aprēķins!$O$27,IF(Apmežošana!BX27=4,Ekosis.aprēķins!$P$27,IF(Apmežošana!BX27=5,Ekosis.aprēķins!$Q$27, N/A))))))</f>
        <v>112228.04999999999</v>
      </c>
      <c r="BY58" cm="1">
        <f t="array" ref="BY58">IF(Apmežošana!BY27=0,0,IF(BY27=1,Ekosis.aprēķins!$M$27,IF(Apmežošana!BY27=2,Ekosis.aprēķins!$N$27,IF(Apmežošana!BY27=3,Ekosis.aprēķins!$O$27,IF(Apmežošana!BY27=4,Ekosis.aprēķins!$P$27,IF(Apmežošana!BY27=5,Ekosis.aprēķins!$Q$27, N/A))))))</f>
        <v>112228.04999999999</v>
      </c>
      <c r="BZ58" cm="1">
        <f t="array" ref="BZ58">IF(Apmežošana!BZ27=0,0,IF(BZ27=1,Ekosis.aprēķins!$M$27,IF(Apmežošana!BZ27=2,Ekosis.aprēķins!$N$27,IF(Apmežošana!BZ27=3,Ekosis.aprēķins!$O$27,IF(Apmežošana!BZ27=4,Ekosis.aprēķins!$P$27,IF(Apmežošana!BZ27=5,Ekosis.aprēķins!$Q$27, N/A))))))</f>
        <v>112228.04999999999</v>
      </c>
      <c r="CA58" cm="1">
        <f t="array" ref="CA58">IF(Apmežošana!CA27=0,0,IF(CA27=1,Ekosis.aprēķins!$M$27,IF(Apmežošana!CA27=2,Ekosis.aprēķins!$N$27,IF(Apmežošana!CA27=3,Ekosis.aprēķins!$O$27,IF(Apmežošana!CA27=4,Ekosis.aprēķins!$P$27,IF(Apmežošana!CA27=5,Ekosis.aprēķins!$Q$27, N/A))))))</f>
        <v>112228.04999999999</v>
      </c>
      <c r="CB58" cm="1">
        <f t="array" ref="CB58">IF(Apmežošana!CB27=0,0,IF(CB27=1,Ekosis.aprēķins!$M$27,IF(Apmežošana!CB27=2,Ekosis.aprēķins!$N$27,IF(Apmežošana!CB27=3,Ekosis.aprēķins!$O$27,IF(Apmežošana!CB27=4,Ekosis.aprēķins!$P$27,IF(Apmežošana!CB27=5,Ekosis.aprēķins!$Q$27, N/A))))))</f>
        <v>112228.04999999999</v>
      </c>
      <c r="CC58" cm="1">
        <f t="array" ref="CC58">IF(Apmežošana!CC27=0,0,IF(CC27=1,Ekosis.aprēķins!$M$27,IF(Apmežošana!CC27=2,Ekosis.aprēķins!$N$27,IF(Apmežošana!CC27=3,Ekosis.aprēķins!$O$27,IF(Apmežošana!CC27=4,Ekosis.aprēķins!$P$27,IF(Apmežošana!CC27=5,Ekosis.aprēķins!$Q$27, N/A))))))</f>
        <v>112228.04999999999</v>
      </c>
      <c r="CD58" cm="1">
        <f t="array" ref="CD58">IF(Apmežošana!CD27=0,0,IF(CD27=1,Ekosis.aprēķins!$M$27,IF(Apmežošana!CD27=2,Ekosis.aprēķins!$N$27,IF(Apmežošana!CD27=3,Ekosis.aprēķins!$O$27,IF(Apmežošana!CD27=4,Ekosis.aprēķins!$P$27,IF(Apmežošana!CD27=5,Ekosis.aprēķins!$Q$27, N/A))))))</f>
        <v>112228.04999999999</v>
      </c>
      <c r="CE58" cm="1">
        <f t="array" ref="CE58">IF(Apmežošana!CE27=0,0,IF(CE27=1,Ekosis.aprēķins!$M$27,IF(Apmežošana!CE27=2,Ekosis.aprēķins!$N$27,IF(Apmežošana!CE27=3,Ekosis.aprēķins!$O$27,IF(Apmežošana!CE27=4,Ekosis.aprēķins!$P$27,IF(Apmežošana!CE27=5,Ekosis.aprēķins!$Q$27, N/A))))))</f>
        <v>112228.04999999999</v>
      </c>
      <c r="CF58" cm="1">
        <f t="array" ref="CF58">IF(Apmežošana!CF27=0,0,IF(CF27=1,Ekosis.aprēķins!$M$27,IF(Apmežošana!CF27=2,Ekosis.aprēķins!$N$27,IF(Apmežošana!CF27=3,Ekosis.aprēķins!$O$27,IF(Apmežošana!CF27=4,Ekosis.aprēķins!$P$27,IF(Apmežošana!CF27=5,Ekosis.aprēķins!$Q$27, N/A))))))</f>
        <v>112228.04999999999</v>
      </c>
      <c r="CG58" cm="1">
        <f t="array" ref="CG58">IF(Apmežošana!CG27=0,0,IF(CG27=1,Ekosis.aprēķins!$M$27,IF(Apmežošana!CG27=2,Ekosis.aprēķins!$N$27,IF(Apmežošana!CG27=3,Ekosis.aprēķins!$O$27,IF(Apmežošana!CG27=4,Ekosis.aprēķins!$P$27,IF(Apmežošana!CG27=5,Ekosis.aprēķins!$Q$27, N/A))))))</f>
        <v>112228.04999999999</v>
      </c>
      <c r="CH58" cm="1">
        <f t="array" ref="CH58">IF(Apmežošana!CH27=0,0,IF(CH27=1,Ekosis.aprēķins!$M$27,IF(Apmežošana!CH27=2,Ekosis.aprēķins!$N$27,IF(Apmežošana!CH27=3,Ekosis.aprēķins!$O$27,IF(Apmežošana!CH27=4,Ekosis.aprēķins!$P$27,IF(Apmežošana!CH27=5,Ekosis.aprēķins!$Q$27, N/A))))))</f>
        <v>112228.04999999999</v>
      </c>
      <c r="CI58" cm="1">
        <f t="array" ref="CI58">IF(Apmežošana!CI27=0,0,IF(CI27=1,Ekosis.aprēķins!$M$27,IF(Apmežošana!CI27=2,Ekosis.aprēķins!$N$27,IF(Apmežošana!CI27=3,Ekosis.aprēķins!$O$27,IF(Apmežošana!CI27=4,Ekosis.aprēķins!$P$27,IF(Apmežošana!CI27=5,Ekosis.aprēķins!$Q$27, N/A))))))</f>
        <v>112228.04999999999</v>
      </c>
      <c r="CJ58" cm="1">
        <f t="array" ref="CJ58">IF(Apmežošana!CJ27=0,0,IF(CJ27=1,Ekosis.aprēķins!$M$27,IF(Apmežošana!CJ27=2,Ekosis.aprēķins!$N$27,IF(Apmežošana!CJ27=3,Ekosis.aprēķins!$O$27,IF(Apmežošana!CJ27=4,Ekosis.aprēķins!$P$27,IF(Apmežošana!CJ27=5,Ekosis.aprēķins!$Q$27, N/A))))))</f>
        <v>112228.04999999999</v>
      </c>
      <c r="CK58" cm="1">
        <f t="array" ref="CK58">IF(Apmežošana!CK27=0,0,IF(CK27=1,Ekosis.aprēķins!$M$27,IF(Apmežošana!CK27=2,Ekosis.aprēķins!$N$27,IF(Apmežošana!CK27=3,Ekosis.aprēķins!$O$27,IF(Apmežošana!CK27=4,Ekosis.aprēķins!$P$27,IF(Apmežošana!CK27=5,Ekosis.aprēķins!$Q$27, N/A))))))</f>
        <v>112228.04999999999</v>
      </c>
      <c r="CL58" cm="1">
        <f t="array" ref="CL58">IF(Apmežošana!CL27=0,0,IF(CL27=1,Ekosis.aprēķins!$M$27,IF(Apmežošana!CL27=2,Ekosis.aprēķins!$N$27,IF(Apmežošana!CL27=3,Ekosis.aprēķins!$O$27,IF(Apmežošana!CL27=4,Ekosis.aprēķins!$P$27,IF(Apmežošana!CL27=5,Ekosis.aprēķins!$Q$27, N/A))))))</f>
        <v>112228.04999999999</v>
      </c>
      <c r="CM58" cm="1">
        <f t="array" ref="CM58">IF(Apmežošana!CM27=0,0,IF(CM27=1,Ekosis.aprēķins!$M$27,IF(Apmežošana!CM27=2,Ekosis.aprēķins!$N$27,IF(Apmežošana!CM27=3,Ekosis.aprēķins!$O$27,IF(Apmežošana!CM27=4,Ekosis.aprēķins!$P$27,IF(Apmežošana!CM27=5,Ekosis.aprēķins!$Q$27, N/A))))))</f>
        <v>112228.04999999999</v>
      </c>
      <c r="CN58" cm="1">
        <f t="array" ref="CN58">IF(Apmežošana!CN27=0,0,IF(CN27=1,Ekosis.aprēķins!$M$27,IF(Apmežošana!CN27=2,Ekosis.aprēķins!$N$27,IF(Apmežošana!CN27=3,Ekosis.aprēķins!$O$27,IF(Apmežošana!CN27=4,Ekosis.aprēķins!$P$27,IF(Apmežošana!CN27=5,Ekosis.aprēķins!$Q$27, N/A))))))</f>
        <v>112228.04999999999</v>
      </c>
      <c r="CO58" cm="1">
        <f t="array" ref="CO58">IF(Apmežošana!CO27=0,0,IF(CO27=1,Ekosis.aprēķins!$M$27,IF(Apmežošana!CO27=2,Ekosis.aprēķins!$N$27,IF(Apmežošana!CO27=3,Ekosis.aprēķins!$O$27,IF(Apmežošana!CO27=4,Ekosis.aprēķins!$P$27,IF(Apmežošana!CO27=5,Ekosis.aprēķins!$Q$27, N/A))))))</f>
        <v>112228.04999999999</v>
      </c>
      <c r="CP58" cm="1">
        <f t="array" ref="CP58">IF(Apmežošana!CP27=0,0,IF(CP27=1,Ekosis.aprēķins!$M$27,IF(Apmežošana!CP27=2,Ekosis.aprēķins!$N$27,IF(Apmežošana!CP27=3,Ekosis.aprēķins!$O$27,IF(Apmežošana!CP27=4,Ekosis.aprēķins!$P$27,IF(Apmežošana!CP27=5,Ekosis.aprēķins!$Q$27, N/A))))))</f>
        <v>112228.04999999999</v>
      </c>
      <c r="CQ58" cm="1">
        <f t="array" ref="CQ58">IF(Apmežošana!CQ27=0,0,IF(CQ27=1,Ekosis.aprēķins!$M$27,IF(Apmežošana!CQ27=2,Ekosis.aprēķins!$N$27,IF(Apmežošana!CQ27=3,Ekosis.aprēķins!$O$27,IF(Apmežošana!CQ27=4,Ekosis.aprēķins!$P$27,IF(Apmežošana!CQ27=5,Ekosis.aprēķins!$Q$27, N/A))))))</f>
        <v>112228.04999999999</v>
      </c>
      <c r="CR58" cm="1">
        <f t="array" ref="CR58">IF(Apmežošana!CR27=0,0,IF(CR27=1,Ekosis.aprēķins!$M$27,IF(Apmežošana!CR27=2,Ekosis.aprēķins!$N$27,IF(Apmežošana!CR27=3,Ekosis.aprēķins!$O$27,IF(Apmežošana!CR27=4,Ekosis.aprēķins!$P$27,IF(Apmežošana!CR27=5,Ekosis.aprēķins!$Q$27, N/A))))))</f>
        <v>112228.04999999999</v>
      </c>
      <c r="CS58" cm="1">
        <f t="array" ref="CS58">IF(Apmežošana!CS27=0,0,IF(CS27=1,Ekosis.aprēķins!$M$27,IF(Apmežošana!CS27=2,Ekosis.aprēķins!$N$27,IF(Apmežošana!CS27=3,Ekosis.aprēķins!$O$27,IF(Apmežošana!CS27=4,Ekosis.aprēķins!$P$27,IF(Apmežošana!CS27=5,Ekosis.aprēķins!$Q$27, N/A))))))</f>
        <v>112228.04999999999</v>
      </c>
      <c r="CT58" cm="1">
        <f t="array" ref="CT58">IF(Apmežošana!CT27=0,0,IF(CT27=1,Ekosis.aprēķins!$M$27,IF(Apmežošana!CT27=2,Ekosis.aprēķins!$N$27,IF(Apmežošana!CT27=3,Ekosis.aprēķins!$O$27,IF(Apmežošana!CT27=4,Ekosis.aprēķins!$P$27,IF(Apmežošana!CT27=5,Ekosis.aprēķins!$Q$27, N/A))))))</f>
        <v>112228.04999999999</v>
      </c>
      <c r="CU58" cm="1">
        <f t="array" ref="CU58">IF(Apmežošana!CU27=0,0,IF(CU27=1,Ekosis.aprēķins!$M$27,IF(Apmežošana!CU27=2,Ekosis.aprēķins!$N$27,IF(Apmežošana!CU27=3,Ekosis.aprēķins!$O$27,IF(Apmežošana!CU27=4,Ekosis.aprēķins!$P$27,IF(Apmežošana!CU27=5,Ekosis.aprēķins!$Q$27, N/A))))))</f>
        <v>112228.04999999999</v>
      </c>
      <c r="CV58" cm="1">
        <f t="array" ref="CV58">IF(Apmežošana!CV27=0,0,IF(CV27=1,Ekosis.aprēķins!$M$27,IF(Apmežošana!CV27=2,Ekosis.aprēķins!$N$27,IF(Apmežošana!CV27=3,Ekosis.aprēķins!$O$27,IF(Apmežošana!CV27=4,Ekosis.aprēķins!$P$27,IF(Apmežošana!CV27=5,Ekosis.aprēķins!$Q$27, N/A))))))</f>
        <v>112228.04999999999</v>
      </c>
      <c r="CW58" cm="1">
        <f t="array" ref="CW58">IF(Apmežošana!CW27=0,0,IF(CW27=1,Ekosis.aprēķins!$M$27,IF(Apmežošana!CW27=2,Ekosis.aprēķins!$N$27,IF(Apmežošana!CW27=3,Ekosis.aprēķins!$O$27,IF(Apmežošana!CW27=4,Ekosis.aprēķins!$P$27,IF(Apmežošana!CW27=5,Ekosis.aprēķins!$Q$27, N/A))))))</f>
        <v>112228.04999999999</v>
      </c>
      <c r="CX58" cm="1">
        <f t="array" ref="CX58">IF(Apmežošana!CX27=0,0,IF(CX27=1,Ekosis.aprēķins!$M$27,IF(Apmežošana!CX27=2,Ekosis.aprēķins!$N$27,IF(Apmežošana!CX27=3,Ekosis.aprēķins!$O$27,IF(Apmežošana!CX27=4,Ekosis.aprēķins!$P$27,IF(Apmežošana!CX27=5,Ekosis.aprēķins!$Q$27, N/A))))))</f>
        <v>112228.04999999999</v>
      </c>
      <c r="CY58" cm="1">
        <f t="array" ref="CY58">IF(Apmežošana!CY27=0,0,IF(CY27=1,Ekosis.aprēķins!$M$27,IF(Apmežošana!CY27=2,Ekosis.aprēķins!$N$27,IF(Apmežošana!CY27=3,Ekosis.aprēķins!$O$27,IF(Apmežošana!CY27=4,Ekosis.aprēķins!$P$27,IF(Apmežošana!CY27=5,Ekosis.aprēķins!$Q$27, N/A))))))</f>
        <v>112228.04999999999</v>
      </c>
      <c r="CZ58" cm="1">
        <f t="array" ref="CZ58">IF(Apmežošana!CZ27=0,0,IF(CZ27=1,Ekosis.aprēķins!$M$27,IF(Apmežošana!CZ27=2,Ekosis.aprēķins!$N$27,IF(Apmežošana!CZ27=3,Ekosis.aprēķins!$O$27,IF(Apmežošana!CZ27=4,Ekosis.aprēķins!$P$27,IF(Apmežošana!CZ27=5,Ekosis.aprēķins!$Q$27, N/A))))))</f>
        <v>112228.04999999999</v>
      </c>
    </row>
    <row r="59" spans="2:104" ht="14.4" customHeight="1" x14ac:dyDescent="0.35">
      <c r="B59" s="128" t="s">
        <v>1</v>
      </c>
      <c r="C59" s="128"/>
    </row>
    <row r="60" spans="2:104" ht="29" x14ac:dyDescent="0.35">
      <c r="B60" s="6" t="s">
        <v>41</v>
      </c>
      <c r="C60" s="1" t="s">
        <v>20</v>
      </c>
      <c r="D60" cm="1">
        <f t="array" ref="D60">IF(Apmežošana!D29=0,0,IF(D29=1,Ekosis.aprēķins!$M$29,IF(Apmežošana!D29=2,Ekosis.aprēķins!$N$29,IF(Apmežošana!D29=3,Ekosis.aprēķins!$O$29,IF(Apmežošana!D29=4,Ekosis.aprēķins!$P$29,IF(Apmežošana!D29=5,Ekosis.aprēķins!$Q$29, N/A))))))</f>
        <v>6.65</v>
      </c>
      <c r="E60" cm="1">
        <f t="array" ref="E60">IF(Apmežošana!E29=0,0,IF(E29=1,Ekosis.aprēķins!$M$29,IF(Apmežošana!E29=2,Ekosis.aprēķins!$N$29,IF(Apmežošana!E29=3,Ekosis.aprēķins!$O$29,IF(Apmežošana!E29=4,Ekosis.aprēķins!$P$29,IF(Apmežošana!E29=5,Ekosis.aprēķins!$Q$29, N/A))))))</f>
        <v>6.65</v>
      </c>
      <c r="F60" cm="1">
        <f t="array" ref="F60">IF(Apmežošana!F29=0,0,IF(F29=1,Ekosis.aprēķins!$M$29,IF(Apmežošana!F29=2,Ekosis.aprēķins!$N$29,IF(Apmežošana!F29=3,Ekosis.aprēķins!$O$29,IF(Apmežošana!F29=4,Ekosis.aprēķins!$P$29,IF(Apmežošana!F29=5,Ekosis.aprēķins!$Q$29, N/A))))))</f>
        <v>6.65</v>
      </c>
      <c r="G60" cm="1">
        <f t="array" ref="G60">IF(Apmežošana!G29=0,0,IF(G29=1,Ekosis.aprēķins!$M$29,IF(Apmežošana!G29=2,Ekosis.aprēķins!$N$29,IF(Apmežošana!G29=3,Ekosis.aprēķins!$O$29,IF(Apmežošana!G29=4,Ekosis.aprēķins!$P$29,IF(Apmežošana!G29=5,Ekosis.aprēķins!$Q$29, N/A))))))</f>
        <v>6.65</v>
      </c>
      <c r="H60" cm="1">
        <f t="array" ref="H60">IF(Apmežošana!H29=0,0,IF(H29=1,Ekosis.aprēķins!$M$29,IF(Apmežošana!H29=2,Ekosis.aprēķins!$N$29,IF(Apmežošana!H29=3,Ekosis.aprēķins!$O$29,IF(Apmežošana!H29=4,Ekosis.aprēķins!$P$29,IF(Apmežošana!H29=5,Ekosis.aprēķins!$Q$29, N/A))))))</f>
        <v>6.65</v>
      </c>
      <c r="I60" cm="1">
        <f t="array" ref="I60">IF(Apmežošana!I29=0,0,IF(I29=1,Ekosis.aprēķins!$M$29,IF(Apmežošana!I29=2,Ekosis.aprēķins!$N$29,IF(Apmežošana!I29=3,Ekosis.aprēķins!$O$29,IF(Apmežošana!I29=4,Ekosis.aprēķins!$P$29,IF(Apmežošana!I29=5,Ekosis.aprēķins!$Q$29, N/A))))))</f>
        <v>6.65</v>
      </c>
      <c r="J60" cm="1">
        <f t="array" ref="J60">IF(Apmežošana!J29=0,0,IF(J29=1,Ekosis.aprēķins!$M$29,IF(Apmežošana!J29=2,Ekosis.aprēķins!$N$29,IF(Apmežošana!J29=3,Ekosis.aprēķins!$O$29,IF(Apmežošana!J29=4,Ekosis.aprēķins!$P$29,IF(Apmežošana!J29=5,Ekosis.aprēķins!$Q$29, N/A))))))</f>
        <v>6.65</v>
      </c>
      <c r="K60" cm="1">
        <f t="array" ref="K60">IF(Apmežošana!K29=0,0,IF(K29=1,Ekosis.aprēķins!$M$29,IF(Apmežošana!K29=2,Ekosis.aprēķins!$N$29,IF(Apmežošana!K29=3,Ekosis.aprēķins!$O$29,IF(Apmežošana!K29=4,Ekosis.aprēķins!$P$29,IF(Apmežošana!K29=5,Ekosis.aprēķins!$Q$29, N/A))))))</f>
        <v>6.65</v>
      </c>
      <c r="L60" cm="1">
        <f t="array" ref="L60">IF(Apmežošana!L29=0,0,IF(L29=1,Ekosis.aprēķins!$M$29,IF(Apmežošana!L29=2,Ekosis.aprēķins!$N$29,IF(Apmežošana!L29=3,Ekosis.aprēķins!$O$29,IF(Apmežošana!L29=4,Ekosis.aprēķins!$P$29,IF(Apmežošana!L29=5,Ekosis.aprēķins!$Q$29, N/A))))))</f>
        <v>6.65</v>
      </c>
      <c r="M60" cm="1">
        <f t="array" ref="M60">IF(Apmežošana!M29=0,0,IF(M29=1,Ekosis.aprēķins!$M$29,IF(Apmežošana!M29=2,Ekosis.aprēķins!$N$29,IF(Apmežošana!M29=3,Ekosis.aprēķins!$O$29,IF(Apmežošana!M29=4,Ekosis.aprēķins!$P$29,IF(Apmežošana!M29=5,Ekosis.aprēķins!$Q$29, N/A))))))</f>
        <v>6.65</v>
      </c>
      <c r="N60" cm="1">
        <f t="array" ref="N60">IF(Apmežošana!N29=0,0,IF(N29=1,Ekosis.aprēķins!$M$29,IF(Apmežošana!N29=2,Ekosis.aprēķins!$N$29,IF(Apmežošana!N29=3,Ekosis.aprēķins!$O$29,IF(Apmežošana!N29=4,Ekosis.aprēķins!$P$29,IF(Apmežošana!N29=5,Ekosis.aprēķins!$Q$29, N/A))))))</f>
        <v>6.65</v>
      </c>
      <c r="O60" cm="1">
        <f t="array" ref="O60">IF(Apmežošana!O29=0,0,IF(O29=1,Ekosis.aprēķins!$M$29,IF(Apmežošana!O29=2,Ekosis.aprēķins!$N$29,IF(Apmežošana!O29=3,Ekosis.aprēķins!$O$29,IF(Apmežošana!O29=4,Ekosis.aprēķins!$P$29,IF(Apmežošana!O29=5,Ekosis.aprēķins!$Q$29, N/A))))))</f>
        <v>6.65</v>
      </c>
      <c r="P60" cm="1">
        <f t="array" ref="P60">IF(Apmežošana!P29=0,0,IF(P29=1,Ekosis.aprēķins!$M$29,IF(Apmežošana!P29=2,Ekosis.aprēķins!$N$29,IF(Apmežošana!P29=3,Ekosis.aprēķins!$O$29,IF(Apmežošana!P29=4,Ekosis.aprēķins!$P$29,IF(Apmežošana!P29=5,Ekosis.aprēķins!$Q$29, N/A))))))</f>
        <v>6.65</v>
      </c>
      <c r="Q60" cm="1">
        <f t="array" ref="Q60">IF(Apmežošana!Q29=0,0,IF(Q29=1,Ekosis.aprēķins!$M$29,IF(Apmežošana!Q29=2,Ekosis.aprēķins!$N$29,IF(Apmežošana!Q29=3,Ekosis.aprēķins!$O$29,IF(Apmežošana!Q29=4,Ekosis.aprēķins!$P$29,IF(Apmežošana!Q29=5,Ekosis.aprēķins!$Q$29, N/A))))))</f>
        <v>6.65</v>
      </c>
      <c r="R60" cm="1">
        <f t="array" ref="R60">IF(Apmežošana!R29=0,0,IF(R29=1,Ekosis.aprēķins!$M$29,IF(Apmežošana!R29=2,Ekosis.aprēķins!$N$29,IF(Apmežošana!R29=3,Ekosis.aprēķins!$O$29,IF(Apmežošana!R29=4,Ekosis.aprēķins!$P$29,IF(Apmežošana!R29=5,Ekosis.aprēķins!$Q$29, N/A))))))</f>
        <v>6.65</v>
      </c>
      <c r="S60" cm="1">
        <f t="array" ref="S60">IF(Apmežošana!S29=0,0,IF(S29=1,Ekosis.aprēķins!$M$29,IF(Apmežošana!S29=2,Ekosis.aprēķins!$N$29,IF(Apmežošana!S29=3,Ekosis.aprēķins!$O$29,IF(Apmežošana!S29=4,Ekosis.aprēķins!$P$29,IF(Apmežošana!S29=5,Ekosis.aprēķins!$Q$29, N/A))))))</f>
        <v>6.65</v>
      </c>
      <c r="T60" cm="1">
        <f t="array" ref="T60">IF(Apmežošana!T29=0,0,IF(T29=1,Ekosis.aprēķins!$M$29,IF(Apmežošana!T29=2,Ekosis.aprēķins!$N$29,IF(Apmežošana!T29=3,Ekosis.aprēķins!$O$29,IF(Apmežošana!T29=4,Ekosis.aprēķins!$P$29,IF(Apmežošana!T29=5,Ekosis.aprēķins!$Q$29, N/A))))))</f>
        <v>6.65</v>
      </c>
      <c r="U60" cm="1">
        <f t="array" ref="U60">IF(Apmežošana!U29=0,0,IF(U29=1,Ekosis.aprēķins!$M$29,IF(Apmežošana!U29=2,Ekosis.aprēķins!$N$29,IF(Apmežošana!U29=3,Ekosis.aprēķins!$O$29,IF(Apmežošana!U29=4,Ekosis.aprēķins!$P$29,IF(Apmežošana!U29=5,Ekosis.aprēķins!$Q$29, N/A))))))</f>
        <v>6.65</v>
      </c>
      <c r="V60" cm="1">
        <f t="array" ref="V60">IF(Apmežošana!V29=0,0,IF(V29=1,Ekosis.aprēķins!$M$29,IF(Apmežošana!V29=2,Ekosis.aprēķins!$N$29,IF(Apmežošana!V29=3,Ekosis.aprēķins!$O$29,IF(Apmežošana!V29=4,Ekosis.aprēķins!$P$29,IF(Apmežošana!V29=5,Ekosis.aprēķins!$Q$29, N/A))))))</f>
        <v>6.65</v>
      </c>
      <c r="W60" cm="1">
        <f t="array" ref="W60">IF(Apmežošana!W29=0,0,IF(W29=1,Ekosis.aprēķins!$M$29,IF(Apmežošana!W29=2,Ekosis.aprēķins!$N$29,IF(Apmežošana!W29=3,Ekosis.aprēķins!$O$29,IF(Apmežošana!W29=4,Ekosis.aprēķins!$P$29,IF(Apmežošana!W29=5,Ekosis.aprēķins!$Q$29, N/A))))))</f>
        <v>6.65</v>
      </c>
      <c r="X60" cm="1">
        <f t="array" ref="X60">IF(Apmežošana!X29=0,0,IF(X29=1,Ekosis.aprēķins!$M$29,IF(Apmežošana!X29=2,Ekosis.aprēķins!$N$29,IF(Apmežošana!X29=3,Ekosis.aprēķins!$O$29,IF(Apmežošana!X29=4,Ekosis.aprēķins!$P$29,IF(Apmežošana!X29=5,Ekosis.aprēķins!$Q$29, N/A))))))</f>
        <v>6.65</v>
      </c>
      <c r="Y60" cm="1">
        <f t="array" ref="Y60">IF(Apmežošana!Y29=0,0,IF(Y29=1,Ekosis.aprēķins!$M$29,IF(Apmežošana!Y29=2,Ekosis.aprēķins!$N$29,IF(Apmežošana!Y29=3,Ekosis.aprēķins!$O$29,IF(Apmežošana!Y29=4,Ekosis.aprēķins!$P$29,IF(Apmežošana!Y29=5,Ekosis.aprēķins!$Q$29, N/A))))))</f>
        <v>6.65</v>
      </c>
      <c r="Z60" cm="1">
        <f t="array" ref="Z60">IF(Apmežošana!Z29=0,0,IF(Z29=1,Ekosis.aprēķins!$M$29,IF(Apmežošana!Z29=2,Ekosis.aprēķins!$N$29,IF(Apmežošana!Z29=3,Ekosis.aprēķins!$O$29,IF(Apmežošana!Z29=4,Ekosis.aprēķins!$P$29,IF(Apmežošana!Z29=5,Ekosis.aprēķins!$Q$29, N/A))))))</f>
        <v>6.65</v>
      </c>
      <c r="AA60" cm="1">
        <f t="array" ref="AA60">IF(Apmežošana!AA29=0,0,IF(AA29=1,Ekosis.aprēķins!$M$29,IF(Apmežošana!AA29=2,Ekosis.aprēķins!$N$29,IF(Apmežošana!AA29=3,Ekosis.aprēķins!$O$29,IF(Apmežošana!AA29=4,Ekosis.aprēķins!$P$29,IF(Apmežošana!AA29=5,Ekosis.aprēķins!$Q$29, N/A))))))</f>
        <v>6.65</v>
      </c>
      <c r="AB60" cm="1">
        <f t="array" ref="AB60">IF(Apmežošana!AB29=0,0,IF(AB29=1,Ekosis.aprēķins!$M$29,IF(Apmežošana!AB29=2,Ekosis.aprēķins!$N$29,IF(Apmežošana!AB29=3,Ekosis.aprēķins!$O$29,IF(Apmežošana!AB29=4,Ekosis.aprēķins!$P$29,IF(Apmežošana!AB29=5,Ekosis.aprēķins!$Q$29, N/A))))))</f>
        <v>6.65</v>
      </c>
      <c r="AC60" cm="1">
        <f t="array" ref="AC60">IF(Apmežošana!AC29=0,0,IF(AC29=1,Ekosis.aprēķins!$M$29,IF(Apmežošana!AC29=2,Ekosis.aprēķins!$N$29,IF(Apmežošana!AC29=3,Ekosis.aprēķins!$O$29,IF(Apmežošana!AC29=4,Ekosis.aprēķins!$P$29,IF(Apmežošana!AC29=5,Ekosis.aprēķins!$Q$29, N/A))))))</f>
        <v>13.3</v>
      </c>
      <c r="AD60" cm="1">
        <f t="array" ref="AD60">IF(Apmežošana!AD29=0,0,IF(AD29=1,Ekosis.aprēķins!$M$29,IF(Apmežošana!AD29=2,Ekosis.aprēķins!$N$29,IF(Apmežošana!AD29=3,Ekosis.aprēķins!$O$29,IF(Apmežošana!AD29=4,Ekosis.aprēķins!$P$29,IF(Apmežošana!AD29=5,Ekosis.aprēķins!$Q$29, N/A))))))</f>
        <v>13.3</v>
      </c>
      <c r="AE60" cm="1">
        <f t="array" ref="AE60">IF(Apmežošana!AE29=0,0,IF(AE29=1,Ekosis.aprēķins!$M$29,IF(Apmežošana!AE29=2,Ekosis.aprēķins!$N$29,IF(Apmežošana!AE29=3,Ekosis.aprēķins!$O$29,IF(Apmežošana!AE29=4,Ekosis.aprēķins!$P$29,IF(Apmežošana!AE29=5,Ekosis.aprēķins!$Q$29, N/A))))))</f>
        <v>13.3</v>
      </c>
      <c r="AF60" cm="1">
        <f t="array" ref="AF60">IF(Apmežošana!AF29=0,0,IF(AF29=1,Ekosis.aprēķins!$M$29,IF(Apmežošana!AF29=2,Ekosis.aprēķins!$N$29,IF(Apmežošana!AF29=3,Ekosis.aprēķins!$O$29,IF(Apmežošana!AF29=4,Ekosis.aprēķins!$P$29,IF(Apmežošana!AF29=5,Ekosis.aprēķins!$Q$29, N/A))))))</f>
        <v>13.3</v>
      </c>
      <c r="AG60" cm="1">
        <f t="array" ref="AG60">IF(Apmežošana!AG29=0,0,IF(AG29=1,Ekosis.aprēķins!$M$29,IF(Apmežošana!AG29=2,Ekosis.aprēķins!$N$29,IF(Apmežošana!AG29=3,Ekosis.aprēķins!$O$29,IF(Apmežošana!AG29=4,Ekosis.aprēķins!$P$29,IF(Apmežošana!AG29=5,Ekosis.aprēķins!$Q$29, N/A))))))</f>
        <v>13.3</v>
      </c>
      <c r="AH60" cm="1">
        <f t="array" ref="AH60">IF(Apmežošana!AH29=0,0,IF(AH29=1,Ekosis.aprēķins!$M$29,IF(Apmežošana!AH29=2,Ekosis.aprēķins!$N$29,IF(Apmežošana!AH29=3,Ekosis.aprēķins!$O$29,IF(Apmežošana!AH29=4,Ekosis.aprēķins!$P$29,IF(Apmežošana!AH29=5,Ekosis.aprēķins!$Q$29, N/A))))))</f>
        <v>13.3</v>
      </c>
      <c r="AI60" cm="1">
        <f t="array" ref="AI60">IF(Apmežošana!AI29=0,0,IF(AI29=1,Ekosis.aprēķins!$M$29,IF(Apmežošana!AI29=2,Ekosis.aprēķins!$N$29,IF(Apmežošana!AI29=3,Ekosis.aprēķins!$O$29,IF(Apmežošana!AI29=4,Ekosis.aprēķins!$P$29,IF(Apmežošana!AI29=5,Ekosis.aprēķins!$Q$29, N/A))))))</f>
        <v>13.3</v>
      </c>
      <c r="AJ60" cm="1">
        <f t="array" ref="AJ60">IF(Apmežošana!AJ29=0,0,IF(AJ29=1,Ekosis.aprēķins!$M$29,IF(Apmežošana!AJ29=2,Ekosis.aprēķins!$N$29,IF(Apmežošana!AJ29=3,Ekosis.aprēķins!$O$29,IF(Apmežošana!AJ29=4,Ekosis.aprēķins!$P$29,IF(Apmežošana!AJ29=5,Ekosis.aprēķins!$Q$29, N/A))))))</f>
        <v>13.3</v>
      </c>
      <c r="AK60" cm="1">
        <f t="array" ref="AK60">IF(Apmežošana!AK29=0,0,IF(AK29=1,Ekosis.aprēķins!$M$29,IF(Apmežošana!AK29=2,Ekosis.aprēķins!$N$29,IF(Apmežošana!AK29=3,Ekosis.aprēķins!$O$29,IF(Apmežošana!AK29=4,Ekosis.aprēķins!$P$29,IF(Apmežošana!AK29=5,Ekosis.aprēķins!$Q$29, N/A))))))</f>
        <v>13.3</v>
      </c>
      <c r="AL60" cm="1">
        <f t="array" ref="AL60">IF(Apmežošana!AL29=0,0,IF(AL29=1,Ekosis.aprēķins!$M$29,IF(Apmežošana!AL29=2,Ekosis.aprēķins!$N$29,IF(Apmežošana!AL29=3,Ekosis.aprēķins!$O$29,IF(Apmežošana!AL29=4,Ekosis.aprēķins!$P$29,IF(Apmežošana!AL29=5,Ekosis.aprēķins!$Q$29, N/A))))))</f>
        <v>13.3</v>
      </c>
      <c r="AM60" cm="1">
        <f t="array" ref="AM60">IF(Apmežošana!AM29=0,0,IF(AM29=1,Ekosis.aprēķins!$M$29,IF(Apmežošana!AM29=2,Ekosis.aprēķins!$N$29,IF(Apmežošana!AM29=3,Ekosis.aprēķins!$O$29,IF(Apmežošana!AM29=4,Ekosis.aprēķins!$P$29,IF(Apmežošana!AM29=5,Ekosis.aprēķins!$Q$29, N/A))))))</f>
        <v>13.3</v>
      </c>
      <c r="AN60" cm="1">
        <f t="array" ref="AN60">IF(Apmežošana!AN29=0,0,IF(AN29=1,Ekosis.aprēķins!$M$29,IF(Apmežošana!AN29=2,Ekosis.aprēķins!$N$29,IF(Apmežošana!AN29=3,Ekosis.aprēķins!$O$29,IF(Apmežošana!AN29=4,Ekosis.aprēķins!$P$29,IF(Apmežošana!AN29=5,Ekosis.aprēķins!$Q$29, N/A))))))</f>
        <v>13.3</v>
      </c>
      <c r="AO60" cm="1">
        <f t="array" ref="AO60">IF(Apmežošana!AO29=0,0,IF(AO29=1,Ekosis.aprēķins!$M$29,IF(Apmežošana!AO29=2,Ekosis.aprēķins!$N$29,IF(Apmežošana!AO29=3,Ekosis.aprēķins!$O$29,IF(Apmežošana!AO29=4,Ekosis.aprēķins!$P$29,IF(Apmežošana!AO29=5,Ekosis.aprēķins!$Q$29, N/A))))))</f>
        <v>13.3</v>
      </c>
      <c r="AP60" cm="1">
        <f t="array" ref="AP60">IF(Apmežošana!AP29=0,0,IF(AP29=1,Ekosis.aprēķins!$M$29,IF(Apmežošana!AP29=2,Ekosis.aprēķins!$N$29,IF(Apmežošana!AP29=3,Ekosis.aprēķins!$O$29,IF(Apmežošana!AP29=4,Ekosis.aprēķins!$P$29,IF(Apmežošana!AP29=5,Ekosis.aprēķins!$Q$29, N/A))))))</f>
        <v>13.3</v>
      </c>
      <c r="AQ60" cm="1">
        <f t="array" ref="AQ60">IF(Apmežošana!AQ29=0,0,IF(AQ29=1,Ekosis.aprēķins!$M$29,IF(Apmežošana!AQ29=2,Ekosis.aprēķins!$N$29,IF(Apmežošana!AQ29=3,Ekosis.aprēķins!$O$29,IF(Apmežošana!AQ29=4,Ekosis.aprēķins!$P$29,IF(Apmežošana!AQ29=5,Ekosis.aprēķins!$Q$29, N/A))))))</f>
        <v>13.3</v>
      </c>
      <c r="AR60" cm="1">
        <f t="array" ref="AR60">IF(Apmežošana!AR29=0,0,IF(AR29=1,Ekosis.aprēķins!$M$29,IF(Apmežošana!AR29=2,Ekosis.aprēķins!$N$29,IF(Apmežošana!AR29=3,Ekosis.aprēķins!$O$29,IF(Apmežošana!AR29=4,Ekosis.aprēķins!$P$29,IF(Apmežošana!AR29=5,Ekosis.aprēķins!$Q$29, N/A))))))</f>
        <v>13.3</v>
      </c>
      <c r="AS60" cm="1">
        <f t="array" ref="AS60">IF(Apmežošana!AS29=0,0,IF(AS29=1,Ekosis.aprēķins!$M$29,IF(Apmežošana!AS29=2,Ekosis.aprēķins!$N$29,IF(Apmežošana!AS29=3,Ekosis.aprēķins!$O$29,IF(Apmežošana!AS29=4,Ekosis.aprēķins!$P$29,IF(Apmežošana!AS29=5,Ekosis.aprēķins!$Q$29, N/A))))))</f>
        <v>13.3</v>
      </c>
      <c r="AT60" cm="1">
        <f t="array" ref="AT60">IF(Apmežošana!AT29=0,0,IF(AT29=1,Ekosis.aprēķins!$M$29,IF(Apmežošana!AT29=2,Ekosis.aprēķins!$N$29,IF(Apmežošana!AT29=3,Ekosis.aprēķins!$O$29,IF(Apmežošana!AT29=4,Ekosis.aprēķins!$P$29,IF(Apmežošana!AT29=5,Ekosis.aprēķins!$Q$29, N/A))))))</f>
        <v>13.3</v>
      </c>
      <c r="AU60" cm="1">
        <f t="array" ref="AU60">IF(Apmežošana!AU29=0,0,IF(AU29=1,Ekosis.aprēķins!$M$29,IF(Apmežošana!AU29=2,Ekosis.aprēķins!$N$29,IF(Apmežošana!AU29=3,Ekosis.aprēķins!$O$29,IF(Apmežošana!AU29=4,Ekosis.aprēķins!$P$29,IF(Apmežošana!AU29=5,Ekosis.aprēķins!$Q$29, N/A))))))</f>
        <v>13.3</v>
      </c>
      <c r="AV60" cm="1">
        <f t="array" ref="AV60">IF(Apmežošana!AV29=0,0,IF(AV29=1,Ekosis.aprēķins!$M$29,IF(Apmežošana!AV29=2,Ekosis.aprēķins!$N$29,IF(Apmežošana!AV29=3,Ekosis.aprēķins!$O$29,IF(Apmežošana!AV29=4,Ekosis.aprēķins!$P$29,IF(Apmežošana!AV29=5,Ekosis.aprēķins!$Q$29, N/A))))))</f>
        <v>13.3</v>
      </c>
      <c r="AW60" cm="1">
        <f t="array" ref="AW60">IF(Apmežošana!AW29=0,0,IF(AW29=1,Ekosis.aprēķins!$M$29,IF(Apmežošana!AW29=2,Ekosis.aprēķins!$N$29,IF(Apmežošana!AW29=3,Ekosis.aprēķins!$O$29,IF(Apmežošana!AW29=4,Ekosis.aprēķins!$P$29,IF(Apmežošana!AW29=5,Ekosis.aprēķins!$Q$29, N/A))))))</f>
        <v>13.3</v>
      </c>
      <c r="AX60" cm="1">
        <f t="array" ref="AX60">IF(Apmežošana!AX29=0,0,IF(AX29=1,Ekosis.aprēķins!$M$29,IF(Apmežošana!AX29=2,Ekosis.aprēķins!$N$29,IF(Apmežošana!AX29=3,Ekosis.aprēķins!$O$29,IF(Apmežošana!AX29=4,Ekosis.aprēķins!$P$29,IF(Apmežošana!AX29=5,Ekosis.aprēķins!$Q$29, N/A))))))</f>
        <v>13.3</v>
      </c>
      <c r="AY60" cm="1">
        <f t="array" ref="AY60">IF(Apmežošana!AY29=0,0,IF(AY29=1,Ekosis.aprēķins!$M$29,IF(Apmežošana!AY29=2,Ekosis.aprēķins!$N$29,IF(Apmežošana!AY29=3,Ekosis.aprēķins!$O$29,IF(Apmežošana!AY29=4,Ekosis.aprēķins!$P$29,IF(Apmežošana!AY29=5,Ekosis.aprēķins!$Q$29, N/A))))))</f>
        <v>13.3</v>
      </c>
      <c r="AZ60" cm="1">
        <f t="array" ref="AZ60">IF(Apmežošana!AZ29=0,0,IF(AZ29=1,Ekosis.aprēķins!$M$29,IF(Apmežošana!AZ29=2,Ekosis.aprēķins!$N$29,IF(Apmežošana!AZ29=3,Ekosis.aprēķins!$O$29,IF(Apmežošana!AZ29=4,Ekosis.aprēķins!$P$29,IF(Apmežošana!AZ29=5,Ekosis.aprēķins!$Q$29, N/A))))))</f>
        <v>13.3</v>
      </c>
      <c r="BA60" cm="1">
        <f t="array" ref="BA60">IF(Apmežošana!BA29=0,0,IF(BA29=1,Ekosis.aprēķins!$M$29,IF(Apmežošana!BA29=2,Ekosis.aprēķins!$N$29,IF(Apmežošana!BA29=3,Ekosis.aprēķins!$O$29,IF(Apmežošana!BA29=4,Ekosis.aprēķins!$P$29,IF(Apmežošana!BA29=5,Ekosis.aprēķins!$Q$29, N/A))))))</f>
        <v>13.3</v>
      </c>
      <c r="BB60" cm="1">
        <f t="array" ref="BB60">IF(Apmežošana!BB29=0,0,IF(BB29=1,Ekosis.aprēķins!$M$29,IF(Apmežošana!BB29=2,Ekosis.aprēķins!$N$29,IF(Apmežošana!BB29=3,Ekosis.aprēķins!$O$29,IF(Apmežošana!BB29=4,Ekosis.aprēķins!$P$29,IF(Apmežošana!BB29=5,Ekosis.aprēķins!$Q$29, N/A))))))</f>
        <v>13.3</v>
      </c>
      <c r="BC60" cm="1">
        <f t="array" ref="BC60">IF(Apmežošana!BC29=0,0,IF(BC29=1,Ekosis.aprēķins!$M$29,IF(Apmežošana!BC29=2,Ekosis.aprēķins!$N$29,IF(Apmežošana!BC29=3,Ekosis.aprēķins!$O$29,IF(Apmežošana!BC29=4,Ekosis.aprēķins!$P$29,IF(Apmežošana!BC29=5,Ekosis.aprēķins!$Q$29, N/A))))))</f>
        <v>13.3</v>
      </c>
      <c r="BD60" cm="1">
        <f t="array" ref="BD60">IF(Apmežošana!BD29=0,0,IF(BD29=1,Ekosis.aprēķins!$M$29,IF(Apmežošana!BD29=2,Ekosis.aprēķins!$N$29,IF(Apmežošana!BD29=3,Ekosis.aprēķins!$O$29,IF(Apmežošana!BD29=4,Ekosis.aprēķins!$P$29,IF(Apmežošana!BD29=5,Ekosis.aprēķins!$Q$29, N/A))))))</f>
        <v>13.3</v>
      </c>
      <c r="BE60" cm="1">
        <f t="array" ref="BE60">IF(Apmežošana!BE29=0,0,IF(BE29=1,Ekosis.aprēķins!$M$29,IF(Apmežošana!BE29=2,Ekosis.aprēķins!$N$29,IF(Apmežošana!BE29=3,Ekosis.aprēķins!$O$29,IF(Apmežošana!BE29=4,Ekosis.aprēķins!$P$29,IF(Apmežošana!BE29=5,Ekosis.aprēķins!$Q$29, N/A))))))</f>
        <v>13.3</v>
      </c>
      <c r="BF60" cm="1">
        <f t="array" ref="BF60">IF(Apmežošana!BF29=0,0,IF(BF29=1,Ekosis.aprēķins!$M$29,IF(Apmežošana!BF29=2,Ekosis.aprēķins!$N$29,IF(Apmežošana!BF29=3,Ekosis.aprēķins!$O$29,IF(Apmežošana!BF29=4,Ekosis.aprēķins!$P$29,IF(Apmežošana!BF29=5,Ekosis.aprēķins!$Q$29, N/A))))))</f>
        <v>13.3</v>
      </c>
      <c r="BG60" cm="1">
        <f t="array" ref="BG60">IF(Apmežošana!BG29=0,0,IF(BG29=1,Ekosis.aprēķins!$M$29,IF(Apmežošana!BG29=2,Ekosis.aprēķins!$N$29,IF(Apmežošana!BG29=3,Ekosis.aprēķins!$O$29,IF(Apmežošana!BG29=4,Ekosis.aprēķins!$P$29,IF(Apmežošana!BG29=5,Ekosis.aprēķins!$Q$29, N/A))))))</f>
        <v>13.3</v>
      </c>
      <c r="BH60" cm="1">
        <f t="array" ref="BH60">IF(Apmežošana!BH29=0,0,IF(BH29=1,Ekosis.aprēķins!$M$29,IF(Apmežošana!BH29=2,Ekosis.aprēķins!$N$29,IF(Apmežošana!BH29=3,Ekosis.aprēķins!$O$29,IF(Apmežošana!BH29=4,Ekosis.aprēķins!$P$29,IF(Apmežošana!BH29=5,Ekosis.aprēķins!$Q$29, N/A))))))</f>
        <v>13.3</v>
      </c>
      <c r="BI60" cm="1">
        <f t="array" ref="BI60">IF(Apmežošana!BI29=0,0,IF(BI29=1,Ekosis.aprēķins!$M$29,IF(Apmežošana!BI29=2,Ekosis.aprēķins!$N$29,IF(Apmežošana!BI29=3,Ekosis.aprēķins!$O$29,IF(Apmežošana!BI29=4,Ekosis.aprēķins!$P$29,IF(Apmežošana!BI29=5,Ekosis.aprēķins!$Q$29, N/A))))))</f>
        <v>13.3</v>
      </c>
      <c r="BJ60" cm="1">
        <f t="array" ref="BJ60">IF(Apmežošana!BJ29=0,0,IF(BJ29=1,Ekosis.aprēķins!$M$29,IF(Apmežošana!BJ29=2,Ekosis.aprēķins!$N$29,IF(Apmežošana!BJ29=3,Ekosis.aprēķins!$O$29,IF(Apmežošana!BJ29=4,Ekosis.aprēķins!$P$29,IF(Apmežošana!BJ29=5,Ekosis.aprēķins!$Q$29, N/A))))))</f>
        <v>13.3</v>
      </c>
      <c r="BK60" cm="1">
        <f t="array" ref="BK60">IF(Apmežošana!BK29=0,0,IF(BK29=1,Ekosis.aprēķins!$M$29,IF(Apmežošana!BK29=2,Ekosis.aprēķins!$N$29,IF(Apmežošana!BK29=3,Ekosis.aprēķins!$O$29,IF(Apmežošana!BK29=4,Ekosis.aprēķins!$P$29,IF(Apmežošana!BK29=5,Ekosis.aprēķins!$Q$29, N/A))))))</f>
        <v>13.3</v>
      </c>
      <c r="BL60" cm="1">
        <f t="array" ref="BL60">IF(Apmežošana!BL29=0,0,IF(BL29=1,Ekosis.aprēķins!$M$29,IF(Apmežošana!BL29=2,Ekosis.aprēķins!$N$29,IF(Apmežošana!BL29=3,Ekosis.aprēķins!$O$29,IF(Apmežošana!BL29=4,Ekosis.aprēķins!$P$29,IF(Apmežošana!BL29=5,Ekosis.aprēķins!$Q$29, N/A))))))</f>
        <v>13.3</v>
      </c>
      <c r="BM60" cm="1">
        <f t="array" ref="BM60">IF(Apmežošana!BM29=0,0,IF(BM29=1,Ekosis.aprēķins!$M$29,IF(Apmežošana!BM29=2,Ekosis.aprēķins!$N$29,IF(Apmežošana!BM29=3,Ekosis.aprēķins!$O$29,IF(Apmežošana!BM29=4,Ekosis.aprēķins!$P$29,IF(Apmežošana!BM29=5,Ekosis.aprēķins!$Q$29, N/A))))))</f>
        <v>13.3</v>
      </c>
      <c r="BN60" cm="1">
        <f t="array" ref="BN60">IF(Apmežošana!BN29=0,0,IF(BN29=1,Ekosis.aprēķins!$M$29,IF(Apmežošana!BN29=2,Ekosis.aprēķins!$N$29,IF(Apmežošana!BN29=3,Ekosis.aprēķins!$O$29,IF(Apmežošana!BN29=4,Ekosis.aprēķins!$P$29,IF(Apmežošana!BN29=5,Ekosis.aprēķins!$Q$29, N/A))))))</f>
        <v>13.3</v>
      </c>
      <c r="BO60" cm="1">
        <f t="array" ref="BO60">IF(Apmežošana!BO29=0,0,IF(BO29=1,Ekosis.aprēķins!$M$29,IF(Apmežošana!BO29=2,Ekosis.aprēķins!$N$29,IF(Apmežošana!BO29=3,Ekosis.aprēķins!$O$29,IF(Apmežošana!BO29=4,Ekosis.aprēķins!$P$29,IF(Apmežošana!BO29=5,Ekosis.aprēķins!$Q$29, N/A))))))</f>
        <v>13.3</v>
      </c>
      <c r="BP60" cm="1">
        <f t="array" ref="BP60">IF(Apmežošana!BP29=0,0,IF(BP29=1,Ekosis.aprēķins!$M$29,IF(Apmežošana!BP29=2,Ekosis.aprēķins!$N$29,IF(Apmežošana!BP29=3,Ekosis.aprēķins!$O$29,IF(Apmežošana!BP29=4,Ekosis.aprēķins!$P$29,IF(Apmežošana!BP29=5,Ekosis.aprēķins!$Q$29, N/A))))))</f>
        <v>13.3</v>
      </c>
      <c r="BQ60" cm="1">
        <f t="array" ref="BQ60">IF(Apmežošana!BQ29=0,0,IF(BQ29=1,Ekosis.aprēķins!$M$29,IF(Apmežošana!BQ29=2,Ekosis.aprēķins!$N$29,IF(Apmežošana!BQ29=3,Ekosis.aprēķins!$O$29,IF(Apmežošana!BQ29=4,Ekosis.aprēķins!$P$29,IF(Apmežošana!BQ29=5,Ekosis.aprēķins!$Q$29, N/A))))))</f>
        <v>13.3</v>
      </c>
      <c r="BR60" cm="1">
        <f t="array" ref="BR60">IF(Apmežošana!BR29=0,0,IF(BR29=1,Ekosis.aprēķins!$M$29,IF(Apmežošana!BR29=2,Ekosis.aprēķins!$N$29,IF(Apmežošana!BR29=3,Ekosis.aprēķins!$O$29,IF(Apmežošana!BR29=4,Ekosis.aprēķins!$P$29,IF(Apmežošana!BR29=5,Ekosis.aprēķins!$Q$29, N/A))))))</f>
        <v>13.3</v>
      </c>
      <c r="BS60" cm="1">
        <f t="array" ref="BS60">IF(Apmežošana!BS29=0,0,IF(BS29=1,Ekosis.aprēķins!$M$29,IF(Apmežošana!BS29=2,Ekosis.aprēķins!$N$29,IF(Apmežošana!BS29=3,Ekosis.aprēķins!$O$29,IF(Apmežošana!BS29=4,Ekosis.aprēķins!$P$29,IF(Apmežošana!BS29=5,Ekosis.aprēķins!$Q$29, N/A))))))</f>
        <v>13.3</v>
      </c>
      <c r="BT60" cm="1">
        <f t="array" ref="BT60">IF(Apmežošana!BT29=0,0,IF(BT29=1,Ekosis.aprēķins!$M$29,IF(Apmežošana!BT29=2,Ekosis.aprēķins!$N$29,IF(Apmežošana!BT29=3,Ekosis.aprēķins!$O$29,IF(Apmežošana!BT29=4,Ekosis.aprēķins!$P$29,IF(Apmežošana!BT29=5,Ekosis.aprēķins!$Q$29, N/A))))))</f>
        <v>13.3</v>
      </c>
      <c r="BU60" cm="1">
        <f t="array" ref="BU60">IF(Apmežošana!BU29=0,0,IF(BU29=1,Ekosis.aprēķins!$M$29,IF(Apmežošana!BU29=2,Ekosis.aprēķins!$N$29,IF(Apmežošana!BU29=3,Ekosis.aprēķins!$O$29,IF(Apmežošana!BU29=4,Ekosis.aprēķins!$P$29,IF(Apmežošana!BU29=5,Ekosis.aprēķins!$Q$29, N/A))))))</f>
        <v>13.3</v>
      </c>
      <c r="BV60" cm="1">
        <f t="array" ref="BV60">IF(Apmežošana!BV29=0,0,IF(BV29=1,Ekosis.aprēķins!$M$29,IF(Apmežošana!BV29=2,Ekosis.aprēķins!$N$29,IF(Apmežošana!BV29=3,Ekosis.aprēķins!$O$29,IF(Apmežošana!BV29=4,Ekosis.aprēķins!$P$29,IF(Apmežošana!BV29=5,Ekosis.aprēķins!$Q$29, N/A))))))</f>
        <v>13.3</v>
      </c>
      <c r="BW60" cm="1">
        <f t="array" ref="BW60">IF(Apmežošana!BW29=0,0,IF(BW29=1,Ekosis.aprēķins!$M$29,IF(Apmežošana!BW29=2,Ekosis.aprēķins!$N$29,IF(Apmežošana!BW29=3,Ekosis.aprēķins!$O$29,IF(Apmežošana!BW29=4,Ekosis.aprēķins!$P$29,IF(Apmežošana!BW29=5,Ekosis.aprēķins!$Q$29, N/A))))))</f>
        <v>13.3</v>
      </c>
      <c r="BX60" cm="1">
        <f t="array" ref="BX60">IF(Apmežošana!BX29=0,0,IF(BX29=1,Ekosis.aprēķins!$M$29,IF(Apmežošana!BX29=2,Ekosis.aprēķins!$N$29,IF(Apmežošana!BX29=3,Ekosis.aprēķins!$O$29,IF(Apmežošana!BX29=4,Ekosis.aprēķins!$P$29,IF(Apmežošana!BX29=5,Ekosis.aprēķins!$Q$29, N/A))))))</f>
        <v>13.3</v>
      </c>
      <c r="BY60" cm="1">
        <f t="array" ref="BY60">IF(Apmežošana!BY29=0,0,IF(BY29=1,Ekosis.aprēķins!$M$29,IF(Apmežošana!BY29=2,Ekosis.aprēķins!$N$29,IF(Apmežošana!BY29=3,Ekosis.aprēķins!$O$29,IF(Apmežošana!BY29=4,Ekosis.aprēķins!$P$29,IF(Apmežošana!BY29=5,Ekosis.aprēķins!$Q$29, N/A))))))</f>
        <v>13.3</v>
      </c>
      <c r="BZ60" cm="1">
        <f t="array" ref="BZ60">IF(Apmežošana!BZ29=0,0,IF(BZ29=1,Ekosis.aprēķins!$M$29,IF(Apmežošana!BZ29=2,Ekosis.aprēķins!$N$29,IF(Apmežošana!BZ29=3,Ekosis.aprēķins!$O$29,IF(Apmežošana!BZ29=4,Ekosis.aprēķins!$P$29,IF(Apmežošana!BZ29=5,Ekosis.aprēķins!$Q$29, N/A))))))</f>
        <v>13.3</v>
      </c>
      <c r="CA60" cm="1">
        <f t="array" ref="CA60">IF(Apmežošana!CA29=0,0,IF(CA29=1,Ekosis.aprēķins!$M$29,IF(Apmežošana!CA29=2,Ekosis.aprēķins!$N$29,IF(Apmežošana!CA29=3,Ekosis.aprēķins!$O$29,IF(Apmežošana!CA29=4,Ekosis.aprēķins!$P$29,IF(Apmežošana!CA29=5,Ekosis.aprēķins!$Q$29, N/A))))))</f>
        <v>13.3</v>
      </c>
      <c r="CB60" cm="1">
        <f t="array" ref="CB60">IF(Apmežošana!CB29=0,0,IF(CB29=1,Ekosis.aprēķins!$M$29,IF(Apmežošana!CB29=2,Ekosis.aprēķins!$N$29,IF(Apmežošana!CB29=3,Ekosis.aprēķins!$O$29,IF(Apmežošana!CB29=4,Ekosis.aprēķins!$P$29,IF(Apmežošana!CB29=5,Ekosis.aprēķins!$Q$29, N/A))))))</f>
        <v>13.3</v>
      </c>
      <c r="CC60" cm="1">
        <f t="array" ref="CC60">IF(Apmežošana!CC29=0,0,IF(CC29=1,Ekosis.aprēķins!$M$29,IF(Apmežošana!CC29=2,Ekosis.aprēķins!$N$29,IF(Apmežošana!CC29=3,Ekosis.aprēķins!$O$29,IF(Apmežošana!CC29=4,Ekosis.aprēķins!$P$29,IF(Apmežošana!CC29=5,Ekosis.aprēķins!$Q$29, N/A))))))</f>
        <v>13.3</v>
      </c>
      <c r="CD60" cm="1">
        <f t="array" ref="CD60">IF(Apmežošana!CD29=0,0,IF(CD29=1,Ekosis.aprēķins!$M$29,IF(Apmežošana!CD29=2,Ekosis.aprēķins!$N$29,IF(Apmežošana!CD29=3,Ekosis.aprēķins!$O$29,IF(Apmežošana!CD29=4,Ekosis.aprēķins!$P$29,IF(Apmežošana!CD29=5,Ekosis.aprēķins!$Q$29, N/A))))))</f>
        <v>13.3</v>
      </c>
      <c r="CE60" cm="1">
        <f t="array" ref="CE60">IF(Apmežošana!CE29=0,0,IF(CE29=1,Ekosis.aprēķins!$M$29,IF(Apmežošana!CE29=2,Ekosis.aprēķins!$N$29,IF(Apmežošana!CE29=3,Ekosis.aprēķins!$O$29,IF(Apmežošana!CE29=4,Ekosis.aprēķins!$P$29,IF(Apmežošana!CE29=5,Ekosis.aprēķins!$Q$29, N/A))))))</f>
        <v>13.3</v>
      </c>
      <c r="CF60" cm="1">
        <f t="array" ref="CF60">IF(Apmežošana!CF29=0,0,IF(CF29=1,Ekosis.aprēķins!$M$29,IF(Apmežošana!CF29=2,Ekosis.aprēķins!$N$29,IF(Apmežošana!CF29=3,Ekosis.aprēķins!$O$29,IF(Apmežošana!CF29=4,Ekosis.aprēķins!$P$29,IF(Apmežošana!CF29=5,Ekosis.aprēķins!$Q$29, N/A))))))</f>
        <v>13.3</v>
      </c>
      <c r="CG60" cm="1">
        <f t="array" ref="CG60">IF(Apmežošana!CG29=0,0,IF(CG29=1,Ekosis.aprēķins!$M$29,IF(Apmežošana!CG29=2,Ekosis.aprēķins!$N$29,IF(Apmežošana!CG29=3,Ekosis.aprēķins!$O$29,IF(Apmežošana!CG29=4,Ekosis.aprēķins!$P$29,IF(Apmežošana!CG29=5,Ekosis.aprēķins!$Q$29, N/A))))))</f>
        <v>13.3</v>
      </c>
      <c r="CH60" cm="1">
        <f t="array" ref="CH60">IF(Apmežošana!CH29=0,0,IF(CH29=1,Ekosis.aprēķins!$M$29,IF(Apmežošana!CH29=2,Ekosis.aprēķins!$N$29,IF(Apmežošana!CH29=3,Ekosis.aprēķins!$O$29,IF(Apmežošana!CH29=4,Ekosis.aprēķins!$P$29,IF(Apmežošana!CH29=5,Ekosis.aprēķins!$Q$29, N/A))))))</f>
        <v>13.3</v>
      </c>
      <c r="CI60" cm="1">
        <f t="array" ref="CI60">IF(Apmežošana!CI29=0,0,IF(CI29=1,Ekosis.aprēķins!$M$29,IF(Apmežošana!CI29=2,Ekosis.aprēķins!$N$29,IF(Apmežošana!CI29=3,Ekosis.aprēķins!$O$29,IF(Apmežošana!CI29=4,Ekosis.aprēķins!$P$29,IF(Apmežošana!CI29=5,Ekosis.aprēķins!$Q$29, N/A))))))</f>
        <v>13.3</v>
      </c>
      <c r="CJ60" cm="1">
        <f t="array" ref="CJ60">IF(Apmežošana!CJ29=0,0,IF(CJ29=1,Ekosis.aprēķins!$M$29,IF(Apmežošana!CJ29=2,Ekosis.aprēķins!$N$29,IF(Apmežošana!CJ29=3,Ekosis.aprēķins!$O$29,IF(Apmežošana!CJ29=4,Ekosis.aprēķins!$P$29,IF(Apmežošana!CJ29=5,Ekosis.aprēķins!$Q$29, N/A))))))</f>
        <v>13.3</v>
      </c>
      <c r="CK60" cm="1">
        <f t="array" ref="CK60">IF(Apmežošana!CK29=0,0,IF(CK29=1,Ekosis.aprēķins!$M$29,IF(Apmežošana!CK29=2,Ekosis.aprēķins!$N$29,IF(Apmežošana!CK29=3,Ekosis.aprēķins!$O$29,IF(Apmežošana!CK29=4,Ekosis.aprēķins!$P$29,IF(Apmežošana!CK29=5,Ekosis.aprēķins!$Q$29, N/A))))))</f>
        <v>13.3</v>
      </c>
      <c r="CL60" cm="1">
        <f t="array" ref="CL60">IF(Apmežošana!CL29=0,0,IF(CL29=1,Ekosis.aprēķins!$M$29,IF(Apmežošana!CL29=2,Ekosis.aprēķins!$N$29,IF(Apmežošana!CL29=3,Ekosis.aprēķins!$O$29,IF(Apmežošana!CL29=4,Ekosis.aprēķins!$P$29,IF(Apmežošana!CL29=5,Ekosis.aprēķins!$Q$29, N/A))))))</f>
        <v>13.3</v>
      </c>
      <c r="CM60" cm="1">
        <f t="array" ref="CM60">IF(Apmežošana!CM29=0,0,IF(CM29=1,Ekosis.aprēķins!$M$29,IF(Apmežošana!CM29=2,Ekosis.aprēķins!$N$29,IF(Apmežošana!CM29=3,Ekosis.aprēķins!$O$29,IF(Apmežošana!CM29=4,Ekosis.aprēķins!$P$29,IF(Apmežošana!CM29=5,Ekosis.aprēķins!$Q$29, N/A))))))</f>
        <v>13.3</v>
      </c>
      <c r="CN60" cm="1">
        <f t="array" ref="CN60">IF(Apmežošana!CN29=0,0,IF(CN29=1,Ekosis.aprēķins!$M$29,IF(Apmežošana!CN29=2,Ekosis.aprēķins!$N$29,IF(Apmežošana!CN29=3,Ekosis.aprēķins!$O$29,IF(Apmežošana!CN29=4,Ekosis.aprēķins!$P$29,IF(Apmežošana!CN29=5,Ekosis.aprēķins!$Q$29, N/A))))))</f>
        <v>13.3</v>
      </c>
      <c r="CO60" cm="1">
        <f t="array" ref="CO60">IF(Apmežošana!CO29=0,0,IF(CO29=1,Ekosis.aprēķins!$M$29,IF(Apmežošana!CO29=2,Ekosis.aprēķins!$N$29,IF(Apmežošana!CO29=3,Ekosis.aprēķins!$O$29,IF(Apmežošana!CO29=4,Ekosis.aprēķins!$P$29,IF(Apmežošana!CO29=5,Ekosis.aprēķins!$Q$29, N/A))))))</f>
        <v>13.3</v>
      </c>
      <c r="CP60" cm="1">
        <f t="array" ref="CP60">IF(Apmežošana!CP29=0,0,IF(CP29=1,Ekosis.aprēķins!$M$29,IF(Apmežošana!CP29=2,Ekosis.aprēķins!$N$29,IF(Apmežošana!CP29=3,Ekosis.aprēķins!$O$29,IF(Apmežošana!CP29=4,Ekosis.aprēķins!$P$29,IF(Apmežošana!CP29=5,Ekosis.aprēķins!$Q$29, N/A))))))</f>
        <v>13.3</v>
      </c>
      <c r="CQ60" cm="1">
        <f t="array" ref="CQ60">IF(Apmežošana!CQ29=0,0,IF(CQ29=1,Ekosis.aprēķins!$M$29,IF(Apmežošana!CQ29=2,Ekosis.aprēķins!$N$29,IF(Apmežošana!CQ29=3,Ekosis.aprēķins!$O$29,IF(Apmežošana!CQ29=4,Ekosis.aprēķins!$P$29,IF(Apmežošana!CQ29=5,Ekosis.aprēķins!$Q$29, N/A))))))</f>
        <v>13.3</v>
      </c>
      <c r="CR60" cm="1">
        <f t="array" ref="CR60">IF(Apmežošana!CR29=0,0,IF(CR29=1,Ekosis.aprēķins!$M$29,IF(Apmežošana!CR29=2,Ekosis.aprēķins!$N$29,IF(Apmežošana!CR29=3,Ekosis.aprēķins!$O$29,IF(Apmežošana!CR29=4,Ekosis.aprēķins!$P$29,IF(Apmežošana!CR29=5,Ekosis.aprēķins!$Q$29, N/A))))))</f>
        <v>13.3</v>
      </c>
      <c r="CS60" cm="1">
        <f t="array" ref="CS60">IF(Apmežošana!CS29=0,0,IF(CS29=1,Ekosis.aprēķins!$M$29,IF(Apmežošana!CS29=2,Ekosis.aprēķins!$N$29,IF(Apmežošana!CS29=3,Ekosis.aprēķins!$O$29,IF(Apmežošana!CS29=4,Ekosis.aprēķins!$P$29,IF(Apmežošana!CS29=5,Ekosis.aprēķins!$Q$29, N/A))))))</f>
        <v>13.3</v>
      </c>
      <c r="CT60" cm="1">
        <f t="array" ref="CT60">IF(Apmežošana!CT29=0,0,IF(CT29=1,Ekosis.aprēķins!$M$29,IF(Apmežošana!CT29=2,Ekosis.aprēķins!$N$29,IF(Apmežošana!CT29=3,Ekosis.aprēķins!$O$29,IF(Apmežošana!CT29=4,Ekosis.aprēķins!$P$29,IF(Apmežošana!CT29=5,Ekosis.aprēķins!$Q$29, N/A))))))</f>
        <v>13.3</v>
      </c>
      <c r="CU60" cm="1">
        <f t="array" ref="CU60">IF(Apmežošana!CU29=0,0,IF(CU29=1,Ekosis.aprēķins!$M$29,IF(Apmežošana!CU29=2,Ekosis.aprēķins!$N$29,IF(Apmežošana!CU29=3,Ekosis.aprēķins!$O$29,IF(Apmežošana!CU29=4,Ekosis.aprēķins!$P$29,IF(Apmežošana!CU29=5,Ekosis.aprēķins!$Q$29, N/A))))))</f>
        <v>13.3</v>
      </c>
      <c r="CV60" cm="1">
        <f t="array" ref="CV60">IF(Apmežošana!CV29=0,0,IF(CV29=1,Ekosis.aprēķins!$M$29,IF(Apmežošana!CV29=2,Ekosis.aprēķins!$N$29,IF(Apmežošana!CV29=3,Ekosis.aprēķins!$O$29,IF(Apmežošana!CV29=4,Ekosis.aprēķins!$P$29,IF(Apmežošana!CV29=5,Ekosis.aprēķins!$Q$29, N/A))))))</f>
        <v>13.3</v>
      </c>
      <c r="CW60" cm="1">
        <f t="array" ref="CW60">IF(Apmežošana!CW29=0,0,IF(CW29=1,Ekosis.aprēķins!$M$29,IF(Apmežošana!CW29=2,Ekosis.aprēķins!$N$29,IF(Apmežošana!CW29=3,Ekosis.aprēķins!$O$29,IF(Apmežošana!CW29=4,Ekosis.aprēķins!$P$29,IF(Apmežošana!CW29=5,Ekosis.aprēķins!$Q$29, N/A))))))</f>
        <v>13.3</v>
      </c>
      <c r="CX60" cm="1">
        <f t="array" ref="CX60">IF(Apmežošana!CX29=0,0,IF(CX29=1,Ekosis.aprēķins!$M$29,IF(Apmežošana!CX29=2,Ekosis.aprēķins!$N$29,IF(Apmežošana!CX29=3,Ekosis.aprēķins!$O$29,IF(Apmežošana!CX29=4,Ekosis.aprēķins!$P$29,IF(Apmežošana!CX29=5,Ekosis.aprēķins!$Q$29, N/A))))))</f>
        <v>13.3</v>
      </c>
      <c r="CY60" cm="1">
        <f t="array" ref="CY60">IF(Apmežošana!CY29=0,0,IF(CY29=1,Ekosis.aprēķins!$M$29,IF(Apmežošana!CY29=2,Ekosis.aprēķins!$N$29,IF(Apmežošana!CY29=3,Ekosis.aprēķins!$O$29,IF(Apmežošana!CY29=4,Ekosis.aprēķins!$P$29,IF(Apmežošana!CY29=5,Ekosis.aprēķins!$Q$29, N/A))))))</f>
        <v>13.3</v>
      </c>
      <c r="CZ60" cm="1">
        <f t="array" ref="CZ60">IF(Apmežošana!CZ29=0,0,IF(CZ29=1,Ekosis.aprēķins!$M$29,IF(Apmežošana!CZ29=2,Ekosis.aprēķins!$N$29,IF(Apmežošana!CZ29=3,Ekosis.aprēķins!$O$29,IF(Apmežošana!CZ29=4,Ekosis.aprēķins!$P$29,IF(Apmežošana!CZ29=5,Ekosis.aprēķins!$Q$29, N/A))))))</f>
        <v>13.3</v>
      </c>
    </row>
    <row r="61" spans="2:104" x14ac:dyDescent="0.35">
      <c r="B61" s="131" t="s">
        <v>39</v>
      </c>
      <c r="C61" s="1" t="s">
        <v>21</v>
      </c>
      <c r="D61" cm="1">
        <f t="array" ref="D61">IF(Apmežošana!D30=0,0,IF(D30=1,Ekosis.aprēķins!$M$30,IF(Apmežošana!D30=2,Ekosis.aprēķins!$N$30,IF(Apmežošana!D30=3,Ekosis.aprēķins!$O$30,IF(Apmežošana!D30=4,Ekosis.aprēķins!$P$30,IF(Apmežošana!D30=5,Ekosis.aprēķins!$Q$30, N/A))))))</f>
        <v>0</v>
      </c>
      <c r="E61" cm="1">
        <f t="array" ref="E61">IF(Apmežošana!E30=0,0,IF(E30=1,Ekosis.aprēķins!$M$30,IF(Apmežošana!E30=2,Ekosis.aprēķins!$N$30,IF(Apmežošana!E30=3,Ekosis.aprēķins!$O$30,IF(Apmežošana!E30=4,Ekosis.aprēķins!$P$30,IF(Apmežošana!E30=5,Ekosis.aprēķins!$Q$30, N/A))))))</f>
        <v>0</v>
      </c>
      <c r="F61" cm="1">
        <f t="array" ref="F61">IF(Apmežošana!F30=0,0,IF(F30=1,Ekosis.aprēķins!$M$30,IF(Apmežošana!F30=2,Ekosis.aprēķins!$N$30,IF(Apmežošana!F30=3,Ekosis.aprēķins!$O$30,IF(Apmežošana!F30=4,Ekosis.aprēķins!$P$30,IF(Apmežošana!F30=5,Ekosis.aprēķins!$Q$30, N/A))))))</f>
        <v>0</v>
      </c>
      <c r="G61" cm="1">
        <f t="array" ref="G61">IF(Apmežošana!G30=0,0,IF(G30=1,Ekosis.aprēķins!$M$30,IF(Apmežošana!G30=2,Ekosis.aprēķins!$N$30,IF(Apmežošana!G30=3,Ekosis.aprēķins!$O$30,IF(Apmežošana!G30=4,Ekosis.aprēķins!$P$30,IF(Apmežošana!G30=5,Ekosis.aprēķins!$Q$30, N/A))))))</f>
        <v>0</v>
      </c>
      <c r="H61" cm="1">
        <f t="array" ref="H61">IF(Apmežošana!H30=0,0,IF(H30=1,Ekosis.aprēķins!$M$30,IF(Apmežošana!H30=2,Ekosis.aprēķins!$N$30,IF(Apmežošana!H30=3,Ekosis.aprēķins!$O$30,IF(Apmežošana!H30=4,Ekosis.aprēķins!$P$30,IF(Apmežošana!H30=5,Ekosis.aprēķins!$Q$30, N/A))))))</f>
        <v>0</v>
      </c>
      <c r="I61" cm="1">
        <f t="array" ref="I61">IF(Apmežošana!I30=0,0,IF(I30=1,Ekosis.aprēķins!$M$30,IF(Apmežošana!I30=2,Ekosis.aprēķins!$N$30,IF(Apmežošana!I30=3,Ekosis.aprēķins!$O$30,IF(Apmežošana!I30=4,Ekosis.aprēķins!$P$30,IF(Apmežošana!I30=5,Ekosis.aprēķins!$Q$30, N/A))))))</f>
        <v>0</v>
      </c>
      <c r="J61" cm="1">
        <f t="array" ref="J61">IF(Apmežošana!J30=0,0,IF(J30=1,Ekosis.aprēķins!$M$30,IF(Apmežošana!J30=2,Ekosis.aprēķins!$N$30,IF(Apmežošana!J30=3,Ekosis.aprēķins!$O$30,IF(Apmežošana!J30=4,Ekosis.aprēķins!$P$30,IF(Apmežošana!J30=5,Ekosis.aprēķins!$Q$30, N/A))))))</f>
        <v>0</v>
      </c>
      <c r="K61" cm="1">
        <f t="array" ref="K61">IF(Apmežošana!K30=0,0,IF(K30=1,Ekosis.aprēķins!$M$30,IF(Apmežošana!K30=2,Ekosis.aprēķins!$N$30,IF(Apmežošana!K30=3,Ekosis.aprēķins!$O$30,IF(Apmežošana!K30=4,Ekosis.aprēķins!$P$30,IF(Apmežošana!K30=5,Ekosis.aprēķins!$Q$30, N/A))))))</f>
        <v>0</v>
      </c>
      <c r="L61" cm="1">
        <f t="array" ref="L61">IF(Apmežošana!L30=0,0,IF(L30=1,Ekosis.aprēķins!$M$30,IF(Apmežošana!L30=2,Ekosis.aprēķins!$N$30,IF(Apmežošana!L30=3,Ekosis.aprēķins!$O$30,IF(Apmežošana!L30=4,Ekosis.aprēķins!$P$30,IF(Apmežošana!L30=5,Ekosis.aprēķins!$Q$30, N/A))))))</f>
        <v>0</v>
      </c>
      <c r="M61" cm="1">
        <f t="array" ref="M61">IF(Apmežošana!M30=0,0,IF(M30=1,Ekosis.aprēķins!$M$30,IF(Apmežošana!M30=2,Ekosis.aprēķins!$N$30,IF(Apmežošana!M30=3,Ekosis.aprēķins!$O$30,IF(Apmežošana!M30=4,Ekosis.aprēķins!$P$30,IF(Apmežošana!M30=5,Ekosis.aprēķins!$Q$30, N/A))))))</f>
        <v>0</v>
      </c>
      <c r="N61" cm="1">
        <f t="array" ref="N61">IF(Apmežošana!N30=0,0,IF(N30=1,Ekosis.aprēķins!$M$30,IF(Apmežošana!N30=2,Ekosis.aprēķins!$N$30,IF(Apmežošana!N30=3,Ekosis.aprēķins!$O$30,IF(Apmežošana!N30=4,Ekosis.aprēķins!$P$30,IF(Apmežošana!N30=5,Ekosis.aprēķins!$Q$30, N/A))))))</f>
        <v>0</v>
      </c>
      <c r="O61" cm="1">
        <f t="array" ref="O61">IF(Apmežošana!O30=0,0,IF(O30=1,Ekosis.aprēķins!$M$30,IF(Apmežošana!O30=2,Ekosis.aprēķins!$N$30,IF(Apmežošana!O30=3,Ekosis.aprēķins!$O$30,IF(Apmežošana!O30=4,Ekosis.aprēķins!$P$30,IF(Apmežošana!O30=5,Ekosis.aprēķins!$Q$30, N/A))))))</f>
        <v>0</v>
      </c>
      <c r="P61" cm="1">
        <f t="array" ref="P61">IF(Apmežošana!P30=0,0,IF(P30=1,Ekosis.aprēķins!$M$30,IF(Apmežošana!P30=2,Ekosis.aprēķins!$N$30,IF(Apmežošana!P30=3,Ekosis.aprēķins!$O$30,IF(Apmežošana!P30=4,Ekosis.aprēķins!$P$30,IF(Apmežošana!P30=5,Ekosis.aprēķins!$Q$30, N/A))))))</f>
        <v>0</v>
      </c>
      <c r="Q61" cm="1">
        <f t="array" ref="Q61">IF(Apmežošana!Q30=0,0,IF(Q30=1,Ekosis.aprēķins!$M$30,IF(Apmežošana!Q30=2,Ekosis.aprēķins!$N$30,IF(Apmežošana!Q30=3,Ekosis.aprēķins!$O$30,IF(Apmežošana!Q30=4,Ekosis.aprēķins!$P$30,IF(Apmežošana!Q30=5,Ekosis.aprēķins!$Q$30, N/A))))))</f>
        <v>0</v>
      </c>
      <c r="R61" cm="1">
        <f t="array" ref="R61">IF(Apmežošana!R30=0,0,IF(R30=1,Ekosis.aprēķins!$M$30,IF(Apmežošana!R30=2,Ekosis.aprēķins!$N$30,IF(Apmežošana!R30=3,Ekosis.aprēķins!$O$30,IF(Apmežošana!R30=4,Ekosis.aprēķins!$P$30,IF(Apmežošana!R30=5,Ekosis.aprēķins!$Q$30, N/A))))))</f>
        <v>0</v>
      </c>
      <c r="S61" cm="1">
        <f t="array" ref="S61">IF(Apmežošana!S30=0,0,IF(S30=1,Ekosis.aprēķins!$M$30,IF(Apmežošana!S30=2,Ekosis.aprēķins!$N$30,IF(Apmežošana!S30=3,Ekosis.aprēķins!$O$30,IF(Apmežošana!S30=4,Ekosis.aprēķins!$P$30,IF(Apmežošana!S30=5,Ekosis.aprēķins!$Q$30, N/A))))))</f>
        <v>0</v>
      </c>
      <c r="T61" cm="1">
        <f t="array" ref="T61">IF(Apmežošana!T30=0,0,IF(T30=1,Ekosis.aprēķins!$M$30,IF(Apmežošana!T30=2,Ekosis.aprēķins!$N$30,IF(Apmežošana!T30=3,Ekosis.aprēķins!$O$30,IF(Apmežošana!T30=4,Ekosis.aprēķins!$P$30,IF(Apmežošana!T30=5,Ekosis.aprēķins!$Q$30, N/A))))))</f>
        <v>0</v>
      </c>
      <c r="U61" cm="1">
        <f t="array" ref="U61">IF(Apmežošana!U30=0,0,IF(U30=1,Ekosis.aprēķins!$M$30,IF(Apmežošana!U30=2,Ekosis.aprēķins!$N$30,IF(Apmežošana!U30=3,Ekosis.aprēķins!$O$30,IF(Apmežošana!U30=4,Ekosis.aprēķins!$P$30,IF(Apmežošana!U30=5,Ekosis.aprēķins!$Q$30, N/A))))))</f>
        <v>0</v>
      </c>
      <c r="V61" cm="1">
        <f t="array" ref="V61">IF(Apmežošana!V30=0,0,IF(V30=1,Ekosis.aprēķins!$M$30,IF(Apmežošana!V30=2,Ekosis.aprēķins!$N$30,IF(Apmežošana!V30=3,Ekosis.aprēķins!$O$30,IF(Apmežošana!V30=4,Ekosis.aprēķins!$P$30,IF(Apmežošana!V30=5,Ekosis.aprēķins!$Q$30, N/A))))))</f>
        <v>0</v>
      </c>
      <c r="W61" cm="1">
        <f t="array" ref="W61">IF(Apmežošana!W30=0,0,IF(W30=1,Ekosis.aprēķins!$M$30,IF(Apmežošana!W30=2,Ekosis.aprēķins!$N$30,IF(Apmežošana!W30=3,Ekosis.aprēķins!$O$30,IF(Apmežošana!W30=4,Ekosis.aprēķins!$P$30,IF(Apmežošana!W30=5,Ekosis.aprēķins!$Q$30, N/A))))))</f>
        <v>0</v>
      </c>
      <c r="X61" cm="1">
        <f t="array" ref="X61">IF(Apmežošana!X30=0,0,IF(X30=1,Ekosis.aprēķins!$M$30,IF(Apmežošana!X30=2,Ekosis.aprēķins!$N$30,IF(Apmežošana!X30=3,Ekosis.aprēķins!$O$30,IF(Apmežošana!X30=4,Ekosis.aprēķins!$P$30,IF(Apmežošana!X30=5,Ekosis.aprēķins!$Q$30, N/A))))))</f>
        <v>0</v>
      </c>
      <c r="Y61" cm="1">
        <f t="array" ref="Y61">IF(Apmežošana!Y30=0,0,IF(Y30=1,Ekosis.aprēķins!$M$30,IF(Apmežošana!Y30=2,Ekosis.aprēķins!$N$30,IF(Apmežošana!Y30=3,Ekosis.aprēķins!$O$30,IF(Apmežošana!Y30=4,Ekosis.aprēķins!$P$30,IF(Apmežošana!Y30=5,Ekosis.aprēķins!$Q$30, N/A))))))</f>
        <v>0</v>
      </c>
      <c r="Z61" cm="1">
        <f t="array" ref="Z61">IF(Apmežošana!Z30=0,0,IF(Z30=1,Ekosis.aprēķins!$M$30,IF(Apmežošana!Z30=2,Ekosis.aprēķins!$N$30,IF(Apmežošana!Z30=3,Ekosis.aprēķins!$O$30,IF(Apmežošana!Z30=4,Ekosis.aprēķins!$P$30,IF(Apmežošana!Z30=5,Ekosis.aprēķins!$Q$30, N/A))))))</f>
        <v>0</v>
      </c>
      <c r="AA61" cm="1">
        <f t="array" ref="AA61">IF(Apmežošana!AA30=0,0,IF(AA30=1,Ekosis.aprēķins!$M$30,IF(Apmežošana!AA30=2,Ekosis.aprēķins!$N$30,IF(Apmežošana!AA30=3,Ekosis.aprēķins!$O$30,IF(Apmežošana!AA30=4,Ekosis.aprēķins!$P$30,IF(Apmežošana!AA30=5,Ekosis.aprēķins!$Q$30, N/A))))))</f>
        <v>0</v>
      </c>
      <c r="AB61" cm="1">
        <f t="array" ref="AB61">IF(Apmežošana!AB30=0,0,IF(AB30=1,Ekosis.aprēķins!$M$30,IF(Apmežošana!AB30=2,Ekosis.aprēķins!$N$30,IF(Apmežošana!AB30=3,Ekosis.aprēķins!$O$30,IF(Apmežošana!AB30=4,Ekosis.aprēķins!$P$30,IF(Apmežošana!AB30=5,Ekosis.aprēķins!$Q$30, N/A))))))</f>
        <v>0</v>
      </c>
      <c r="AC61" cm="1">
        <f t="array" ref="AC61">IF(Apmežošana!AC30=0,0,IF(AC30=1,Ekosis.aprēķins!$M$30,IF(Apmežošana!AC30=2,Ekosis.aprēķins!$N$30,IF(Apmežošana!AC30=3,Ekosis.aprēķins!$O$30,IF(Apmežošana!AC30=4,Ekosis.aprēķins!$P$30,IF(Apmežošana!AC30=5,Ekosis.aprēķins!$Q$30, N/A))))))</f>
        <v>55.32</v>
      </c>
      <c r="AD61" cm="1">
        <f t="array" ref="AD61">IF(Apmežošana!AD30=0,0,IF(AD30=1,Ekosis.aprēķins!$M$30,IF(Apmežošana!AD30=2,Ekosis.aprēķins!$N$30,IF(Apmežošana!AD30=3,Ekosis.aprēķins!$O$30,IF(Apmežošana!AD30=4,Ekosis.aprēķins!$P$30,IF(Apmežošana!AD30=5,Ekosis.aprēķins!$Q$30, N/A))))))</f>
        <v>55.32</v>
      </c>
      <c r="AE61" cm="1">
        <f t="array" ref="AE61">IF(Apmežošana!AE30=0,0,IF(AE30=1,Ekosis.aprēķins!$M$30,IF(Apmežošana!AE30=2,Ekosis.aprēķins!$N$30,IF(Apmežošana!AE30=3,Ekosis.aprēķins!$O$30,IF(Apmežošana!AE30=4,Ekosis.aprēķins!$P$30,IF(Apmežošana!AE30=5,Ekosis.aprēķins!$Q$30, N/A))))))</f>
        <v>55.32</v>
      </c>
      <c r="AF61" cm="1">
        <f t="array" ref="AF61">IF(Apmežošana!AF30=0,0,IF(AF30=1,Ekosis.aprēķins!$M$30,IF(Apmežošana!AF30=2,Ekosis.aprēķins!$N$30,IF(Apmežošana!AF30=3,Ekosis.aprēķins!$O$30,IF(Apmežošana!AF30=4,Ekosis.aprēķins!$P$30,IF(Apmežošana!AF30=5,Ekosis.aprēķins!$Q$30, N/A))))))</f>
        <v>55.32</v>
      </c>
      <c r="AG61" cm="1">
        <f t="array" ref="AG61">IF(Apmežošana!AG30=0,0,IF(AG30=1,Ekosis.aprēķins!$M$30,IF(Apmežošana!AG30=2,Ekosis.aprēķins!$N$30,IF(Apmežošana!AG30=3,Ekosis.aprēķins!$O$30,IF(Apmežošana!AG30=4,Ekosis.aprēķins!$P$30,IF(Apmežošana!AG30=5,Ekosis.aprēķins!$Q$30, N/A))))))</f>
        <v>55.32</v>
      </c>
      <c r="AH61" cm="1">
        <f t="array" ref="AH61">IF(Apmežošana!AH30=0,0,IF(AH30=1,Ekosis.aprēķins!$M$30,IF(Apmežošana!AH30=2,Ekosis.aprēķins!$N$30,IF(Apmežošana!AH30=3,Ekosis.aprēķins!$O$30,IF(Apmežošana!AH30=4,Ekosis.aprēķins!$P$30,IF(Apmežošana!AH30=5,Ekosis.aprēķins!$Q$30, N/A))))))</f>
        <v>55.32</v>
      </c>
      <c r="AI61" cm="1">
        <f t="array" ref="AI61">IF(Apmežošana!AI30=0,0,IF(AI30=1,Ekosis.aprēķins!$M$30,IF(Apmežošana!AI30=2,Ekosis.aprēķins!$N$30,IF(Apmežošana!AI30=3,Ekosis.aprēķins!$O$30,IF(Apmežošana!AI30=4,Ekosis.aprēķins!$P$30,IF(Apmežošana!AI30=5,Ekosis.aprēķins!$Q$30, N/A))))))</f>
        <v>55.32</v>
      </c>
      <c r="AJ61" cm="1">
        <f t="array" ref="AJ61">IF(Apmežošana!AJ30=0,0,IF(AJ30=1,Ekosis.aprēķins!$M$30,IF(Apmežošana!AJ30=2,Ekosis.aprēķins!$N$30,IF(Apmežošana!AJ30=3,Ekosis.aprēķins!$O$30,IF(Apmežošana!AJ30=4,Ekosis.aprēķins!$P$30,IF(Apmežošana!AJ30=5,Ekosis.aprēķins!$Q$30, N/A))))))</f>
        <v>55.32</v>
      </c>
      <c r="AK61" cm="1">
        <f t="array" ref="AK61">IF(Apmežošana!AK30=0,0,IF(AK30=1,Ekosis.aprēķins!$M$30,IF(Apmežošana!AK30=2,Ekosis.aprēķins!$N$30,IF(Apmežošana!AK30=3,Ekosis.aprēķins!$O$30,IF(Apmežošana!AK30=4,Ekosis.aprēķins!$P$30,IF(Apmežošana!AK30=5,Ekosis.aprēķins!$Q$30, N/A))))))</f>
        <v>55.32</v>
      </c>
      <c r="AL61" cm="1">
        <f t="array" ref="AL61">IF(Apmežošana!AL30=0,0,IF(AL30=1,Ekosis.aprēķins!$M$30,IF(Apmežošana!AL30=2,Ekosis.aprēķins!$N$30,IF(Apmežošana!AL30=3,Ekosis.aprēķins!$O$30,IF(Apmežošana!AL30=4,Ekosis.aprēķins!$P$30,IF(Apmežošana!AL30=5,Ekosis.aprēķins!$Q$30, N/A))))))</f>
        <v>55.32</v>
      </c>
      <c r="AM61" cm="1">
        <f t="array" ref="AM61">IF(Apmežošana!AM30=0,0,IF(AM30=1,Ekosis.aprēķins!$M$30,IF(Apmežošana!AM30=2,Ekosis.aprēķins!$N$30,IF(Apmežošana!AM30=3,Ekosis.aprēķins!$O$30,IF(Apmežošana!AM30=4,Ekosis.aprēķins!$P$30,IF(Apmežošana!AM30=5,Ekosis.aprēķins!$Q$30, N/A))))))</f>
        <v>55.32</v>
      </c>
      <c r="AN61" cm="1">
        <f t="array" ref="AN61">IF(Apmežošana!AN30=0,0,IF(AN30=1,Ekosis.aprēķins!$M$30,IF(Apmežošana!AN30=2,Ekosis.aprēķins!$N$30,IF(Apmežošana!AN30=3,Ekosis.aprēķins!$O$30,IF(Apmežošana!AN30=4,Ekosis.aprēķins!$P$30,IF(Apmežošana!AN30=5,Ekosis.aprēķins!$Q$30, N/A))))))</f>
        <v>55.32</v>
      </c>
      <c r="AO61" cm="1">
        <f t="array" ref="AO61">IF(Apmežošana!AO30=0,0,IF(AO30=1,Ekosis.aprēķins!$M$30,IF(Apmežošana!AO30=2,Ekosis.aprēķins!$N$30,IF(Apmežošana!AO30=3,Ekosis.aprēķins!$O$30,IF(Apmežošana!AO30=4,Ekosis.aprēķins!$P$30,IF(Apmežošana!AO30=5,Ekosis.aprēķins!$Q$30, N/A))))))</f>
        <v>55.32</v>
      </c>
      <c r="AP61" cm="1">
        <f t="array" ref="AP61">IF(Apmežošana!AP30=0,0,IF(AP30=1,Ekosis.aprēķins!$M$30,IF(Apmežošana!AP30=2,Ekosis.aprēķins!$N$30,IF(Apmežošana!AP30=3,Ekosis.aprēķins!$O$30,IF(Apmežošana!AP30=4,Ekosis.aprēķins!$P$30,IF(Apmežošana!AP30=5,Ekosis.aprēķins!$Q$30, N/A))))))</f>
        <v>55.32</v>
      </c>
      <c r="AQ61" cm="1">
        <f t="array" ref="AQ61">IF(Apmežošana!AQ30=0,0,IF(AQ30=1,Ekosis.aprēķins!$M$30,IF(Apmežošana!AQ30=2,Ekosis.aprēķins!$N$30,IF(Apmežošana!AQ30=3,Ekosis.aprēķins!$O$30,IF(Apmežošana!AQ30=4,Ekosis.aprēķins!$P$30,IF(Apmežošana!AQ30=5,Ekosis.aprēķins!$Q$30, N/A))))))</f>
        <v>55.32</v>
      </c>
      <c r="AR61" cm="1">
        <f t="array" ref="AR61">IF(Apmežošana!AR30=0,0,IF(AR30=1,Ekosis.aprēķins!$M$30,IF(Apmežošana!AR30=2,Ekosis.aprēķins!$N$30,IF(Apmežošana!AR30=3,Ekosis.aprēķins!$O$30,IF(Apmežošana!AR30=4,Ekosis.aprēķins!$P$30,IF(Apmežošana!AR30=5,Ekosis.aprēķins!$Q$30, N/A))))))</f>
        <v>55.32</v>
      </c>
      <c r="AS61" cm="1">
        <f t="array" ref="AS61">IF(Apmežošana!AS30=0,0,IF(AS30=1,Ekosis.aprēķins!$M$30,IF(Apmežošana!AS30=2,Ekosis.aprēķins!$N$30,IF(Apmežošana!AS30=3,Ekosis.aprēķins!$O$30,IF(Apmežošana!AS30=4,Ekosis.aprēķins!$P$30,IF(Apmežošana!AS30=5,Ekosis.aprēķins!$Q$30, N/A))))))</f>
        <v>55.32</v>
      </c>
      <c r="AT61" cm="1">
        <f t="array" ref="AT61">IF(Apmežošana!AT30=0,0,IF(AT30=1,Ekosis.aprēķins!$M$30,IF(Apmežošana!AT30=2,Ekosis.aprēķins!$N$30,IF(Apmežošana!AT30=3,Ekosis.aprēķins!$O$30,IF(Apmežošana!AT30=4,Ekosis.aprēķins!$P$30,IF(Apmežošana!AT30=5,Ekosis.aprēķins!$Q$30, N/A))))))</f>
        <v>55.32</v>
      </c>
      <c r="AU61" cm="1">
        <f t="array" ref="AU61">IF(Apmežošana!AU30=0,0,IF(AU30=1,Ekosis.aprēķins!$M$30,IF(Apmežošana!AU30=2,Ekosis.aprēķins!$N$30,IF(Apmežošana!AU30=3,Ekosis.aprēķins!$O$30,IF(Apmežošana!AU30=4,Ekosis.aprēķins!$P$30,IF(Apmežošana!AU30=5,Ekosis.aprēķins!$Q$30, N/A))))))</f>
        <v>55.32</v>
      </c>
      <c r="AV61" cm="1">
        <f t="array" ref="AV61">IF(Apmežošana!AV30=0,0,IF(AV30=1,Ekosis.aprēķins!$M$30,IF(Apmežošana!AV30=2,Ekosis.aprēķins!$N$30,IF(Apmežošana!AV30=3,Ekosis.aprēķins!$O$30,IF(Apmežošana!AV30=4,Ekosis.aprēķins!$P$30,IF(Apmežošana!AV30=5,Ekosis.aprēķins!$Q$30, N/A))))))</f>
        <v>55.32</v>
      </c>
      <c r="AW61" cm="1">
        <f t="array" ref="AW61">IF(Apmežošana!AW30=0,0,IF(AW30=1,Ekosis.aprēķins!$M$30,IF(Apmežošana!AW30=2,Ekosis.aprēķins!$N$30,IF(Apmežošana!AW30=3,Ekosis.aprēķins!$O$30,IF(Apmežošana!AW30=4,Ekosis.aprēķins!$P$30,IF(Apmežošana!AW30=5,Ekosis.aprēķins!$Q$30, N/A))))))</f>
        <v>55.32</v>
      </c>
      <c r="AX61" cm="1">
        <f t="array" ref="AX61">IF(Apmežošana!AX30=0,0,IF(AX30=1,Ekosis.aprēķins!$M$30,IF(Apmežošana!AX30=2,Ekosis.aprēķins!$N$30,IF(Apmežošana!AX30=3,Ekosis.aprēķins!$O$30,IF(Apmežošana!AX30=4,Ekosis.aprēķins!$P$30,IF(Apmežošana!AX30=5,Ekosis.aprēķins!$Q$30, N/A))))))</f>
        <v>55.32</v>
      </c>
      <c r="AY61" cm="1">
        <f t="array" ref="AY61">IF(Apmežošana!AY30=0,0,IF(AY30=1,Ekosis.aprēķins!$M$30,IF(Apmežošana!AY30=2,Ekosis.aprēķins!$N$30,IF(Apmežošana!AY30=3,Ekosis.aprēķins!$O$30,IF(Apmežošana!AY30=4,Ekosis.aprēķins!$P$30,IF(Apmežošana!AY30=5,Ekosis.aprēķins!$Q$30, N/A))))))</f>
        <v>55.32</v>
      </c>
      <c r="AZ61" cm="1">
        <f t="array" ref="AZ61">IF(Apmežošana!AZ30=0,0,IF(AZ30=1,Ekosis.aprēķins!$M$30,IF(Apmežošana!AZ30=2,Ekosis.aprēķins!$N$30,IF(Apmežošana!AZ30=3,Ekosis.aprēķins!$O$30,IF(Apmežošana!AZ30=4,Ekosis.aprēķins!$P$30,IF(Apmežošana!AZ30=5,Ekosis.aprēķins!$Q$30, N/A))))))</f>
        <v>55.32</v>
      </c>
      <c r="BA61" cm="1">
        <f t="array" ref="BA61">IF(Apmežošana!BA30=0,0,IF(BA30=1,Ekosis.aprēķins!$M$30,IF(Apmežošana!BA30=2,Ekosis.aprēķins!$N$30,IF(Apmežošana!BA30=3,Ekosis.aprēķins!$O$30,IF(Apmežošana!BA30=4,Ekosis.aprēķins!$P$30,IF(Apmežošana!BA30=5,Ekosis.aprēķins!$Q$30, N/A))))))</f>
        <v>55.32</v>
      </c>
      <c r="BB61" cm="1">
        <f t="array" ref="BB61">IF(Apmežošana!BB30=0,0,IF(BB30=1,Ekosis.aprēķins!$M$30,IF(Apmežošana!BB30=2,Ekosis.aprēķins!$N$30,IF(Apmežošana!BB30=3,Ekosis.aprēķins!$O$30,IF(Apmežošana!BB30=4,Ekosis.aprēķins!$P$30,IF(Apmežošana!BB30=5,Ekosis.aprēķins!$Q$30, N/A))))))</f>
        <v>110.64</v>
      </c>
      <c r="BC61" cm="1">
        <f t="array" ref="BC61">IF(Apmežošana!BC30=0,0,IF(BC30=1,Ekosis.aprēķins!$M$30,IF(Apmežošana!BC30=2,Ekosis.aprēķins!$N$30,IF(Apmežošana!BC30=3,Ekosis.aprēķins!$O$30,IF(Apmežošana!BC30=4,Ekosis.aprēķins!$P$30,IF(Apmežošana!BC30=5,Ekosis.aprēķins!$Q$30, N/A))))))</f>
        <v>110.64</v>
      </c>
      <c r="BD61" cm="1">
        <f t="array" ref="BD61">IF(Apmežošana!BD30=0,0,IF(BD30=1,Ekosis.aprēķins!$M$30,IF(Apmežošana!BD30=2,Ekosis.aprēķins!$N$30,IF(Apmežošana!BD30=3,Ekosis.aprēķins!$O$30,IF(Apmežošana!BD30=4,Ekosis.aprēķins!$P$30,IF(Apmežošana!BD30=5,Ekosis.aprēķins!$Q$30, N/A))))))</f>
        <v>110.64</v>
      </c>
      <c r="BE61" cm="1">
        <f t="array" ref="BE61">IF(Apmežošana!BE30=0,0,IF(BE30=1,Ekosis.aprēķins!$M$30,IF(Apmežošana!BE30=2,Ekosis.aprēķins!$N$30,IF(Apmežošana!BE30=3,Ekosis.aprēķins!$O$30,IF(Apmežošana!BE30=4,Ekosis.aprēķins!$P$30,IF(Apmežošana!BE30=5,Ekosis.aprēķins!$Q$30, N/A))))))</f>
        <v>110.64</v>
      </c>
      <c r="BF61" cm="1">
        <f t="array" ref="BF61">IF(Apmežošana!BF30=0,0,IF(BF30=1,Ekosis.aprēķins!$M$30,IF(Apmežošana!BF30=2,Ekosis.aprēķins!$N$30,IF(Apmežošana!BF30=3,Ekosis.aprēķins!$O$30,IF(Apmežošana!BF30=4,Ekosis.aprēķins!$P$30,IF(Apmežošana!BF30=5,Ekosis.aprēķins!$Q$30, N/A))))))</f>
        <v>110.64</v>
      </c>
      <c r="BG61" cm="1">
        <f t="array" ref="BG61">IF(Apmežošana!BG30=0,0,IF(BG30=1,Ekosis.aprēķins!$M$30,IF(Apmežošana!BG30=2,Ekosis.aprēķins!$N$30,IF(Apmežošana!BG30=3,Ekosis.aprēķins!$O$30,IF(Apmežošana!BG30=4,Ekosis.aprēķins!$P$30,IF(Apmežošana!BG30=5,Ekosis.aprēķins!$Q$30, N/A))))))</f>
        <v>110.64</v>
      </c>
      <c r="BH61" cm="1">
        <f t="array" ref="BH61">IF(Apmežošana!BH30=0,0,IF(BH30=1,Ekosis.aprēķins!$M$30,IF(Apmežošana!BH30=2,Ekosis.aprēķins!$N$30,IF(Apmežošana!BH30=3,Ekosis.aprēķins!$O$30,IF(Apmežošana!BH30=4,Ekosis.aprēķins!$P$30,IF(Apmežošana!BH30=5,Ekosis.aprēķins!$Q$30, N/A))))))</f>
        <v>110.64</v>
      </c>
      <c r="BI61" cm="1">
        <f t="array" ref="BI61">IF(Apmežošana!BI30=0,0,IF(BI30=1,Ekosis.aprēķins!$M$30,IF(Apmežošana!BI30=2,Ekosis.aprēķins!$N$30,IF(Apmežošana!BI30=3,Ekosis.aprēķins!$O$30,IF(Apmežošana!BI30=4,Ekosis.aprēķins!$P$30,IF(Apmežošana!BI30=5,Ekosis.aprēķins!$Q$30, N/A))))))</f>
        <v>110.64</v>
      </c>
      <c r="BJ61" cm="1">
        <f t="array" ref="BJ61">IF(Apmežošana!BJ30=0,0,IF(BJ30=1,Ekosis.aprēķins!$M$30,IF(Apmežošana!BJ30=2,Ekosis.aprēķins!$N$30,IF(Apmežošana!BJ30=3,Ekosis.aprēķins!$O$30,IF(Apmežošana!BJ30=4,Ekosis.aprēķins!$P$30,IF(Apmežošana!BJ30=5,Ekosis.aprēķins!$Q$30, N/A))))))</f>
        <v>110.64</v>
      </c>
      <c r="BK61" cm="1">
        <f t="array" ref="BK61">IF(Apmežošana!BK30=0,0,IF(BK30=1,Ekosis.aprēķins!$M$30,IF(Apmežošana!BK30=2,Ekosis.aprēķins!$N$30,IF(Apmežošana!BK30=3,Ekosis.aprēķins!$O$30,IF(Apmežošana!BK30=4,Ekosis.aprēķins!$P$30,IF(Apmežošana!BK30=5,Ekosis.aprēķins!$Q$30, N/A))))))</f>
        <v>110.64</v>
      </c>
      <c r="BL61" cm="1">
        <f t="array" ref="BL61">IF(Apmežošana!BL30=0,0,IF(BL30=1,Ekosis.aprēķins!$M$30,IF(Apmežošana!BL30=2,Ekosis.aprēķins!$N$30,IF(Apmežošana!BL30=3,Ekosis.aprēķins!$O$30,IF(Apmežošana!BL30=4,Ekosis.aprēķins!$P$30,IF(Apmežošana!BL30=5,Ekosis.aprēķins!$Q$30, N/A))))))</f>
        <v>110.64</v>
      </c>
      <c r="BM61" cm="1">
        <f t="array" ref="BM61">IF(Apmežošana!BM30=0,0,IF(BM30=1,Ekosis.aprēķins!$M$30,IF(Apmežošana!BM30=2,Ekosis.aprēķins!$N$30,IF(Apmežošana!BM30=3,Ekosis.aprēķins!$O$30,IF(Apmežošana!BM30=4,Ekosis.aprēķins!$P$30,IF(Apmežošana!BM30=5,Ekosis.aprēķins!$Q$30, N/A))))))</f>
        <v>110.64</v>
      </c>
      <c r="BN61" cm="1">
        <f t="array" ref="BN61">IF(Apmežošana!BN30=0,0,IF(BN30=1,Ekosis.aprēķins!$M$30,IF(Apmežošana!BN30=2,Ekosis.aprēķins!$N$30,IF(Apmežošana!BN30=3,Ekosis.aprēķins!$O$30,IF(Apmežošana!BN30=4,Ekosis.aprēķins!$P$30,IF(Apmežošana!BN30=5,Ekosis.aprēķins!$Q$30, N/A))))))</f>
        <v>110.64</v>
      </c>
      <c r="BO61" cm="1">
        <f t="array" ref="BO61">IF(Apmežošana!BO30=0,0,IF(BO30=1,Ekosis.aprēķins!$M$30,IF(Apmežošana!BO30=2,Ekosis.aprēķins!$N$30,IF(Apmežošana!BO30=3,Ekosis.aprēķins!$O$30,IF(Apmežošana!BO30=4,Ekosis.aprēķins!$P$30,IF(Apmežošana!BO30=5,Ekosis.aprēķins!$Q$30, N/A))))))</f>
        <v>110.64</v>
      </c>
      <c r="BP61" cm="1">
        <f t="array" ref="BP61">IF(Apmežošana!BP30=0,0,IF(BP30=1,Ekosis.aprēķins!$M$30,IF(Apmežošana!BP30=2,Ekosis.aprēķins!$N$30,IF(Apmežošana!BP30=3,Ekosis.aprēķins!$O$30,IF(Apmežošana!BP30=4,Ekosis.aprēķins!$P$30,IF(Apmežošana!BP30=5,Ekosis.aprēķins!$Q$30, N/A))))))</f>
        <v>110.64</v>
      </c>
      <c r="BQ61" cm="1">
        <f t="array" ref="BQ61">IF(Apmežošana!BQ30=0,0,IF(BQ30=1,Ekosis.aprēķins!$M$30,IF(Apmežošana!BQ30=2,Ekosis.aprēķins!$N$30,IF(Apmežošana!BQ30=3,Ekosis.aprēķins!$O$30,IF(Apmežošana!BQ30=4,Ekosis.aprēķins!$P$30,IF(Apmežošana!BQ30=5,Ekosis.aprēķins!$Q$30, N/A))))))</f>
        <v>110.64</v>
      </c>
      <c r="BR61" cm="1">
        <f t="array" ref="BR61">IF(Apmežošana!BR30=0,0,IF(BR30=1,Ekosis.aprēķins!$M$30,IF(Apmežošana!BR30=2,Ekosis.aprēķins!$N$30,IF(Apmežošana!BR30=3,Ekosis.aprēķins!$O$30,IF(Apmežošana!BR30=4,Ekosis.aprēķins!$P$30,IF(Apmežošana!BR30=5,Ekosis.aprēķins!$Q$30, N/A))))))</f>
        <v>110.64</v>
      </c>
      <c r="BS61" cm="1">
        <f t="array" ref="BS61">IF(Apmežošana!BS30=0,0,IF(BS30=1,Ekosis.aprēķins!$M$30,IF(Apmežošana!BS30=2,Ekosis.aprēķins!$N$30,IF(Apmežošana!BS30=3,Ekosis.aprēķins!$O$30,IF(Apmežošana!BS30=4,Ekosis.aprēķins!$P$30,IF(Apmežošana!BS30=5,Ekosis.aprēķins!$Q$30, N/A))))))</f>
        <v>110.64</v>
      </c>
      <c r="BT61" cm="1">
        <f t="array" ref="BT61">IF(Apmežošana!BT30=0,0,IF(BT30=1,Ekosis.aprēķins!$M$30,IF(Apmežošana!BT30=2,Ekosis.aprēķins!$N$30,IF(Apmežošana!BT30=3,Ekosis.aprēķins!$O$30,IF(Apmežošana!BT30=4,Ekosis.aprēķins!$P$30,IF(Apmežošana!BT30=5,Ekosis.aprēķins!$Q$30, N/A))))))</f>
        <v>110.64</v>
      </c>
      <c r="BU61" cm="1">
        <f t="array" ref="BU61">IF(Apmežošana!BU30=0,0,IF(BU30=1,Ekosis.aprēķins!$M$30,IF(Apmežošana!BU30=2,Ekosis.aprēķins!$N$30,IF(Apmežošana!BU30=3,Ekosis.aprēķins!$O$30,IF(Apmežošana!BU30=4,Ekosis.aprēķins!$P$30,IF(Apmežošana!BU30=5,Ekosis.aprēķins!$Q$30, N/A))))))</f>
        <v>110.64</v>
      </c>
      <c r="BV61" cm="1">
        <f t="array" ref="BV61">IF(Apmežošana!BV30=0,0,IF(BV30=1,Ekosis.aprēķins!$M$30,IF(Apmežošana!BV30=2,Ekosis.aprēķins!$N$30,IF(Apmežošana!BV30=3,Ekosis.aprēķins!$O$30,IF(Apmežošana!BV30=4,Ekosis.aprēķins!$P$30,IF(Apmežošana!BV30=5,Ekosis.aprēķins!$Q$30, N/A))))))</f>
        <v>110.64</v>
      </c>
      <c r="BW61" cm="1">
        <f t="array" ref="BW61">IF(Apmežošana!BW30=0,0,IF(BW30=1,Ekosis.aprēķins!$M$30,IF(Apmežošana!BW30=2,Ekosis.aprēķins!$N$30,IF(Apmežošana!BW30=3,Ekosis.aprēķins!$O$30,IF(Apmežošana!BW30=4,Ekosis.aprēķins!$P$30,IF(Apmežošana!BW30=5,Ekosis.aprēķins!$Q$30, N/A))))))</f>
        <v>110.64</v>
      </c>
      <c r="BX61" cm="1">
        <f t="array" ref="BX61">IF(Apmežošana!BX30=0,0,IF(BX30=1,Ekosis.aprēķins!$M$30,IF(Apmežošana!BX30=2,Ekosis.aprēķins!$N$30,IF(Apmežošana!BX30=3,Ekosis.aprēķins!$O$30,IF(Apmežošana!BX30=4,Ekosis.aprēķins!$P$30,IF(Apmežošana!BX30=5,Ekosis.aprēķins!$Q$30, N/A))))))</f>
        <v>110.64</v>
      </c>
      <c r="BY61" cm="1">
        <f t="array" ref="BY61">IF(Apmežošana!BY30=0,0,IF(BY30=1,Ekosis.aprēķins!$M$30,IF(Apmežošana!BY30=2,Ekosis.aprēķins!$N$30,IF(Apmežošana!BY30=3,Ekosis.aprēķins!$O$30,IF(Apmežošana!BY30=4,Ekosis.aprēķins!$P$30,IF(Apmežošana!BY30=5,Ekosis.aprēķins!$Q$30, N/A))))))</f>
        <v>110.64</v>
      </c>
      <c r="BZ61" cm="1">
        <f t="array" ref="BZ61">IF(Apmežošana!BZ30=0,0,IF(BZ30=1,Ekosis.aprēķins!$M$30,IF(Apmežošana!BZ30=2,Ekosis.aprēķins!$N$30,IF(Apmežošana!BZ30=3,Ekosis.aprēķins!$O$30,IF(Apmežošana!BZ30=4,Ekosis.aprēķins!$P$30,IF(Apmežošana!BZ30=5,Ekosis.aprēķins!$Q$30, N/A))))))</f>
        <v>110.64</v>
      </c>
      <c r="CA61" cm="1">
        <f t="array" ref="CA61">IF(Apmežošana!CA30=0,0,IF(CA30=1,Ekosis.aprēķins!$M$30,IF(Apmežošana!CA30=2,Ekosis.aprēķins!$N$30,IF(Apmežošana!CA30=3,Ekosis.aprēķins!$O$30,IF(Apmežošana!CA30=4,Ekosis.aprēķins!$P$30,IF(Apmežošana!CA30=5,Ekosis.aprēķins!$Q$30, N/A))))))</f>
        <v>110.64</v>
      </c>
      <c r="CB61" cm="1">
        <f t="array" ref="CB61">IF(Apmežošana!CB30=0,0,IF(CB30=1,Ekosis.aprēķins!$M$30,IF(Apmežošana!CB30=2,Ekosis.aprēķins!$N$30,IF(Apmežošana!CB30=3,Ekosis.aprēķins!$O$30,IF(Apmežošana!CB30=4,Ekosis.aprēķins!$P$30,IF(Apmežošana!CB30=5,Ekosis.aprēķins!$Q$30, N/A))))))</f>
        <v>110.64</v>
      </c>
      <c r="CC61" cm="1">
        <f t="array" ref="CC61">IF(Apmežošana!CC30=0,0,IF(CC30=1,Ekosis.aprēķins!$M$30,IF(Apmežošana!CC30=2,Ekosis.aprēķins!$N$30,IF(Apmežošana!CC30=3,Ekosis.aprēķins!$O$30,IF(Apmežošana!CC30=4,Ekosis.aprēķins!$P$30,IF(Apmežošana!CC30=5,Ekosis.aprēķins!$Q$30, N/A))))))</f>
        <v>110.64</v>
      </c>
      <c r="CD61" cm="1">
        <f t="array" ref="CD61">IF(Apmežošana!CD30=0,0,IF(CD30=1,Ekosis.aprēķins!$M$30,IF(Apmežošana!CD30=2,Ekosis.aprēķins!$N$30,IF(Apmežošana!CD30=3,Ekosis.aprēķins!$O$30,IF(Apmežošana!CD30=4,Ekosis.aprēķins!$P$30,IF(Apmežošana!CD30=5,Ekosis.aprēķins!$Q$30, N/A))))))</f>
        <v>110.64</v>
      </c>
      <c r="CE61" cm="1">
        <f t="array" ref="CE61">IF(Apmežošana!CE30=0,0,IF(CE30=1,Ekosis.aprēķins!$M$30,IF(Apmežošana!CE30=2,Ekosis.aprēķins!$N$30,IF(Apmežošana!CE30=3,Ekosis.aprēķins!$O$30,IF(Apmežošana!CE30=4,Ekosis.aprēķins!$P$30,IF(Apmežošana!CE30=5,Ekosis.aprēķins!$Q$30, N/A))))))</f>
        <v>110.64</v>
      </c>
      <c r="CF61" cm="1">
        <f t="array" ref="CF61">IF(Apmežošana!CF30=0,0,IF(CF30=1,Ekosis.aprēķins!$M$30,IF(Apmežošana!CF30=2,Ekosis.aprēķins!$N$30,IF(Apmežošana!CF30=3,Ekosis.aprēķins!$O$30,IF(Apmežošana!CF30=4,Ekosis.aprēķins!$P$30,IF(Apmežošana!CF30=5,Ekosis.aprēķins!$Q$30, N/A))))))</f>
        <v>110.64</v>
      </c>
      <c r="CG61" cm="1">
        <f t="array" ref="CG61">IF(Apmežošana!CG30=0,0,IF(CG30=1,Ekosis.aprēķins!$M$30,IF(Apmežošana!CG30=2,Ekosis.aprēķins!$N$30,IF(Apmežošana!CG30=3,Ekosis.aprēķins!$O$30,IF(Apmežošana!CG30=4,Ekosis.aprēķins!$P$30,IF(Apmežošana!CG30=5,Ekosis.aprēķins!$Q$30, N/A))))))</f>
        <v>110.64</v>
      </c>
      <c r="CH61" cm="1">
        <f t="array" ref="CH61">IF(Apmežošana!CH30=0,0,IF(CH30=1,Ekosis.aprēķins!$M$30,IF(Apmežošana!CH30=2,Ekosis.aprēķins!$N$30,IF(Apmežošana!CH30=3,Ekosis.aprēķins!$O$30,IF(Apmežošana!CH30=4,Ekosis.aprēķins!$P$30,IF(Apmežošana!CH30=5,Ekosis.aprēķins!$Q$30, N/A))))))</f>
        <v>110.64</v>
      </c>
      <c r="CI61" cm="1">
        <f t="array" ref="CI61">IF(Apmežošana!CI30=0,0,IF(CI30=1,Ekosis.aprēķins!$M$30,IF(Apmežošana!CI30=2,Ekosis.aprēķins!$N$30,IF(Apmežošana!CI30=3,Ekosis.aprēķins!$O$30,IF(Apmežošana!CI30=4,Ekosis.aprēķins!$P$30,IF(Apmežošana!CI30=5,Ekosis.aprēķins!$Q$30, N/A))))))</f>
        <v>110.64</v>
      </c>
      <c r="CJ61" cm="1">
        <f t="array" ref="CJ61">IF(Apmežošana!CJ30=0,0,IF(CJ30=1,Ekosis.aprēķins!$M$30,IF(Apmežošana!CJ30=2,Ekosis.aprēķins!$N$30,IF(Apmežošana!CJ30=3,Ekosis.aprēķins!$O$30,IF(Apmežošana!CJ30=4,Ekosis.aprēķins!$P$30,IF(Apmežošana!CJ30=5,Ekosis.aprēķins!$Q$30, N/A))))))</f>
        <v>110.64</v>
      </c>
      <c r="CK61" cm="1">
        <f t="array" ref="CK61">IF(Apmežošana!CK30=0,0,IF(CK30=1,Ekosis.aprēķins!$M$30,IF(Apmežošana!CK30=2,Ekosis.aprēķins!$N$30,IF(Apmežošana!CK30=3,Ekosis.aprēķins!$O$30,IF(Apmežošana!CK30=4,Ekosis.aprēķins!$P$30,IF(Apmežošana!CK30=5,Ekosis.aprēķins!$Q$30, N/A))))))</f>
        <v>110.64</v>
      </c>
      <c r="CL61" cm="1">
        <f t="array" ref="CL61">IF(Apmežošana!CL30=0,0,IF(CL30=1,Ekosis.aprēķins!$M$30,IF(Apmežošana!CL30=2,Ekosis.aprēķins!$N$30,IF(Apmežošana!CL30=3,Ekosis.aprēķins!$O$30,IF(Apmežošana!CL30=4,Ekosis.aprēķins!$P$30,IF(Apmežošana!CL30=5,Ekosis.aprēķins!$Q$30, N/A))))))</f>
        <v>110.64</v>
      </c>
      <c r="CM61" cm="1">
        <f t="array" ref="CM61">IF(Apmežošana!CM30=0,0,IF(CM30=1,Ekosis.aprēķins!$M$30,IF(Apmežošana!CM30=2,Ekosis.aprēķins!$N$30,IF(Apmežošana!CM30=3,Ekosis.aprēķins!$O$30,IF(Apmežošana!CM30=4,Ekosis.aprēķins!$P$30,IF(Apmežošana!CM30=5,Ekosis.aprēķins!$Q$30, N/A))))))</f>
        <v>110.64</v>
      </c>
      <c r="CN61" cm="1">
        <f t="array" ref="CN61">IF(Apmežošana!CN30=0,0,IF(CN30=1,Ekosis.aprēķins!$M$30,IF(Apmežošana!CN30=2,Ekosis.aprēķins!$N$30,IF(Apmežošana!CN30=3,Ekosis.aprēķins!$O$30,IF(Apmežošana!CN30=4,Ekosis.aprēķins!$P$30,IF(Apmežošana!CN30=5,Ekosis.aprēķins!$Q$30, N/A))))))</f>
        <v>110.64</v>
      </c>
      <c r="CO61" cm="1">
        <f t="array" ref="CO61">IF(Apmežošana!CO30=0,0,IF(CO30=1,Ekosis.aprēķins!$M$30,IF(Apmežošana!CO30=2,Ekosis.aprēķins!$N$30,IF(Apmežošana!CO30=3,Ekosis.aprēķins!$O$30,IF(Apmežošana!CO30=4,Ekosis.aprēķins!$P$30,IF(Apmežošana!CO30=5,Ekosis.aprēķins!$Q$30, N/A))))))</f>
        <v>110.64</v>
      </c>
      <c r="CP61" cm="1">
        <f t="array" ref="CP61">IF(Apmežošana!CP30=0,0,IF(CP30=1,Ekosis.aprēķins!$M$30,IF(Apmežošana!CP30=2,Ekosis.aprēķins!$N$30,IF(Apmežošana!CP30=3,Ekosis.aprēķins!$O$30,IF(Apmežošana!CP30=4,Ekosis.aprēķins!$P$30,IF(Apmežošana!CP30=5,Ekosis.aprēķins!$Q$30, N/A))))))</f>
        <v>110.64</v>
      </c>
      <c r="CQ61" cm="1">
        <f t="array" ref="CQ61">IF(Apmežošana!CQ30=0,0,IF(CQ30=1,Ekosis.aprēķins!$M$30,IF(Apmežošana!CQ30=2,Ekosis.aprēķins!$N$30,IF(Apmežošana!CQ30=3,Ekosis.aprēķins!$O$30,IF(Apmežošana!CQ30=4,Ekosis.aprēķins!$P$30,IF(Apmežošana!CQ30=5,Ekosis.aprēķins!$Q$30, N/A))))))</f>
        <v>110.64</v>
      </c>
      <c r="CR61" cm="1">
        <f t="array" ref="CR61">IF(Apmežošana!CR30=0,0,IF(CR30=1,Ekosis.aprēķins!$M$30,IF(Apmežošana!CR30=2,Ekosis.aprēķins!$N$30,IF(Apmežošana!CR30=3,Ekosis.aprēķins!$O$30,IF(Apmežošana!CR30=4,Ekosis.aprēķins!$P$30,IF(Apmežošana!CR30=5,Ekosis.aprēķins!$Q$30, N/A))))))</f>
        <v>110.64</v>
      </c>
      <c r="CS61" cm="1">
        <f t="array" ref="CS61">IF(Apmežošana!CS30=0,0,IF(CS30=1,Ekosis.aprēķins!$M$30,IF(Apmežošana!CS30=2,Ekosis.aprēķins!$N$30,IF(Apmežošana!CS30=3,Ekosis.aprēķins!$O$30,IF(Apmežošana!CS30=4,Ekosis.aprēķins!$P$30,IF(Apmežošana!CS30=5,Ekosis.aprēķins!$Q$30, N/A))))))</f>
        <v>110.64</v>
      </c>
      <c r="CT61" cm="1">
        <f t="array" ref="CT61">IF(Apmežošana!CT30=0,0,IF(CT30=1,Ekosis.aprēķins!$M$30,IF(Apmežošana!CT30=2,Ekosis.aprēķins!$N$30,IF(Apmežošana!CT30=3,Ekosis.aprēķins!$O$30,IF(Apmežošana!CT30=4,Ekosis.aprēķins!$P$30,IF(Apmežošana!CT30=5,Ekosis.aprēķins!$Q$30, N/A))))))</f>
        <v>110.64</v>
      </c>
      <c r="CU61" cm="1">
        <f t="array" ref="CU61">IF(Apmežošana!CU30=0,0,IF(CU30=1,Ekosis.aprēķins!$M$30,IF(Apmežošana!CU30=2,Ekosis.aprēķins!$N$30,IF(Apmežošana!CU30=3,Ekosis.aprēķins!$O$30,IF(Apmežošana!CU30=4,Ekosis.aprēķins!$P$30,IF(Apmežošana!CU30=5,Ekosis.aprēķins!$Q$30, N/A))))))</f>
        <v>110.64</v>
      </c>
      <c r="CV61" cm="1">
        <f t="array" ref="CV61">IF(Apmežošana!CV30=0,0,IF(CV30=1,Ekosis.aprēķins!$M$30,IF(Apmežošana!CV30=2,Ekosis.aprēķins!$N$30,IF(Apmežošana!CV30=3,Ekosis.aprēķins!$O$30,IF(Apmežošana!CV30=4,Ekosis.aprēķins!$P$30,IF(Apmežošana!CV30=5,Ekosis.aprēķins!$Q$30, N/A))))))</f>
        <v>110.64</v>
      </c>
      <c r="CW61" cm="1">
        <f t="array" ref="CW61">IF(Apmežošana!CW30=0,0,IF(CW30=1,Ekosis.aprēķins!$M$30,IF(Apmežošana!CW30=2,Ekosis.aprēķins!$N$30,IF(Apmežošana!CW30=3,Ekosis.aprēķins!$O$30,IF(Apmežošana!CW30=4,Ekosis.aprēķins!$P$30,IF(Apmežošana!CW30=5,Ekosis.aprēķins!$Q$30, N/A))))))</f>
        <v>110.64</v>
      </c>
      <c r="CX61" cm="1">
        <f t="array" ref="CX61">IF(Apmežošana!CX30=0,0,IF(CX30=1,Ekosis.aprēķins!$M$30,IF(Apmežošana!CX30=2,Ekosis.aprēķins!$N$30,IF(Apmežošana!CX30=3,Ekosis.aprēķins!$O$30,IF(Apmežošana!CX30=4,Ekosis.aprēķins!$P$30,IF(Apmežošana!CX30=5,Ekosis.aprēķins!$Q$30, N/A))))))</f>
        <v>110.64</v>
      </c>
      <c r="CY61" cm="1">
        <f t="array" ref="CY61">IF(Apmežošana!CY30=0,0,IF(CY30=1,Ekosis.aprēķins!$M$30,IF(Apmežošana!CY30=2,Ekosis.aprēķins!$N$30,IF(Apmežošana!CY30=3,Ekosis.aprēķins!$O$30,IF(Apmežošana!CY30=4,Ekosis.aprēķins!$P$30,IF(Apmežošana!CY30=5,Ekosis.aprēķins!$Q$30, N/A))))))</f>
        <v>110.64</v>
      </c>
      <c r="CZ61" cm="1">
        <f t="array" ref="CZ61">IF(Apmežošana!CZ30=0,0,IF(CZ30=1,Ekosis.aprēķins!$M$30,IF(Apmežošana!CZ30=2,Ekosis.aprēķins!$N$30,IF(Apmežošana!CZ30=3,Ekosis.aprēķins!$O$30,IF(Apmežošana!CZ30=4,Ekosis.aprēķins!$P$30,IF(Apmežošana!CZ30=5,Ekosis.aprēķins!$Q$30, N/A))))))</f>
        <v>110.64</v>
      </c>
    </row>
    <row r="62" spans="2:104" ht="29" x14ac:dyDescent="0.35">
      <c r="B62" s="131"/>
      <c r="C62" s="1" t="s">
        <v>22</v>
      </c>
      <c r="D62" cm="1">
        <f t="array" ref="D62">IF(Apmežošana!D31=0,0,IF(D31=1,Ekosis.aprēķins!$M$31,IF(Apmežošana!D31=2,Ekosis.aprēķins!$N$31,IF(Apmežošana!D31=3,Ekosis.aprēķins!$O$31,IF(Apmežošana!D31=4,Ekosis.aprēķins!$P$31,IF(Apmežošana!D31=5,Ekosis.aprēķins!$Q$31, N/A))))))</f>
        <v>0</v>
      </c>
      <c r="E62" cm="1">
        <f t="array" ref="E62">IF(Apmežošana!E31=0,0,IF(E31=1,Ekosis.aprēķins!$M$31,IF(Apmežošana!E31=2,Ekosis.aprēķins!$N$31,IF(Apmežošana!E31=3,Ekosis.aprēķins!$O$31,IF(Apmežošana!E31=4,Ekosis.aprēķins!$P$31,IF(Apmežošana!E31=5,Ekosis.aprēķins!$Q$31, N/A))))))</f>
        <v>0</v>
      </c>
      <c r="F62" cm="1">
        <f t="array" ref="F62">IF(Apmežošana!F31=0,0,IF(F31=1,Ekosis.aprēķins!$M$31,IF(Apmežošana!F31=2,Ekosis.aprēķins!$N$31,IF(Apmežošana!F31=3,Ekosis.aprēķins!$O$31,IF(Apmežošana!F31=4,Ekosis.aprēķins!$P$31,IF(Apmežošana!F31=5,Ekosis.aprēķins!$Q$31, N/A))))))</f>
        <v>0</v>
      </c>
      <c r="G62" cm="1">
        <f t="array" ref="G62">IF(Apmežošana!G31=0,0,IF(G31=1,Ekosis.aprēķins!$M$31,IF(Apmežošana!G31=2,Ekosis.aprēķins!$N$31,IF(Apmežošana!G31=3,Ekosis.aprēķins!$O$31,IF(Apmežošana!G31=4,Ekosis.aprēķins!$P$31,IF(Apmežošana!G31=5,Ekosis.aprēķins!$Q$31, N/A))))))</f>
        <v>0</v>
      </c>
      <c r="H62" cm="1">
        <f t="array" ref="H62">IF(Apmežošana!H31=0,0,IF(H31=1,Ekosis.aprēķins!$M$31,IF(Apmežošana!H31=2,Ekosis.aprēķins!$N$31,IF(Apmežošana!H31=3,Ekosis.aprēķins!$O$31,IF(Apmežošana!H31=4,Ekosis.aprēķins!$P$31,IF(Apmežošana!H31=5,Ekosis.aprēķins!$Q$31, N/A))))))</f>
        <v>0</v>
      </c>
      <c r="I62" cm="1">
        <f t="array" ref="I62">IF(Apmežošana!I31=0,0,IF(I31=1,Ekosis.aprēķins!$M$31,IF(Apmežošana!I31=2,Ekosis.aprēķins!$N$31,IF(Apmežošana!I31=3,Ekosis.aprēķins!$O$31,IF(Apmežošana!I31=4,Ekosis.aprēķins!$P$31,IF(Apmežošana!I31=5,Ekosis.aprēķins!$Q$31, N/A))))))</f>
        <v>0</v>
      </c>
      <c r="J62" cm="1">
        <f t="array" ref="J62">IF(Apmežošana!J31=0,0,IF(J31=1,Ekosis.aprēķins!$M$31,IF(Apmežošana!J31=2,Ekosis.aprēķins!$N$31,IF(Apmežošana!J31=3,Ekosis.aprēķins!$O$31,IF(Apmežošana!J31=4,Ekosis.aprēķins!$P$31,IF(Apmežošana!J31=5,Ekosis.aprēķins!$Q$31, N/A))))))</f>
        <v>0</v>
      </c>
      <c r="K62" cm="1">
        <f t="array" ref="K62">IF(Apmežošana!K31=0,0,IF(K31=1,Ekosis.aprēķins!$M$31,IF(Apmežošana!K31=2,Ekosis.aprēķins!$N$31,IF(Apmežošana!K31=3,Ekosis.aprēķins!$O$31,IF(Apmežošana!K31=4,Ekosis.aprēķins!$P$31,IF(Apmežošana!K31=5,Ekosis.aprēķins!$Q$31, N/A))))))</f>
        <v>0</v>
      </c>
      <c r="L62" cm="1">
        <f t="array" ref="L62">IF(Apmežošana!L31=0,0,IF(L31=1,Ekosis.aprēķins!$M$31,IF(Apmežošana!L31=2,Ekosis.aprēķins!$N$31,IF(Apmežošana!L31=3,Ekosis.aprēķins!$O$31,IF(Apmežošana!L31=4,Ekosis.aprēķins!$P$31,IF(Apmežošana!L31=5,Ekosis.aprēķins!$Q$31, N/A))))))</f>
        <v>0</v>
      </c>
      <c r="M62" cm="1">
        <f t="array" ref="M62">IF(Apmežošana!M31=0,0,IF(M31=1,Ekosis.aprēķins!$M$31,IF(Apmežošana!M31=2,Ekosis.aprēķins!$N$31,IF(Apmežošana!M31=3,Ekosis.aprēķins!$O$31,IF(Apmežošana!M31=4,Ekosis.aprēķins!$P$31,IF(Apmežošana!M31=5,Ekosis.aprēķins!$Q$31, N/A))))))</f>
        <v>0</v>
      </c>
      <c r="N62" cm="1">
        <f t="array" ref="N62">IF(Apmežošana!N31=0,0,IF(N31=1,Ekosis.aprēķins!$M$31,IF(Apmežošana!N31=2,Ekosis.aprēķins!$N$31,IF(Apmežošana!N31=3,Ekosis.aprēķins!$O$31,IF(Apmežošana!N31=4,Ekosis.aprēķins!$P$31,IF(Apmežošana!N31=5,Ekosis.aprēķins!$Q$31, N/A))))))</f>
        <v>0</v>
      </c>
      <c r="O62" cm="1">
        <f t="array" ref="O62">IF(Apmežošana!O31=0,0,IF(O31=1,Ekosis.aprēķins!$M$31,IF(Apmežošana!O31=2,Ekosis.aprēķins!$N$31,IF(Apmežošana!O31=3,Ekosis.aprēķins!$O$31,IF(Apmežošana!O31=4,Ekosis.aprēķins!$P$31,IF(Apmežošana!O31=5,Ekosis.aprēķins!$Q$31, N/A))))))</f>
        <v>0</v>
      </c>
      <c r="P62" cm="1">
        <f t="array" ref="P62">IF(Apmežošana!P31=0,0,IF(P31=1,Ekosis.aprēķins!$M$31,IF(Apmežošana!P31=2,Ekosis.aprēķins!$N$31,IF(Apmežošana!P31=3,Ekosis.aprēķins!$O$31,IF(Apmežošana!P31=4,Ekosis.aprēķins!$P$31,IF(Apmežošana!P31=5,Ekosis.aprēķins!$Q$31, N/A))))))</f>
        <v>0</v>
      </c>
      <c r="Q62" cm="1">
        <f t="array" ref="Q62">IF(Apmežošana!Q31=0,0,IF(Q31=1,Ekosis.aprēķins!$M$31,IF(Apmežošana!Q31=2,Ekosis.aprēķins!$N$31,IF(Apmežošana!Q31=3,Ekosis.aprēķins!$O$31,IF(Apmežošana!Q31=4,Ekosis.aprēķins!$P$31,IF(Apmežošana!Q31=5,Ekosis.aprēķins!$Q$31, N/A))))))</f>
        <v>0</v>
      </c>
      <c r="R62" cm="1">
        <f t="array" ref="R62">IF(Apmežošana!R31=0,0,IF(R31=1,Ekosis.aprēķins!$M$31,IF(Apmežošana!R31=2,Ekosis.aprēķins!$N$31,IF(Apmežošana!R31=3,Ekosis.aprēķins!$O$31,IF(Apmežošana!R31=4,Ekosis.aprēķins!$P$31,IF(Apmežošana!R31=5,Ekosis.aprēķins!$Q$31, N/A))))))</f>
        <v>0</v>
      </c>
      <c r="S62" cm="1">
        <f t="array" ref="S62">IF(Apmežošana!S31=0,0,IF(S31=1,Ekosis.aprēķins!$M$31,IF(Apmežošana!S31=2,Ekosis.aprēķins!$N$31,IF(Apmežošana!S31=3,Ekosis.aprēķins!$O$31,IF(Apmežošana!S31=4,Ekosis.aprēķins!$P$31,IF(Apmežošana!S31=5,Ekosis.aprēķins!$Q$31, N/A))))))</f>
        <v>0</v>
      </c>
      <c r="T62" cm="1">
        <f t="array" ref="T62">IF(Apmežošana!T31=0,0,IF(T31=1,Ekosis.aprēķins!$M$31,IF(Apmežošana!T31=2,Ekosis.aprēķins!$N$31,IF(Apmežošana!T31=3,Ekosis.aprēķins!$O$31,IF(Apmežošana!T31=4,Ekosis.aprēķins!$P$31,IF(Apmežošana!T31=5,Ekosis.aprēķins!$Q$31, N/A))))))</f>
        <v>0</v>
      </c>
      <c r="U62" cm="1">
        <f t="array" ref="U62">IF(Apmežošana!U31=0,0,IF(U31=1,Ekosis.aprēķins!$M$31,IF(Apmežošana!U31=2,Ekosis.aprēķins!$N$31,IF(Apmežošana!U31=3,Ekosis.aprēķins!$O$31,IF(Apmežošana!U31=4,Ekosis.aprēķins!$P$31,IF(Apmežošana!U31=5,Ekosis.aprēķins!$Q$31, N/A))))))</f>
        <v>0</v>
      </c>
      <c r="V62" cm="1">
        <f t="array" ref="V62">IF(Apmežošana!V31=0,0,IF(V31=1,Ekosis.aprēķins!$M$31,IF(Apmežošana!V31=2,Ekosis.aprēķins!$N$31,IF(Apmežošana!V31=3,Ekosis.aprēķins!$O$31,IF(Apmežošana!V31=4,Ekosis.aprēķins!$P$31,IF(Apmežošana!V31=5,Ekosis.aprēķins!$Q$31, N/A))))))</f>
        <v>0</v>
      </c>
      <c r="W62" cm="1">
        <f t="array" ref="W62">IF(Apmežošana!W31=0,0,IF(W31=1,Ekosis.aprēķins!$M$31,IF(Apmežošana!W31=2,Ekosis.aprēķins!$N$31,IF(Apmežošana!W31=3,Ekosis.aprēķins!$O$31,IF(Apmežošana!W31=4,Ekosis.aprēķins!$P$31,IF(Apmežošana!W31=5,Ekosis.aprēķins!$Q$31, N/A))))))</f>
        <v>0</v>
      </c>
      <c r="X62" cm="1">
        <f t="array" ref="X62">IF(Apmežošana!X31=0,0,IF(X31=1,Ekosis.aprēķins!$M$31,IF(Apmežošana!X31=2,Ekosis.aprēķins!$N$31,IF(Apmežošana!X31=3,Ekosis.aprēķins!$O$31,IF(Apmežošana!X31=4,Ekosis.aprēķins!$P$31,IF(Apmežošana!X31=5,Ekosis.aprēķins!$Q$31, N/A))))))</f>
        <v>0</v>
      </c>
      <c r="Y62" cm="1">
        <f t="array" ref="Y62">IF(Apmežošana!Y31=0,0,IF(Y31=1,Ekosis.aprēķins!$M$31,IF(Apmežošana!Y31=2,Ekosis.aprēķins!$N$31,IF(Apmežošana!Y31=3,Ekosis.aprēķins!$O$31,IF(Apmežošana!Y31=4,Ekosis.aprēķins!$P$31,IF(Apmežošana!Y31=5,Ekosis.aprēķins!$Q$31, N/A))))))</f>
        <v>0</v>
      </c>
      <c r="Z62" cm="1">
        <f t="array" ref="Z62">IF(Apmežošana!Z31=0,0,IF(Z31=1,Ekosis.aprēķins!$M$31,IF(Apmežošana!Z31=2,Ekosis.aprēķins!$N$31,IF(Apmežošana!Z31=3,Ekosis.aprēķins!$O$31,IF(Apmežošana!Z31=4,Ekosis.aprēķins!$P$31,IF(Apmežošana!Z31=5,Ekosis.aprēķins!$Q$31, N/A))))))</f>
        <v>0</v>
      </c>
      <c r="AA62" cm="1">
        <f t="array" ref="AA62">IF(Apmežošana!AA31=0,0,IF(AA31=1,Ekosis.aprēķins!$M$31,IF(Apmežošana!AA31=2,Ekosis.aprēķins!$N$31,IF(Apmežošana!AA31=3,Ekosis.aprēķins!$O$31,IF(Apmežošana!AA31=4,Ekosis.aprēķins!$P$31,IF(Apmežošana!AA31=5,Ekosis.aprēķins!$Q$31, N/A))))))</f>
        <v>0</v>
      </c>
      <c r="AB62" cm="1">
        <f t="array" ref="AB62">IF(Apmežošana!AB31=0,0,IF(AB31=1,Ekosis.aprēķins!$M$31,IF(Apmežošana!AB31=2,Ekosis.aprēķins!$N$31,IF(Apmežošana!AB31=3,Ekosis.aprēķins!$O$31,IF(Apmežošana!AB31=4,Ekosis.aprēķins!$P$31,IF(Apmežošana!AB31=5,Ekosis.aprēķins!$Q$31, N/A))))))</f>
        <v>0</v>
      </c>
      <c r="AC62" cm="1">
        <f t="array" ref="AC62">IF(Apmežošana!AC31=0,0,IF(AC31=1,Ekosis.aprēķins!$M$31,IF(Apmežošana!AC31=2,Ekosis.aprēķins!$N$31,IF(Apmežošana!AC31=3,Ekosis.aprēķins!$O$31,IF(Apmežošana!AC31=4,Ekosis.aprēķins!$P$31,IF(Apmežošana!AC31=5,Ekosis.aprēķins!$Q$31, N/A))))))</f>
        <v>170.54</v>
      </c>
      <c r="AD62" cm="1">
        <f t="array" ref="AD62">IF(Apmežošana!AD31=0,0,IF(AD31=1,Ekosis.aprēķins!$M$31,IF(Apmežošana!AD31=2,Ekosis.aprēķins!$N$31,IF(Apmežošana!AD31=3,Ekosis.aprēķins!$O$31,IF(Apmežošana!AD31=4,Ekosis.aprēķins!$P$31,IF(Apmežošana!AD31=5,Ekosis.aprēķins!$Q$31, N/A))))))</f>
        <v>170.54</v>
      </c>
      <c r="AE62" cm="1">
        <f t="array" ref="AE62">IF(Apmežošana!AE31=0,0,IF(AE31=1,Ekosis.aprēķins!$M$31,IF(Apmežošana!AE31=2,Ekosis.aprēķins!$N$31,IF(Apmežošana!AE31=3,Ekosis.aprēķins!$O$31,IF(Apmežošana!AE31=4,Ekosis.aprēķins!$P$31,IF(Apmežošana!AE31=5,Ekosis.aprēķins!$Q$31, N/A))))))</f>
        <v>170.54</v>
      </c>
      <c r="AF62" cm="1">
        <f t="array" ref="AF62">IF(Apmežošana!AF31=0,0,IF(AF31=1,Ekosis.aprēķins!$M$31,IF(Apmežošana!AF31=2,Ekosis.aprēķins!$N$31,IF(Apmežošana!AF31=3,Ekosis.aprēķins!$O$31,IF(Apmežošana!AF31=4,Ekosis.aprēķins!$P$31,IF(Apmežošana!AF31=5,Ekosis.aprēķins!$Q$31, N/A))))))</f>
        <v>170.54</v>
      </c>
      <c r="AG62" cm="1">
        <f t="array" ref="AG62">IF(Apmežošana!AG31=0,0,IF(AG31=1,Ekosis.aprēķins!$M$31,IF(Apmežošana!AG31=2,Ekosis.aprēķins!$N$31,IF(Apmežošana!AG31=3,Ekosis.aprēķins!$O$31,IF(Apmežošana!AG31=4,Ekosis.aprēķins!$P$31,IF(Apmežošana!AG31=5,Ekosis.aprēķins!$Q$31, N/A))))))</f>
        <v>170.54</v>
      </c>
      <c r="AH62" cm="1">
        <f t="array" ref="AH62">IF(Apmežošana!AH31=0,0,IF(AH31=1,Ekosis.aprēķins!$M$31,IF(Apmežošana!AH31=2,Ekosis.aprēķins!$N$31,IF(Apmežošana!AH31=3,Ekosis.aprēķins!$O$31,IF(Apmežošana!AH31=4,Ekosis.aprēķins!$P$31,IF(Apmežošana!AH31=5,Ekosis.aprēķins!$Q$31, N/A))))))</f>
        <v>170.54</v>
      </c>
      <c r="AI62" cm="1">
        <f t="array" ref="AI62">IF(Apmežošana!AI31=0,0,IF(AI31=1,Ekosis.aprēķins!$M$31,IF(Apmežošana!AI31=2,Ekosis.aprēķins!$N$31,IF(Apmežošana!AI31=3,Ekosis.aprēķins!$O$31,IF(Apmežošana!AI31=4,Ekosis.aprēķins!$P$31,IF(Apmežošana!AI31=5,Ekosis.aprēķins!$Q$31, N/A))))))</f>
        <v>170.54</v>
      </c>
      <c r="AJ62" cm="1">
        <f t="array" ref="AJ62">IF(Apmežošana!AJ31=0,0,IF(AJ31=1,Ekosis.aprēķins!$M$31,IF(Apmežošana!AJ31=2,Ekosis.aprēķins!$N$31,IF(Apmežošana!AJ31=3,Ekosis.aprēķins!$O$31,IF(Apmežošana!AJ31=4,Ekosis.aprēķins!$P$31,IF(Apmežošana!AJ31=5,Ekosis.aprēķins!$Q$31, N/A))))))</f>
        <v>170.54</v>
      </c>
      <c r="AK62" cm="1">
        <f t="array" ref="AK62">IF(Apmežošana!AK31=0,0,IF(AK31=1,Ekosis.aprēķins!$M$31,IF(Apmežošana!AK31=2,Ekosis.aprēķins!$N$31,IF(Apmežošana!AK31=3,Ekosis.aprēķins!$O$31,IF(Apmežošana!AK31=4,Ekosis.aprēķins!$P$31,IF(Apmežošana!AK31=5,Ekosis.aprēķins!$Q$31, N/A))))))</f>
        <v>170.54</v>
      </c>
      <c r="AL62" cm="1">
        <f t="array" ref="AL62">IF(Apmežošana!AL31=0,0,IF(AL31=1,Ekosis.aprēķins!$M$31,IF(Apmežošana!AL31=2,Ekosis.aprēķins!$N$31,IF(Apmežošana!AL31=3,Ekosis.aprēķins!$O$31,IF(Apmežošana!AL31=4,Ekosis.aprēķins!$P$31,IF(Apmežošana!AL31=5,Ekosis.aprēķins!$Q$31, N/A))))))</f>
        <v>170.54</v>
      </c>
      <c r="AM62" cm="1">
        <f t="array" ref="AM62">IF(Apmežošana!AM31=0,0,IF(AM31=1,Ekosis.aprēķins!$M$31,IF(Apmežošana!AM31=2,Ekosis.aprēķins!$N$31,IF(Apmežošana!AM31=3,Ekosis.aprēķins!$O$31,IF(Apmežošana!AM31=4,Ekosis.aprēķins!$P$31,IF(Apmežošana!AM31=5,Ekosis.aprēķins!$Q$31, N/A))))))</f>
        <v>170.54</v>
      </c>
      <c r="AN62" cm="1">
        <f t="array" ref="AN62">IF(Apmežošana!AN31=0,0,IF(AN31=1,Ekosis.aprēķins!$M$31,IF(Apmežošana!AN31=2,Ekosis.aprēķins!$N$31,IF(Apmežošana!AN31=3,Ekosis.aprēķins!$O$31,IF(Apmežošana!AN31=4,Ekosis.aprēķins!$P$31,IF(Apmežošana!AN31=5,Ekosis.aprēķins!$Q$31, N/A))))))</f>
        <v>170.54</v>
      </c>
      <c r="AO62" cm="1">
        <f t="array" ref="AO62">IF(Apmežošana!AO31=0,0,IF(AO31=1,Ekosis.aprēķins!$M$31,IF(Apmežošana!AO31=2,Ekosis.aprēķins!$N$31,IF(Apmežošana!AO31=3,Ekosis.aprēķins!$O$31,IF(Apmežošana!AO31=4,Ekosis.aprēķins!$P$31,IF(Apmežošana!AO31=5,Ekosis.aprēķins!$Q$31, N/A))))))</f>
        <v>170.54</v>
      </c>
      <c r="AP62" cm="1">
        <f t="array" ref="AP62">IF(Apmežošana!AP31=0,0,IF(AP31=1,Ekosis.aprēķins!$M$31,IF(Apmežošana!AP31=2,Ekosis.aprēķins!$N$31,IF(Apmežošana!AP31=3,Ekosis.aprēķins!$O$31,IF(Apmežošana!AP31=4,Ekosis.aprēķins!$P$31,IF(Apmežošana!AP31=5,Ekosis.aprēķins!$Q$31, N/A))))))</f>
        <v>170.54</v>
      </c>
      <c r="AQ62" cm="1">
        <f t="array" ref="AQ62">IF(Apmežošana!AQ31=0,0,IF(AQ31=1,Ekosis.aprēķins!$M$31,IF(Apmežošana!AQ31=2,Ekosis.aprēķins!$N$31,IF(Apmežošana!AQ31=3,Ekosis.aprēķins!$O$31,IF(Apmežošana!AQ31=4,Ekosis.aprēķins!$P$31,IF(Apmežošana!AQ31=5,Ekosis.aprēķins!$Q$31, N/A))))))</f>
        <v>170.54</v>
      </c>
      <c r="AR62" cm="1">
        <f t="array" ref="AR62">IF(Apmežošana!AR31=0,0,IF(AR31=1,Ekosis.aprēķins!$M$31,IF(Apmežošana!AR31=2,Ekosis.aprēķins!$N$31,IF(Apmežošana!AR31=3,Ekosis.aprēķins!$O$31,IF(Apmežošana!AR31=4,Ekosis.aprēķins!$P$31,IF(Apmežošana!AR31=5,Ekosis.aprēķins!$Q$31, N/A))))))</f>
        <v>170.54</v>
      </c>
      <c r="AS62" cm="1">
        <f t="array" ref="AS62">IF(Apmežošana!AS31=0,0,IF(AS31=1,Ekosis.aprēķins!$M$31,IF(Apmežošana!AS31=2,Ekosis.aprēķins!$N$31,IF(Apmežošana!AS31=3,Ekosis.aprēķins!$O$31,IF(Apmežošana!AS31=4,Ekosis.aprēķins!$P$31,IF(Apmežošana!AS31=5,Ekosis.aprēķins!$Q$31, N/A))))))</f>
        <v>170.54</v>
      </c>
      <c r="AT62" cm="1">
        <f t="array" ref="AT62">IF(Apmežošana!AT31=0,0,IF(AT31=1,Ekosis.aprēķins!$M$31,IF(Apmežošana!AT31=2,Ekosis.aprēķins!$N$31,IF(Apmežošana!AT31=3,Ekosis.aprēķins!$O$31,IF(Apmežošana!AT31=4,Ekosis.aprēķins!$P$31,IF(Apmežošana!AT31=5,Ekosis.aprēķins!$Q$31, N/A))))))</f>
        <v>170.54</v>
      </c>
      <c r="AU62" cm="1">
        <f t="array" ref="AU62">IF(Apmežošana!AU31=0,0,IF(AU31=1,Ekosis.aprēķins!$M$31,IF(Apmežošana!AU31=2,Ekosis.aprēķins!$N$31,IF(Apmežošana!AU31=3,Ekosis.aprēķins!$O$31,IF(Apmežošana!AU31=4,Ekosis.aprēķins!$P$31,IF(Apmežošana!AU31=5,Ekosis.aprēķins!$Q$31, N/A))))))</f>
        <v>170.54</v>
      </c>
      <c r="AV62" cm="1">
        <f t="array" ref="AV62">IF(Apmežošana!AV31=0,0,IF(AV31=1,Ekosis.aprēķins!$M$31,IF(Apmežošana!AV31=2,Ekosis.aprēķins!$N$31,IF(Apmežošana!AV31=3,Ekosis.aprēķins!$O$31,IF(Apmežošana!AV31=4,Ekosis.aprēķins!$P$31,IF(Apmežošana!AV31=5,Ekosis.aprēķins!$Q$31, N/A))))))</f>
        <v>170.54</v>
      </c>
      <c r="AW62" cm="1">
        <f t="array" ref="AW62">IF(Apmežošana!AW31=0,0,IF(AW31=1,Ekosis.aprēķins!$M$31,IF(Apmežošana!AW31=2,Ekosis.aprēķins!$N$31,IF(Apmežošana!AW31=3,Ekosis.aprēķins!$O$31,IF(Apmežošana!AW31=4,Ekosis.aprēķins!$P$31,IF(Apmežošana!AW31=5,Ekosis.aprēķins!$Q$31, N/A))))))</f>
        <v>170.54</v>
      </c>
      <c r="AX62" cm="1">
        <f t="array" ref="AX62">IF(Apmežošana!AX31=0,0,IF(AX31=1,Ekosis.aprēķins!$M$31,IF(Apmežošana!AX31=2,Ekosis.aprēķins!$N$31,IF(Apmežošana!AX31=3,Ekosis.aprēķins!$O$31,IF(Apmežošana!AX31=4,Ekosis.aprēķins!$P$31,IF(Apmežošana!AX31=5,Ekosis.aprēķins!$Q$31, N/A))))))</f>
        <v>170.54</v>
      </c>
      <c r="AY62" cm="1">
        <f t="array" ref="AY62">IF(Apmežošana!AY31=0,0,IF(AY31=1,Ekosis.aprēķins!$M$31,IF(Apmežošana!AY31=2,Ekosis.aprēķins!$N$31,IF(Apmežošana!AY31=3,Ekosis.aprēķins!$O$31,IF(Apmežošana!AY31=4,Ekosis.aprēķins!$P$31,IF(Apmežošana!AY31=5,Ekosis.aprēķins!$Q$31, N/A))))))</f>
        <v>170.54</v>
      </c>
      <c r="AZ62" cm="1">
        <f t="array" ref="AZ62">IF(Apmežošana!AZ31=0,0,IF(AZ31=1,Ekosis.aprēķins!$M$31,IF(Apmežošana!AZ31=2,Ekosis.aprēķins!$N$31,IF(Apmežošana!AZ31=3,Ekosis.aprēķins!$O$31,IF(Apmežošana!AZ31=4,Ekosis.aprēķins!$P$31,IF(Apmežošana!AZ31=5,Ekosis.aprēķins!$Q$31, N/A))))))</f>
        <v>170.54</v>
      </c>
      <c r="BA62" cm="1">
        <f t="array" ref="BA62">IF(Apmežošana!BA31=0,0,IF(BA31=1,Ekosis.aprēķins!$M$31,IF(Apmežošana!BA31=2,Ekosis.aprēķins!$N$31,IF(Apmežošana!BA31=3,Ekosis.aprēķins!$O$31,IF(Apmežošana!BA31=4,Ekosis.aprēķins!$P$31,IF(Apmežošana!BA31=5,Ekosis.aprēķins!$Q$31, N/A))))))</f>
        <v>170.54</v>
      </c>
      <c r="BB62" cm="1">
        <f t="array" ref="BB62">IF(Apmežošana!BB31=0,0,IF(BB31=1,Ekosis.aprēķins!$M$31,IF(Apmežošana!BB31=2,Ekosis.aprēķins!$N$31,IF(Apmežošana!BB31=3,Ekosis.aprēķins!$O$31,IF(Apmežošana!BB31=4,Ekosis.aprēķins!$P$31,IF(Apmežošana!BB31=5,Ekosis.aprēķins!$Q$31, N/A))))))</f>
        <v>341.08</v>
      </c>
      <c r="BC62" cm="1">
        <f t="array" ref="BC62">IF(Apmežošana!BC31=0,0,IF(BC31=1,Ekosis.aprēķins!$M$31,IF(Apmežošana!BC31=2,Ekosis.aprēķins!$N$31,IF(Apmežošana!BC31=3,Ekosis.aprēķins!$O$31,IF(Apmežošana!BC31=4,Ekosis.aprēķins!$P$31,IF(Apmežošana!BC31=5,Ekosis.aprēķins!$Q$31, N/A))))))</f>
        <v>341.08</v>
      </c>
      <c r="BD62" cm="1">
        <f t="array" ref="BD62">IF(Apmežošana!BD31=0,0,IF(BD31=1,Ekosis.aprēķins!$M$31,IF(Apmežošana!BD31=2,Ekosis.aprēķins!$N$31,IF(Apmežošana!BD31=3,Ekosis.aprēķins!$O$31,IF(Apmežošana!BD31=4,Ekosis.aprēķins!$P$31,IF(Apmežošana!BD31=5,Ekosis.aprēķins!$Q$31, N/A))))))</f>
        <v>341.08</v>
      </c>
      <c r="BE62" cm="1">
        <f t="array" ref="BE62">IF(Apmežošana!BE31=0,0,IF(BE31=1,Ekosis.aprēķins!$M$31,IF(Apmežošana!BE31=2,Ekosis.aprēķins!$N$31,IF(Apmežošana!BE31=3,Ekosis.aprēķins!$O$31,IF(Apmežošana!BE31=4,Ekosis.aprēķins!$P$31,IF(Apmežošana!BE31=5,Ekosis.aprēķins!$Q$31, N/A))))))</f>
        <v>341.08</v>
      </c>
      <c r="BF62" cm="1">
        <f t="array" ref="BF62">IF(Apmežošana!BF31=0,0,IF(BF31=1,Ekosis.aprēķins!$M$31,IF(Apmežošana!BF31=2,Ekosis.aprēķins!$N$31,IF(Apmežošana!BF31=3,Ekosis.aprēķins!$O$31,IF(Apmežošana!BF31=4,Ekosis.aprēķins!$P$31,IF(Apmežošana!BF31=5,Ekosis.aprēķins!$Q$31, N/A))))))</f>
        <v>341.08</v>
      </c>
      <c r="BG62" cm="1">
        <f t="array" ref="BG62">IF(Apmežošana!BG31=0,0,IF(BG31=1,Ekosis.aprēķins!$M$31,IF(Apmežošana!BG31=2,Ekosis.aprēķins!$N$31,IF(Apmežošana!BG31=3,Ekosis.aprēķins!$O$31,IF(Apmežošana!BG31=4,Ekosis.aprēķins!$P$31,IF(Apmežošana!BG31=5,Ekosis.aprēķins!$Q$31, N/A))))))</f>
        <v>341.08</v>
      </c>
      <c r="BH62" cm="1">
        <f t="array" ref="BH62">IF(Apmežošana!BH31=0,0,IF(BH31=1,Ekosis.aprēķins!$M$31,IF(Apmežošana!BH31=2,Ekosis.aprēķins!$N$31,IF(Apmežošana!BH31=3,Ekosis.aprēķins!$O$31,IF(Apmežošana!BH31=4,Ekosis.aprēķins!$P$31,IF(Apmežošana!BH31=5,Ekosis.aprēķins!$Q$31, N/A))))))</f>
        <v>341.08</v>
      </c>
      <c r="BI62" cm="1">
        <f t="array" ref="BI62">IF(Apmežošana!BI31=0,0,IF(BI31=1,Ekosis.aprēķins!$M$31,IF(Apmežošana!BI31=2,Ekosis.aprēķins!$N$31,IF(Apmežošana!BI31=3,Ekosis.aprēķins!$O$31,IF(Apmežošana!BI31=4,Ekosis.aprēķins!$P$31,IF(Apmežošana!BI31=5,Ekosis.aprēķins!$Q$31, N/A))))))</f>
        <v>341.08</v>
      </c>
      <c r="BJ62" cm="1">
        <f t="array" ref="BJ62">IF(Apmežošana!BJ31=0,0,IF(BJ31=1,Ekosis.aprēķins!$M$31,IF(Apmežošana!BJ31=2,Ekosis.aprēķins!$N$31,IF(Apmežošana!BJ31=3,Ekosis.aprēķins!$O$31,IF(Apmežošana!BJ31=4,Ekosis.aprēķins!$P$31,IF(Apmežošana!BJ31=5,Ekosis.aprēķins!$Q$31, N/A))))))</f>
        <v>341.08</v>
      </c>
      <c r="BK62" cm="1">
        <f t="array" ref="BK62">IF(Apmežošana!BK31=0,0,IF(BK31=1,Ekosis.aprēķins!$M$31,IF(Apmežošana!BK31=2,Ekosis.aprēķins!$N$31,IF(Apmežošana!BK31=3,Ekosis.aprēķins!$O$31,IF(Apmežošana!BK31=4,Ekosis.aprēķins!$P$31,IF(Apmežošana!BK31=5,Ekosis.aprēķins!$Q$31, N/A))))))</f>
        <v>341.08</v>
      </c>
      <c r="BL62" cm="1">
        <f t="array" ref="BL62">IF(Apmežošana!BL31=0,0,IF(BL31=1,Ekosis.aprēķins!$M$31,IF(Apmežošana!BL31=2,Ekosis.aprēķins!$N$31,IF(Apmežošana!BL31=3,Ekosis.aprēķins!$O$31,IF(Apmežošana!BL31=4,Ekosis.aprēķins!$P$31,IF(Apmežošana!BL31=5,Ekosis.aprēķins!$Q$31, N/A))))))</f>
        <v>341.08</v>
      </c>
      <c r="BM62" cm="1">
        <f t="array" ref="BM62">IF(Apmežošana!BM31=0,0,IF(BM31=1,Ekosis.aprēķins!$M$31,IF(Apmežošana!BM31=2,Ekosis.aprēķins!$N$31,IF(Apmežošana!BM31=3,Ekosis.aprēķins!$O$31,IF(Apmežošana!BM31=4,Ekosis.aprēķins!$P$31,IF(Apmežošana!BM31=5,Ekosis.aprēķins!$Q$31, N/A))))))</f>
        <v>341.08</v>
      </c>
      <c r="BN62" cm="1">
        <f t="array" ref="BN62">IF(Apmežošana!BN31=0,0,IF(BN31=1,Ekosis.aprēķins!$M$31,IF(Apmežošana!BN31=2,Ekosis.aprēķins!$N$31,IF(Apmežošana!BN31=3,Ekosis.aprēķins!$O$31,IF(Apmežošana!BN31=4,Ekosis.aprēķins!$P$31,IF(Apmežošana!BN31=5,Ekosis.aprēķins!$Q$31, N/A))))))</f>
        <v>341.08</v>
      </c>
      <c r="BO62" cm="1">
        <f t="array" ref="BO62">IF(Apmežošana!BO31=0,0,IF(BO31=1,Ekosis.aprēķins!$M$31,IF(Apmežošana!BO31=2,Ekosis.aprēķins!$N$31,IF(Apmežošana!BO31=3,Ekosis.aprēķins!$O$31,IF(Apmežošana!BO31=4,Ekosis.aprēķins!$P$31,IF(Apmežošana!BO31=5,Ekosis.aprēķins!$Q$31, N/A))))))</f>
        <v>341.08</v>
      </c>
      <c r="BP62" cm="1">
        <f t="array" ref="BP62">IF(Apmežošana!BP31=0,0,IF(BP31=1,Ekosis.aprēķins!$M$31,IF(Apmežošana!BP31=2,Ekosis.aprēķins!$N$31,IF(Apmežošana!BP31=3,Ekosis.aprēķins!$O$31,IF(Apmežošana!BP31=4,Ekosis.aprēķins!$P$31,IF(Apmežošana!BP31=5,Ekosis.aprēķins!$Q$31, N/A))))))</f>
        <v>341.08</v>
      </c>
      <c r="BQ62" cm="1">
        <f t="array" ref="BQ62">IF(Apmežošana!BQ31=0,0,IF(BQ31=1,Ekosis.aprēķins!$M$31,IF(Apmežošana!BQ31=2,Ekosis.aprēķins!$N$31,IF(Apmežošana!BQ31=3,Ekosis.aprēķins!$O$31,IF(Apmežošana!BQ31=4,Ekosis.aprēķins!$P$31,IF(Apmežošana!BQ31=5,Ekosis.aprēķins!$Q$31, N/A))))))</f>
        <v>341.08</v>
      </c>
      <c r="BR62" cm="1">
        <f t="array" ref="BR62">IF(Apmežošana!BR31=0,0,IF(BR31=1,Ekosis.aprēķins!$M$31,IF(Apmežošana!BR31=2,Ekosis.aprēķins!$N$31,IF(Apmežošana!BR31=3,Ekosis.aprēķins!$O$31,IF(Apmežošana!BR31=4,Ekosis.aprēķins!$P$31,IF(Apmežošana!BR31=5,Ekosis.aprēķins!$Q$31, N/A))))))</f>
        <v>341.08</v>
      </c>
      <c r="BS62" cm="1">
        <f t="array" ref="BS62">IF(Apmežošana!BS31=0,0,IF(BS31=1,Ekosis.aprēķins!$M$31,IF(Apmežošana!BS31=2,Ekosis.aprēķins!$N$31,IF(Apmežošana!BS31=3,Ekosis.aprēķins!$O$31,IF(Apmežošana!BS31=4,Ekosis.aprēķins!$P$31,IF(Apmežošana!BS31=5,Ekosis.aprēķins!$Q$31, N/A))))))</f>
        <v>341.08</v>
      </c>
      <c r="BT62" cm="1">
        <f t="array" ref="BT62">IF(Apmežošana!BT31=0,0,IF(BT31=1,Ekosis.aprēķins!$M$31,IF(Apmežošana!BT31=2,Ekosis.aprēķins!$N$31,IF(Apmežošana!BT31=3,Ekosis.aprēķins!$O$31,IF(Apmežošana!BT31=4,Ekosis.aprēķins!$P$31,IF(Apmežošana!BT31=5,Ekosis.aprēķins!$Q$31, N/A))))))</f>
        <v>341.08</v>
      </c>
      <c r="BU62" cm="1">
        <f t="array" ref="BU62">IF(Apmežošana!BU31=0,0,IF(BU31=1,Ekosis.aprēķins!$M$31,IF(Apmežošana!BU31=2,Ekosis.aprēķins!$N$31,IF(Apmežošana!BU31=3,Ekosis.aprēķins!$O$31,IF(Apmežošana!BU31=4,Ekosis.aprēķins!$P$31,IF(Apmežošana!BU31=5,Ekosis.aprēķins!$Q$31, N/A))))))</f>
        <v>341.08</v>
      </c>
      <c r="BV62" cm="1">
        <f t="array" ref="BV62">IF(Apmežošana!BV31=0,0,IF(BV31=1,Ekosis.aprēķins!$M$31,IF(Apmežošana!BV31=2,Ekosis.aprēķins!$N$31,IF(Apmežošana!BV31=3,Ekosis.aprēķins!$O$31,IF(Apmežošana!BV31=4,Ekosis.aprēķins!$P$31,IF(Apmežošana!BV31=5,Ekosis.aprēķins!$Q$31, N/A))))))</f>
        <v>341.08</v>
      </c>
      <c r="BW62" cm="1">
        <f t="array" ref="BW62">IF(Apmežošana!BW31=0,0,IF(BW31=1,Ekosis.aprēķins!$M$31,IF(Apmežošana!BW31=2,Ekosis.aprēķins!$N$31,IF(Apmežošana!BW31=3,Ekosis.aprēķins!$O$31,IF(Apmežošana!BW31=4,Ekosis.aprēķins!$P$31,IF(Apmežošana!BW31=5,Ekosis.aprēķins!$Q$31, N/A))))))</f>
        <v>341.08</v>
      </c>
      <c r="BX62" cm="1">
        <f t="array" ref="BX62">IF(Apmežošana!BX31=0,0,IF(BX31=1,Ekosis.aprēķins!$M$31,IF(Apmežošana!BX31=2,Ekosis.aprēķins!$N$31,IF(Apmežošana!BX31=3,Ekosis.aprēķins!$O$31,IF(Apmežošana!BX31=4,Ekosis.aprēķins!$P$31,IF(Apmežošana!BX31=5,Ekosis.aprēķins!$Q$31, N/A))))))</f>
        <v>341.08</v>
      </c>
      <c r="BY62" cm="1">
        <f t="array" ref="BY62">IF(Apmežošana!BY31=0,0,IF(BY31=1,Ekosis.aprēķins!$M$31,IF(Apmežošana!BY31=2,Ekosis.aprēķins!$N$31,IF(Apmežošana!BY31=3,Ekosis.aprēķins!$O$31,IF(Apmežošana!BY31=4,Ekosis.aprēķins!$P$31,IF(Apmežošana!BY31=5,Ekosis.aprēķins!$Q$31, N/A))))))</f>
        <v>341.08</v>
      </c>
      <c r="BZ62" cm="1">
        <f t="array" ref="BZ62">IF(Apmežošana!BZ31=0,0,IF(BZ31=1,Ekosis.aprēķins!$M$31,IF(Apmežošana!BZ31=2,Ekosis.aprēķins!$N$31,IF(Apmežošana!BZ31=3,Ekosis.aprēķins!$O$31,IF(Apmežošana!BZ31=4,Ekosis.aprēķins!$P$31,IF(Apmežošana!BZ31=5,Ekosis.aprēķins!$Q$31, N/A))))))</f>
        <v>341.08</v>
      </c>
      <c r="CA62" cm="1">
        <f t="array" ref="CA62">IF(Apmežošana!CA31=0,0,IF(CA31=1,Ekosis.aprēķins!$M$31,IF(Apmežošana!CA31=2,Ekosis.aprēķins!$N$31,IF(Apmežošana!CA31=3,Ekosis.aprēķins!$O$31,IF(Apmežošana!CA31=4,Ekosis.aprēķins!$P$31,IF(Apmežošana!CA31=5,Ekosis.aprēķins!$Q$31, N/A))))))</f>
        <v>341.08</v>
      </c>
      <c r="CB62" cm="1">
        <f t="array" ref="CB62">IF(Apmežošana!CB31=0,0,IF(CB31=1,Ekosis.aprēķins!$M$31,IF(Apmežošana!CB31=2,Ekosis.aprēķins!$N$31,IF(Apmežošana!CB31=3,Ekosis.aprēķins!$O$31,IF(Apmežošana!CB31=4,Ekosis.aprēķins!$P$31,IF(Apmežošana!CB31=5,Ekosis.aprēķins!$Q$31, N/A))))))</f>
        <v>341.08</v>
      </c>
      <c r="CC62" cm="1">
        <f t="array" ref="CC62">IF(Apmežošana!CC31=0,0,IF(CC31=1,Ekosis.aprēķins!$M$31,IF(Apmežošana!CC31=2,Ekosis.aprēķins!$N$31,IF(Apmežošana!CC31=3,Ekosis.aprēķins!$O$31,IF(Apmežošana!CC31=4,Ekosis.aprēķins!$P$31,IF(Apmežošana!CC31=5,Ekosis.aprēķins!$Q$31, N/A))))))</f>
        <v>341.08</v>
      </c>
      <c r="CD62" cm="1">
        <f t="array" ref="CD62">IF(Apmežošana!CD31=0,0,IF(CD31=1,Ekosis.aprēķins!$M$31,IF(Apmežošana!CD31=2,Ekosis.aprēķins!$N$31,IF(Apmežošana!CD31=3,Ekosis.aprēķins!$O$31,IF(Apmežošana!CD31=4,Ekosis.aprēķins!$P$31,IF(Apmežošana!CD31=5,Ekosis.aprēķins!$Q$31, N/A))))))</f>
        <v>341.08</v>
      </c>
      <c r="CE62" cm="1">
        <f t="array" ref="CE62">IF(Apmežošana!CE31=0,0,IF(CE31=1,Ekosis.aprēķins!$M$31,IF(Apmežošana!CE31=2,Ekosis.aprēķins!$N$31,IF(Apmežošana!CE31=3,Ekosis.aprēķins!$O$31,IF(Apmežošana!CE31=4,Ekosis.aprēķins!$P$31,IF(Apmežošana!CE31=5,Ekosis.aprēķins!$Q$31, N/A))))))</f>
        <v>341.08</v>
      </c>
      <c r="CF62" cm="1">
        <f t="array" ref="CF62">IF(Apmežošana!CF31=0,0,IF(CF31=1,Ekosis.aprēķins!$M$31,IF(Apmežošana!CF31=2,Ekosis.aprēķins!$N$31,IF(Apmežošana!CF31=3,Ekosis.aprēķins!$O$31,IF(Apmežošana!CF31=4,Ekosis.aprēķins!$P$31,IF(Apmežošana!CF31=5,Ekosis.aprēķins!$Q$31, N/A))))))</f>
        <v>341.08</v>
      </c>
      <c r="CG62" cm="1">
        <f t="array" ref="CG62">IF(Apmežošana!CG31=0,0,IF(CG31=1,Ekosis.aprēķins!$M$31,IF(Apmežošana!CG31=2,Ekosis.aprēķins!$N$31,IF(Apmežošana!CG31=3,Ekosis.aprēķins!$O$31,IF(Apmežošana!CG31=4,Ekosis.aprēķins!$P$31,IF(Apmežošana!CG31=5,Ekosis.aprēķins!$Q$31, N/A))))))</f>
        <v>341.08</v>
      </c>
      <c r="CH62" cm="1">
        <f t="array" ref="CH62">IF(Apmežošana!CH31=0,0,IF(CH31=1,Ekosis.aprēķins!$M$31,IF(Apmežošana!CH31=2,Ekosis.aprēķins!$N$31,IF(Apmežošana!CH31=3,Ekosis.aprēķins!$O$31,IF(Apmežošana!CH31=4,Ekosis.aprēķins!$P$31,IF(Apmežošana!CH31=5,Ekosis.aprēķins!$Q$31, N/A))))))</f>
        <v>341.08</v>
      </c>
      <c r="CI62" cm="1">
        <f t="array" ref="CI62">IF(Apmežošana!CI31=0,0,IF(CI31=1,Ekosis.aprēķins!$M$31,IF(Apmežošana!CI31=2,Ekosis.aprēķins!$N$31,IF(Apmežošana!CI31=3,Ekosis.aprēķins!$O$31,IF(Apmežošana!CI31=4,Ekosis.aprēķins!$P$31,IF(Apmežošana!CI31=5,Ekosis.aprēķins!$Q$31, N/A))))))</f>
        <v>341.08</v>
      </c>
      <c r="CJ62" cm="1">
        <f t="array" ref="CJ62">IF(Apmežošana!CJ31=0,0,IF(CJ31=1,Ekosis.aprēķins!$M$31,IF(Apmežošana!CJ31=2,Ekosis.aprēķins!$N$31,IF(Apmežošana!CJ31=3,Ekosis.aprēķins!$O$31,IF(Apmežošana!CJ31=4,Ekosis.aprēķins!$P$31,IF(Apmežošana!CJ31=5,Ekosis.aprēķins!$Q$31, N/A))))))</f>
        <v>341.08</v>
      </c>
      <c r="CK62" cm="1">
        <f t="array" ref="CK62">IF(Apmežošana!CK31=0,0,IF(CK31=1,Ekosis.aprēķins!$M$31,IF(Apmežošana!CK31=2,Ekosis.aprēķins!$N$31,IF(Apmežošana!CK31=3,Ekosis.aprēķins!$O$31,IF(Apmežošana!CK31=4,Ekosis.aprēķins!$P$31,IF(Apmežošana!CK31=5,Ekosis.aprēķins!$Q$31, N/A))))))</f>
        <v>341.08</v>
      </c>
      <c r="CL62" cm="1">
        <f t="array" ref="CL62">IF(Apmežošana!CL31=0,0,IF(CL31=1,Ekosis.aprēķins!$M$31,IF(Apmežošana!CL31=2,Ekosis.aprēķins!$N$31,IF(Apmežošana!CL31=3,Ekosis.aprēķins!$O$31,IF(Apmežošana!CL31=4,Ekosis.aprēķins!$P$31,IF(Apmežošana!CL31=5,Ekosis.aprēķins!$Q$31, N/A))))))</f>
        <v>341.08</v>
      </c>
      <c r="CM62" cm="1">
        <f t="array" ref="CM62">IF(Apmežošana!CM31=0,0,IF(CM31=1,Ekosis.aprēķins!$M$31,IF(Apmežošana!CM31=2,Ekosis.aprēķins!$N$31,IF(Apmežošana!CM31=3,Ekosis.aprēķins!$O$31,IF(Apmežošana!CM31=4,Ekosis.aprēķins!$P$31,IF(Apmežošana!CM31=5,Ekosis.aprēķins!$Q$31, N/A))))))</f>
        <v>341.08</v>
      </c>
      <c r="CN62" cm="1">
        <f t="array" ref="CN62">IF(Apmežošana!CN31=0,0,IF(CN31=1,Ekosis.aprēķins!$M$31,IF(Apmežošana!CN31=2,Ekosis.aprēķins!$N$31,IF(Apmežošana!CN31=3,Ekosis.aprēķins!$O$31,IF(Apmežošana!CN31=4,Ekosis.aprēķins!$P$31,IF(Apmežošana!CN31=5,Ekosis.aprēķins!$Q$31, N/A))))))</f>
        <v>341.08</v>
      </c>
      <c r="CO62" cm="1">
        <f t="array" ref="CO62">IF(Apmežošana!CO31=0,0,IF(CO31=1,Ekosis.aprēķins!$M$31,IF(Apmežošana!CO31=2,Ekosis.aprēķins!$N$31,IF(Apmežošana!CO31=3,Ekosis.aprēķins!$O$31,IF(Apmežošana!CO31=4,Ekosis.aprēķins!$P$31,IF(Apmežošana!CO31=5,Ekosis.aprēķins!$Q$31, N/A))))))</f>
        <v>341.08</v>
      </c>
      <c r="CP62" cm="1">
        <f t="array" ref="CP62">IF(Apmežošana!CP31=0,0,IF(CP31=1,Ekosis.aprēķins!$M$31,IF(Apmežošana!CP31=2,Ekosis.aprēķins!$N$31,IF(Apmežošana!CP31=3,Ekosis.aprēķins!$O$31,IF(Apmežošana!CP31=4,Ekosis.aprēķins!$P$31,IF(Apmežošana!CP31=5,Ekosis.aprēķins!$Q$31, N/A))))))</f>
        <v>341.08</v>
      </c>
      <c r="CQ62" cm="1">
        <f t="array" ref="CQ62">IF(Apmežošana!CQ31=0,0,IF(CQ31=1,Ekosis.aprēķins!$M$31,IF(Apmežošana!CQ31=2,Ekosis.aprēķins!$N$31,IF(Apmežošana!CQ31=3,Ekosis.aprēķins!$O$31,IF(Apmežošana!CQ31=4,Ekosis.aprēķins!$P$31,IF(Apmežošana!CQ31=5,Ekosis.aprēķins!$Q$31, N/A))))))</f>
        <v>341.08</v>
      </c>
      <c r="CR62" cm="1">
        <f t="array" ref="CR62">IF(Apmežošana!CR31=0,0,IF(CR31=1,Ekosis.aprēķins!$M$31,IF(Apmežošana!CR31=2,Ekosis.aprēķins!$N$31,IF(Apmežošana!CR31=3,Ekosis.aprēķins!$O$31,IF(Apmežošana!CR31=4,Ekosis.aprēķins!$P$31,IF(Apmežošana!CR31=5,Ekosis.aprēķins!$Q$31, N/A))))))</f>
        <v>341.08</v>
      </c>
      <c r="CS62" cm="1">
        <f t="array" ref="CS62">IF(Apmežošana!CS31=0,0,IF(CS31=1,Ekosis.aprēķins!$M$31,IF(Apmežošana!CS31=2,Ekosis.aprēķins!$N$31,IF(Apmežošana!CS31=3,Ekosis.aprēķins!$O$31,IF(Apmežošana!CS31=4,Ekosis.aprēķins!$P$31,IF(Apmežošana!CS31=5,Ekosis.aprēķins!$Q$31, N/A))))))</f>
        <v>341.08</v>
      </c>
      <c r="CT62" cm="1">
        <f t="array" ref="CT62">IF(Apmežošana!CT31=0,0,IF(CT31=1,Ekosis.aprēķins!$M$31,IF(Apmežošana!CT31=2,Ekosis.aprēķins!$N$31,IF(Apmežošana!CT31=3,Ekosis.aprēķins!$O$31,IF(Apmežošana!CT31=4,Ekosis.aprēķins!$P$31,IF(Apmežošana!CT31=5,Ekosis.aprēķins!$Q$31, N/A))))))</f>
        <v>341.08</v>
      </c>
      <c r="CU62" cm="1">
        <f t="array" ref="CU62">IF(Apmežošana!CU31=0,0,IF(CU31=1,Ekosis.aprēķins!$M$31,IF(Apmežošana!CU31=2,Ekosis.aprēķins!$N$31,IF(Apmežošana!CU31=3,Ekosis.aprēķins!$O$31,IF(Apmežošana!CU31=4,Ekosis.aprēķins!$P$31,IF(Apmežošana!CU31=5,Ekosis.aprēķins!$Q$31, N/A))))))</f>
        <v>341.08</v>
      </c>
      <c r="CV62" cm="1">
        <f t="array" ref="CV62">IF(Apmežošana!CV31=0,0,IF(CV31=1,Ekosis.aprēķins!$M$31,IF(Apmežošana!CV31=2,Ekosis.aprēķins!$N$31,IF(Apmežošana!CV31=3,Ekosis.aprēķins!$O$31,IF(Apmežošana!CV31=4,Ekosis.aprēķins!$P$31,IF(Apmežošana!CV31=5,Ekosis.aprēķins!$Q$31, N/A))))))</f>
        <v>341.08</v>
      </c>
      <c r="CW62" cm="1">
        <f t="array" ref="CW62">IF(Apmežošana!CW31=0,0,IF(CW31=1,Ekosis.aprēķins!$M$31,IF(Apmežošana!CW31=2,Ekosis.aprēķins!$N$31,IF(Apmežošana!CW31=3,Ekosis.aprēķins!$O$31,IF(Apmežošana!CW31=4,Ekosis.aprēķins!$P$31,IF(Apmežošana!CW31=5,Ekosis.aprēķins!$Q$31, N/A))))))</f>
        <v>341.08</v>
      </c>
      <c r="CX62" cm="1">
        <f t="array" ref="CX62">IF(Apmežošana!CX31=0,0,IF(CX31=1,Ekosis.aprēķins!$M$31,IF(Apmežošana!CX31=2,Ekosis.aprēķins!$N$31,IF(Apmežošana!CX31=3,Ekosis.aprēķins!$O$31,IF(Apmežošana!CX31=4,Ekosis.aprēķins!$P$31,IF(Apmežošana!CX31=5,Ekosis.aprēķins!$Q$31, N/A))))))</f>
        <v>341.08</v>
      </c>
      <c r="CY62" cm="1">
        <f t="array" ref="CY62">IF(Apmežošana!CY31=0,0,IF(CY31=1,Ekosis.aprēķins!$M$31,IF(Apmežošana!CY31=2,Ekosis.aprēķins!$N$31,IF(Apmežošana!CY31=3,Ekosis.aprēķins!$O$31,IF(Apmežošana!CY31=4,Ekosis.aprēķins!$P$31,IF(Apmežošana!CY31=5,Ekosis.aprēķins!$Q$31, N/A))))))</f>
        <v>341.08</v>
      </c>
      <c r="CZ62" cm="1">
        <f t="array" ref="CZ62">IF(Apmežošana!CZ31=0,0,IF(CZ31=1,Ekosis.aprēķins!$M$31,IF(Apmežošana!CZ31=2,Ekosis.aprēķins!$N$31,IF(Apmežošana!CZ31=3,Ekosis.aprēķins!$O$31,IF(Apmežošana!CZ31=4,Ekosis.aprēķins!$P$31,IF(Apmežošana!CZ31=5,Ekosis.aprēķins!$Q$31, N/A))))))</f>
        <v>341.08</v>
      </c>
    </row>
    <row r="63" spans="2:104" ht="28.75" customHeight="1" x14ac:dyDescent="0.35">
      <c r="B63" s="128" t="s">
        <v>113</v>
      </c>
      <c r="C63" s="128"/>
      <c r="D63" s="34">
        <f t="shared" ref="D63:AI63" si="116">SUM(D40:D62)</f>
        <v>15583.659999999998</v>
      </c>
      <c r="E63" s="34">
        <f t="shared" si="116"/>
        <v>93543.742999999988</v>
      </c>
      <c r="F63" s="34">
        <f t="shared" si="116"/>
        <v>93543.742999999988</v>
      </c>
      <c r="G63" s="34">
        <f t="shared" si="116"/>
        <v>93543.742999999988</v>
      </c>
      <c r="H63" s="34">
        <f t="shared" si="116"/>
        <v>93543.742999999988</v>
      </c>
      <c r="I63" s="34">
        <f t="shared" si="116"/>
        <v>93543.742999999988</v>
      </c>
      <c r="J63" s="34">
        <f t="shared" si="116"/>
        <v>93543.742999999988</v>
      </c>
      <c r="K63" s="34">
        <f t="shared" si="116"/>
        <v>93543.742999999988</v>
      </c>
      <c r="L63" s="34">
        <f t="shared" si="116"/>
        <v>93543.742999999988</v>
      </c>
      <c r="M63" s="34">
        <f t="shared" si="116"/>
        <v>93543.742999999988</v>
      </c>
      <c r="N63" s="34">
        <f t="shared" si="116"/>
        <v>93543.742999999988</v>
      </c>
      <c r="O63" s="34">
        <f t="shared" si="116"/>
        <v>93543.742999999988</v>
      </c>
      <c r="P63" s="34">
        <f t="shared" si="116"/>
        <v>93543.742999999988</v>
      </c>
      <c r="Q63" s="34">
        <f t="shared" si="116"/>
        <v>93543.742999999988</v>
      </c>
      <c r="R63" s="34">
        <f t="shared" si="116"/>
        <v>93543.742999999988</v>
      </c>
      <c r="S63" s="34">
        <f t="shared" si="116"/>
        <v>93543.742999999988</v>
      </c>
      <c r="T63" s="34">
        <f t="shared" si="116"/>
        <v>93543.742999999988</v>
      </c>
      <c r="U63" s="34">
        <f t="shared" si="116"/>
        <v>93543.742999999988</v>
      </c>
      <c r="V63" s="34">
        <f t="shared" si="116"/>
        <v>93543.742999999988</v>
      </c>
      <c r="W63" s="34">
        <f t="shared" si="116"/>
        <v>93543.742999999988</v>
      </c>
      <c r="X63" s="34">
        <f t="shared" si="116"/>
        <v>93543.742999999988</v>
      </c>
      <c r="Y63" s="34">
        <f t="shared" si="116"/>
        <v>93543.742999999988</v>
      </c>
      <c r="Z63" s="34">
        <f t="shared" si="116"/>
        <v>93543.742999999988</v>
      </c>
      <c r="AA63" s="34">
        <f t="shared" si="116"/>
        <v>93543.742999999988</v>
      </c>
      <c r="AB63" s="34">
        <f t="shared" si="116"/>
        <v>93543.742999999988</v>
      </c>
      <c r="AC63" s="34">
        <f t="shared" si="116"/>
        <v>288552.52599999995</v>
      </c>
      <c r="AD63" s="34">
        <f t="shared" si="116"/>
        <v>288552.52599999995</v>
      </c>
      <c r="AE63" s="34">
        <f t="shared" si="116"/>
        <v>288552.52599999995</v>
      </c>
      <c r="AF63" s="34">
        <f t="shared" si="116"/>
        <v>288552.52599999995</v>
      </c>
      <c r="AG63" s="34">
        <f t="shared" si="116"/>
        <v>288552.52599999995</v>
      </c>
      <c r="AH63" s="34">
        <f t="shared" si="116"/>
        <v>288552.52599999995</v>
      </c>
      <c r="AI63" s="34">
        <f t="shared" si="116"/>
        <v>288552.52599999995</v>
      </c>
      <c r="AJ63" s="34">
        <f t="shared" ref="AJ63:BO63" si="117">SUM(AJ40:AJ62)</f>
        <v>288552.52599999995</v>
      </c>
      <c r="AK63" s="34">
        <f t="shared" si="117"/>
        <v>288552.52599999995</v>
      </c>
      <c r="AL63" s="34">
        <f t="shared" si="117"/>
        <v>288552.52599999995</v>
      </c>
      <c r="AM63" s="34">
        <f t="shared" si="117"/>
        <v>288552.52599999995</v>
      </c>
      <c r="AN63" s="34">
        <f t="shared" si="117"/>
        <v>288552.52599999995</v>
      </c>
      <c r="AO63" s="34">
        <f t="shared" si="117"/>
        <v>288552.52599999995</v>
      </c>
      <c r="AP63" s="34">
        <f t="shared" si="117"/>
        <v>288552.52599999995</v>
      </c>
      <c r="AQ63" s="34">
        <f t="shared" si="117"/>
        <v>288552.52599999995</v>
      </c>
      <c r="AR63" s="34">
        <f t="shared" si="117"/>
        <v>288552.52599999995</v>
      </c>
      <c r="AS63" s="34">
        <f t="shared" si="117"/>
        <v>288552.52599999995</v>
      </c>
      <c r="AT63" s="34">
        <f t="shared" si="117"/>
        <v>288552.52599999995</v>
      </c>
      <c r="AU63" s="34">
        <f t="shared" si="117"/>
        <v>288552.52599999995</v>
      </c>
      <c r="AV63" s="34">
        <f t="shared" si="117"/>
        <v>288552.52599999995</v>
      </c>
      <c r="AW63" s="34">
        <f t="shared" si="117"/>
        <v>288552.52599999995</v>
      </c>
      <c r="AX63" s="34">
        <f t="shared" si="117"/>
        <v>288552.52599999995</v>
      </c>
      <c r="AY63" s="34">
        <f t="shared" si="117"/>
        <v>288552.52599999995</v>
      </c>
      <c r="AZ63" s="34">
        <f t="shared" si="117"/>
        <v>288552.52599999995</v>
      </c>
      <c r="BA63" s="34">
        <f t="shared" si="117"/>
        <v>288552.52599999995</v>
      </c>
      <c r="BB63" s="34">
        <f t="shared" si="117"/>
        <v>534961.21899999992</v>
      </c>
      <c r="BC63" s="34">
        <f t="shared" si="117"/>
        <v>534961.21899999992</v>
      </c>
      <c r="BD63" s="34">
        <f t="shared" si="117"/>
        <v>534961.21899999992</v>
      </c>
      <c r="BE63" s="34">
        <f t="shared" si="117"/>
        <v>534961.21899999992</v>
      </c>
      <c r="BF63" s="34">
        <f t="shared" si="117"/>
        <v>534961.21899999992</v>
      </c>
      <c r="BG63" s="34">
        <f t="shared" si="117"/>
        <v>534961.21899999992</v>
      </c>
      <c r="BH63" s="34">
        <f t="shared" si="117"/>
        <v>534961.21899999992</v>
      </c>
      <c r="BI63" s="34">
        <f t="shared" si="117"/>
        <v>534961.21899999992</v>
      </c>
      <c r="BJ63" s="34">
        <f t="shared" si="117"/>
        <v>534961.21899999992</v>
      </c>
      <c r="BK63" s="34">
        <f t="shared" si="117"/>
        <v>534961.21899999992</v>
      </c>
      <c r="BL63" s="34">
        <f t="shared" si="117"/>
        <v>534961.21899999992</v>
      </c>
      <c r="BM63" s="34">
        <f t="shared" si="117"/>
        <v>534961.21899999992</v>
      </c>
      <c r="BN63" s="34">
        <f t="shared" si="117"/>
        <v>534961.21899999992</v>
      </c>
      <c r="BO63" s="34">
        <f t="shared" si="117"/>
        <v>534961.21899999992</v>
      </c>
      <c r="BP63" s="34">
        <f t="shared" ref="BP63:CU63" si="118">SUM(BP40:BP62)</f>
        <v>534961.21899999992</v>
      </c>
      <c r="BQ63" s="34">
        <f t="shared" si="118"/>
        <v>534961.21899999992</v>
      </c>
      <c r="BR63" s="34">
        <f t="shared" si="118"/>
        <v>534961.21899999992</v>
      </c>
      <c r="BS63" s="34">
        <f t="shared" si="118"/>
        <v>534961.21899999992</v>
      </c>
      <c r="BT63" s="34">
        <f t="shared" si="118"/>
        <v>534961.21899999992</v>
      </c>
      <c r="BU63" s="34">
        <f t="shared" si="118"/>
        <v>534961.21899999992</v>
      </c>
      <c r="BV63" s="34">
        <f t="shared" si="118"/>
        <v>534961.21899999992</v>
      </c>
      <c r="BW63" s="34">
        <f t="shared" si="118"/>
        <v>534961.21899999992</v>
      </c>
      <c r="BX63" s="34">
        <f t="shared" si="118"/>
        <v>534961.21899999992</v>
      </c>
      <c r="BY63" s="34">
        <f t="shared" si="118"/>
        <v>534961.21899999992</v>
      </c>
      <c r="BZ63" s="34">
        <f t="shared" si="118"/>
        <v>534961.21899999992</v>
      </c>
      <c r="CA63" s="34">
        <f t="shared" si="118"/>
        <v>534961.21899999992</v>
      </c>
      <c r="CB63" s="34">
        <f t="shared" si="118"/>
        <v>534961.21899999992</v>
      </c>
      <c r="CC63" s="34">
        <f t="shared" si="118"/>
        <v>534961.21899999992</v>
      </c>
      <c r="CD63" s="34">
        <f t="shared" si="118"/>
        <v>534961.21899999992</v>
      </c>
      <c r="CE63" s="34">
        <f t="shared" si="118"/>
        <v>534961.21899999992</v>
      </c>
      <c r="CF63" s="34">
        <f t="shared" si="118"/>
        <v>534961.21899999992</v>
      </c>
      <c r="CG63" s="34">
        <f t="shared" si="118"/>
        <v>534961.21899999992</v>
      </c>
      <c r="CH63" s="34">
        <f t="shared" si="118"/>
        <v>534961.21899999992</v>
      </c>
      <c r="CI63" s="34">
        <f t="shared" si="118"/>
        <v>534961.21899999992</v>
      </c>
      <c r="CJ63" s="34">
        <f t="shared" si="118"/>
        <v>534961.21899999992</v>
      </c>
      <c r="CK63" s="34">
        <f t="shared" si="118"/>
        <v>534961.21899999992</v>
      </c>
      <c r="CL63" s="34">
        <f t="shared" si="118"/>
        <v>534961.21899999992</v>
      </c>
      <c r="CM63" s="34">
        <f t="shared" si="118"/>
        <v>534961.21899999992</v>
      </c>
      <c r="CN63" s="34">
        <f t="shared" si="118"/>
        <v>534961.21899999992</v>
      </c>
      <c r="CO63" s="34">
        <f t="shared" si="118"/>
        <v>534961.21899999992</v>
      </c>
      <c r="CP63" s="34">
        <f t="shared" si="118"/>
        <v>534961.21899999992</v>
      </c>
      <c r="CQ63" s="34">
        <f t="shared" si="118"/>
        <v>534961.21899999992</v>
      </c>
      <c r="CR63" s="34">
        <f t="shared" si="118"/>
        <v>534961.21899999992</v>
      </c>
      <c r="CS63" s="34">
        <f t="shared" si="118"/>
        <v>534961.21899999992</v>
      </c>
      <c r="CT63" s="34">
        <f t="shared" si="118"/>
        <v>534961.21899999992</v>
      </c>
      <c r="CU63" s="34">
        <f t="shared" si="118"/>
        <v>534961.21899999992</v>
      </c>
      <c r="CV63" s="34">
        <f t="shared" ref="CV63:CZ63" si="119">SUM(CV40:CV62)</f>
        <v>534961.21899999992</v>
      </c>
      <c r="CW63" s="34">
        <f t="shared" si="119"/>
        <v>534961.21899999992</v>
      </c>
      <c r="CX63" s="34">
        <f t="shared" si="119"/>
        <v>534961.21899999992</v>
      </c>
      <c r="CY63" s="34">
        <f t="shared" si="119"/>
        <v>534961.21899999992</v>
      </c>
      <c r="CZ63" s="34">
        <f t="shared" si="119"/>
        <v>534961.21899999992</v>
      </c>
    </row>
    <row r="64" spans="2:104" x14ac:dyDescent="0.35">
      <c r="B64" s="1"/>
      <c r="C64" s="4" t="s">
        <v>101</v>
      </c>
    </row>
    <row r="65" spans="2:104" ht="29" x14ac:dyDescent="0.35">
      <c r="B65" s="131" t="s">
        <v>27</v>
      </c>
      <c r="C65" s="1" t="s">
        <v>188</v>
      </c>
      <c r="D65">
        <f>Ekosis.koefic!$D$8-D33</f>
        <v>0</v>
      </c>
      <c r="E65">
        <f>Ekosis.koefic!$D$8-E33</f>
        <v>0.80000000000000071</v>
      </c>
      <c r="F65">
        <f>Ekosis.koefic!$D$8-F33</f>
        <v>0.80000000000000071</v>
      </c>
      <c r="G65">
        <f>Ekosis.koefic!$D$8-G33</f>
        <v>0.80000000000000071</v>
      </c>
      <c r="H65">
        <f>Ekosis.koefic!$D$8-H33</f>
        <v>0.80000000000000071</v>
      </c>
      <c r="I65">
        <f>Ekosis.koefic!$D$8-I33</f>
        <v>0.80000000000000071</v>
      </c>
      <c r="J65">
        <f>Ekosis.koefic!$D$8-J33</f>
        <v>0.80000000000000071</v>
      </c>
      <c r="K65">
        <f>Ekosis.koefic!$D$8-K33</f>
        <v>0.80000000000000071</v>
      </c>
      <c r="L65">
        <f>Ekosis.koefic!$D$8-L33</f>
        <v>0.80000000000000071</v>
      </c>
      <c r="M65">
        <f>Ekosis.koefic!$D$8-M33</f>
        <v>0.80000000000000071</v>
      </c>
      <c r="N65">
        <f>Ekosis.koefic!$D$8-N33</f>
        <v>0.80000000000000071</v>
      </c>
      <c r="O65">
        <f>Ekosis.koefic!$D$8-O33</f>
        <v>0.80000000000000071</v>
      </c>
      <c r="P65">
        <f>Ekosis.koefic!$D$8-P33</f>
        <v>0.80000000000000071</v>
      </c>
      <c r="Q65">
        <f>Ekosis.koefic!$D$8-Q33</f>
        <v>0.80000000000000071</v>
      </c>
      <c r="R65">
        <f>Ekosis.koefic!$D$8-R33</f>
        <v>0.80000000000000071</v>
      </c>
      <c r="S65">
        <f>Ekosis.koefic!$D$8-S33</f>
        <v>0.80000000000000071</v>
      </c>
      <c r="T65">
        <f>Ekosis.koefic!$D$8-T33</f>
        <v>0.80000000000000071</v>
      </c>
      <c r="U65">
        <f>Ekosis.koefic!$D$8-U33</f>
        <v>0.80000000000000071</v>
      </c>
      <c r="V65">
        <f>Ekosis.koefic!$D$8-V33</f>
        <v>0.80000000000000071</v>
      </c>
      <c r="W65">
        <f>Ekosis.koefic!$D$8-W33</f>
        <v>0.80000000000000071</v>
      </c>
      <c r="X65">
        <f>Ekosis.koefic!$D$8-X33</f>
        <v>0.80000000000000071</v>
      </c>
      <c r="Y65">
        <f>Ekosis.koefic!$D$8-Y33</f>
        <v>0.80000000000000071</v>
      </c>
      <c r="Z65">
        <f>Ekosis.koefic!$D$8-Z33</f>
        <v>0.80000000000000071</v>
      </c>
      <c r="AA65">
        <f>Ekosis.koefic!$D$8-AA33</f>
        <v>0.80000000000000071</v>
      </c>
      <c r="AB65">
        <f>Ekosis.koefic!$D$8-AB33</f>
        <v>0.80000000000000071</v>
      </c>
      <c r="AC65">
        <f>Ekosis.koefic!$D$8-AC33</f>
        <v>6.0000000000000009</v>
      </c>
      <c r="AD65">
        <f>Ekosis.koefic!$D$8-AD33</f>
        <v>6.0000000000000009</v>
      </c>
      <c r="AE65">
        <f>Ekosis.koefic!$D$8-AE33</f>
        <v>6.0000000000000009</v>
      </c>
      <c r="AF65">
        <f>Ekosis.koefic!$D$8-AF33</f>
        <v>6.0000000000000009</v>
      </c>
      <c r="AG65">
        <f>Ekosis.koefic!$D$8-AG33</f>
        <v>6.0000000000000009</v>
      </c>
      <c r="AH65">
        <f>Ekosis.koefic!$D$8-AH33</f>
        <v>6.0000000000000009</v>
      </c>
      <c r="AI65">
        <f>Ekosis.koefic!$D$8-AI33</f>
        <v>6.0000000000000009</v>
      </c>
      <c r="AJ65">
        <f>Ekosis.koefic!$D$8-AJ33</f>
        <v>6.0000000000000009</v>
      </c>
      <c r="AK65">
        <f>Ekosis.koefic!$D$8-AK33</f>
        <v>6.0000000000000009</v>
      </c>
      <c r="AL65">
        <f>Ekosis.koefic!$D$8-AL33</f>
        <v>6.0000000000000009</v>
      </c>
      <c r="AM65">
        <f>Ekosis.koefic!$D$8-AM33</f>
        <v>6.0000000000000009</v>
      </c>
      <c r="AN65">
        <f>Ekosis.koefic!$D$8-AN33</f>
        <v>6.0000000000000009</v>
      </c>
      <c r="AO65">
        <f>Ekosis.koefic!$D$8-AO33</f>
        <v>6.0000000000000009</v>
      </c>
      <c r="AP65">
        <f>Ekosis.koefic!$D$8-AP33</f>
        <v>6.0000000000000009</v>
      </c>
      <c r="AQ65">
        <f>Ekosis.koefic!$D$8-AQ33</f>
        <v>6.0000000000000009</v>
      </c>
      <c r="AR65">
        <f>Ekosis.koefic!$D$8-AR33</f>
        <v>6.0000000000000009</v>
      </c>
      <c r="AS65">
        <f>Ekosis.koefic!$D$8-AS33</f>
        <v>6.0000000000000009</v>
      </c>
      <c r="AT65">
        <f>Ekosis.koefic!$D$8-AT33</f>
        <v>6.0000000000000009</v>
      </c>
      <c r="AU65">
        <f>Ekosis.koefic!$D$8-AU33</f>
        <v>6.0000000000000009</v>
      </c>
      <c r="AV65">
        <f>Ekosis.koefic!$D$8-AV33</f>
        <v>6.0000000000000009</v>
      </c>
      <c r="AW65">
        <f>Ekosis.koefic!$D$8-AW33</f>
        <v>6.0000000000000009</v>
      </c>
      <c r="AX65">
        <f>Ekosis.koefic!$D$8-AX33</f>
        <v>6.0000000000000009</v>
      </c>
      <c r="AY65">
        <f>Ekosis.koefic!$D$8-AY33</f>
        <v>6.0000000000000009</v>
      </c>
      <c r="AZ65">
        <f>Ekosis.koefic!$D$8-AZ33</f>
        <v>6.0000000000000009</v>
      </c>
      <c r="BA65">
        <f>Ekosis.koefic!$D$8-BA33</f>
        <v>6.0000000000000009</v>
      </c>
      <c r="BB65">
        <f>Ekosis.koefic!$D$8-BB33</f>
        <v>11.200000000000001</v>
      </c>
      <c r="BC65">
        <f>Ekosis.koefic!$D$8-BC33</f>
        <v>11.200000000000001</v>
      </c>
      <c r="BD65">
        <f>Ekosis.koefic!$D$8-BD33</f>
        <v>11.200000000000001</v>
      </c>
      <c r="BE65">
        <f>Ekosis.koefic!$D$8-BE33</f>
        <v>11.200000000000001</v>
      </c>
      <c r="BF65">
        <f>Ekosis.koefic!$D$8-BF33</f>
        <v>11.200000000000001</v>
      </c>
      <c r="BG65">
        <f>Ekosis.koefic!$D$8-BG33</f>
        <v>11.200000000000001</v>
      </c>
      <c r="BH65">
        <f>Ekosis.koefic!$D$8-BH33</f>
        <v>11.200000000000001</v>
      </c>
      <c r="BI65">
        <f>Ekosis.koefic!$D$8-BI33</f>
        <v>11.200000000000001</v>
      </c>
      <c r="BJ65">
        <f>Ekosis.koefic!$D$8-BJ33</f>
        <v>11.200000000000001</v>
      </c>
      <c r="BK65">
        <f>Ekosis.koefic!$D$8-BK33</f>
        <v>11.200000000000001</v>
      </c>
      <c r="BL65">
        <f>Ekosis.koefic!$D$8-BL33</f>
        <v>11.200000000000001</v>
      </c>
      <c r="BM65">
        <f>Ekosis.koefic!$D$8-BM33</f>
        <v>11.200000000000001</v>
      </c>
      <c r="BN65">
        <f>Ekosis.koefic!$D$8-BN33</f>
        <v>11.200000000000001</v>
      </c>
      <c r="BO65">
        <f>Ekosis.koefic!$D$8-BO33</f>
        <v>11.200000000000001</v>
      </c>
      <c r="BP65">
        <f>Ekosis.koefic!$D$8-BP33</f>
        <v>11.200000000000001</v>
      </c>
      <c r="BQ65">
        <f>Ekosis.koefic!$D$8-BQ33</f>
        <v>11.200000000000001</v>
      </c>
      <c r="BR65">
        <f>Ekosis.koefic!$D$8-BR33</f>
        <v>11.200000000000001</v>
      </c>
      <c r="BS65">
        <f>Ekosis.koefic!$D$8-BS33</f>
        <v>11.200000000000001</v>
      </c>
      <c r="BT65">
        <f>Ekosis.koefic!$D$8-BT33</f>
        <v>11.200000000000001</v>
      </c>
      <c r="BU65">
        <f>Ekosis.koefic!$D$8-BU33</f>
        <v>11.200000000000001</v>
      </c>
      <c r="BV65">
        <f>Ekosis.koefic!$D$8-BV33</f>
        <v>11.200000000000001</v>
      </c>
      <c r="BW65">
        <f>Ekosis.koefic!$D$8-BW33</f>
        <v>11.200000000000001</v>
      </c>
      <c r="BX65">
        <f>Ekosis.koefic!$D$8-BX33</f>
        <v>11.200000000000001</v>
      </c>
      <c r="BY65">
        <f>Ekosis.koefic!$D$8-BY33</f>
        <v>11.200000000000001</v>
      </c>
      <c r="BZ65">
        <f>Ekosis.koefic!$D$8-BZ33</f>
        <v>11.200000000000001</v>
      </c>
      <c r="CA65">
        <f>Ekosis.koefic!$D$8-CA33</f>
        <v>11.200000000000001</v>
      </c>
      <c r="CB65">
        <f>Ekosis.koefic!$D$8-CB33</f>
        <v>11.200000000000001</v>
      </c>
      <c r="CC65">
        <f>Ekosis.koefic!$D$8-CC33</f>
        <v>11.200000000000001</v>
      </c>
      <c r="CD65">
        <f>Ekosis.koefic!$D$8-CD33</f>
        <v>11.200000000000001</v>
      </c>
      <c r="CE65">
        <f>Ekosis.koefic!$D$8-CE33</f>
        <v>11.200000000000001</v>
      </c>
      <c r="CF65">
        <f>Ekosis.koefic!$D$8-CF33</f>
        <v>11.200000000000001</v>
      </c>
      <c r="CG65">
        <f>Ekosis.koefic!$D$8-CG33</f>
        <v>11.200000000000001</v>
      </c>
      <c r="CH65">
        <f>Ekosis.koefic!$D$8-CH33</f>
        <v>11.200000000000001</v>
      </c>
      <c r="CI65">
        <f>Ekosis.koefic!$D$8-CI33</f>
        <v>11.200000000000001</v>
      </c>
      <c r="CJ65">
        <f>Ekosis.koefic!$D$8-CJ33</f>
        <v>11.200000000000001</v>
      </c>
      <c r="CK65">
        <f>Ekosis.koefic!$D$8-CK33</f>
        <v>11.200000000000001</v>
      </c>
      <c r="CL65">
        <f>Ekosis.koefic!$D$8-CL33</f>
        <v>11.200000000000001</v>
      </c>
      <c r="CM65">
        <f>Ekosis.koefic!$D$8-CM33</f>
        <v>11.200000000000001</v>
      </c>
      <c r="CN65">
        <f>Ekosis.koefic!$D$8-CN33</f>
        <v>11.200000000000001</v>
      </c>
      <c r="CO65">
        <f>Ekosis.koefic!$D$8-CO33</f>
        <v>11.200000000000001</v>
      </c>
      <c r="CP65">
        <f>Ekosis.koefic!$D$8-CP33</f>
        <v>11.200000000000001</v>
      </c>
      <c r="CQ65">
        <f>Ekosis.koefic!$D$8-CQ33</f>
        <v>11.200000000000001</v>
      </c>
      <c r="CR65">
        <f>Ekosis.koefic!$D$8-CR33</f>
        <v>11.200000000000001</v>
      </c>
      <c r="CS65">
        <f>Ekosis.koefic!$D$8-CS33</f>
        <v>11.200000000000001</v>
      </c>
      <c r="CT65">
        <f>Ekosis.koefic!$D$8-CT33</f>
        <v>11.200000000000001</v>
      </c>
      <c r="CU65">
        <f>Ekosis.koefic!$D$8-CU33</f>
        <v>11.200000000000001</v>
      </c>
      <c r="CV65">
        <f>Ekosis.koefic!$D$8-CV33</f>
        <v>11.200000000000001</v>
      </c>
      <c r="CW65">
        <f>Ekosis.koefic!$D$8-CW33</f>
        <v>11.200000000000001</v>
      </c>
      <c r="CX65">
        <f>Ekosis.koefic!$D$8-CX33</f>
        <v>11.200000000000001</v>
      </c>
      <c r="CY65">
        <f>Ekosis.koefic!$D$8-CY33</f>
        <v>11.200000000000001</v>
      </c>
      <c r="CZ65">
        <f>Ekosis.koefic!$D$8-CZ33</f>
        <v>11.200000000000001</v>
      </c>
    </row>
    <row r="66" spans="2:104" s="4" customFormat="1" ht="29" x14ac:dyDescent="0.35">
      <c r="B66" s="131"/>
      <c r="C66" s="1" t="s">
        <v>186</v>
      </c>
      <c r="D66">
        <v>0</v>
      </c>
      <c r="E66" s="9">
        <f>Apmežošana!E65*Ekosis.vērtība!$D$11</f>
        <v>64.000000000000057</v>
      </c>
      <c r="F66" s="9">
        <f>Apmežošana!F65*Ekosis.vērtība!$D$11</f>
        <v>64.000000000000057</v>
      </c>
      <c r="G66" s="9">
        <f>Apmežošana!G65*Ekosis.vērtība!$D$11</f>
        <v>64.000000000000057</v>
      </c>
      <c r="H66" s="9">
        <f>Apmežošana!H65*Ekosis.vērtība!$D$11</f>
        <v>64.000000000000057</v>
      </c>
      <c r="I66" s="9">
        <f>Apmežošana!I65*Ekosis.vērtība!$D$11</f>
        <v>64.000000000000057</v>
      </c>
      <c r="J66" s="9">
        <f>Apmežošana!J65*Ekosis.vērtība!$D$11</f>
        <v>64.000000000000057</v>
      </c>
      <c r="K66" s="9">
        <f>Apmežošana!K65*Ekosis.vērtība!$D$11</f>
        <v>64.000000000000057</v>
      </c>
      <c r="L66" s="9">
        <f>Apmežošana!L65*Ekosis.vērtība!$D$11</f>
        <v>64.000000000000057</v>
      </c>
      <c r="M66" s="9">
        <f>Apmežošana!M65*Ekosis.vērtība!$D$11</f>
        <v>64.000000000000057</v>
      </c>
      <c r="N66" s="9">
        <f>Apmežošana!N65*Ekosis.vērtība!$D$11</f>
        <v>64.000000000000057</v>
      </c>
      <c r="O66" s="9">
        <f>Apmežošana!O65*Ekosis.vērtība!$D$11</f>
        <v>64.000000000000057</v>
      </c>
      <c r="P66" s="9">
        <f>Apmežošana!P65*Ekosis.vērtība!$D$11</f>
        <v>64.000000000000057</v>
      </c>
      <c r="Q66" s="9">
        <f>Apmežošana!Q65*Ekosis.vērtība!$D$11</f>
        <v>64.000000000000057</v>
      </c>
      <c r="R66" s="9">
        <f>Apmežošana!R65*Ekosis.vērtība!$D$11</f>
        <v>64.000000000000057</v>
      </c>
      <c r="S66" s="9">
        <f>Apmežošana!S65*Ekosis.vērtība!$D$11</f>
        <v>64.000000000000057</v>
      </c>
      <c r="T66" s="9">
        <f>Apmežošana!T65*Ekosis.vērtība!$D$11</f>
        <v>64.000000000000057</v>
      </c>
      <c r="U66" s="9">
        <f>Apmežošana!U65*Ekosis.vērtība!$D$11</f>
        <v>64.000000000000057</v>
      </c>
      <c r="V66" s="9">
        <f>Apmežošana!V65*Ekosis.vērtība!$D$11</f>
        <v>64.000000000000057</v>
      </c>
      <c r="W66" s="9">
        <f>Apmežošana!W65*Ekosis.vērtība!$D$11</f>
        <v>64.000000000000057</v>
      </c>
      <c r="X66" s="9">
        <f>Apmežošana!X65*Ekosis.vērtība!$D$11</f>
        <v>64.000000000000057</v>
      </c>
      <c r="Y66" s="9">
        <f>Apmežošana!Y65*Ekosis.vērtība!$D$11</f>
        <v>64.000000000000057</v>
      </c>
      <c r="Z66" s="9">
        <f>Apmežošana!Z65*Ekosis.vērtība!$D$11</f>
        <v>64.000000000000057</v>
      </c>
      <c r="AA66" s="9">
        <f>Apmežošana!AA65*Ekosis.vērtība!$D$11</f>
        <v>64.000000000000057</v>
      </c>
      <c r="AB66" s="9">
        <f>Apmežošana!AB65*Ekosis.vērtība!$D$11</f>
        <v>64.000000000000057</v>
      </c>
      <c r="AC66" s="9">
        <f>Apmežošana!AC65*Ekosis.vērtība!$D$11</f>
        <v>480.00000000000006</v>
      </c>
      <c r="AD66" s="9">
        <f>Apmežošana!AD65*Ekosis.vērtība!$D$11</f>
        <v>480.00000000000006</v>
      </c>
      <c r="AE66" s="9">
        <f>Apmežošana!AE65*Ekosis.vērtība!$D$11</f>
        <v>480.00000000000006</v>
      </c>
      <c r="AF66" s="9">
        <f>Apmežošana!AF65*Ekosis.vērtība!$D$11</f>
        <v>480.00000000000006</v>
      </c>
      <c r="AG66" s="9">
        <f>Apmežošana!AG65*Ekosis.vērtība!$D$11</f>
        <v>480.00000000000006</v>
      </c>
      <c r="AH66" s="9">
        <f>Apmežošana!AH65*Ekosis.vērtība!$D$11</f>
        <v>480.00000000000006</v>
      </c>
      <c r="AI66" s="9">
        <f>Apmežošana!AI65*Ekosis.vērtība!$D$11</f>
        <v>480.00000000000006</v>
      </c>
      <c r="AJ66" s="9">
        <f>Apmežošana!AJ65*Ekosis.vērtība!$D$11</f>
        <v>480.00000000000006</v>
      </c>
      <c r="AK66" s="9">
        <f>Apmežošana!AK65*Ekosis.vērtība!$D$11</f>
        <v>480.00000000000006</v>
      </c>
      <c r="AL66" s="9">
        <f>Apmežošana!AL65*Ekosis.vērtība!$D$11</f>
        <v>480.00000000000006</v>
      </c>
      <c r="AM66" s="9">
        <f>Apmežošana!AM65*Ekosis.vērtība!$D$11</f>
        <v>480.00000000000006</v>
      </c>
      <c r="AN66" s="9">
        <f>Apmežošana!AN65*Ekosis.vērtība!$D$11</f>
        <v>480.00000000000006</v>
      </c>
      <c r="AO66" s="9">
        <f>Apmežošana!AO65*Ekosis.vērtība!$D$11</f>
        <v>480.00000000000006</v>
      </c>
      <c r="AP66" s="9">
        <f>Apmežošana!AP65*Ekosis.vērtība!$D$11</f>
        <v>480.00000000000006</v>
      </c>
      <c r="AQ66" s="9">
        <f>Apmežošana!AQ65*Ekosis.vērtība!$D$11</f>
        <v>480.00000000000006</v>
      </c>
      <c r="AR66" s="9">
        <f>Apmežošana!AR65*Ekosis.vērtība!$D$11</f>
        <v>480.00000000000006</v>
      </c>
      <c r="AS66" s="9">
        <f>Apmežošana!AS65*Ekosis.vērtība!$D$11</f>
        <v>480.00000000000006</v>
      </c>
      <c r="AT66" s="9">
        <f>Apmežošana!AT65*Ekosis.vērtība!$D$11</f>
        <v>480.00000000000006</v>
      </c>
      <c r="AU66" s="9">
        <f>Apmežošana!AU65*Ekosis.vērtība!$D$11</f>
        <v>480.00000000000006</v>
      </c>
      <c r="AV66" s="9">
        <f>Apmežošana!AV65*Ekosis.vērtība!$D$11</f>
        <v>480.00000000000006</v>
      </c>
      <c r="AW66" s="9">
        <f>Apmežošana!AW65*Ekosis.vērtība!$D$11</f>
        <v>480.00000000000006</v>
      </c>
      <c r="AX66" s="9">
        <f>Apmežošana!AX65*Ekosis.vērtība!$D$11</f>
        <v>480.00000000000006</v>
      </c>
      <c r="AY66" s="9">
        <f>Apmežošana!AY65*Ekosis.vērtība!$D$11</f>
        <v>480.00000000000006</v>
      </c>
      <c r="AZ66" s="9">
        <f>Apmežošana!AZ65*Ekosis.vērtība!$D$11</f>
        <v>480.00000000000006</v>
      </c>
      <c r="BA66" s="9">
        <f>Apmežošana!BA65*Ekosis.vērtība!$D$11</f>
        <v>480.00000000000006</v>
      </c>
      <c r="BB66" s="9">
        <f>Apmežošana!BB65*Ekosis.vērtība!$D$11</f>
        <v>896.00000000000011</v>
      </c>
      <c r="BC66" s="9">
        <f>Apmežošana!BC65*Ekosis.vērtība!$D$11</f>
        <v>896.00000000000011</v>
      </c>
      <c r="BD66" s="9">
        <f>Apmežošana!BD65*Ekosis.vērtība!$D$11</f>
        <v>896.00000000000011</v>
      </c>
      <c r="BE66" s="9">
        <f>Apmežošana!BE65*Ekosis.vērtība!$D$11</f>
        <v>896.00000000000011</v>
      </c>
      <c r="BF66" s="9">
        <f>Apmežošana!BF65*Ekosis.vērtība!$D$11</f>
        <v>896.00000000000011</v>
      </c>
      <c r="BG66" s="9">
        <f>Apmežošana!BG65*Ekosis.vērtība!$D$11</f>
        <v>896.00000000000011</v>
      </c>
      <c r="BH66" s="9">
        <f>Apmežošana!BH65*Ekosis.vērtība!$D$11</f>
        <v>896.00000000000011</v>
      </c>
      <c r="BI66" s="9">
        <f>Apmežošana!BI65*Ekosis.vērtība!$D$11</f>
        <v>896.00000000000011</v>
      </c>
      <c r="BJ66" s="9">
        <f>Apmežošana!BJ65*Ekosis.vērtība!$D$11</f>
        <v>896.00000000000011</v>
      </c>
      <c r="BK66" s="9">
        <f>Apmežošana!BK65*Ekosis.vērtība!$D$11</f>
        <v>896.00000000000011</v>
      </c>
      <c r="BL66" s="9">
        <f>Apmežošana!BL65*Ekosis.vērtība!$D$11</f>
        <v>896.00000000000011</v>
      </c>
      <c r="BM66" s="9">
        <f>Apmežošana!BM65*Ekosis.vērtība!$D$11</f>
        <v>896.00000000000011</v>
      </c>
      <c r="BN66" s="9">
        <f>Apmežošana!BN65*Ekosis.vērtība!$D$11</f>
        <v>896.00000000000011</v>
      </c>
      <c r="BO66" s="9">
        <f>Apmežošana!BO65*Ekosis.vērtība!$D$11</f>
        <v>896.00000000000011</v>
      </c>
      <c r="BP66" s="9">
        <f>Apmežošana!BP65*Ekosis.vērtība!$D$11</f>
        <v>896.00000000000011</v>
      </c>
      <c r="BQ66" s="9">
        <f>Apmežošana!BQ65*Ekosis.vērtība!$D$11</f>
        <v>896.00000000000011</v>
      </c>
      <c r="BR66" s="9">
        <f>Apmežošana!BR65*Ekosis.vērtība!$D$11</f>
        <v>896.00000000000011</v>
      </c>
      <c r="BS66" s="9">
        <f>Apmežošana!BS65*Ekosis.vērtība!$D$11</f>
        <v>896.00000000000011</v>
      </c>
      <c r="BT66" s="9">
        <f>Apmežošana!BT65*Ekosis.vērtība!$D$11</f>
        <v>896.00000000000011</v>
      </c>
      <c r="BU66" s="9">
        <f>Apmežošana!BU65*Ekosis.vērtība!$D$11</f>
        <v>896.00000000000011</v>
      </c>
      <c r="BV66" s="9">
        <f>Apmežošana!BV65*Ekosis.vērtība!$D$11</f>
        <v>896.00000000000011</v>
      </c>
      <c r="BW66" s="9">
        <f>Apmežošana!BW65*Ekosis.vērtība!$D$11</f>
        <v>896.00000000000011</v>
      </c>
      <c r="BX66" s="9">
        <f>Apmežošana!BX65*Ekosis.vērtība!$D$11</f>
        <v>896.00000000000011</v>
      </c>
      <c r="BY66" s="9">
        <f>Apmežošana!BY65*Ekosis.vērtība!$D$11</f>
        <v>896.00000000000011</v>
      </c>
      <c r="BZ66" s="9">
        <f>Apmežošana!BZ65*Ekosis.vērtība!$D$11</f>
        <v>896.00000000000011</v>
      </c>
      <c r="CA66" s="9">
        <f>Apmežošana!CA65*Ekosis.vērtība!$D$11</f>
        <v>896.00000000000011</v>
      </c>
      <c r="CB66" s="9">
        <f>Apmežošana!CB65*Ekosis.vērtība!$D$11</f>
        <v>896.00000000000011</v>
      </c>
      <c r="CC66" s="9">
        <f>Apmežošana!CC65*Ekosis.vērtība!$D$11</f>
        <v>896.00000000000011</v>
      </c>
      <c r="CD66" s="9">
        <f>Apmežošana!CD65*Ekosis.vērtība!$D$11</f>
        <v>896.00000000000011</v>
      </c>
      <c r="CE66" s="9">
        <f>Apmežošana!CE65*Ekosis.vērtība!$D$11</f>
        <v>896.00000000000011</v>
      </c>
      <c r="CF66" s="9">
        <f>Apmežošana!CF65*Ekosis.vērtība!$D$11</f>
        <v>896.00000000000011</v>
      </c>
      <c r="CG66" s="9">
        <f>Apmežošana!CG65*Ekosis.vērtība!$D$11</f>
        <v>896.00000000000011</v>
      </c>
      <c r="CH66" s="9">
        <f>Apmežošana!CH65*Ekosis.vērtība!$D$11</f>
        <v>896.00000000000011</v>
      </c>
      <c r="CI66" s="9">
        <f>Apmežošana!CI65*Ekosis.vērtība!$D$11</f>
        <v>896.00000000000011</v>
      </c>
      <c r="CJ66" s="9">
        <f>Apmežošana!CJ65*Ekosis.vērtība!$D$11</f>
        <v>896.00000000000011</v>
      </c>
      <c r="CK66" s="9">
        <f>Apmežošana!CK65*Ekosis.vērtība!$D$11</f>
        <v>896.00000000000011</v>
      </c>
      <c r="CL66" s="9">
        <f>Apmežošana!CL65*Ekosis.vērtība!$D$11</f>
        <v>896.00000000000011</v>
      </c>
      <c r="CM66" s="9">
        <f>Apmežošana!CM65*Ekosis.vērtība!$D$11</f>
        <v>896.00000000000011</v>
      </c>
      <c r="CN66" s="9">
        <f>Apmežošana!CN65*Ekosis.vērtība!$D$11</f>
        <v>896.00000000000011</v>
      </c>
      <c r="CO66" s="9">
        <f>Apmežošana!CO65*Ekosis.vērtība!$D$11</f>
        <v>896.00000000000011</v>
      </c>
      <c r="CP66" s="9">
        <f>Apmežošana!CP65*Ekosis.vērtība!$D$11</f>
        <v>896.00000000000011</v>
      </c>
      <c r="CQ66" s="9">
        <f>Apmežošana!CQ65*Ekosis.vērtība!$D$11</f>
        <v>896.00000000000011</v>
      </c>
      <c r="CR66" s="9">
        <f>Apmežošana!CR65*Ekosis.vērtība!$D$11</f>
        <v>896.00000000000011</v>
      </c>
      <c r="CS66" s="9">
        <f>Apmežošana!CS65*Ekosis.vērtība!$D$11</f>
        <v>896.00000000000011</v>
      </c>
      <c r="CT66" s="9">
        <f>Apmežošana!CT65*Ekosis.vērtība!$D$11</f>
        <v>896.00000000000011</v>
      </c>
      <c r="CU66" s="9">
        <f>Apmežošana!CU65*Ekosis.vērtība!$D$11</f>
        <v>896.00000000000011</v>
      </c>
      <c r="CV66" s="9">
        <f>Apmežošana!CV65*Ekosis.vērtība!$D$11</f>
        <v>896.00000000000011</v>
      </c>
      <c r="CW66" s="9">
        <f>Apmežošana!CW65*Ekosis.vērtība!$D$11</f>
        <v>896.00000000000011</v>
      </c>
      <c r="CX66" s="9">
        <f>Apmežošana!CX65*Ekosis.vērtība!$D$11</f>
        <v>896.00000000000011</v>
      </c>
      <c r="CY66" s="9">
        <f>Apmežošana!CY65*Ekosis.vērtība!$D$11</f>
        <v>896.00000000000011</v>
      </c>
      <c r="CZ66" s="9">
        <f>Apmežošana!CZ65*Ekosis.vērtība!$D$11</f>
        <v>896.00000000000011</v>
      </c>
    </row>
    <row r="67" spans="2:104" x14ac:dyDescent="0.35">
      <c r="B67" s="131" t="s">
        <v>40</v>
      </c>
      <c r="C67" s="1" t="s">
        <v>178</v>
      </c>
      <c r="D67" s="24">
        <f>Ekosis.vērtība!$AF$9</f>
        <v>2863.64</v>
      </c>
      <c r="E67" s="24">
        <f>Ekosis.vērtība!$AF$9</f>
        <v>2863.64</v>
      </c>
      <c r="F67" s="24">
        <f>Ekosis.vērtība!$AF$9</f>
        <v>2863.64</v>
      </c>
      <c r="G67" s="24">
        <f>Ekosis.vērtība!$AF$9</f>
        <v>2863.64</v>
      </c>
      <c r="H67" s="24">
        <f>Ekosis.vērtība!$AF$9</f>
        <v>2863.64</v>
      </c>
      <c r="I67" s="24">
        <f>Ekosis.vērtība!$AF$9</f>
        <v>2863.64</v>
      </c>
      <c r="J67" s="24">
        <f>Ekosis.vērtība!$AF$9</f>
        <v>2863.64</v>
      </c>
      <c r="K67" s="24">
        <f>Ekosis.vērtība!$AF$9</f>
        <v>2863.64</v>
      </c>
      <c r="L67" s="24">
        <f>Ekosis.vērtība!$AF$9</f>
        <v>2863.64</v>
      </c>
      <c r="M67" s="24">
        <f>Ekosis.vērtība!$AF$9</f>
        <v>2863.64</v>
      </c>
      <c r="N67" s="24">
        <f>Ekosis.vērtība!$AF$9</f>
        <v>2863.64</v>
      </c>
      <c r="O67" s="24">
        <f>Ekosis.vērtība!$AF$9</f>
        <v>2863.64</v>
      </c>
      <c r="P67" s="24">
        <f>Ekosis.vērtība!$AF$9</f>
        <v>2863.64</v>
      </c>
      <c r="Q67" s="24">
        <f>Ekosis.vērtība!$AF$9</f>
        <v>2863.64</v>
      </c>
      <c r="R67" s="24">
        <f>Ekosis.vērtība!$AF$9</f>
        <v>2863.64</v>
      </c>
      <c r="S67" s="24">
        <f>Ekosis.vērtība!$AF$9</f>
        <v>2863.64</v>
      </c>
      <c r="T67" s="24">
        <f>Ekosis.vērtība!$AF$9</f>
        <v>2863.64</v>
      </c>
      <c r="U67" s="24">
        <f>Ekosis.vērtība!$AF$9</f>
        <v>2863.64</v>
      </c>
      <c r="V67" s="24">
        <f>Ekosis.vērtība!$AF$9</f>
        <v>2863.64</v>
      </c>
      <c r="W67" s="24">
        <f>Ekosis.vērtība!$AF$9</f>
        <v>2863.64</v>
      </c>
      <c r="X67" s="24">
        <f>Ekosis.vērtība!$AF$9</f>
        <v>2863.64</v>
      </c>
      <c r="Y67" s="24">
        <f>Ekosis.vērtība!$AF$9</f>
        <v>2863.64</v>
      </c>
      <c r="Z67" s="24">
        <f>Ekosis.vērtība!$AF$9</f>
        <v>2863.64</v>
      </c>
      <c r="AA67" s="24">
        <f>Ekosis.vērtība!$AF$9</f>
        <v>2863.64</v>
      </c>
      <c r="AB67" s="24">
        <f>Ekosis.vērtība!$AF$9</f>
        <v>2863.64</v>
      </c>
      <c r="AC67" s="24">
        <f>Ekosis.vērtība!$AF$9</f>
        <v>2863.64</v>
      </c>
      <c r="AD67" s="24">
        <f>Ekosis.vērtība!$AF$9</f>
        <v>2863.64</v>
      </c>
      <c r="AE67" s="24">
        <f>Ekosis.vērtība!$AF$9</f>
        <v>2863.64</v>
      </c>
      <c r="AF67" s="24">
        <f>Ekosis.vērtība!$AF$9</f>
        <v>2863.64</v>
      </c>
      <c r="AG67" s="24">
        <f>Ekosis.vērtība!$AF$9</f>
        <v>2863.64</v>
      </c>
      <c r="AH67" s="24">
        <f>Ekosis.vērtība!$AF$9</f>
        <v>2863.64</v>
      </c>
      <c r="AI67" s="24">
        <f>Ekosis.vērtība!$AF$9</f>
        <v>2863.64</v>
      </c>
      <c r="AJ67" s="24">
        <f>Ekosis.vērtība!$AF$9</f>
        <v>2863.64</v>
      </c>
      <c r="AK67" s="24">
        <f>Ekosis.vērtība!$AF$9</f>
        <v>2863.64</v>
      </c>
      <c r="AL67" s="24">
        <f>Ekosis.vērtība!$AF$9</f>
        <v>2863.64</v>
      </c>
      <c r="AM67" s="24">
        <f>Ekosis.vērtība!$AF$9</f>
        <v>2863.64</v>
      </c>
      <c r="AN67" s="24">
        <f>Ekosis.vērtība!$AF$9</f>
        <v>2863.64</v>
      </c>
      <c r="AO67" s="24">
        <f>Ekosis.vērtība!$AF$9</f>
        <v>2863.64</v>
      </c>
      <c r="AP67" s="24">
        <f>Ekosis.vērtība!$AF$9</f>
        <v>2863.64</v>
      </c>
      <c r="AQ67" s="24">
        <f>Ekosis.vērtība!$AF$9</f>
        <v>2863.64</v>
      </c>
      <c r="AR67" s="24">
        <f>Ekosis.vērtība!$AF$9</f>
        <v>2863.64</v>
      </c>
      <c r="AS67" s="24">
        <f>Ekosis.vērtība!$AF$9</f>
        <v>2863.64</v>
      </c>
      <c r="AT67" s="24">
        <f>Ekosis.vērtība!$AF$9</f>
        <v>2863.64</v>
      </c>
      <c r="AU67" s="24">
        <f>Ekosis.vērtība!$AF$9</f>
        <v>2863.64</v>
      </c>
      <c r="AV67" s="24">
        <f>Ekosis.vērtība!$AF$9</f>
        <v>2863.64</v>
      </c>
      <c r="AW67" s="24">
        <f>Ekosis.vērtība!$AF$9</f>
        <v>2863.64</v>
      </c>
      <c r="AX67" s="24">
        <f>Ekosis.vērtība!$AF$9</f>
        <v>2863.64</v>
      </c>
      <c r="AY67" s="24">
        <f>Ekosis.vērtība!$AF$9</f>
        <v>2863.64</v>
      </c>
      <c r="AZ67" s="24">
        <f>Ekosis.vērtība!$AF$9</f>
        <v>2863.64</v>
      </c>
      <c r="BA67" s="24">
        <f>Ekosis.vērtība!$AF$9</f>
        <v>2863.64</v>
      </c>
      <c r="BB67" s="24">
        <f>Ekosis.vērtība!$AF$9</f>
        <v>2863.64</v>
      </c>
      <c r="BC67" s="24">
        <f>Ekosis.vērtība!$AF$9</f>
        <v>2863.64</v>
      </c>
      <c r="BD67" s="24">
        <f>Ekosis.vērtība!$AF$9</f>
        <v>2863.64</v>
      </c>
      <c r="BE67" s="24">
        <f>Ekosis.vērtība!$AF$9</f>
        <v>2863.64</v>
      </c>
      <c r="BF67" s="24">
        <f>Ekosis.vērtība!$AF$9</f>
        <v>2863.64</v>
      </c>
      <c r="BG67" s="24">
        <f>Ekosis.vērtība!$AF$9</f>
        <v>2863.64</v>
      </c>
      <c r="BH67" s="24">
        <f>Ekosis.vērtība!$AF$9</f>
        <v>2863.64</v>
      </c>
      <c r="BI67" s="24">
        <f>Ekosis.vērtība!$AF$9</f>
        <v>2863.64</v>
      </c>
      <c r="BJ67" s="24">
        <f>Ekosis.vērtība!$AF$9</f>
        <v>2863.64</v>
      </c>
      <c r="BK67" s="24">
        <f>Ekosis.vērtība!$AF$9</f>
        <v>2863.64</v>
      </c>
      <c r="BL67" s="24">
        <f>Ekosis.vērtība!$AF$9</f>
        <v>2863.64</v>
      </c>
      <c r="BM67" s="24">
        <f>Ekosis.vērtība!$AF$9</f>
        <v>2863.64</v>
      </c>
      <c r="BN67" s="24">
        <f>Ekosis.vērtība!$AF$9</f>
        <v>2863.64</v>
      </c>
      <c r="BO67" s="24">
        <f>Ekosis.vērtība!$AF$9</f>
        <v>2863.64</v>
      </c>
      <c r="BP67" s="24">
        <f>Ekosis.vērtība!$AF$9</f>
        <v>2863.64</v>
      </c>
      <c r="BQ67" s="24">
        <f>Ekosis.vērtība!$AF$9</f>
        <v>2863.64</v>
      </c>
      <c r="BR67" s="24">
        <f>Ekosis.vērtība!$AF$9</f>
        <v>2863.64</v>
      </c>
      <c r="BS67" s="24">
        <f>Ekosis.vērtība!$AF$9</f>
        <v>2863.64</v>
      </c>
      <c r="BT67" s="24">
        <f>Ekosis.vērtība!$AF$9</f>
        <v>2863.64</v>
      </c>
      <c r="BU67" s="24">
        <f>Ekosis.vērtība!$AF$9</f>
        <v>2863.64</v>
      </c>
      <c r="BV67" s="24">
        <f>Ekosis.vērtība!$AF$9</f>
        <v>2863.64</v>
      </c>
      <c r="BW67" s="24">
        <f>Ekosis.vērtība!$AF$9</f>
        <v>2863.64</v>
      </c>
      <c r="BX67" s="24">
        <f>Ekosis.vērtība!$AF$9</f>
        <v>2863.64</v>
      </c>
      <c r="BY67" s="24">
        <f>Ekosis.vērtība!$AF$9</f>
        <v>2863.64</v>
      </c>
      <c r="BZ67" s="24">
        <f>Ekosis.vērtība!$AF$9</f>
        <v>2863.64</v>
      </c>
      <c r="CA67" s="24">
        <f>Ekosis.vērtība!$AF$9</f>
        <v>2863.64</v>
      </c>
      <c r="CB67" s="24">
        <f>Ekosis.vērtība!$AF$9</f>
        <v>2863.64</v>
      </c>
      <c r="CC67" s="24">
        <f>Ekosis.vērtība!$AF$9</f>
        <v>2863.64</v>
      </c>
      <c r="CD67" s="24">
        <f>Ekosis.vērtība!$AF$9</f>
        <v>2863.64</v>
      </c>
      <c r="CE67" s="24">
        <f>Ekosis.vērtība!$AF$9</f>
        <v>2863.64</v>
      </c>
      <c r="CF67" s="24">
        <f>Ekosis.vērtība!$AF$9</f>
        <v>2863.64</v>
      </c>
      <c r="CG67" s="24">
        <f>Ekosis.vērtība!$AF$9</f>
        <v>2863.64</v>
      </c>
      <c r="CH67" s="24">
        <f>Ekosis.vērtība!$AF$9</f>
        <v>2863.64</v>
      </c>
      <c r="CI67" s="24">
        <f>Ekosis.vērtība!$AF$9</f>
        <v>2863.64</v>
      </c>
      <c r="CJ67" s="24">
        <f>Ekosis.vērtība!$AF$9</f>
        <v>2863.64</v>
      </c>
      <c r="CK67" s="24">
        <f>Ekosis.vērtība!$AF$9</f>
        <v>2863.64</v>
      </c>
      <c r="CL67" s="24">
        <f>Ekosis.vērtība!$AF$9</f>
        <v>2863.64</v>
      </c>
      <c r="CM67" s="24">
        <f>Ekosis.vērtība!$AF$9</f>
        <v>2863.64</v>
      </c>
      <c r="CN67" s="24">
        <f>Ekosis.vērtība!$AF$9</f>
        <v>2863.64</v>
      </c>
      <c r="CO67" s="24">
        <f>Ekosis.vērtība!$AF$9</f>
        <v>2863.64</v>
      </c>
      <c r="CP67" s="24">
        <f>Ekosis.vērtība!$AF$9</f>
        <v>2863.64</v>
      </c>
      <c r="CQ67" s="24">
        <f>Ekosis.vērtība!$AF$9</f>
        <v>2863.64</v>
      </c>
      <c r="CR67" s="24">
        <f>Ekosis.vērtība!$AF$9</f>
        <v>2863.64</v>
      </c>
      <c r="CS67" s="24">
        <f>Ekosis.vērtība!$AF$9</f>
        <v>2863.64</v>
      </c>
      <c r="CT67" s="24">
        <f>Ekosis.vērtība!$AF$9</f>
        <v>2863.64</v>
      </c>
      <c r="CU67" s="24">
        <f>Ekosis.vērtība!$AF$9</f>
        <v>2863.64</v>
      </c>
      <c r="CV67" s="24">
        <f>Ekosis.vērtība!$AF$9</f>
        <v>2863.64</v>
      </c>
      <c r="CW67" s="24">
        <f>Ekosis.vērtība!$AF$9</f>
        <v>2863.64</v>
      </c>
      <c r="CX67" s="24">
        <f>Ekosis.vērtība!$AF$9</f>
        <v>2863.64</v>
      </c>
      <c r="CY67" s="24">
        <f>Ekosis.vērtība!$AF$9</f>
        <v>2863.64</v>
      </c>
      <c r="CZ67" s="24">
        <f>Ekosis.vērtība!$AF$9</f>
        <v>2863.64</v>
      </c>
    </row>
    <row r="68" spans="2:104" ht="29" x14ac:dyDescent="0.35">
      <c r="B68" s="131"/>
      <c r="C68" s="1" t="s">
        <v>187</v>
      </c>
      <c r="D68" s="24">
        <v>0</v>
      </c>
      <c r="E68" s="24">
        <f>Ekosis.vērtība!$AG$9/2</f>
        <v>3000</v>
      </c>
      <c r="F68" s="24">
        <f>Ekosis.vērtība!$AG$9/2</f>
        <v>3000</v>
      </c>
      <c r="G68" s="24">
        <f>Ekosis.vērtība!$AG$9/2</f>
        <v>3000</v>
      </c>
      <c r="H68" s="24">
        <f>Ekosis.vērtība!$AG$9/2</f>
        <v>3000</v>
      </c>
      <c r="I68" s="24">
        <f>Ekosis.vērtība!$AG$9/2</f>
        <v>3000</v>
      </c>
      <c r="J68" s="24">
        <f>Ekosis.vērtība!$AG$9/2</f>
        <v>3000</v>
      </c>
      <c r="K68" s="24">
        <f>Ekosis.vērtība!$AG$9/2</f>
        <v>3000</v>
      </c>
      <c r="L68" s="24">
        <f>Ekosis.vērtība!$AG$9/2</f>
        <v>3000</v>
      </c>
      <c r="M68" s="24">
        <f>Ekosis.vērtība!$AG$9/2</f>
        <v>3000</v>
      </c>
      <c r="N68" s="24">
        <f>Ekosis.vērtība!$AG$9/2</f>
        <v>3000</v>
      </c>
      <c r="O68" s="24">
        <f>Ekosis.vērtība!$AG$9/2</f>
        <v>3000</v>
      </c>
      <c r="P68" s="24">
        <f>Ekosis.vērtība!$AG$9/2</f>
        <v>3000</v>
      </c>
      <c r="Q68" s="24">
        <f>Ekosis.vērtība!$AG$9/2</f>
        <v>3000</v>
      </c>
      <c r="R68" s="24">
        <f>Ekosis.vērtība!$AG$9/2</f>
        <v>3000</v>
      </c>
      <c r="S68" s="24">
        <f>Ekosis.vērtība!$AG$9/2</f>
        <v>3000</v>
      </c>
      <c r="T68" s="24">
        <f>Ekosis.vērtība!$AG$9/2</f>
        <v>3000</v>
      </c>
      <c r="U68" s="24">
        <f>Ekosis.vērtība!$AG$9/2</f>
        <v>3000</v>
      </c>
      <c r="V68" s="24">
        <f>Ekosis.vērtība!$AG$9/2</f>
        <v>3000</v>
      </c>
      <c r="W68" s="24">
        <f>Ekosis.vērtība!$AG$9/2</f>
        <v>3000</v>
      </c>
      <c r="X68" s="24">
        <f>Ekosis.vērtība!$AG$9/2</f>
        <v>3000</v>
      </c>
      <c r="Y68" s="24">
        <f>Ekosis.vērtība!$AG$9/2</f>
        <v>3000</v>
      </c>
      <c r="Z68" s="24">
        <f>Ekosis.vērtība!$AG$9/2</f>
        <v>3000</v>
      </c>
      <c r="AA68" s="24">
        <f>Ekosis.vērtība!$AG$9/2</f>
        <v>3000</v>
      </c>
      <c r="AB68" s="24">
        <f>Ekosis.vērtība!$AG$9/2</f>
        <v>3000</v>
      </c>
      <c r="AC68" s="24">
        <f>Ekosis.vērtība!$AG$9/1.5</f>
        <v>4000</v>
      </c>
      <c r="AD68" s="24">
        <f>Ekosis.vērtība!$AG$9/1.5</f>
        <v>4000</v>
      </c>
      <c r="AE68" s="24">
        <f>Ekosis.vērtība!$AG$9/1.5</f>
        <v>4000</v>
      </c>
      <c r="AF68" s="24">
        <f>Ekosis.vērtība!$AG$9/1.5</f>
        <v>4000</v>
      </c>
      <c r="AG68" s="24">
        <f>Ekosis.vērtība!$AG$9/1.5</f>
        <v>4000</v>
      </c>
      <c r="AH68" s="24">
        <f>Ekosis.vērtība!$AG$9/1.5</f>
        <v>4000</v>
      </c>
      <c r="AI68" s="24">
        <f>Ekosis.vērtība!$AG$9/1.5</f>
        <v>4000</v>
      </c>
      <c r="AJ68" s="24">
        <f>Ekosis.vērtība!$AG$9/1.5</f>
        <v>4000</v>
      </c>
      <c r="AK68" s="24">
        <f>Ekosis.vērtība!$AG$9/1.5</f>
        <v>4000</v>
      </c>
      <c r="AL68" s="24">
        <f>Ekosis.vērtība!$AG$9/1.5</f>
        <v>4000</v>
      </c>
      <c r="AM68" s="24">
        <f>Ekosis.vērtība!$AG$9/1.5</f>
        <v>4000</v>
      </c>
      <c r="AN68" s="24">
        <f>Ekosis.vērtība!$AG$9/1.5</f>
        <v>4000</v>
      </c>
      <c r="AO68" s="24">
        <f>Ekosis.vērtība!$AG$9/1.5</f>
        <v>4000</v>
      </c>
      <c r="AP68" s="24">
        <f>Ekosis.vērtība!$AG$9/1.5</f>
        <v>4000</v>
      </c>
      <c r="AQ68" s="24">
        <f>Ekosis.vērtība!$AG$9/1.5</f>
        <v>4000</v>
      </c>
      <c r="AR68" s="24">
        <f>Ekosis.vērtība!$AG$9/1.5</f>
        <v>4000</v>
      </c>
      <c r="AS68" s="24">
        <f>Ekosis.vērtība!$AG$9/1.5</f>
        <v>4000</v>
      </c>
      <c r="AT68" s="24">
        <f>Ekosis.vērtība!$AG$9/1.5</f>
        <v>4000</v>
      </c>
      <c r="AU68" s="24">
        <f>Ekosis.vērtība!$AG$9/1.5</f>
        <v>4000</v>
      </c>
      <c r="AV68" s="24">
        <f>Ekosis.vērtība!$AG$9/1.5</f>
        <v>4000</v>
      </c>
      <c r="AW68" s="24">
        <f>Ekosis.vērtība!$AG$9/1.5</f>
        <v>4000</v>
      </c>
      <c r="AX68" s="24">
        <f>Ekosis.vērtība!$AG$9/1.5</f>
        <v>4000</v>
      </c>
      <c r="AY68" s="24">
        <f>Ekosis.vērtība!$AG$9/1.5</f>
        <v>4000</v>
      </c>
      <c r="AZ68" s="24">
        <f>Ekosis.vērtība!$AG$9/1.5</f>
        <v>4000</v>
      </c>
      <c r="BA68" s="24">
        <f>Ekosis.vērtība!$AG$9/1.5</f>
        <v>4000</v>
      </c>
      <c r="BB68" s="24">
        <f>Ekosis.vērtība!$AG$9</f>
        <v>6000</v>
      </c>
      <c r="BC68" s="24">
        <f>Ekosis.vērtība!$AG$9</f>
        <v>6000</v>
      </c>
      <c r="BD68" s="24">
        <f>Ekosis.vērtība!$AG$9</f>
        <v>6000</v>
      </c>
      <c r="BE68" s="24">
        <f>Ekosis.vērtība!$AG$9</f>
        <v>6000</v>
      </c>
      <c r="BF68" s="24">
        <f>Ekosis.vērtība!$AG$9</f>
        <v>6000</v>
      </c>
      <c r="BG68" s="24">
        <f>Ekosis.vērtība!$AG$9</f>
        <v>6000</v>
      </c>
      <c r="BH68" s="24">
        <f>Ekosis.vērtība!$AG$9</f>
        <v>6000</v>
      </c>
      <c r="BI68" s="24">
        <f>Ekosis.vērtība!$AG$9</f>
        <v>6000</v>
      </c>
      <c r="BJ68" s="24">
        <f>Ekosis.vērtība!$AG$9</f>
        <v>6000</v>
      </c>
      <c r="BK68" s="24">
        <f>Ekosis.vērtība!$AG$9</f>
        <v>6000</v>
      </c>
      <c r="BL68" s="24">
        <f>Ekosis.vērtība!$AG$9</f>
        <v>6000</v>
      </c>
      <c r="BM68" s="24">
        <f>Ekosis.vērtība!$AG$9</f>
        <v>6000</v>
      </c>
      <c r="BN68" s="24">
        <f>Ekosis.vērtība!$AG$9</f>
        <v>6000</v>
      </c>
      <c r="BO68" s="24">
        <f>Ekosis.vērtība!$AG$9</f>
        <v>6000</v>
      </c>
      <c r="BP68" s="24">
        <f>Ekosis.vērtība!$AG$9</f>
        <v>6000</v>
      </c>
      <c r="BQ68" s="24">
        <f>Ekosis.vērtība!$AG$9</f>
        <v>6000</v>
      </c>
      <c r="BR68" s="24">
        <f>Ekosis.vērtība!$AG$9</f>
        <v>6000</v>
      </c>
      <c r="BS68" s="24">
        <f>Ekosis.vērtība!$AG$9</f>
        <v>6000</v>
      </c>
      <c r="BT68" s="24">
        <f>Ekosis.vērtība!$AG$9</f>
        <v>6000</v>
      </c>
      <c r="BU68" s="24">
        <f>Ekosis.vērtība!$AG$9</f>
        <v>6000</v>
      </c>
      <c r="BV68" s="24">
        <f>Ekosis.vērtība!$AG$9</f>
        <v>6000</v>
      </c>
      <c r="BW68" s="24">
        <f>Ekosis.vērtība!$AG$9</f>
        <v>6000</v>
      </c>
      <c r="BX68" s="24">
        <f>Ekosis.vērtība!$AG$9</f>
        <v>6000</v>
      </c>
      <c r="BY68" s="24">
        <f>Ekosis.vērtība!$AG$9</f>
        <v>6000</v>
      </c>
      <c r="BZ68" s="24">
        <f>Ekosis.vērtība!$AG$9</f>
        <v>6000</v>
      </c>
      <c r="CA68" s="24">
        <f>Ekosis.vērtība!$AG$9</f>
        <v>6000</v>
      </c>
      <c r="CB68" s="24">
        <f>Ekosis.vērtība!$AG$9</f>
        <v>6000</v>
      </c>
      <c r="CC68" s="24">
        <f>Ekosis.vērtība!$AG$9</f>
        <v>6000</v>
      </c>
      <c r="CD68" s="24">
        <f>Ekosis.vērtība!$AG$9</f>
        <v>6000</v>
      </c>
      <c r="CE68" s="24">
        <f>Ekosis.vērtība!$AG$9</f>
        <v>6000</v>
      </c>
      <c r="CF68" s="24">
        <f>Ekosis.vērtība!$AG$9</f>
        <v>6000</v>
      </c>
      <c r="CG68" s="24">
        <f>Ekosis.vērtība!$AG$9</f>
        <v>6000</v>
      </c>
      <c r="CH68" s="24">
        <f>Ekosis.vērtība!$AG$9</f>
        <v>6000</v>
      </c>
      <c r="CI68" s="24">
        <f>Ekosis.vērtība!$AG$9</f>
        <v>6000</v>
      </c>
      <c r="CJ68" s="24">
        <f>Ekosis.vērtība!$AG$9</f>
        <v>6000</v>
      </c>
      <c r="CK68" s="24">
        <f>Ekosis.vērtība!$AG$9</f>
        <v>6000</v>
      </c>
      <c r="CL68" s="24">
        <f>Ekosis.vērtība!$AG$9</f>
        <v>6000</v>
      </c>
      <c r="CM68" s="24">
        <f>Ekosis.vērtība!$AG$9</f>
        <v>6000</v>
      </c>
      <c r="CN68" s="24">
        <f>Ekosis.vērtība!$AG$9</f>
        <v>6000</v>
      </c>
      <c r="CO68" s="24">
        <f>Ekosis.vērtība!$AG$9</f>
        <v>6000</v>
      </c>
      <c r="CP68" s="24">
        <f>Ekosis.vērtība!$AG$9</f>
        <v>6000</v>
      </c>
      <c r="CQ68" s="24">
        <f>Ekosis.vērtība!$AG$9</f>
        <v>6000</v>
      </c>
      <c r="CR68" s="24">
        <f>Ekosis.vērtība!$AG$9</f>
        <v>6000</v>
      </c>
      <c r="CS68" s="24">
        <f>Ekosis.vērtība!$AG$9</f>
        <v>6000</v>
      </c>
      <c r="CT68" s="24">
        <f>Ekosis.vērtība!$AG$9</f>
        <v>6000</v>
      </c>
      <c r="CU68" s="24">
        <f>Ekosis.vērtība!$AG$9</f>
        <v>6000</v>
      </c>
      <c r="CV68" s="24">
        <f>Ekosis.vērtība!$AG$9</f>
        <v>6000</v>
      </c>
      <c r="CW68" s="24">
        <f>Ekosis.vērtība!$AG$9</f>
        <v>6000</v>
      </c>
      <c r="CX68" s="24">
        <f>Ekosis.vērtība!$AG$9</f>
        <v>6000</v>
      </c>
      <c r="CY68" s="24">
        <f>Ekosis.vērtība!$AG$9</f>
        <v>6000</v>
      </c>
      <c r="CZ68" s="24">
        <f>Ekosis.vērtība!$AG$9</f>
        <v>6000</v>
      </c>
    </row>
    <row r="69" spans="2:104" x14ac:dyDescent="0.35">
      <c r="B69" s="131"/>
      <c r="C69" s="1" t="s">
        <v>184</v>
      </c>
      <c r="D69" s="9">
        <v>0</v>
      </c>
      <c r="E69" s="24">
        <f>(E68-E67)</f>
        <v>136.36000000000013</v>
      </c>
      <c r="F69" s="24">
        <f t="shared" ref="F69:BQ69" si="120">(F68-F67)</f>
        <v>136.36000000000013</v>
      </c>
      <c r="G69" s="24">
        <f t="shared" si="120"/>
        <v>136.36000000000013</v>
      </c>
      <c r="H69" s="24">
        <f t="shared" si="120"/>
        <v>136.36000000000013</v>
      </c>
      <c r="I69" s="24">
        <f t="shared" si="120"/>
        <v>136.36000000000013</v>
      </c>
      <c r="J69" s="24">
        <f t="shared" si="120"/>
        <v>136.36000000000013</v>
      </c>
      <c r="K69" s="24">
        <f t="shared" si="120"/>
        <v>136.36000000000013</v>
      </c>
      <c r="L69" s="24">
        <f t="shared" si="120"/>
        <v>136.36000000000013</v>
      </c>
      <c r="M69" s="24">
        <f t="shared" si="120"/>
        <v>136.36000000000013</v>
      </c>
      <c r="N69" s="24">
        <f t="shared" si="120"/>
        <v>136.36000000000013</v>
      </c>
      <c r="O69" s="24">
        <f t="shared" si="120"/>
        <v>136.36000000000013</v>
      </c>
      <c r="P69" s="24">
        <f t="shared" si="120"/>
        <v>136.36000000000013</v>
      </c>
      <c r="Q69" s="24">
        <f t="shared" si="120"/>
        <v>136.36000000000013</v>
      </c>
      <c r="R69" s="24">
        <f t="shared" si="120"/>
        <v>136.36000000000013</v>
      </c>
      <c r="S69" s="24">
        <f t="shared" si="120"/>
        <v>136.36000000000013</v>
      </c>
      <c r="T69" s="24">
        <f t="shared" si="120"/>
        <v>136.36000000000013</v>
      </c>
      <c r="U69" s="24">
        <f t="shared" si="120"/>
        <v>136.36000000000013</v>
      </c>
      <c r="V69" s="24">
        <f t="shared" si="120"/>
        <v>136.36000000000013</v>
      </c>
      <c r="W69" s="24">
        <f t="shared" si="120"/>
        <v>136.36000000000013</v>
      </c>
      <c r="X69" s="24">
        <f t="shared" si="120"/>
        <v>136.36000000000013</v>
      </c>
      <c r="Y69" s="24">
        <f t="shared" si="120"/>
        <v>136.36000000000013</v>
      </c>
      <c r="Z69" s="24">
        <f t="shared" si="120"/>
        <v>136.36000000000013</v>
      </c>
      <c r="AA69" s="24">
        <f t="shared" si="120"/>
        <v>136.36000000000013</v>
      </c>
      <c r="AB69" s="24">
        <f t="shared" si="120"/>
        <v>136.36000000000013</v>
      </c>
      <c r="AC69" s="24">
        <f t="shared" si="120"/>
        <v>1136.3600000000001</v>
      </c>
      <c r="AD69" s="24">
        <f t="shared" si="120"/>
        <v>1136.3600000000001</v>
      </c>
      <c r="AE69" s="24">
        <f t="shared" si="120"/>
        <v>1136.3600000000001</v>
      </c>
      <c r="AF69" s="24">
        <f t="shared" si="120"/>
        <v>1136.3600000000001</v>
      </c>
      <c r="AG69" s="24">
        <f t="shared" si="120"/>
        <v>1136.3600000000001</v>
      </c>
      <c r="AH69" s="24">
        <f t="shared" si="120"/>
        <v>1136.3600000000001</v>
      </c>
      <c r="AI69" s="24">
        <f t="shared" si="120"/>
        <v>1136.3600000000001</v>
      </c>
      <c r="AJ69" s="24">
        <f t="shared" si="120"/>
        <v>1136.3600000000001</v>
      </c>
      <c r="AK69" s="24">
        <f t="shared" si="120"/>
        <v>1136.3600000000001</v>
      </c>
      <c r="AL69" s="24">
        <f t="shared" si="120"/>
        <v>1136.3600000000001</v>
      </c>
      <c r="AM69" s="24">
        <f t="shared" si="120"/>
        <v>1136.3600000000001</v>
      </c>
      <c r="AN69" s="24">
        <f t="shared" si="120"/>
        <v>1136.3600000000001</v>
      </c>
      <c r="AO69" s="24">
        <f t="shared" si="120"/>
        <v>1136.3600000000001</v>
      </c>
      <c r="AP69" s="24">
        <f t="shared" si="120"/>
        <v>1136.3600000000001</v>
      </c>
      <c r="AQ69" s="24">
        <f t="shared" si="120"/>
        <v>1136.3600000000001</v>
      </c>
      <c r="AR69" s="24">
        <f t="shared" si="120"/>
        <v>1136.3600000000001</v>
      </c>
      <c r="AS69" s="24">
        <f t="shared" si="120"/>
        <v>1136.3600000000001</v>
      </c>
      <c r="AT69" s="24">
        <f t="shared" si="120"/>
        <v>1136.3600000000001</v>
      </c>
      <c r="AU69" s="24">
        <f t="shared" si="120"/>
        <v>1136.3600000000001</v>
      </c>
      <c r="AV69" s="24">
        <f t="shared" si="120"/>
        <v>1136.3600000000001</v>
      </c>
      <c r="AW69" s="24">
        <f t="shared" si="120"/>
        <v>1136.3600000000001</v>
      </c>
      <c r="AX69" s="24">
        <f t="shared" si="120"/>
        <v>1136.3600000000001</v>
      </c>
      <c r="AY69" s="24">
        <f t="shared" si="120"/>
        <v>1136.3600000000001</v>
      </c>
      <c r="AZ69" s="24">
        <f t="shared" si="120"/>
        <v>1136.3600000000001</v>
      </c>
      <c r="BA69" s="24">
        <f t="shared" si="120"/>
        <v>1136.3600000000001</v>
      </c>
      <c r="BB69" s="24">
        <f t="shared" si="120"/>
        <v>3136.36</v>
      </c>
      <c r="BC69" s="24">
        <f t="shared" si="120"/>
        <v>3136.36</v>
      </c>
      <c r="BD69" s="24">
        <f t="shared" si="120"/>
        <v>3136.36</v>
      </c>
      <c r="BE69" s="24">
        <f t="shared" si="120"/>
        <v>3136.36</v>
      </c>
      <c r="BF69" s="24">
        <f t="shared" si="120"/>
        <v>3136.36</v>
      </c>
      <c r="BG69" s="24">
        <f t="shared" si="120"/>
        <v>3136.36</v>
      </c>
      <c r="BH69" s="24">
        <f t="shared" si="120"/>
        <v>3136.36</v>
      </c>
      <c r="BI69" s="24">
        <f t="shared" si="120"/>
        <v>3136.36</v>
      </c>
      <c r="BJ69" s="24">
        <f t="shared" si="120"/>
        <v>3136.36</v>
      </c>
      <c r="BK69" s="24">
        <f t="shared" si="120"/>
        <v>3136.36</v>
      </c>
      <c r="BL69" s="24">
        <f t="shared" si="120"/>
        <v>3136.36</v>
      </c>
      <c r="BM69" s="24">
        <f t="shared" si="120"/>
        <v>3136.36</v>
      </c>
      <c r="BN69" s="24">
        <f t="shared" si="120"/>
        <v>3136.36</v>
      </c>
      <c r="BO69" s="24">
        <f t="shared" si="120"/>
        <v>3136.36</v>
      </c>
      <c r="BP69" s="24">
        <f t="shared" si="120"/>
        <v>3136.36</v>
      </c>
      <c r="BQ69" s="24">
        <f t="shared" si="120"/>
        <v>3136.36</v>
      </c>
      <c r="BR69" s="24">
        <f t="shared" ref="BR69:CZ69" si="121">(BR68-BR67)</f>
        <v>3136.36</v>
      </c>
      <c r="BS69" s="24">
        <f t="shared" si="121"/>
        <v>3136.36</v>
      </c>
      <c r="BT69" s="24">
        <f t="shared" si="121"/>
        <v>3136.36</v>
      </c>
      <c r="BU69" s="24">
        <f t="shared" si="121"/>
        <v>3136.36</v>
      </c>
      <c r="BV69" s="24">
        <f t="shared" si="121"/>
        <v>3136.36</v>
      </c>
      <c r="BW69" s="24">
        <f t="shared" si="121"/>
        <v>3136.36</v>
      </c>
      <c r="BX69" s="24">
        <f t="shared" si="121"/>
        <v>3136.36</v>
      </c>
      <c r="BY69" s="24">
        <f t="shared" si="121"/>
        <v>3136.36</v>
      </c>
      <c r="BZ69" s="24">
        <f t="shared" si="121"/>
        <v>3136.36</v>
      </c>
      <c r="CA69" s="24">
        <f t="shared" si="121"/>
        <v>3136.36</v>
      </c>
      <c r="CB69" s="24">
        <f t="shared" si="121"/>
        <v>3136.36</v>
      </c>
      <c r="CC69" s="24">
        <f t="shared" si="121"/>
        <v>3136.36</v>
      </c>
      <c r="CD69" s="24">
        <f t="shared" si="121"/>
        <v>3136.36</v>
      </c>
      <c r="CE69" s="24">
        <f t="shared" si="121"/>
        <v>3136.36</v>
      </c>
      <c r="CF69" s="24">
        <f t="shared" si="121"/>
        <v>3136.36</v>
      </c>
      <c r="CG69" s="24">
        <f t="shared" si="121"/>
        <v>3136.36</v>
      </c>
      <c r="CH69" s="24">
        <f t="shared" si="121"/>
        <v>3136.36</v>
      </c>
      <c r="CI69" s="24">
        <f t="shared" si="121"/>
        <v>3136.36</v>
      </c>
      <c r="CJ69" s="24">
        <f t="shared" si="121"/>
        <v>3136.36</v>
      </c>
      <c r="CK69" s="24">
        <f t="shared" si="121"/>
        <v>3136.36</v>
      </c>
      <c r="CL69" s="24">
        <f t="shared" si="121"/>
        <v>3136.36</v>
      </c>
      <c r="CM69" s="24">
        <f t="shared" si="121"/>
        <v>3136.36</v>
      </c>
      <c r="CN69" s="24">
        <f t="shared" si="121"/>
        <v>3136.36</v>
      </c>
      <c r="CO69" s="24">
        <f t="shared" si="121"/>
        <v>3136.36</v>
      </c>
      <c r="CP69" s="24">
        <f t="shared" si="121"/>
        <v>3136.36</v>
      </c>
      <c r="CQ69" s="24">
        <f t="shared" si="121"/>
        <v>3136.36</v>
      </c>
      <c r="CR69" s="24">
        <f t="shared" si="121"/>
        <v>3136.36</v>
      </c>
      <c r="CS69" s="24">
        <f t="shared" si="121"/>
        <v>3136.36</v>
      </c>
      <c r="CT69" s="24">
        <f t="shared" si="121"/>
        <v>3136.36</v>
      </c>
      <c r="CU69" s="24">
        <f t="shared" si="121"/>
        <v>3136.36</v>
      </c>
      <c r="CV69" s="24">
        <f t="shared" si="121"/>
        <v>3136.36</v>
      </c>
      <c r="CW69" s="24">
        <f t="shared" si="121"/>
        <v>3136.36</v>
      </c>
      <c r="CX69" s="24">
        <f t="shared" si="121"/>
        <v>3136.36</v>
      </c>
      <c r="CY69" s="24">
        <f t="shared" si="121"/>
        <v>3136.36</v>
      </c>
      <c r="CZ69" s="24">
        <f t="shared" si="121"/>
        <v>3136.36</v>
      </c>
    </row>
    <row r="70" spans="2:104" ht="29" x14ac:dyDescent="0.35">
      <c r="C70" s="33" t="s">
        <v>112</v>
      </c>
      <c r="D70" s="34">
        <f>D63+D66+D69</f>
        <v>15583.659999999998</v>
      </c>
      <c r="E70" s="34">
        <f>E63+E66+E69</f>
        <v>93744.102999999988</v>
      </c>
      <c r="F70" s="34">
        <f t="shared" ref="F70:BQ70" si="122">F63+F66+F69</f>
        <v>93744.102999999988</v>
      </c>
      <c r="G70" s="34">
        <f t="shared" si="122"/>
        <v>93744.102999999988</v>
      </c>
      <c r="H70" s="34">
        <f t="shared" si="122"/>
        <v>93744.102999999988</v>
      </c>
      <c r="I70" s="34">
        <f t="shared" si="122"/>
        <v>93744.102999999988</v>
      </c>
      <c r="J70" s="34">
        <f t="shared" si="122"/>
        <v>93744.102999999988</v>
      </c>
      <c r="K70" s="34">
        <f t="shared" si="122"/>
        <v>93744.102999999988</v>
      </c>
      <c r="L70" s="34">
        <f t="shared" si="122"/>
        <v>93744.102999999988</v>
      </c>
      <c r="M70" s="34">
        <f t="shared" si="122"/>
        <v>93744.102999999988</v>
      </c>
      <c r="N70" s="34">
        <f t="shared" si="122"/>
        <v>93744.102999999988</v>
      </c>
      <c r="O70" s="34">
        <f t="shared" si="122"/>
        <v>93744.102999999988</v>
      </c>
      <c r="P70" s="34">
        <f t="shared" si="122"/>
        <v>93744.102999999988</v>
      </c>
      <c r="Q70" s="34">
        <f t="shared" si="122"/>
        <v>93744.102999999988</v>
      </c>
      <c r="R70" s="34">
        <f t="shared" si="122"/>
        <v>93744.102999999988</v>
      </c>
      <c r="S70" s="34">
        <f t="shared" si="122"/>
        <v>93744.102999999988</v>
      </c>
      <c r="T70" s="34">
        <f t="shared" si="122"/>
        <v>93744.102999999988</v>
      </c>
      <c r="U70" s="34">
        <f t="shared" si="122"/>
        <v>93744.102999999988</v>
      </c>
      <c r="V70" s="34">
        <f t="shared" si="122"/>
        <v>93744.102999999988</v>
      </c>
      <c r="W70" s="34">
        <f t="shared" si="122"/>
        <v>93744.102999999988</v>
      </c>
      <c r="X70" s="34">
        <f t="shared" si="122"/>
        <v>93744.102999999988</v>
      </c>
      <c r="Y70" s="34">
        <f t="shared" si="122"/>
        <v>93744.102999999988</v>
      </c>
      <c r="Z70" s="34">
        <f t="shared" si="122"/>
        <v>93744.102999999988</v>
      </c>
      <c r="AA70" s="34">
        <f t="shared" si="122"/>
        <v>93744.102999999988</v>
      </c>
      <c r="AB70" s="34">
        <f t="shared" si="122"/>
        <v>93744.102999999988</v>
      </c>
      <c r="AC70" s="34">
        <f t="shared" si="122"/>
        <v>290168.88599999994</v>
      </c>
      <c r="AD70" s="34">
        <f t="shared" si="122"/>
        <v>290168.88599999994</v>
      </c>
      <c r="AE70" s="34">
        <f t="shared" si="122"/>
        <v>290168.88599999994</v>
      </c>
      <c r="AF70" s="34">
        <f t="shared" si="122"/>
        <v>290168.88599999994</v>
      </c>
      <c r="AG70" s="34">
        <f t="shared" si="122"/>
        <v>290168.88599999994</v>
      </c>
      <c r="AH70" s="34">
        <f t="shared" si="122"/>
        <v>290168.88599999994</v>
      </c>
      <c r="AI70" s="34">
        <f t="shared" si="122"/>
        <v>290168.88599999994</v>
      </c>
      <c r="AJ70" s="34">
        <f t="shared" si="122"/>
        <v>290168.88599999994</v>
      </c>
      <c r="AK70" s="34">
        <f t="shared" si="122"/>
        <v>290168.88599999994</v>
      </c>
      <c r="AL70" s="34">
        <f t="shared" si="122"/>
        <v>290168.88599999994</v>
      </c>
      <c r="AM70" s="34">
        <f t="shared" si="122"/>
        <v>290168.88599999994</v>
      </c>
      <c r="AN70" s="34">
        <f t="shared" si="122"/>
        <v>290168.88599999994</v>
      </c>
      <c r="AO70" s="34">
        <f t="shared" si="122"/>
        <v>290168.88599999994</v>
      </c>
      <c r="AP70" s="34">
        <f t="shared" si="122"/>
        <v>290168.88599999994</v>
      </c>
      <c r="AQ70" s="34">
        <f t="shared" si="122"/>
        <v>290168.88599999994</v>
      </c>
      <c r="AR70" s="34">
        <f t="shared" si="122"/>
        <v>290168.88599999994</v>
      </c>
      <c r="AS70" s="34">
        <f t="shared" si="122"/>
        <v>290168.88599999994</v>
      </c>
      <c r="AT70" s="34">
        <f t="shared" si="122"/>
        <v>290168.88599999994</v>
      </c>
      <c r="AU70" s="34">
        <f t="shared" si="122"/>
        <v>290168.88599999994</v>
      </c>
      <c r="AV70" s="34">
        <f t="shared" si="122"/>
        <v>290168.88599999994</v>
      </c>
      <c r="AW70" s="34">
        <f t="shared" si="122"/>
        <v>290168.88599999994</v>
      </c>
      <c r="AX70" s="34">
        <f t="shared" si="122"/>
        <v>290168.88599999994</v>
      </c>
      <c r="AY70" s="34">
        <f t="shared" si="122"/>
        <v>290168.88599999994</v>
      </c>
      <c r="AZ70" s="34">
        <f t="shared" si="122"/>
        <v>290168.88599999994</v>
      </c>
      <c r="BA70" s="34">
        <f t="shared" si="122"/>
        <v>290168.88599999994</v>
      </c>
      <c r="BB70" s="34">
        <f t="shared" si="122"/>
        <v>538993.57899999991</v>
      </c>
      <c r="BC70" s="34">
        <f t="shared" si="122"/>
        <v>538993.57899999991</v>
      </c>
      <c r="BD70" s="34">
        <f t="shared" si="122"/>
        <v>538993.57899999991</v>
      </c>
      <c r="BE70" s="34">
        <f t="shared" si="122"/>
        <v>538993.57899999991</v>
      </c>
      <c r="BF70" s="34">
        <f t="shared" si="122"/>
        <v>538993.57899999991</v>
      </c>
      <c r="BG70" s="34">
        <f t="shared" si="122"/>
        <v>538993.57899999991</v>
      </c>
      <c r="BH70" s="34">
        <f t="shared" si="122"/>
        <v>538993.57899999991</v>
      </c>
      <c r="BI70" s="34">
        <f t="shared" si="122"/>
        <v>538993.57899999991</v>
      </c>
      <c r="BJ70" s="34">
        <f t="shared" si="122"/>
        <v>538993.57899999991</v>
      </c>
      <c r="BK70" s="34">
        <f t="shared" si="122"/>
        <v>538993.57899999991</v>
      </c>
      <c r="BL70" s="34">
        <f t="shared" si="122"/>
        <v>538993.57899999991</v>
      </c>
      <c r="BM70" s="34">
        <f t="shared" si="122"/>
        <v>538993.57899999991</v>
      </c>
      <c r="BN70" s="34">
        <f t="shared" si="122"/>
        <v>538993.57899999991</v>
      </c>
      <c r="BO70" s="34">
        <f t="shared" si="122"/>
        <v>538993.57899999991</v>
      </c>
      <c r="BP70" s="34">
        <f t="shared" si="122"/>
        <v>538993.57899999991</v>
      </c>
      <c r="BQ70" s="34">
        <f t="shared" si="122"/>
        <v>538993.57899999991</v>
      </c>
      <c r="BR70" s="34">
        <f t="shared" ref="BR70:CY70" si="123">BR63+BR66+BR69</f>
        <v>538993.57899999991</v>
      </c>
      <c r="BS70" s="34">
        <f t="shared" si="123"/>
        <v>538993.57899999991</v>
      </c>
      <c r="BT70" s="34">
        <f t="shared" si="123"/>
        <v>538993.57899999991</v>
      </c>
      <c r="BU70" s="34">
        <f t="shared" si="123"/>
        <v>538993.57899999991</v>
      </c>
      <c r="BV70" s="34">
        <f t="shared" si="123"/>
        <v>538993.57899999991</v>
      </c>
      <c r="BW70" s="34">
        <f t="shared" si="123"/>
        <v>538993.57899999991</v>
      </c>
      <c r="BX70" s="34">
        <f t="shared" si="123"/>
        <v>538993.57899999991</v>
      </c>
      <c r="BY70" s="34">
        <f t="shared" si="123"/>
        <v>538993.57899999991</v>
      </c>
      <c r="BZ70" s="34">
        <f t="shared" si="123"/>
        <v>538993.57899999991</v>
      </c>
      <c r="CA70" s="34">
        <f t="shared" si="123"/>
        <v>538993.57899999991</v>
      </c>
      <c r="CB70" s="34">
        <f t="shared" si="123"/>
        <v>538993.57899999991</v>
      </c>
      <c r="CC70" s="34">
        <f t="shared" si="123"/>
        <v>538993.57899999991</v>
      </c>
      <c r="CD70" s="34">
        <f t="shared" si="123"/>
        <v>538993.57899999991</v>
      </c>
      <c r="CE70" s="34">
        <f t="shared" si="123"/>
        <v>538993.57899999991</v>
      </c>
      <c r="CF70" s="34">
        <f t="shared" si="123"/>
        <v>538993.57899999991</v>
      </c>
      <c r="CG70" s="34">
        <f t="shared" si="123"/>
        <v>538993.57899999991</v>
      </c>
      <c r="CH70" s="34">
        <f t="shared" si="123"/>
        <v>538993.57899999991</v>
      </c>
      <c r="CI70" s="34">
        <f t="shared" si="123"/>
        <v>538993.57899999991</v>
      </c>
      <c r="CJ70" s="34">
        <f t="shared" si="123"/>
        <v>538993.57899999991</v>
      </c>
      <c r="CK70" s="34">
        <f t="shared" si="123"/>
        <v>538993.57899999991</v>
      </c>
      <c r="CL70" s="34">
        <f t="shared" si="123"/>
        <v>538993.57899999991</v>
      </c>
      <c r="CM70" s="34">
        <f t="shared" si="123"/>
        <v>538993.57899999991</v>
      </c>
      <c r="CN70" s="34">
        <f t="shared" si="123"/>
        <v>538993.57899999991</v>
      </c>
      <c r="CO70" s="34">
        <f t="shared" si="123"/>
        <v>538993.57899999991</v>
      </c>
      <c r="CP70" s="34">
        <f t="shared" si="123"/>
        <v>538993.57899999991</v>
      </c>
      <c r="CQ70" s="34">
        <f t="shared" si="123"/>
        <v>538993.57899999991</v>
      </c>
      <c r="CR70" s="34">
        <f t="shared" si="123"/>
        <v>538993.57899999991</v>
      </c>
      <c r="CS70" s="34">
        <f t="shared" si="123"/>
        <v>538993.57899999991</v>
      </c>
      <c r="CT70" s="34">
        <f t="shared" si="123"/>
        <v>538993.57899999991</v>
      </c>
      <c r="CU70" s="34">
        <f t="shared" si="123"/>
        <v>538993.57899999991</v>
      </c>
      <c r="CV70" s="34">
        <f t="shared" si="123"/>
        <v>538993.57899999991</v>
      </c>
      <c r="CW70" s="34">
        <f t="shared" si="123"/>
        <v>538993.57899999991</v>
      </c>
      <c r="CX70" s="34">
        <f t="shared" si="123"/>
        <v>538993.57899999991</v>
      </c>
      <c r="CY70" s="34">
        <f t="shared" si="123"/>
        <v>538993.57899999991</v>
      </c>
      <c r="CZ70" s="34">
        <f>CZ63+CZ66+CZ69</f>
        <v>538993.57899999991</v>
      </c>
    </row>
    <row r="71" spans="2:104" x14ac:dyDescent="0.35">
      <c r="D71" s="35"/>
    </row>
    <row r="72" spans="2:104" x14ac:dyDescent="0.35">
      <c r="D72" s="35"/>
    </row>
    <row r="73" spans="2:104" x14ac:dyDescent="0.35">
      <c r="D73" s="35"/>
    </row>
    <row r="74" spans="2:104" x14ac:dyDescent="0.35">
      <c r="D74" s="35"/>
    </row>
  </sheetData>
  <sheetProtection algorithmName="SHA-512" hashValue="HaldksUjK1NrVyxBasc9rpS3zkU49WcRRuYwY9jO7SUO75qUfUoYKARD0a+X0ZegGHzQk9BPpmbzclQNhi5nMg==" saltValue="0l7adq0bejixoNcRf7hGTQ==" spinCount="100000" sheet="1" objects="1" scenarios="1"/>
  <mergeCells count="21">
    <mergeCell ref="B67:B69"/>
    <mergeCell ref="B65:B66"/>
    <mergeCell ref="B61:B62"/>
    <mergeCell ref="B39:C39"/>
    <mergeCell ref="B40:B43"/>
    <mergeCell ref="B44:C44"/>
    <mergeCell ref="B45:B47"/>
    <mergeCell ref="B48:B49"/>
    <mergeCell ref="B50:B57"/>
    <mergeCell ref="B63:C63"/>
    <mergeCell ref="B8:C8"/>
    <mergeCell ref="B13:C13"/>
    <mergeCell ref="A5:C5"/>
    <mergeCell ref="B59:C59"/>
    <mergeCell ref="A36:C36"/>
    <mergeCell ref="B9:B12"/>
    <mergeCell ref="B14:B16"/>
    <mergeCell ref="B17:B18"/>
    <mergeCell ref="B30:B31"/>
    <mergeCell ref="B19:B26"/>
    <mergeCell ref="B28:C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7A85E-D25A-4443-AC6C-326CCED51DF0}">
  <sheetPr>
    <tabColor theme="5" tint="0.59999389629810485"/>
  </sheetPr>
  <dimension ref="A5:DH78"/>
  <sheetViews>
    <sheetView zoomScale="59" zoomScaleNormal="59" workbookViewId="0">
      <pane xSplit="3" ySplit="7" topLeftCell="D62" activePane="bottomRight" state="frozen"/>
      <selection pane="topRight" activeCell="D1" sqref="D1"/>
      <selection pane="bottomLeft" activeCell="A8" sqref="A8"/>
      <selection pane="bottomRight" activeCell="H31" sqref="H31"/>
    </sheetView>
  </sheetViews>
  <sheetFormatPr defaultRowHeight="14.5" x14ac:dyDescent="0.35"/>
  <cols>
    <col min="2" max="2" width="12.54296875" customWidth="1"/>
    <col min="3" max="3" width="29" customWidth="1"/>
    <col min="4" max="4" width="14.453125" customWidth="1"/>
    <col min="5" max="5" width="11.1796875" bestFit="1" customWidth="1"/>
    <col min="6" max="104" width="9.81640625" customWidth="1"/>
  </cols>
  <sheetData>
    <row r="5" spans="1:112" s="32" customFormat="1" ht="15.5" x14ac:dyDescent="0.35">
      <c r="A5" s="129" t="s">
        <v>92</v>
      </c>
      <c r="B5" s="129"/>
      <c r="C5" s="129"/>
    </row>
    <row r="7" spans="1:112" x14ac:dyDescent="0.35">
      <c r="C7" s="4" t="s">
        <v>100</v>
      </c>
      <c r="D7" s="2">
        <v>0</v>
      </c>
      <c r="E7" s="2">
        <v>1</v>
      </c>
      <c r="F7" s="2">
        <v>2</v>
      </c>
      <c r="G7" s="2">
        <v>3</v>
      </c>
      <c r="H7" s="2">
        <v>4</v>
      </c>
      <c r="I7" s="2">
        <v>5</v>
      </c>
      <c r="J7" s="2">
        <v>6</v>
      </c>
      <c r="K7" s="2">
        <v>7</v>
      </c>
      <c r="L7" s="2">
        <v>8</v>
      </c>
      <c r="M7" s="2">
        <v>9</v>
      </c>
      <c r="N7" s="2">
        <v>10</v>
      </c>
      <c r="O7" s="2">
        <v>11</v>
      </c>
      <c r="P7" s="2">
        <v>12</v>
      </c>
      <c r="Q7" s="2">
        <v>13</v>
      </c>
      <c r="R7" s="2">
        <v>14</v>
      </c>
      <c r="S7" s="2">
        <v>15</v>
      </c>
      <c r="T7" s="2">
        <v>16</v>
      </c>
      <c r="U7" s="2">
        <v>17</v>
      </c>
      <c r="V7" s="2">
        <v>18</v>
      </c>
      <c r="W7" s="2">
        <v>19</v>
      </c>
      <c r="X7" s="2">
        <v>20</v>
      </c>
      <c r="Y7" s="2">
        <v>21</v>
      </c>
      <c r="Z7" s="2">
        <v>22</v>
      </c>
      <c r="AA7" s="2">
        <v>23</v>
      </c>
      <c r="AB7" s="2">
        <v>24</v>
      </c>
      <c r="AC7" s="2">
        <v>25</v>
      </c>
      <c r="AD7" s="2">
        <v>26</v>
      </c>
      <c r="AE7" s="2">
        <v>27</v>
      </c>
      <c r="AF7" s="2">
        <v>28</v>
      </c>
      <c r="AG7" s="2">
        <v>29</v>
      </c>
      <c r="AH7" s="2">
        <v>30</v>
      </c>
      <c r="AI7" s="2">
        <v>31</v>
      </c>
      <c r="AJ7" s="2">
        <v>32</v>
      </c>
      <c r="AK7" s="2">
        <v>33</v>
      </c>
      <c r="AL7" s="2">
        <v>34</v>
      </c>
      <c r="AM7" s="2">
        <v>35</v>
      </c>
      <c r="AN7" s="2">
        <v>36</v>
      </c>
      <c r="AO7" s="2">
        <v>37</v>
      </c>
      <c r="AP7" s="2">
        <v>38</v>
      </c>
      <c r="AQ7" s="2">
        <v>39</v>
      </c>
      <c r="AR7" s="2">
        <v>40</v>
      </c>
      <c r="AS7" s="2">
        <v>41</v>
      </c>
      <c r="AT7" s="2">
        <v>42</v>
      </c>
      <c r="AU7" s="2">
        <v>43</v>
      </c>
      <c r="AV7" s="2">
        <v>44</v>
      </c>
      <c r="AW7" s="2">
        <v>45</v>
      </c>
      <c r="AX7" s="2">
        <v>46</v>
      </c>
      <c r="AY7" s="2">
        <v>47</v>
      </c>
      <c r="AZ7" s="2">
        <v>48</v>
      </c>
      <c r="BA7" s="2">
        <v>49</v>
      </c>
      <c r="BB7" s="2">
        <v>50</v>
      </c>
      <c r="BC7" s="2">
        <v>51</v>
      </c>
      <c r="BD7" s="2">
        <v>52</v>
      </c>
      <c r="BE7" s="2">
        <v>53</v>
      </c>
      <c r="BF7" s="2">
        <v>54</v>
      </c>
      <c r="BG7" s="2">
        <v>55</v>
      </c>
      <c r="BH7" s="2">
        <v>56</v>
      </c>
      <c r="BI7" s="2">
        <v>57</v>
      </c>
      <c r="BJ7" s="2">
        <v>58</v>
      </c>
      <c r="BK7" s="2">
        <v>59</v>
      </c>
      <c r="BL7" s="2">
        <v>60</v>
      </c>
      <c r="BM7" s="2">
        <v>61</v>
      </c>
      <c r="BN7" s="2">
        <v>62</v>
      </c>
      <c r="BO7" s="2">
        <v>63</v>
      </c>
      <c r="BP7" s="2">
        <v>64</v>
      </c>
      <c r="BQ7" s="2">
        <v>65</v>
      </c>
      <c r="BR7" s="2">
        <v>66</v>
      </c>
      <c r="BS7" s="2">
        <v>67</v>
      </c>
      <c r="BT7" s="2">
        <v>68</v>
      </c>
      <c r="BU7" s="2">
        <v>69</v>
      </c>
      <c r="BV7" s="2">
        <v>70</v>
      </c>
      <c r="BW7" s="2">
        <v>71</v>
      </c>
      <c r="BX7" s="2">
        <v>72</v>
      </c>
      <c r="BY7" s="2">
        <v>73</v>
      </c>
      <c r="BZ7" s="2">
        <v>74</v>
      </c>
      <c r="CA7" s="2">
        <v>75</v>
      </c>
      <c r="CB7" s="2">
        <v>76</v>
      </c>
      <c r="CC7" s="2">
        <v>77</v>
      </c>
      <c r="CD7" s="2">
        <v>78</v>
      </c>
      <c r="CE7" s="2">
        <v>79</v>
      </c>
      <c r="CF7" s="2">
        <v>80</v>
      </c>
      <c r="CG7" s="2">
        <v>81</v>
      </c>
      <c r="CH7" s="2">
        <v>82</v>
      </c>
      <c r="CI7" s="2">
        <v>83</v>
      </c>
      <c r="CJ7" s="2">
        <v>84</v>
      </c>
      <c r="CK7" s="2">
        <v>85</v>
      </c>
      <c r="CL7" s="2">
        <v>86</v>
      </c>
      <c r="CM7" s="2">
        <v>87</v>
      </c>
      <c r="CN7" s="2">
        <v>88</v>
      </c>
      <c r="CO7" s="2">
        <v>89</v>
      </c>
      <c r="CP7" s="2">
        <v>90</v>
      </c>
      <c r="CQ7" s="2">
        <v>91</v>
      </c>
      <c r="CR7" s="2">
        <v>92</v>
      </c>
      <c r="CS7" s="2">
        <v>93</v>
      </c>
      <c r="CT7" s="2">
        <v>94</v>
      </c>
      <c r="CU7" s="2">
        <v>95</v>
      </c>
      <c r="CV7" s="2">
        <v>96</v>
      </c>
      <c r="CW7" s="2">
        <v>97</v>
      </c>
      <c r="CX7" s="2">
        <v>98</v>
      </c>
      <c r="CY7" s="2">
        <v>99</v>
      </c>
      <c r="CZ7" s="2">
        <v>100</v>
      </c>
      <c r="DA7" s="2"/>
      <c r="DB7" s="2"/>
      <c r="DC7" s="2"/>
      <c r="DD7" s="2"/>
      <c r="DE7" s="2"/>
      <c r="DF7" s="2"/>
      <c r="DG7" s="2"/>
      <c r="DH7" s="2"/>
    </row>
    <row r="8" spans="1:112" ht="14.4" customHeight="1" x14ac:dyDescent="0.35">
      <c r="B8" s="128" t="s">
        <v>25</v>
      </c>
      <c r="C8" s="128"/>
      <c r="D8" s="3"/>
    </row>
    <row r="9" spans="1:112" x14ac:dyDescent="0.35">
      <c r="B9" s="131" t="s">
        <v>28</v>
      </c>
      <c r="C9" s="7" t="s">
        <v>157</v>
      </c>
      <c r="D9" s="3">
        <v>0</v>
      </c>
      <c r="E9">
        <f>Ekosis.koefic!H11</f>
        <v>0</v>
      </c>
      <c r="F9">
        <f>E9</f>
        <v>0</v>
      </c>
      <c r="G9">
        <f t="shared" ref="G9:V9" si="0">F9</f>
        <v>0</v>
      </c>
      <c r="H9">
        <f t="shared" si="0"/>
        <v>0</v>
      </c>
      <c r="I9">
        <f t="shared" si="0"/>
        <v>0</v>
      </c>
      <c r="J9">
        <f t="shared" si="0"/>
        <v>0</v>
      </c>
      <c r="K9">
        <f t="shared" si="0"/>
        <v>0</v>
      </c>
      <c r="L9">
        <f t="shared" si="0"/>
        <v>0</v>
      </c>
      <c r="M9">
        <f t="shared" si="0"/>
        <v>0</v>
      </c>
      <c r="N9">
        <f t="shared" si="0"/>
        <v>0</v>
      </c>
      <c r="O9">
        <f t="shared" si="0"/>
        <v>0</v>
      </c>
      <c r="P9">
        <f t="shared" si="0"/>
        <v>0</v>
      </c>
      <c r="Q9">
        <f t="shared" si="0"/>
        <v>0</v>
      </c>
      <c r="R9">
        <f t="shared" si="0"/>
        <v>0</v>
      </c>
      <c r="S9">
        <f t="shared" si="0"/>
        <v>0</v>
      </c>
      <c r="T9">
        <f t="shared" si="0"/>
        <v>0</v>
      </c>
      <c r="U9">
        <f t="shared" si="0"/>
        <v>0</v>
      </c>
      <c r="V9">
        <f t="shared" si="0"/>
        <v>0</v>
      </c>
      <c r="W9">
        <f t="shared" ref="V9:AB12" si="1">V9</f>
        <v>0</v>
      </c>
      <c r="X9">
        <f t="shared" si="1"/>
        <v>0</v>
      </c>
      <c r="Y9">
        <f t="shared" si="1"/>
        <v>0</v>
      </c>
      <c r="Z9">
        <f t="shared" si="1"/>
        <v>0</v>
      </c>
      <c r="AA9">
        <f t="shared" si="1"/>
        <v>0</v>
      </c>
      <c r="AB9">
        <f t="shared" si="1"/>
        <v>0</v>
      </c>
      <c r="AC9">
        <f>Ekosis.koefic!I11</f>
        <v>0</v>
      </c>
      <c r="AD9">
        <f>AC9</f>
        <v>0</v>
      </c>
      <c r="AE9">
        <f t="shared" ref="AE9:AT9" si="2">AD9</f>
        <v>0</v>
      </c>
      <c r="AF9">
        <f t="shared" si="2"/>
        <v>0</v>
      </c>
      <c r="AG9">
        <f t="shared" si="2"/>
        <v>0</v>
      </c>
      <c r="AH9">
        <f t="shared" si="2"/>
        <v>0</v>
      </c>
      <c r="AI9">
        <f t="shared" si="2"/>
        <v>0</v>
      </c>
      <c r="AJ9">
        <f t="shared" si="2"/>
        <v>0</v>
      </c>
      <c r="AK9">
        <f t="shared" si="2"/>
        <v>0</v>
      </c>
      <c r="AL9">
        <f t="shared" si="2"/>
        <v>0</v>
      </c>
      <c r="AM9">
        <f t="shared" si="2"/>
        <v>0</v>
      </c>
      <c r="AN9">
        <f t="shared" si="2"/>
        <v>0</v>
      </c>
      <c r="AO9">
        <f t="shared" si="2"/>
        <v>0</v>
      </c>
      <c r="AP9">
        <f t="shared" si="2"/>
        <v>0</v>
      </c>
      <c r="AQ9">
        <f t="shared" si="2"/>
        <v>0</v>
      </c>
      <c r="AR9">
        <f t="shared" si="2"/>
        <v>0</v>
      </c>
      <c r="AS9">
        <f t="shared" si="2"/>
        <v>0</v>
      </c>
      <c r="AT9">
        <f t="shared" si="2"/>
        <v>0</v>
      </c>
      <c r="AU9">
        <f t="shared" ref="AT9:BA12" si="3">AT9</f>
        <v>0</v>
      </c>
      <c r="AV9">
        <f t="shared" si="3"/>
        <v>0</v>
      </c>
      <c r="AW9">
        <f t="shared" si="3"/>
        <v>0</v>
      </c>
      <c r="AX9">
        <f t="shared" si="3"/>
        <v>0</v>
      </c>
      <c r="AY9">
        <f t="shared" si="3"/>
        <v>0</v>
      </c>
      <c r="AZ9">
        <f t="shared" si="3"/>
        <v>0</v>
      </c>
      <c r="BA9">
        <f t="shared" si="3"/>
        <v>0</v>
      </c>
      <c r="BB9">
        <f>Ekosis.koefic!J11</f>
        <v>0</v>
      </c>
      <c r="BC9">
        <f>BB9</f>
        <v>0</v>
      </c>
      <c r="BD9">
        <f t="shared" ref="BD9:BS9" si="4">BC9</f>
        <v>0</v>
      </c>
      <c r="BE9">
        <f t="shared" si="4"/>
        <v>0</v>
      </c>
      <c r="BF9">
        <f t="shared" si="4"/>
        <v>0</v>
      </c>
      <c r="BG9">
        <f t="shared" si="4"/>
        <v>0</v>
      </c>
      <c r="BH9">
        <f t="shared" si="4"/>
        <v>0</v>
      </c>
      <c r="BI9">
        <f t="shared" si="4"/>
        <v>0</v>
      </c>
      <c r="BJ9">
        <f t="shared" si="4"/>
        <v>0</v>
      </c>
      <c r="BK9">
        <f t="shared" si="4"/>
        <v>0</v>
      </c>
      <c r="BL9">
        <f t="shared" si="4"/>
        <v>0</v>
      </c>
      <c r="BM9">
        <f t="shared" si="4"/>
        <v>0</v>
      </c>
      <c r="BN9">
        <f t="shared" si="4"/>
        <v>0</v>
      </c>
      <c r="BO9">
        <f t="shared" si="4"/>
        <v>0</v>
      </c>
      <c r="BP9">
        <f t="shared" si="4"/>
        <v>0</v>
      </c>
      <c r="BQ9">
        <f t="shared" si="4"/>
        <v>0</v>
      </c>
      <c r="BR9">
        <f t="shared" si="4"/>
        <v>0</v>
      </c>
      <c r="BS9">
        <f t="shared" si="4"/>
        <v>0</v>
      </c>
      <c r="BT9">
        <f t="shared" ref="BT9:CI9" si="5">BS9</f>
        <v>0</v>
      </c>
      <c r="BU9">
        <f t="shared" si="5"/>
        <v>0</v>
      </c>
      <c r="BV9">
        <f t="shared" si="5"/>
        <v>0</v>
      </c>
      <c r="BW9">
        <f t="shared" si="5"/>
        <v>0</v>
      </c>
      <c r="BX9">
        <f t="shared" si="5"/>
        <v>0</v>
      </c>
      <c r="BY9">
        <f t="shared" si="5"/>
        <v>0</v>
      </c>
      <c r="BZ9">
        <f t="shared" si="5"/>
        <v>0</v>
      </c>
      <c r="CA9">
        <f t="shared" si="5"/>
        <v>0</v>
      </c>
      <c r="CB9">
        <f t="shared" si="5"/>
        <v>0</v>
      </c>
      <c r="CC9">
        <f t="shared" si="5"/>
        <v>0</v>
      </c>
      <c r="CD9">
        <f t="shared" si="5"/>
        <v>0</v>
      </c>
      <c r="CE9">
        <f t="shared" si="5"/>
        <v>0</v>
      </c>
      <c r="CF9">
        <f t="shared" si="5"/>
        <v>0</v>
      </c>
      <c r="CG9">
        <f t="shared" si="5"/>
        <v>0</v>
      </c>
      <c r="CH9">
        <f t="shared" si="5"/>
        <v>0</v>
      </c>
      <c r="CI9">
        <f t="shared" si="5"/>
        <v>0</v>
      </c>
      <c r="CJ9">
        <f t="shared" ref="CJ9:CY9" si="6">CI9</f>
        <v>0</v>
      </c>
      <c r="CK9">
        <f t="shared" si="6"/>
        <v>0</v>
      </c>
      <c r="CL9">
        <f t="shared" si="6"/>
        <v>0</v>
      </c>
      <c r="CM9">
        <f t="shared" si="6"/>
        <v>0</v>
      </c>
      <c r="CN9">
        <f t="shared" si="6"/>
        <v>0</v>
      </c>
      <c r="CO9">
        <f t="shared" si="6"/>
        <v>0</v>
      </c>
      <c r="CP9">
        <f t="shared" si="6"/>
        <v>0</v>
      </c>
      <c r="CQ9">
        <f t="shared" si="6"/>
        <v>0</v>
      </c>
      <c r="CR9">
        <f t="shared" si="6"/>
        <v>0</v>
      </c>
      <c r="CS9">
        <f t="shared" si="6"/>
        <v>0</v>
      </c>
      <c r="CT9">
        <f t="shared" si="6"/>
        <v>0</v>
      </c>
      <c r="CU9">
        <f t="shared" si="6"/>
        <v>0</v>
      </c>
      <c r="CV9">
        <f t="shared" si="6"/>
        <v>0</v>
      </c>
      <c r="CW9">
        <f t="shared" si="6"/>
        <v>0</v>
      </c>
      <c r="CX9">
        <f t="shared" si="6"/>
        <v>0</v>
      </c>
      <c r="CY9">
        <f t="shared" si="6"/>
        <v>0</v>
      </c>
      <c r="CZ9">
        <f t="shared" ref="BS9:CZ12" si="7">CY9</f>
        <v>0</v>
      </c>
    </row>
    <row r="10" spans="1:112" x14ac:dyDescent="0.35">
      <c r="B10" s="131"/>
      <c r="C10" s="1" t="s">
        <v>11</v>
      </c>
      <c r="D10" s="3">
        <v>0</v>
      </c>
      <c r="E10">
        <f>Ekosis.koefic!H12</f>
        <v>0</v>
      </c>
      <c r="F10">
        <f t="shared" ref="F10:U12" si="8">E10</f>
        <v>0</v>
      </c>
      <c r="G10">
        <f t="shared" si="8"/>
        <v>0</v>
      </c>
      <c r="H10">
        <f t="shared" si="8"/>
        <v>0</v>
      </c>
      <c r="I10">
        <f t="shared" si="8"/>
        <v>0</v>
      </c>
      <c r="J10">
        <f t="shared" si="8"/>
        <v>0</v>
      </c>
      <c r="K10">
        <f t="shared" si="8"/>
        <v>0</v>
      </c>
      <c r="L10">
        <f t="shared" si="8"/>
        <v>0</v>
      </c>
      <c r="M10">
        <f t="shared" si="8"/>
        <v>0</v>
      </c>
      <c r="N10">
        <f t="shared" si="8"/>
        <v>0</v>
      </c>
      <c r="O10">
        <f t="shared" si="8"/>
        <v>0</v>
      </c>
      <c r="P10">
        <f t="shared" si="8"/>
        <v>0</v>
      </c>
      <c r="Q10">
        <f t="shared" si="8"/>
        <v>0</v>
      </c>
      <c r="R10">
        <f t="shared" si="8"/>
        <v>0</v>
      </c>
      <c r="S10">
        <f t="shared" si="8"/>
        <v>0</v>
      </c>
      <c r="T10">
        <f t="shared" si="8"/>
        <v>0</v>
      </c>
      <c r="U10">
        <f t="shared" si="8"/>
        <v>0</v>
      </c>
      <c r="V10">
        <f t="shared" si="1"/>
        <v>0</v>
      </c>
      <c r="W10">
        <f t="shared" si="1"/>
        <v>0</v>
      </c>
      <c r="X10">
        <f t="shared" si="1"/>
        <v>0</v>
      </c>
      <c r="Y10">
        <f t="shared" si="1"/>
        <v>0</v>
      </c>
      <c r="Z10">
        <f t="shared" si="1"/>
        <v>0</v>
      </c>
      <c r="AA10">
        <f t="shared" si="1"/>
        <v>0</v>
      </c>
      <c r="AB10">
        <f t="shared" si="1"/>
        <v>0</v>
      </c>
      <c r="AC10">
        <f>Ekosis.koefic!I12</f>
        <v>0</v>
      </c>
      <c r="AD10">
        <f t="shared" ref="AD10:AS12" si="9">AC10</f>
        <v>0</v>
      </c>
      <c r="AE10">
        <f t="shared" si="9"/>
        <v>0</v>
      </c>
      <c r="AF10">
        <f t="shared" si="9"/>
        <v>0</v>
      </c>
      <c r="AG10">
        <f t="shared" si="9"/>
        <v>0</v>
      </c>
      <c r="AH10">
        <f t="shared" si="9"/>
        <v>0</v>
      </c>
      <c r="AI10">
        <f t="shared" si="9"/>
        <v>0</v>
      </c>
      <c r="AJ10">
        <f t="shared" si="9"/>
        <v>0</v>
      </c>
      <c r="AK10">
        <f t="shared" si="9"/>
        <v>0</v>
      </c>
      <c r="AL10">
        <f t="shared" si="9"/>
        <v>0</v>
      </c>
      <c r="AM10">
        <f t="shared" si="9"/>
        <v>0</v>
      </c>
      <c r="AN10">
        <f t="shared" si="9"/>
        <v>0</v>
      </c>
      <c r="AO10">
        <f t="shared" si="9"/>
        <v>0</v>
      </c>
      <c r="AP10">
        <f t="shared" si="9"/>
        <v>0</v>
      </c>
      <c r="AQ10">
        <f t="shared" si="9"/>
        <v>0</v>
      </c>
      <c r="AR10">
        <f t="shared" si="9"/>
        <v>0</v>
      </c>
      <c r="AS10">
        <f t="shared" si="9"/>
        <v>0</v>
      </c>
      <c r="AT10">
        <f t="shared" si="3"/>
        <v>0</v>
      </c>
      <c r="AU10">
        <f t="shared" si="3"/>
        <v>0</v>
      </c>
      <c r="AV10">
        <f t="shared" si="3"/>
        <v>0</v>
      </c>
      <c r="AW10">
        <f t="shared" si="3"/>
        <v>0</v>
      </c>
      <c r="AX10">
        <f t="shared" si="3"/>
        <v>0</v>
      </c>
      <c r="AY10">
        <f t="shared" si="3"/>
        <v>0</v>
      </c>
      <c r="AZ10">
        <f t="shared" si="3"/>
        <v>0</v>
      </c>
      <c r="BA10">
        <f t="shared" si="3"/>
        <v>0</v>
      </c>
      <c r="BB10">
        <f>Ekosis.koefic!J12</f>
        <v>0</v>
      </c>
      <c r="BC10">
        <f t="shared" ref="BC10:BR12" si="10">BB10</f>
        <v>0</v>
      </c>
      <c r="BD10">
        <f t="shared" si="10"/>
        <v>0</v>
      </c>
      <c r="BE10">
        <f t="shared" si="10"/>
        <v>0</v>
      </c>
      <c r="BF10">
        <f t="shared" si="10"/>
        <v>0</v>
      </c>
      <c r="BG10">
        <f t="shared" si="10"/>
        <v>0</v>
      </c>
      <c r="BH10">
        <f t="shared" si="10"/>
        <v>0</v>
      </c>
      <c r="BI10">
        <f t="shared" si="10"/>
        <v>0</v>
      </c>
      <c r="BJ10">
        <f t="shared" si="10"/>
        <v>0</v>
      </c>
      <c r="BK10">
        <f t="shared" si="10"/>
        <v>0</v>
      </c>
      <c r="BL10">
        <f t="shared" si="10"/>
        <v>0</v>
      </c>
      <c r="BM10">
        <f t="shared" si="10"/>
        <v>0</v>
      </c>
      <c r="BN10">
        <f t="shared" si="10"/>
        <v>0</v>
      </c>
      <c r="BO10">
        <f t="shared" si="10"/>
        <v>0</v>
      </c>
      <c r="BP10">
        <f t="shared" si="10"/>
        <v>0</v>
      </c>
      <c r="BQ10">
        <f t="shared" si="10"/>
        <v>0</v>
      </c>
      <c r="BR10">
        <f t="shared" si="10"/>
        <v>0</v>
      </c>
      <c r="BS10">
        <f t="shared" si="7"/>
        <v>0</v>
      </c>
      <c r="BT10">
        <f t="shared" si="7"/>
        <v>0</v>
      </c>
      <c r="BU10">
        <f t="shared" si="7"/>
        <v>0</v>
      </c>
      <c r="BV10">
        <f t="shared" si="7"/>
        <v>0</v>
      </c>
      <c r="BW10">
        <f t="shared" si="7"/>
        <v>0</v>
      </c>
      <c r="BX10">
        <f t="shared" si="7"/>
        <v>0</v>
      </c>
      <c r="BY10">
        <f t="shared" si="7"/>
        <v>0</v>
      </c>
      <c r="BZ10">
        <f t="shared" si="7"/>
        <v>0</v>
      </c>
      <c r="CA10">
        <f t="shared" si="7"/>
        <v>0</v>
      </c>
      <c r="CB10">
        <f t="shared" si="7"/>
        <v>0</v>
      </c>
      <c r="CC10">
        <f t="shared" si="7"/>
        <v>0</v>
      </c>
      <c r="CD10">
        <f t="shared" si="7"/>
        <v>0</v>
      </c>
      <c r="CE10">
        <f t="shared" si="7"/>
        <v>0</v>
      </c>
      <c r="CF10">
        <f t="shared" si="7"/>
        <v>0</v>
      </c>
      <c r="CG10">
        <f t="shared" si="7"/>
        <v>0</v>
      </c>
      <c r="CH10">
        <f t="shared" si="7"/>
        <v>0</v>
      </c>
      <c r="CI10">
        <f t="shared" si="7"/>
        <v>0</v>
      </c>
      <c r="CJ10">
        <f t="shared" si="7"/>
        <v>0</v>
      </c>
      <c r="CK10">
        <f t="shared" si="7"/>
        <v>0</v>
      </c>
      <c r="CL10">
        <f t="shared" si="7"/>
        <v>0</v>
      </c>
      <c r="CM10">
        <f t="shared" si="7"/>
        <v>0</v>
      </c>
      <c r="CN10">
        <f t="shared" si="7"/>
        <v>0</v>
      </c>
      <c r="CO10">
        <f t="shared" si="7"/>
        <v>0</v>
      </c>
      <c r="CP10">
        <f t="shared" si="7"/>
        <v>0</v>
      </c>
      <c r="CQ10">
        <f t="shared" si="7"/>
        <v>0</v>
      </c>
      <c r="CR10">
        <f t="shared" si="7"/>
        <v>0</v>
      </c>
      <c r="CS10">
        <f t="shared" si="7"/>
        <v>0</v>
      </c>
      <c r="CT10">
        <f t="shared" si="7"/>
        <v>0</v>
      </c>
      <c r="CU10">
        <f t="shared" si="7"/>
        <v>0</v>
      </c>
      <c r="CV10">
        <f t="shared" si="7"/>
        <v>0</v>
      </c>
      <c r="CW10">
        <f t="shared" si="7"/>
        <v>0</v>
      </c>
      <c r="CX10">
        <f t="shared" si="7"/>
        <v>0</v>
      </c>
      <c r="CY10">
        <f t="shared" si="7"/>
        <v>0</v>
      </c>
      <c r="CZ10">
        <f t="shared" si="7"/>
        <v>0</v>
      </c>
    </row>
    <row r="11" spans="1:112" x14ac:dyDescent="0.35">
      <c r="B11" s="131"/>
      <c r="C11" s="1" t="s">
        <v>12</v>
      </c>
      <c r="D11" s="3">
        <v>0</v>
      </c>
      <c r="E11">
        <f>Ekosis.koefic!H13</f>
        <v>0</v>
      </c>
      <c r="F11">
        <f t="shared" si="8"/>
        <v>0</v>
      </c>
      <c r="G11">
        <f t="shared" si="8"/>
        <v>0</v>
      </c>
      <c r="H11">
        <f t="shared" si="8"/>
        <v>0</v>
      </c>
      <c r="I11">
        <f t="shared" si="8"/>
        <v>0</v>
      </c>
      <c r="J11">
        <f t="shared" si="8"/>
        <v>0</v>
      </c>
      <c r="K11">
        <f t="shared" si="8"/>
        <v>0</v>
      </c>
      <c r="L11">
        <f t="shared" si="8"/>
        <v>0</v>
      </c>
      <c r="M11">
        <f t="shared" si="8"/>
        <v>0</v>
      </c>
      <c r="N11">
        <f t="shared" si="8"/>
        <v>0</v>
      </c>
      <c r="O11">
        <f t="shared" si="8"/>
        <v>0</v>
      </c>
      <c r="P11">
        <f t="shared" si="8"/>
        <v>0</v>
      </c>
      <c r="Q11">
        <f t="shared" si="8"/>
        <v>0</v>
      </c>
      <c r="R11">
        <f t="shared" si="8"/>
        <v>0</v>
      </c>
      <c r="S11">
        <f t="shared" si="8"/>
        <v>0</v>
      </c>
      <c r="T11">
        <f t="shared" si="8"/>
        <v>0</v>
      </c>
      <c r="U11">
        <f t="shared" si="8"/>
        <v>0</v>
      </c>
      <c r="V11">
        <f t="shared" si="1"/>
        <v>0</v>
      </c>
      <c r="W11">
        <f t="shared" si="1"/>
        <v>0</v>
      </c>
      <c r="X11">
        <f t="shared" si="1"/>
        <v>0</v>
      </c>
      <c r="Y11">
        <f t="shared" si="1"/>
        <v>0</v>
      </c>
      <c r="Z11">
        <f t="shared" si="1"/>
        <v>0</v>
      </c>
      <c r="AA11">
        <f t="shared" si="1"/>
        <v>0</v>
      </c>
      <c r="AB11">
        <f t="shared" si="1"/>
        <v>0</v>
      </c>
      <c r="AC11">
        <f>Ekosis.koefic!I13</f>
        <v>0</v>
      </c>
      <c r="AD11">
        <f t="shared" si="9"/>
        <v>0</v>
      </c>
      <c r="AE11">
        <f t="shared" si="9"/>
        <v>0</v>
      </c>
      <c r="AF11">
        <f t="shared" si="9"/>
        <v>0</v>
      </c>
      <c r="AG11">
        <f t="shared" si="9"/>
        <v>0</v>
      </c>
      <c r="AH11">
        <f t="shared" si="9"/>
        <v>0</v>
      </c>
      <c r="AI11">
        <f t="shared" si="9"/>
        <v>0</v>
      </c>
      <c r="AJ11">
        <f t="shared" si="9"/>
        <v>0</v>
      </c>
      <c r="AK11">
        <f t="shared" si="9"/>
        <v>0</v>
      </c>
      <c r="AL11">
        <f t="shared" si="9"/>
        <v>0</v>
      </c>
      <c r="AM11">
        <f t="shared" si="9"/>
        <v>0</v>
      </c>
      <c r="AN11">
        <f t="shared" si="9"/>
        <v>0</v>
      </c>
      <c r="AO11">
        <f t="shared" si="9"/>
        <v>0</v>
      </c>
      <c r="AP11">
        <f t="shared" si="9"/>
        <v>0</v>
      </c>
      <c r="AQ11">
        <f t="shared" si="9"/>
        <v>0</v>
      </c>
      <c r="AR11">
        <f t="shared" si="9"/>
        <v>0</v>
      </c>
      <c r="AS11">
        <f t="shared" si="9"/>
        <v>0</v>
      </c>
      <c r="AT11">
        <f t="shared" si="3"/>
        <v>0</v>
      </c>
      <c r="AU11">
        <f t="shared" si="3"/>
        <v>0</v>
      </c>
      <c r="AV11">
        <f t="shared" si="3"/>
        <v>0</v>
      </c>
      <c r="AW11">
        <f t="shared" si="3"/>
        <v>0</v>
      </c>
      <c r="AX11">
        <f t="shared" si="3"/>
        <v>0</v>
      </c>
      <c r="AY11">
        <f t="shared" si="3"/>
        <v>0</v>
      </c>
      <c r="AZ11">
        <f t="shared" si="3"/>
        <v>0</v>
      </c>
      <c r="BA11">
        <f t="shared" si="3"/>
        <v>0</v>
      </c>
      <c r="BB11">
        <f>Ekosis.koefic!J13</f>
        <v>0</v>
      </c>
      <c r="BC11">
        <f t="shared" si="10"/>
        <v>0</v>
      </c>
      <c r="BD11">
        <f t="shared" si="10"/>
        <v>0</v>
      </c>
      <c r="BE11">
        <f t="shared" si="10"/>
        <v>0</v>
      </c>
      <c r="BF11">
        <f t="shared" si="10"/>
        <v>0</v>
      </c>
      <c r="BG11">
        <f t="shared" si="10"/>
        <v>0</v>
      </c>
      <c r="BH11">
        <f t="shared" si="10"/>
        <v>0</v>
      </c>
      <c r="BI11">
        <f t="shared" si="10"/>
        <v>0</v>
      </c>
      <c r="BJ11">
        <f t="shared" si="10"/>
        <v>0</v>
      </c>
      <c r="BK11">
        <f t="shared" si="10"/>
        <v>0</v>
      </c>
      <c r="BL11">
        <f t="shared" si="10"/>
        <v>0</v>
      </c>
      <c r="BM11">
        <f t="shared" si="10"/>
        <v>0</v>
      </c>
      <c r="BN11">
        <f t="shared" si="10"/>
        <v>0</v>
      </c>
      <c r="BO11">
        <f t="shared" si="10"/>
        <v>0</v>
      </c>
      <c r="BP11">
        <f t="shared" si="10"/>
        <v>0</v>
      </c>
      <c r="BQ11">
        <f t="shared" si="10"/>
        <v>0</v>
      </c>
      <c r="BR11">
        <f t="shared" si="10"/>
        <v>0</v>
      </c>
      <c r="BS11">
        <f t="shared" si="7"/>
        <v>0</v>
      </c>
      <c r="BT11">
        <f t="shared" si="7"/>
        <v>0</v>
      </c>
      <c r="BU11">
        <f t="shared" si="7"/>
        <v>0</v>
      </c>
      <c r="BV11">
        <f t="shared" si="7"/>
        <v>0</v>
      </c>
      <c r="BW11">
        <f t="shared" si="7"/>
        <v>0</v>
      </c>
      <c r="BX11">
        <f t="shared" si="7"/>
        <v>0</v>
      </c>
      <c r="BY11">
        <f t="shared" si="7"/>
        <v>0</v>
      </c>
      <c r="BZ11">
        <f t="shared" si="7"/>
        <v>0</v>
      </c>
      <c r="CA11">
        <f t="shared" si="7"/>
        <v>0</v>
      </c>
      <c r="CB11">
        <f t="shared" si="7"/>
        <v>0</v>
      </c>
      <c r="CC11">
        <f t="shared" si="7"/>
        <v>0</v>
      </c>
      <c r="CD11">
        <f t="shared" si="7"/>
        <v>0</v>
      </c>
      <c r="CE11">
        <f t="shared" si="7"/>
        <v>0</v>
      </c>
      <c r="CF11">
        <f t="shared" si="7"/>
        <v>0</v>
      </c>
      <c r="CG11">
        <f t="shared" si="7"/>
        <v>0</v>
      </c>
      <c r="CH11">
        <f t="shared" si="7"/>
        <v>0</v>
      </c>
      <c r="CI11">
        <f t="shared" si="7"/>
        <v>0</v>
      </c>
      <c r="CJ11">
        <f t="shared" si="7"/>
        <v>0</v>
      </c>
      <c r="CK11">
        <f t="shared" si="7"/>
        <v>0</v>
      </c>
      <c r="CL11">
        <f t="shared" si="7"/>
        <v>0</v>
      </c>
      <c r="CM11">
        <f t="shared" si="7"/>
        <v>0</v>
      </c>
      <c r="CN11">
        <f t="shared" si="7"/>
        <v>0</v>
      </c>
      <c r="CO11">
        <f t="shared" si="7"/>
        <v>0</v>
      </c>
      <c r="CP11">
        <f t="shared" si="7"/>
        <v>0</v>
      </c>
      <c r="CQ11">
        <f t="shared" si="7"/>
        <v>0</v>
      </c>
      <c r="CR11">
        <f t="shared" si="7"/>
        <v>0</v>
      </c>
      <c r="CS11">
        <f t="shared" si="7"/>
        <v>0</v>
      </c>
      <c r="CT11">
        <f t="shared" si="7"/>
        <v>0</v>
      </c>
      <c r="CU11">
        <f t="shared" si="7"/>
        <v>0</v>
      </c>
      <c r="CV11">
        <f t="shared" si="7"/>
        <v>0</v>
      </c>
      <c r="CW11">
        <f t="shared" si="7"/>
        <v>0</v>
      </c>
      <c r="CX11">
        <f t="shared" si="7"/>
        <v>0</v>
      </c>
      <c r="CY11">
        <f t="shared" si="7"/>
        <v>0</v>
      </c>
      <c r="CZ11">
        <f t="shared" si="7"/>
        <v>0</v>
      </c>
    </row>
    <row r="12" spans="1:112" x14ac:dyDescent="0.35">
      <c r="B12" s="131"/>
      <c r="C12" s="1" t="s">
        <v>43</v>
      </c>
      <c r="D12" s="3">
        <v>1</v>
      </c>
      <c r="E12">
        <f>Ekosis.koefic!H14</f>
        <v>1</v>
      </c>
      <c r="F12">
        <f t="shared" si="8"/>
        <v>1</v>
      </c>
      <c r="G12">
        <f t="shared" si="8"/>
        <v>1</v>
      </c>
      <c r="H12">
        <f t="shared" si="8"/>
        <v>1</v>
      </c>
      <c r="I12">
        <f t="shared" si="8"/>
        <v>1</v>
      </c>
      <c r="J12">
        <f t="shared" si="8"/>
        <v>1</v>
      </c>
      <c r="K12">
        <f t="shared" si="8"/>
        <v>1</v>
      </c>
      <c r="L12">
        <f t="shared" si="8"/>
        <v>1</v>
      </c>
      <c r="M12">
        <f t="shared" si="8"/>
        <v>1</v>
      </c>
      <c r="N12">
        <f t="shared" si="8"/>
        <v>1</v>
      </c>
      <c r="O12">
        <f t="shared" si="8"/>
        <v>1</v>
      </c>
      <c r="P12">
        <f t="shared" si="8"/>
        <v>1</v>
      </c>
      <c r="Q12">
        <f t="shared" si="8"/>
        <v>1</v>
      </c>
      <c r="R12">
        <f t="shared" si="8"/>
        <v>1</v>
      </c>
      <c r="S12">
        <f t="shared" si="8"/>
        <v>1</v>
      </c>
      <c r="T12">
        <f t="shared" si="8"/>
        <v>1</v>
      </c>
      <c r="U12">
        <f t="shared" si="8"/>
        <v>1</v>
      </c>
      <c r="V12">
        <f t="shared" si="1"/>
        <v>1</v>
      </c>
      <c r="W12">
        <f t="shared" si="1"/>
        <v>1</v>
      </c>
      <c r="X12">
        <f t="shared" si="1"/>
        <v>1</v>
      </c>
      <c r="Y12">
        <f t="shared" si="1"/>
        <v>1</v>
      </c>
      <c r="Z12">
        <f t="shared" si="1"/>
        <v>1</v>
      </c>
      <c r="AA12">
        <f t="shared" si="1"/>
        <v>1</v>
      </c>
      <c r="AB12">
        <f t="shared" si="1"/>
        <v>1</v>
      </c>
      <c r="AC12">
        <f>Ekosis.koefic!I14</f>
        <v>1</v>
      </c>
      <c r="AD12">
        <f t="shared" si="9"/>
        <v>1</v>
      </c>
      <c r="AE12">
        <f t="shared" si="9"/>
        <v>1</v>
      </c>
      <c r="AF12">
        <f t="shared" si="9"/>
        <v>1</v>
      </c>
      <c r="AG12">
        <f t="shared" si="9"/>
        <v>1</v>
      </c>
      <c r="AH12">
        <f t="shared" si="9"/>
        <v>1</v>
      </c>
      <c r="AI12">
        <f t="shared" si="9"/>
        <v>1</v>
      </c>
      <c r="AJ12">
        <f t="shared" si="9"/>
        <v>1</v>
      </c>
      <c r="AK12">
        <f t="shared" si="9"/>
        <v>1</v>
      </c>
      <c r="AL12">
        <f t="shared" si="9"/>
        <v>1</v>
      </c>
      <c r="AM12">
        <f t="shared" si="9"/>
        <v>1</v>
      </c>
      <c r="AN12">
        <f t="shared" si="9"/>
        <v>1</v>
      </c>
      <c r="AO12">
        <f t="shared" si="9"/>
        <v>1</v>
      </c>
      <c r="AP12">
        <f t="shared" si="9"/>
        <v>1</v>
      </c>
      <c r="AQ12">
        <f t="shared" si="9"/>
        <v>1</v>
      </c>
      <c r="AR12">
        <f t="shared" si="9"/>
        <v>1</v>
      </c>
      <c r="AS12">
        <f t="shared" si="9"/>
        <v>1</v>
      </c>
      <c r="AT12">
        <f t="shared" si="3"/>
        <v>1</v>
      </c>
      <c r="AU12">
        <f t="shared" si="3"/>
        <v>1</v>
      </c>
      <c r="AV12">
        <f t="shared" si="3"/>
        <v>1</v>
      </c>
      <c r="AW12">
        <f t="shared" si="3"/>
        <v>1</v>
      </c>
      <c r="AX12">
        <f t="shared" si="3"/>
        <v>1</v>
      </c>
      <c r="AY12">
        <f t="shared" si="3"/>
        <v>1</v>
      </c>
      <c r="AZ12">
        <f t="shared" si="3"/>
        <v>1</v>
      </c>
      <c r="BA12">
        <f t="shared" si="3"/>
        <v>1</v>
      </c>
      <c r="BB12">
        <f>Ekosis.koefic!J14</f>
        <v>1</v>
      </c>
      <c r="BC12">
        <f t="shared" si="10"/>
        <v>1</v>
      </c>
      <c r="BD12">
        <f t="shared" si="10"/>
        <v>1</v>
      </c>
      <c r="BE12">
        <f t="shared" si="10"/>
        <v>1</v>
      </c>
      <c r="BF12">
        <f t="shared" si="10"/>
        <v>1</v>
      </c>
      <c r="BG12">
        <f t="shared" si="10"/>
        <v>1</v>
      </c>
      <c r="BH12">
        <f t="shared" si="10"/>
        <v>1</v>
      </c>
      <c r="BI12">
        <f t="shared" si="10"/>
        <v>1</v>
      </c>
      <c r="BJ12">
        <f t="shared" si="10"/>
        <v>1</v>
      </c>
      <c r="BK12">
        <f t="shared" si="10"/>
        <v>1</v>
      </c>
      <c r="BL12">
        <f t="shared" si="10"/>
        <v>1</v>
      </c>
      <c r="BM12">
        <f t="shared" si="10"/>
        <v>1</v>
      </c>
      <c r="BN12">
        <f t="shared" si="10"/>
        <v>1</v>
      </c>
      <c r="BO12">
        <f t="shared" si="10"/>
        <v>1</v>
      </c>
      <c r="BP12">
        <f t="shared" si="10"/>
        <v>1</v>
      </c>
      <c r="BQ12">
        <f t="shared" si="10"/>
        <v>1</v>
      </c>
      <c r="BR12">
        <f t="shared" si="10"/>
        <v>1</v>
      </c>
      <c r="BS12">
        <f t="shared" si="7"/>
        <v>1</v>
      </c>
      <c r="BT12">
        <f t="shared" si="7"/>
        <v>1</v>
      </c>
      <c r="BU12">
        <f t="shared" si="7"/>
        <v>1</v>
      </c>
      <c r="BV12">
        <f t="shared" si="7"/>
        <v>1</v>
      </c>
      <c r="BW12">
        <f t="shared" si="7"/>
        <v>1</v>
      </c>
      <c r="BX12">
        <f t="shared" si="7"/>
        <v>1</v>
      </c>
      <c r="BY12">
        <f t="shared" si="7"/>
        <v>1</v>
      </c>
      <c r="BZ12">
        <f t="shared" si="7"/>
        <v>1</v>
      </c>
      <c r="CA12">
        <f t="shared" si="7"/>
        <v>1</v>
      </c>
      <c r="CB12">
        <f t="shared" si="7"/>
        <v>1</v>
      </c>
      <c r="CC12">
        <f t="shared" si="7"/>
        <v>1</v>
      </c>
      <c r="CD12">
        <f t="shared" si="7"/>
        <v>1</v>
      </c>
      <c r="CE12">
        <f t="shared" si="7"/>
        <v>1</v>
      </c>
      <c r="CF12">
        <f t="shared" si="7"/>
        <v>1</v>
      </c>
      <c r="CG12">
        <f t="shared" si="7"/>
        <v>1</v>
      </c>
      <c r="CH12">
        <f t="shared" si="7"/>
        <v>1</v>
      </c>
      <c r="CI12">
        <f t="shared" si="7"/>
        <v>1</v>
      </c>
      <c r="CJ12">
        <f t="shared" si="7"/>
        <v>1</v>
      </c>
      <c r="CK12">
        <f t="shared" si="7"/>
        <v>1</v>
      </c>
      <c r="CL12">
        <f t="shared" si="7"/>
        <v>1</v>
      </c>
      <c r="CM12">
        <f t="shared" si="7"/>
        <v>1</v>
      </c>
      <c r="CN12">
        <f t="shared" si="7"/>
        <v>1</v>
      </c>
      <c r="CO12">
        <f t="shared" si="7"/>
        <v>1</v>
      </c>
      <c r="CP12">
        <f t="shared" si="7"/>
        <v>1</v>
      </c>
      <c r="CQ12">
        <f t="shared" si="7"/>
        <v>1</v>
      </c>
      <c r="CR12">
        <f t="shared" si="7"/>
        <v>1</v>
      </c>
      <c r="CS12">
        <f t="shared" si="7"/>
        <v>1</v>
      </c>
      <c r="CT12">
        <f t="shared" si="7"/>
        <v>1</v>
      </c>
      <c r="CU12">
        <f t="shared" si="7"/>
        <v>1</v>
      </c>
      <c r="CV12">
        <f t="shared" si="7"/>
        <v>1</v>
      </c>
      <c r="CW12">
        <f t="shared" si="7"/>
        <v>1</v>
      </c>
      <c r="CX12">
        <f t="shared" si="7"/>
        <v>1</v>
      </c>
      <c r="CY12">
        <f t="shared" si="7"/>
        <v>1</v>
      </c>
      <c r="CZ12">
        <f t="shared" si="7"/>
        <v>1</v>
      </c>
    </row>
    <row r="13" spans="1:112" x14ac:dyDescent="0.35">
      <c r="B13" s="128" t="s">
        <v>26</v>
      </c>
      <c r="C13" s="128"/>
      <c r="D13" s="3"/>
    </row>
    <row r="14" spans="1:112" ht="28.75" customHeight="1" x14ac:dyDescent="0.35">
      <c r="B14" s="131" t="s">
        <v>29</v>
      </c>
      <c r="C14" s="1" t="s">
        <v>13</v>
      </c>
      <c r="D14" s="3">
        <v>1</v>
      </c>
      <c r="E14">
        <f>Ekosis.koefic!H16</f>
        <v>1</v>
      </c>
      <c r="F14">
        <f>E14</f>
        <v>1</v>
      </c>
      <c r="G14">
        <f t="shared" ref="G14:V14" si="11">F14</f>
        <v>1</v>
      </c>
      <c r="H14">
        <f t="shared" si="11"/>
        <v>1</v>
      </c>
      <c r="I14">
        <f t="shared" si="11"/>
        <v>1</v>
      </c>
      <c r="J14">
        <f t="shared" si="11"/>
        <v>1</v>
      </c>
      <c r="K14">
        <f t="shared" si="11"/>
        <v>1</v>
      </c>
      <c r="L14">
        <f t="shared" si="11"/>
        <v>1</v>
      </c>
      <c r="M14">
        <f t="shared" si="11"/>
        <v>1</v>
      </c>
      <c r="N14">
        <f t="shared" si="11"/>
        <v>1</v>
      </c>
      <c r="O14">
        <f t="shared" si="11"/>
        <v>1</v>
      </c>
      <c r="P14">
        <f t="shared" si="11"/>
        <v>1</v>
      </c>
      <c r="Q14">
        <f t="shared" si="11"/>
        <v>1</v>
      </c>
      <c r="R14">
        <f t="shared" si="11"/>
        <v>1</v>
      </c>
      <c r="S14">
        <f t="shared" si="11"/>
        <v>1</v>
      </c>
      <c r="T14">
        <f t="shared" si="11"/>
        <v>1</v>
      </c>
      <c r="U14">
        <f t="shared" si="11"/>
        <v>1</v>
      </c>
      <c r="V14">
        <f t="shared" si="11"/>
        <v>1</v>
      </c>
      <c r="W14">
        <f t="shared" ref="V14:AB27" si="12">V14</f>
        <v>1</v>
      </c>
      <c r="X14">
        <f t="shared" si="12"/>
        <v>1</v>
      </c>
      <c r="Y14">
        <f t="shared" si="12"/>
        <v>1</v>
      </c>
      <c r="Z14">
        <f t="shared" si="12"/>
        <v>1</v>
      </c>
      <c r="AA14">
        <f t="shared" si="12"/>
        <v>1</v>
      </c>
      <c r="AB14">
        <f t="shared" si="12"/>
        <v>1</v>
      </c>
      <c r="AC14">
        <f>Ekosis.koefic!I16</f>
        <v>1</v>
      </c>
      <c r="AD14">
        <f>AC14</f>
        <v>1</v>
      </c>
      <c r="AE14">
        <f t="shared" ref="AE14:AT14" si="13">AD14</f>
        <v>1</v>
      </c>
      <c r="AF14">
        <f t="shared" si="13"/>
        <v>1</v>
      </c>
      <c r="AG14">
        <f t="shared" si="13"/>
        <v>1</v>
      </c>
      <c r="AH14">
        <f t="shared" si="13"/>
        <v>1</v>
      </c>
      <c r="AI14">
        <f t="shared" si="13"/>
        <v>1</v>
      </c>
      <c r="AJ14">
        <f t="shared" si="13"/>
        <v>1</v>
      </c>
      <c r="AK14">
        <f t="shared" si="13"/>
        <v>1</v>
      </c>
      <c r="AL14">
        <f t="shared" si="13"/>
        <v>1</v>
      </c>
      <c r="AM14">
        <f t="shared" si="13"/>
        <v>1</v>
      </c>
      <c r="AN14">
        <f t="shared" si="13"/>
        <v>1</v>
      </c>
      <c r="AO14">
        <f t="shared" si="13"/>
        <v>1</v>
      </c>
      <c r="AP14">
        <f t="shared" si="13"/>
        <v>1</v>
      </c>
      <c r="AQ14">
        <f t="shared" si="13"/>
        <v>1</v>
      </c>
      <c r="AR14">
        <f t="shared" si="13"/>
        <v>1</v>
      </c>
      <c r="AS14">
        <f t="shared" si="13"/>
        <v>1</v>
      </c>
      <c r="AT14">
        <f t="shared" si="13"/>
        <v>1</v>
      </c>
      <c r="AU14">
        <f t="shared" ref="AT14:BA27" si="14">AT14</f>
        <v>1</v>
      </c>
      <c r="AV14">
        <f t="shared" si="14"/>
        <v>1</v>
      </c>
      <c r="AW14">
        <f t="shared" si="14"/>
        <v>1</v>
      </c>
      <c r="AX14">
        <f t="shared" si="14"/>
        <v>1</v>
      </c>
      <c r="AY14">
        <f t="shared" si="14"/>
        <v>1</v>
      </c>
      <c r="AZ14">
        <f t="shared" si="14"/>
        <v>1</v>
      </c>
      <c r="BA14">
        <f t="shared" si="14"/>
        <v>1</v>
      </c>
      <c r="BB14">
        <f>Ekosis.koefic!J16</f>
        <v>1</v>
      </c>
      <c r="BC14">
        <f>BB14</f>
        <v>1</v>
      </c>
      <c r="BD14">
        <f t="shared" ref="BD14:BS14" si="15">BC14</f>
        <v>1</v>
      </c>
      <c r="BE14">
        <f t="shared" si="15"/>
        <v>1</v>
      </c>
      <c r="BF14">
        <f t="shared" si="15"/>
        <v>1</v>
      </c>
      <c r="BG14">
        <f t="shared" si="15"/>
        <v>1</v>
      </c>
      <c r="BH14">
        <f t="shared" si="15"/>
        <v>1</v>
      </c>
      <c r="BI14">
        <f t="shared" si="15"/>
        <v>1</v>
      </c>
      <c r="BJ14">
        <f t="shared" si="15"/>
        <v>1</v>
      </c>
      <c r="BK14">
        <f t="shared" si="15"/>
        <v>1</v>
      </c>
      <c r="BL14">
        <f t="shared" si="15"/>
        <v>1</v>
      </c>
      <c r="BM14">
        <f t="shared" si="15"/>
        <v>1</v>
      </c>
      <c r="BN14">
        <f t="shared" si="15"/>
        <v>1</v>
      </c>
      <c r="BO14">
        <f t="shared" si="15"/>
        <v>1</v>
      </c>
      <c r="BP14">
        <f t="shared" si="15"/>
        <v>1</v>
      </c>
      <c r="BQ14">
        <f t="shared" si="15"/>
        <v>1</v>
      </c>
      <c r="BR14">
        <f t="shared" si="15"/>
        <v>1</v>
      </c>
      <c r="BS14">
        <f t="shared" si="15"/>
        <v>1</v>
      </c>
      <c r="BT14">
        <f t="shared" ref="BT14:CI14" si="16">BS14</f>
        <v>1</v>
      </c>
      <c r="BU14">
        <f t="shared" si="16"/>
        <v>1</v>
      </c>
      <c r="BV14">
        <f t="shared" si="16"/>
        <v>1</v>
      </c>
      <c r="BW14">
        <f t="shared" si="16"/>
        <v>1</v>
      </c>
      <c r="BX14">
        <f t="shared" si="16"/>
        <v>1</v>
      </c>
      <c r="BY14">
        <f t="shared" si="16"/>
        <v>1</v>
      </c>
      <c r="BZ14">
        <f t="shared" si="16"/>
        <v>1</v>
      </c>
      <c r="CA14">
        <f t="shared" si="16"/>
        <v>1</v>
      </c>
      <c r="CB14">
        <f t="shared" si="16"/>
        <v>1</v>
      </c>
      <c r="CC14">
        <f t="shared" si="16"/>
        <v>1</v>
      </c>
      <c r="CD14">
        <f t="shared" si="16"/>
        <v>1</v>
      </c>
      <c r="CE14">
        <f t="shared" si="16"/>
        <v>1</v>
      </c>
      <c r="CF14">
        <f t="shared" si="16"/>
        <v>1</v>
      </c>
      <c r="CG14">
        <f t="shared" si="16"/>
        <v>1</v>
      </c>
      <c r="CH14">
        <f t="shared" si="16"/>
        <v>1</v>
      </c>
      <c r="CI14">
        <f t="shared" si="16"/>
        <v>1</v>
      </c>
      <c r="CJ14">
        <f t="shared" ref="CJ14:CY14" si="17">CI14</f>
        <v>1</v>
      </c>
      <c r="CK14">
        <f t="shared" si="17"/>
        <v>1</v>
      </c>
      <c r="CL14">
        <f t="shared" si="17"/>
        <v>1</v>
      </c>
      <c r="CM14">
        <f t="shared" si="17"/>
        <v>1</v>
      </c>
      <c r="CN14">
        <f t="shared" si="17"/>
        <v>1</v>
      </c>
      <c r="CO14">
        <f t="shared" si="17"/>
        <v>1</v>
      </c>
      <c r="CP14">
        <f t="shared" si="17"/>
        <v>1</v>
      </c>
      <c r="CQ14">
        <f t="shared" si="17"/>
        <v>1</v>
      </c>
      <c r="CR14">
        <f t="shared" si="17"/>
        <v>1</v>
      </c>
      <c r="CS14">
        <f t="shared" si="17"/>
        <v>1</v>
      </c>
      <c r="CT14">
        <f t="shared" si="17"/>
        <v>1</v>
      </c>
      <c r="CU14">
        <f t="shared" si="17"/>
        <v>1</v>
      </c>
      <c r="CV14">
        <f t="shared" si="17"/>
        <v>1</v>
      </c>
      <c r="CW14">
        <f t="shared" si="17"/>
        <v>1</v>
      </c>
      <c r="CX14">
        <f t="shared" si="17"/>
        <v>1</v>
      </c>
      <c r="CY14">
        <f t="shared" si="17"/>
        <v>1</v>
      </c>
      <c r="CZ14">
        <f t="shared" ref="BS14:CZ20" si="18">CY14</f>
        <v>1</v>
      </c>
    </row>
    <row r="15" spans="1:112" ht="29" x14ac:dyDescent="0.35">
      <c r="B15" s="131"/>
      <c r="C15" s="1" t="s">
        <v>14</v>
      </c>
      <c r="D15" s="3">
        <v>1</v>
      </c>
      <c r="E15">
        <f>Ekosis.koefic!H17</f>
        <v>1</v>
      </c>
      <c r="F15">
        <f t="shared" ref="F15:U27" si="19">E15</f>
        <v>1</v>
      </c>
      <c r="G15">
        <f t="shared" si="19"/>
        <v>1</v>
      </c>
      <c r="H15">
        <f t="shared" si="19"/>
        <v>1</v>
      </c>
      <c r="I15">
        <f t="shared" si="19"/>
        <v>1</v>
      </c>
      <c r="J15">
        <f t="shared" si="19"/>
        <v>1</v>
      </c>
      <c r="K15">
        <f t="shared" si="19"/>
        <v>1</v>
      </c>
      <c r="L15">
        <f t="shared" si="19"/>
        <v>1</v>
      </c>
      <c r="M15">
        <f t="shared" si="19"/>
        <v>1</v>
      </c>
      <c r="N15">
        <f t="shared" si="19"/>
        <v>1</v>
      </c>
      <c r="O15">
        <f t="shared" si="19"/>
        <v>1</v>
      </c>
      <c r="P15">
        <f t="shared" si="19"/>
        <v>1</v>
      </c>
      <c r="Q15">
        <f t="shared" si="19"/>
        <v>1</v>
      </c>
      <c r="R15">
        <f t="shared" si="19"/>
        <v>1</v>
      </c>
      <c r="S15">
        <f t="shared" si="19"/>
        <v>1</v>
      </c>
      <c r="T15">
        <f t="shared" si="19"/>
        <v>1</v>
      </c>
      <c r="U15">
        <f t="shared" si="19"/>
        <v>1</v>
      </c>
      <c r="V15">
        <f t="shared" si="12"/>
        <v>1</v>
      </c>
      <c r="W15">
        <f t="shared" si="12"/>
        <v>1</v>
      </c>
      <c r="X15">
        <f t="shared" si="12"/>
        <v>1</v>
      </c>
      <c r="Y15">
        <f t="shared" si="12"/>
        <v>1</v>
      </c>
      <c r="Z15">
        <f t="shared" si="12"/>
        <v>1</v>
      </c>
      <c r="AA15">
        <f t="shared" si="12"/>
        <v>1</v>
      </c>
      <c r="AB15">
        <f t="shared" si="12"/>
        <v>1</v>
      </c>
      <c r="AC15">
        <f>Ekosis.koefic!I17</f>
        <v>1</v>
      </c>
      <c r="AD15">
        <f t="shared" ref="AD15:AS22" si="20">AC15</f>
        <v>1</v>
      </c>
      <c r="AE15">
        <f t="shared" si="20"/>
        <v>1</v>
      </c>
      <c r="AF15">
        <f t="shared" si="20"/>
        <v>1</v>
      </c>
      <c r="AG15">
        <f t="shared" si="20"/>
        <v>1</v>
      </c>
      <c r="AH15">
        <f t="shared" si="20"/>
        <v>1</v>
      </c>
      <c r="AI15">
        <f t="shared" si="20"/>
        <v>1</v>
      </c>
      <c r="AJ15">
        <f t="shared" si="20"/>
        <v>1</v>
      </c>
      <c r="AK15">
        <f t="shared" si="20"/>
        <v>1</v>
      </c>
      <c r="AL15">
        <f t="shared" si="20"/>
        <v>1</v>
      </c>
      <c r="AM15">
        <f t="shared" si="20"/>
        <v>1</v>
      </c>
      <c r="AN15">
        <f t="shared" si="20"/>
        <v>1</v>
      </c>
      <c r="AO15">
        <f t="shared" si="20"/>
        <v>1</v>
      </c>
      <c r="AP15">
        <f t="shared" si="20"/>
        <v>1</v>
      </c>
      <c r="AQ15">
        <f t="shared" si="20"/>
        <v>1</v>
      </c>
      <c r="AR15">
        <f t="shared" si="20"/>
        <v>1</v>
      </c>
      <c r="AS15">
        <f t="shared" si="20"/>
        <v>1</v>
      </c>
      <c r="AT15">
        <f t="shared" si="14"/>
        <v>1</v>
      </c>
      <c r="AU15">
        <f t="shared" si="14"/>
        <v>1</v>
      </c>
      <c r="AV15">
        <f t="shared" si="14"/>
        <v>1</v>
      </c>
      <c r="AW15">
        <f t="shared" si="14"/>
        <v>1</v>
      </c>
      <c r="AX15">
        <f t="shared" si="14"/>
        <v>1</v>
      </c>
      <c r="AY15">
        <f t="shared" si="14"/>
        <v>1</v>
      </c>
      <c r="AZ15">
        <f t="shared" si="14"/>
        <v>1</v>
      </c>
      <c r="BA15">
        <f t="shared" si="14"/>
        <v>1</v>
      </c>
      <c r="BB15">
        <f>Ekosis.koefic!J17</f>
        <v>2</v>
      </c>
      <c r="BC15">
        <f t="shared" ref="BC15:BR22" si="21">BB15</f>
        <v>2</v>
      </c>
      <c r="BD15">
        <f t="shared" si="21"/>
        <v>2</v>
      </c>
      <c r="BE15">
        <f t="shared" si="21"/>
        <v>2</v>
      </c>
      <c r="BF15">
        <f t="shared" si="21"/>
        <v>2</v>
      </c>
      <c r="BG15">
        <f t="shared" si="21"/>
        <v>2</v>
      </c>
      <c r="BH15">
        <f t="shared" si="21"/>
        <v>2</v>
      </c>
      <c r="BI15">
        <f t="shared" si="21"/>
        <v>2</v>
      </c>
      <c r="BJ15">
        <f t="shared" si="21"/>
        <v>2</v>
      </c>
      <c r="BK15">
        <f t="shared" si="21"/>
        <v>2</v>
      </c>
      <c r="BL15">
        <f t="shared" si="21"/>
        <v>2</v>
      </c>
      <c r="BM15">
        <f t="shared" si="21"/>
        <v>2</v>
      </c>
      <c r="BN15">
        <f t="shared" si="21"/>
        <v>2</v>
      </c>
      <c r="BO15">
        <f t="shared" si="21"/>
        <v>2</v>
      </c>
      <c r="BP15">
        <f t="shared" si="21"/>
        <v>2</v>
      </c>
      <c r="BQ15">
        <f t="shared" si="21"/>
        <v>2</v>
      </c>
      <c r="BR15">
        <f t="shared" si="21"/>
        <v>2</v>
      </c>
      <c r="BS15">
        <f t="shared" si="18"/>
        <v>2</v>
      </c>
      <c r="BT15">
        <f t="shared" si="18"/>
        <v>2</v>
      </c>
      <c r="BU15">
        <f t="shared" si="18"/>
        <v>2</v>
      </c>
      <c r="BV15">
        <f t="shared" si="18"/>
        <v>2</v>
      </c>
      <c r="BW15">
        <f t="shared" si="18"/>
        <v>2</v>
      </c>
      <c r="BX15">
        <f t="shared" si="18"/>
        <v>2</v>
      </c>
      <c r="BY15">
        <f t="shared" si="18"/>
        <v>2</v>
      </c>
      <c r="BZ15">
        <f t="shared" si="18"/>
        <v>2</v>
      </c>
      <c r="CA15">
        <f t="shared" si="18"/>
        <v>2</v>
      </c>
      <c r="CB15">
        <f t="shared" si="18"/>
        <v>2</v>
      </c>
      <c r="CC15">
        <f t="shared" si="18"/>
        <v>2</v>
      </c>
      <c r="CD15">
        <f t="shared" si="18"/>
        <v>2</v>
      </c>
      <c r="CE15">
        <f t="shared" si="18"/>
        <v>2</v>
      </c>
      <c r="CF15">
        <f t="shared" si="18"/>
        <v>2</v>
      </c>
      <c r="CG15">
        <f t="shared" si="18"/>
        <v>2</v>
      </c>
      <c r="CH15">
        <f t="shared" si="18"/>
        <v>2</v>
      </c>
      <c r="CI15">
        <f t="shared" si="18"/>
        <v>2</v>
      </c>
      <c r="CJ15">
        <f t="shared" si="18"/>
        <v>2</v>
      </c>
      <c r="CK15">
        <f t="shared" si="18"/>
        <v>2</v>
      </c>
      <c r="CL15">
        <f t="shared" si="18"/>
        <v>2</v>
      </c>
      <c r="CM15">
        <f t="shared" si="18"/>
        <v>2</v>
      </c>
      <c r="CN15">
        <f t="shared" si="18"/>
        <v>2</v>
      </c>
      <c r="CO15">
        <f t="shared" si="18"/>
        <v>2</v>
      </c>
      <c r="CP15">
        <f t="shared" si="18"/>
        <v>2</v>
      </c>
      <c r="CQ15">
        <f t="shared" si="18"/>
        <v>2</v>
      </c>
      <c r="CR15">
        <f t="shared" si="18"/>
        <v>2</v>
      </c>
      <c r="CS15">
        <f t="shared" si="18"/>
        <v>2</v>
      </c>
      <c r="CT15">
        <f t="shared" si="18"/>
        <v>2</v>
      </c>
      <c r="CU15">
        <f t="shared" si="18"/>
        <v>2</v>
      </c>
      <c r="CV15">
        <f t="shared" si="18"/>
        <v>2</v>
      </c>
      <c r="CW15">
        <f t="shared" si="18"/>
        <v>2</v>
      </c>
      <c r="CX15">
        <f t="shared" si="18"/>
        <v>2</v>
      </c>
      <c r="CY15">
        <f t="shared" si="18"/>
        <v>2</v>
      </c>
      <c r="CZ15">
        <f t="shared" si="18"/>
        <v>2</v>
      </c>
    </row>
    <row r="16" spans="1:112" x14ac:dyDescent="0.35">
      <c r="B16" s="131"/>
      <c r="C16" s="1" t="s">
        <v>15</v>
      </c>
      <c r="D16" s="3">
        <v>0</v>
      </c>
      <c r="E16">
        <f>Ekosis.koefic!H18</f>
        <v>0</v>
      </c>
      <c r="F16">
        <f t="shared" si="19"/>
        <v>0</v>
      </c>
      <c r="G16">
        <f t="shared" si="19"/>
        <v>0</v>
      </c>
      <c r="H16">
        <f t="shared" si="19"/>
        <v>0</v>
      </c>
      <c r="I16">
        <f t="shared" si="19"/>
        <v>0</v>
      </c>
      <c r="J16">
        <f t="shared" si="19"/>
        <v>0</v>
      </c>
      <c r="K16">
        <f t="shared" si="19"/>
        <v>0</v>
      </c>
      <c r="L16">
        <f t="shared" si="19"/>
        <v>0</v>
      </c>
      <c r="M16">
        <f t="shared" si="19"/>
        <v>0</v>
      </c>
      <c r="N16">
        <f t="shared" si="19"/>
        <v>0</v>
      </c>
      <c r="O16">
        <f t="shared" si="19"/>
        <v>0</v>
      </c>
      <c r="P16">
        <f t="shared" si="19"/>
        <v>0</v>
      </c>
      <c r="Q16">
        <f t="shared" si="19"/>
        <v>0</v>
      </c>
      <c r="R16">
        <f t="shared" si="19"/>
        <v>0</v>
      </c>
      <c r="S16">
        <f t="shared" si="19"/>
        <v>0</v>
      </c>
      <c r="T16">
        <f t="shared" si="19"/>
        <v>0</v>
      </c>
      <c r="U16">
        <f t="shared" si="19"/>
        <v>0</v>
      </c>
      <c r="V16">
        <f t="shared" si="12"/>
        <v>0</v>
      </c>
      <c r="W16">
        <f t="shared" si="12"/>
        <v>0</v>
      </c>
      <c r="X16">
        <f t="shared" si="12"/>
        <v>0</v>
      </c>
      <c r="Y16">
        <f t="shared" si="12"/>
        <v>0</v>
      </c>
      <c r="Z16">
        <f t="shared" si="12"/>
        <v>0</v>
      </c>
      <c r="AA16">
        <f t="shared" si="12"/>
        <v>0</v>
      </c>
      <c r="AB16">
        <f t="shared" si="12"/>
        <v>0</v>
      </c>
      <c r="AC16">
        <f>Ekosis.koefic!I18</f>
        <v>0</v>
      </c>
      <c r="AD16">
        <f t="shared" si="20"/>
        <v>0</v>
      </c>
      <c r="AE16">
        <f t="shared" si="20"/>
        <v>0</v>
      </c>
      <c r="AF16">
        <f t="shared" si="20"/>
        <v>0</v>
      </c>
      <c r="AG16">
        <f t="shared" si="20"/>
        <v>0</v>
      </c>
      <c r="AH16">
        <f t="shared" si="20"/>
        <v>0</v>
      </c>
      <c r="AI16">
        <f t="shared" si="20"/>
        <v>0</v>
      </c>
      <c r="AJ16">
        <f t="shared" si="20"/>
        <v>0</v>
      </c>
      <c r="AK16">
        <f t="shared" si="20"/>
        <v>0</v>
      </c>
      <c r="AL16">
        <f t="shared" si="20"/>
        <v>0</v>
      </c>
      <c r="AM16">
        <f t="shared" si="20"/>
        <v>0</v>
      </c>
      <c r="AN16">
        <f t="shared" si="20"/>
        <v>0</v>
      </c>
      <c r="AO16">
        <f t="shared" si="20"/>
        <v>0</v>
      </c>
      <c r="AP16">
        <f t="shared" si="20"/>
        <v>0</v>
      </c>
      <c r="AQ16">
        <f t="shared" si="20"/>
        <v>0</v>
      </c>
      <c r="AR16">
        <f t="shared" si="20"/>
        <v>0</v>
      </c>
      <c r="AS16">
        <f t="shared" si="20"/>
        <v>0</v>
      </c>
      <c r="AT16">
        <f t="shared" si="14"/>
        <v>0</v>
      </c>
      <c r="AU16">
        <f t="shared" si="14"/>
        <v>0</v>
      </c>
      <c r="AV16">
        <f t="shared" si="14"/>
        <v>0</v>
      </c>
      <c r="AW16">
        <f t="shared" si="14"/>
        <v>0</v>
      </c>
      <c r="AX16">
        <f t="shared" si="14"/>
        <v>0</v>
      </c>
      <c r="AY16">
        <f t="shared" si="14"/>
        <v>0</v>
      </c>
      <c r="AZ16">
        <f t="shared" si="14"/>
        <v>0</v>
      </c>
      <c r="BA16">
        <f t="shared" si="14"/>
        <v>0</v>
      </c>
      <c r="BB16">
        <f>Ekosis.koefic!J18</f>
        <v>0</v>
      </c>
      <c r="BC16">
        <f t="shared" si="21"/>
        <v>0</v>
      </c>
      <c r="BD16">
        <f t="shared" si="21"/>
        <v>0</v>
      </c>
      <c r="BE16">
        <f t="shared" si="21"/>
        <v>0</v>
      </c>
      <c r="BF16">
        <f t="shared" si="21"/>
        <v>0</v>
      </c>
      <c r="BG16">
        <f t="shared" si="21"/>
        <v>0</v>
      </c>
      <c r="BH16">
        <f t="shared" si="21"/>
        <v>0</v>
      </c>
      <c r="BI16">
        <f t="shared" si="21"/>
        <v>0</v>
      </c>
      <c r="BJ16">
        <f t="shared" si="21"/>
        <v>0</v>
      </c>
      <c r="BK16">
        <f t="shared" si="21"/>
        <v>0</v>
      </c>
      <c r="BL16">
        <f t="shared" si="21"/>
        <v>0</v>
      </c>
      <c r="BM16">
        <f t="shared" si="21"/>
        <v>0</v>
      </c>
      <c r="BN16">
        <f t="shared" si="21"/>
        <v>0</v>
      </c>
      <c r="BO16">
        <f t="shared" si="21"/>
        <v>0</v>
      </c>
      <c r="BP16">
        <f t="shared" si="21"/>
        <v>0</v>
      </c>
      <c r="BQ16">
        <f t="shared" si="21"/>
        <v>0</v>
      </c>
      <c r="BR16">
        <f t="shared" si="21"/>
        <v>0</v>
      </c>
      <c r="BS16">
        <f t="shared" si="18"/>
        <v>0</v>
      </c>
      <c r="BT16">
        <f t="shared" si="18"/>
        <v>0</v>
      </c>
      <c r="BU16">
        <f t="shared" si="18"/>
        <v>0</v>
      </c>
      <c r="BV16">
        <f t="shared" si="18"/>
        <v>0</v>
      </c>
      <c r="BW16">
        <f t="shared" si="18"/>
        <v>0</v>
      </c>
      <c r="BX16">
        <f t="shared" si="18"/>
        <v>0</v>
      </c>
      <c r="BY16">
        <f t="shared" si="18"/>
        <v>0</v>
      </c>
      <c r="BZ16">
        <f t="shared" si="18"/>
        <v>0</v>
      </c>
      <c r="CA16">
        <f t="shared" si="18"/>
        <v>0</v>
      </c>
      <c r="CB16">
        <f t="shared" si="18"/>
        <v>0</v>
      </c>
      <c r="CC16">
        <f t="shared" si="18"/>
        <v>0</v>
      </c>
      <c r="CD16">
        <f t="shared" si="18"/>
        <v>0</v>
      </c>
      <c r="CE16">
        <f t="shared" si="18"/>
        <v>0</v>
      </c>
      <c r="CF16">
        <f t="shared" si="18"/>
        <v>0</v>
      </c>
      <c r="CG16">
        <f t="shared" si="18"/>
        <v>0</v>
      </c>
      <c r="CH16">
        <f t="shared" si="18"/>
        <v>0</v>
      </c>
      <c r="CI16">
        <f t="shared" si="18"/>
        <v>0</v>
      </c>
      <c r="CJ16">
        <f t="shared" si="18"/>
        <v>0</v>
      </c>
      <c r="CK16">
        <f t="shared" si="18"/>
        <v>0</v>
      </c>
      <c r="CL16">
        <f t="shared" si="18"/>
        <v>0</v>
      </c>
      <c r="CM16">
        <f t="shared" si="18"/>
        <v>0</v>
      </c>
      <c r="CN16">
        <f t="shared" si="18"/>
        <v>0</v>
      </c>
      <c r="CO16">
        <f t="shared" si="18"/>
        <v>0</v>
      </c>
      <c r="CP16">
        <f t="shared" si="18"/>
        <v>0</v>
      </c>
      <c r="CQ16">
        <f t="shared" si="18"/>
        <v>0</v>
      </c>
      <c r="CR16">
        <f t="shared" si="18"/>
        <v>0</v>
      </c>
      <c r="CS16">
        <f t="shared" si="18"/>
        <v>0</v>
      </c>
      <c r="CT16">
        <f t="shared" si="18"/>
        <v>0</v>
      </c>
      <c r="CU16">
        <f t="shared" si="18"/>
        <v>0</v>
      </c>
      <c r="CV16">
        <f t="shared" si="18"/>
        <v>0</v>
      </c>
      <c r="CW16">
        <f t="shared" si="18"/>
        <v>0</v>
      </c>
      <c r="CX16">
        <f t="shared" si="18"/>
        <v>0</v>
      </c>
      <c r="CY16">
        <f t="shared" si="18"/>
        <v>0</v>
      </c>
      <c r="CZ16">
        <f t="shared" si="18"/>
        <v>0</v>
      </c>
    </row>
    <row r="17" spans="2:104" ht="14.4" customHeight="1" x14ac:dyDescent="0.35">
      <c r="B17" s="131" t="s">
        <v>30</v>
      </c>
      <c r="C17" s="1" t="s">
        <v>16</v>
      </c>
      <c r="D17" s="3">
        <v>1</v>
      </c>
      <c r="E17">
        <f>Ekosis.koefic!H19</f>
        <v>4</v>
      </c>
      <c r="F17">
        <f t="shared" si="19"/>
        <v>4</v>
      </c>
      <c r="G17">
        <f t="shared" si="19"/>
        <v>4</v>
      </c>
      <c r="H17">
        <f t="shared" si="19"/>
        <v>4</v>
      </c>
      <c r="I17">
        <f t="shared" si="19"/>
        <v>4</v>
      </c>
      <c r="J17">
        <f t="shared" si="19"/>
        <v>4</v>
      </c>
      <c r="K17">
        <f t="shared" si="19"/>
        <v>4</v>
      </c>
      <c r="L17">
        <f t="shared" si="19"/>
        <v>4</v>
      </c>
      <c r="M17">
        <f t="shared" si="19"/>
        <v>4</v>
      </c>
      <c r="N17">
        <f t="shared" si="19"/>
        <v>4</v>
      </c>
      <c r="O17">
        <f t="shared" si="19"/>
        <v>4</v>
      </c>
      <c r="P17">
        <f t="shared" si="19"/>
        <v>4</v>
      </c>
      <c r="Q17">
        <f t="shared" si="19"/>
        <v>4</v>
      </c>
      <c r="R17">
        <f t="shared" si="19"/>
        <v>4</v>
      </c>
      <c r="S17">
        <f t="shared" si="19"/>
        <v>4</v>
      </c>
      <c r="T17">
        <f t="shared" si="19"/>
        <v>4</v>
      </c>
      <c r="U17">
        <f t="shared" si="19"/>
        <v>4</v>
      </c>
      <c r="V17">
        <f t="shared" si="12"/>
        <v>4</v>
      </c>
      <c r="W17">
        <f t="shared" si="12"/>
        <v>4</v>
      </c>
      <c r="X17">
        <f t="shared" si="12"/>
        <v>4</v>
      </c>
      <c r="Y17">
        <f t="shared" si="12"/>
        <v>4</v>
      </c>
      <c r="Z17">
        <f t="shared" si="12"/>
        <v>4</v>
      </c>
      <c r="AA17">
        <f t="shared" si="12"/>
        <v>4</v>
      </c>
      <c r="AB17">
        <f t="shared" si="12"/>
        <v>4</v>
      </c>
      <c r="AC17">
        <f>Ekosis.koefic!I19</f>
        <v>4</v>
      </c>
      <c r="AD17">
        <f t="shared" si="20"/>
        <v>4</v>
      </c>
      <c r="AE17">
        <f t="shared" si="20"/>
        <v>4</v>
      </c>
      <c r="AF17">
        <f t="shared" si="20"/>
        <v>4</v>
      </c>
      <c r="AG17">
        <f t="shared" si="20"/>
        <v>4</v>
      </c>
      <c r="AH17">
        <f t="shared" si="20"/>
        <v>4</v>
      </c>
      <c r="AI17">
        <f t="shared" si="20"/>
        <v>4</v>
      </c>
      <c r="AJ17">
        <f t="shared" si="20"/>
        <v>4</v>
      </c>
      <c r="AK17">
        <f t="shared" si="20"/>
        <v>4</v>
      </c>
      <c r="AL17">
        <f t="shared" si="20"/>
        <v>4</v>
      </c>
      <c r="AM17">
        <f t="shared" si="20"/>
        <v>4</v>
      </c>
      <c r="AN17">
        <f t="shared" si="20"/>
        <v>4</v>
      </c>
      <c r="AO17">
        <f t="shared" si="20"/>
        <v>4</v>
      </c>
      <c r="AP17">
        <f t="shared" si="20"/>
        <v>4</v>
      </c>
      <c r="AQ17">
        <f t="shared" si="20"/>
        <v>4</v>
      </c>
      <c r="AR17">
        <f t="shared" si="20"/>
        <v>4</v>
      </c>
      <c r="AS17">
        <f t="shared" si="20"/>
        <v>4</v>
      </c>
      <c r="AT17">
        <f t="shared" si="14"/>
        <v>4</v>
      </c>
      <c r="AU17">
        <f t="shared" si="14"/>
        <v>4</v>
      </c>
      <c r="AV17">
        <f t="shared" si="14"/>
        <v>4</v>
      </c>
      <c r="AW17">
        <f t="shared" si="14"/>
        <v>4</v>
      </c>
      <c r="AX17">
        <f t="shared" si="14"/>
        <v>4</v>
      </c>
      <c r="AY17">
        <f t="shared" si="14"/>
        <v>4</v>
      </c>
      <c r="AZ17">
        <f t="shared" si="14"/>
        <v>4</v>
      </c>
      <c r="BA17">
        <f t="shared" si="14"/>
        <v>4</v>
      </c>
      <c r="BB17">
        <f>Ekosis.koefic!J19</f>
        <v>5</v>
      </c>
      <c r="BC17">
        <f t="shared" si="21"/>
        <v>5</v>
      </c>
      <c r="BD17">
        <f t="shared" si="21"/>
        <v>5</v>
      </c>
      <c r="BE17">
        <f t="shared" si="21"/>
        <v>5</v>
      </c>
      <c r="BF17">
        <f t="shared" si="21"/>
        <v>5</v>
      </c>
      <c r="BG17">
        <f t="shared" si="21"/>
        <v>5</v>
      </c>
      <c r="BH17">
        <f t="shared" si="21"/>
        <v>5</v>
      </c>
      <c r="BI17">
        <f t="shared" si="21"/>
        <v>5</v>
      </c>
      <c r="BJ17">
        <f t="shared" si="21"/>
        <v>5</v>
      </c>
      <c r="BK17">
        <f t="shared" si="21"/>
        <v>5</v>
      </c>
      <c r="BL17">
        <f t="shared" si="21"/>
        <v>5</v>
      </c>
      <c r="BM17">
        <f t="shared" si="21"/>
        <v>5</v>
      </c>
      <c r="BN17">
        <f t="shared" si="21"/>
        <v>5</v>
      </c>
      <c r="BO17">
        <f t="shared" si="21"/>
        <v>5</v>
      </c>
      <c r="BP17">
        <f t="shared" si="21"/>
        <v>5</v>
      </c>
      <c r="BQ17">
        <f t="shared" si="21"/>
        <v>5</v>
      </c>
      <c r="BR17">
        <f t="shared" si="21"/>
        <v>5</v>
      </c>
      <c r="BS17">
        <f t="shared" si="18"/>
        <v>5</v>
      </c>
      <c r="BT17">
        <f t="shared" si="18"/>
        <v>5</v>
      </c>
      <c r="BU17">
        <f t="shared" si="18"/>
        <v>5</v>
      </c>
      <c r="BV17">
        <f t="shared" si="18"/>
        <v>5</v>
      </c>
      <c r="BW17">
        <f t="shared" si="18"/>
        <v>5</v>
      </c>
      <c r="BX17">
        <f t="shared" si="18"/>
        <v>5</v>
      </c>
      <c r="BY17">
        <f t="shared" si="18"/>
        <v>5</v>
      </c>
      <c r="BZ17">
        <f t="shared" si="18"/>
        <v>5</v>
      </c>
      <c r="CA17">
        <f t="shared" si="18"/>
        <v>5</v>
      </c>
      <c r="CB17">
        <f t="shared" si="18"/>
        <v>5</v>
      </c>
      <c r="CC17">
        <f t="shared" si="18"/>
        <v>5</v>
      </c>
      <c r="CD17">
        <f t="shared" si="18"/>
        <v>5</v>
      </c>
      <c r="CE17">
        <f t="shared" si="18"/>
        <v>5</v>
      </c>
      <c r="CF17">
        <f t="shared" si="18"/>
        <v>5</v>
      </c>
      <c r="CG17">
        <f t="shared" si="18"/>
        <v>5</v>
      </c>
      <c r="CH17">
        <f t="shared" si="18"/>
        <v>5</v>
      </c>
      <c r="CI17">
        <f t="shared" si="18"/>
        <v>5</v>
      </c>
      <c r="CJ17">
        <f t="shared" si="18"/>
        <v>5</v>
      </c>
      <c r="CK17">
        <f t="shared" si="18"/>
        <v>5</v>
      </c>
      <c r="CL17">
        <f t="shared" si="18"/>
        <v>5</v>
      </c>
      <c r="CM17">
        <f t="shared" si="18"/>
        <v>5</v>
      </c>
      <c r="CN17">
        <f t="shared" si="18"/>
        <v>5</v>
      </c>
      <c r="CO17">
        <f t="shared" si="18"/>
        <v>5</v>
      </c>
      <c r="CP17">
        <f t="shared" si="18"/>
        <v>5</v>
      </c>
      <c r="CQ17">
        <f t="shared" si="18"/>
        <v>5</v>
      </c>
      <c r="CR17">
        <f t="shared" si="18"/>
        <v>5</v>
      </c>
      <c r="CS17">
        <f t="shared" si="18"/>
        <v>5</v>
      </c>
      <c r="CT17">
        <f t="shared" si="18"/>
        <v>5</v>
      </c>
      <c r="CU17">
        <f t="shared" si="18"/>
        <v>5</v>
      </c>
      <c r="CV17">
        <f t="shared" si="18"/>
        <v>5</v>
      </c>
      <c r="CW17">
        <f t="shared" si="18"/>
        <v>5</v>
      </c>
      <c r="CX17">
        <f t="shared" si="18"/>
        <v>5</v>
      </c>
      <c r="CY17">
        <f t="shared" si="18"/>
        <v>5</v>
      </c>
      <c r="CZ17">
        <f t="shared" si="18"/>
        <v>5</v>
      </c>
    </row>
    <row r="18" spans="2:104" ht="29" x14ac:dyDescent="0.35">
      <c r="B18" s="131"/>
      <c r="C18" s="1" t="s">
        <v>17</v>
      </c>
      <c r="D18" s="3">
        <v>2</v>
      </c>
      <c r="E18">
        <f>Ekosis.koefic!H20</f>
        <v>4</v>
      </c>
      <c r="F18">
        <f t="shared" si="19"/>
        <v>4</v>
      </c>
      <c r="G18">
        <f t="shared" si="19"/>
        <v>4</v>
      </c>
      <c r="H18">
        <f t="shared" si="19"/>
        <v>4</v>
      </c>
      <c r="I18">
        <f t="shared" si="19"/>
        <v>4</v>
      </c>
      <c r="J18">
        <f t="shared" si="19"/>
        <v>4</v>
      </c>
      <c r="K18">
        <f t="shared" si="19"/>
        <v>4</v>
      </c>
      <c r="L18">
        <f t="shared" si="19"/>
        <v>4</v>
      </c>
      <c r="M18">
        <f t="shared" si="19"/>
        <v>4</v>
      </c>
      <c r="N18">
        <f t="shared" si="19"/>
        <v>4</v>
      </c>
      <c r="O18">
        <f t="shared" si="19"/>
        <v>4</v>
      </c>
      <c r="P18">
        <f t="shared" si="19"/>
        <v>4</v>
      </c>
      <c r="Q18">
        <f t="shared" si="19"/>
        <v>4</v>
      </c>
      <c r="R18">
        <f t="shared" si="19"/>
        <v>4</v>
      </c>
      <c r="S18">
        <f t="shared" si="19"/>
        <v>4</v>
      </c>
      <c r="T18">
        <f t="shared" si="19"/>
        <v>4</v>
      </c>
      <c r="U18">
        <f t="shared" si="19"/>
        <v>4</v>
      </c>
      <c r="V18">
        <f t="shared" si="12"/>
        <v>4</v>
      </c>
      <c r="W18">
        <f t="shared" si="12"/>
        <v>4</v>
      </c>
      <c r="X18">
        <f t="shared" si="12"/>
        <v>4</v>
      </c>
      <c r="Y18">
        <f t="shared" si="12"/>
        <v>4</v>
      </c>
      <c r="Z18">
        <f t="shared" si="12"/>
        <v>4</v>
      </c>
      <c r="AA18">
        <f t="shared" si="12"/>
        <v>4</v>
      </c>
      <c r="AB18">
        <f t="shared" si="12"/>
        <v>4</v>
      </c>
      <c r="AC18">
        <f>Ekosis.koefic!I20</f>
        <v>4</v>
      </c>
      <c r="AD18">
        <f t="shared" si="20"/>
        <v>4</v>
      </c>
      <c r="AE18">
        <f t="shared" si="20"/>
        <v>4</v>
      </c>
      <c r="AF18">
        <f t="shared" si="20"/>
        <v>4</v>
      </c>
      <c r="AG18">
        <f t="shared" si="20"/>
        <v>4</v>
      </c>
      <c r="AH18">
        <f t="shared" si="20"/>
        <v>4</v>
      </c>
      <c r="AI18">
        <f t="shared" si="20"/>
        <v>4</v>
      </c>
      <c r="AJ18">
        <f t="shared" si="20"/>
        <v>4</v>
      </c>
      <c r="AK18">
        <f t="shared" si="20"/>
        <v>4</v>
      </c>
      <c r="AL18">
        <f t="shared" si="20"/>
        <v>4</v>
      </c>
      <c r="AM18">
        <f t="shared" si="20"/>
        <v>4</v>
      </c>
      <c r="AN18">
        <f t="shared" si="20"/>
        <v>4</v>
      </c>
      <c r="AO18">
        <f t="shared" si="20"/>
        <v>4</v>
      </c>
      <c r="AP18">
        <f t="shared" si="20"/>
        <v>4</v>
      </c>
      <c r="AQ18">
        <f t="shared" si="20"/>
        <v>4</v>
      </c>
      <c r="AR18">
        <f t="shared" si="20"/>
        <v>4</v>
      </c>
      <c r="AS18">
        <f t="shared" si="20"/>
        <v>4</v>
      </c>
      <c r="AT18">
        <f t="shared" si="14"/>
        <v>4</v>
      </c>
      <c r="AU18">
        <f t="shared" si="14"/>
        <v>4</v>
      </c>
      <c r="AV18">
        <f t="shared" si="14"/>
        <v>4</v>
      </c>
      <c r="AW18">
        <f t="shared" si="14"/>
        <v>4</v>
      </c>
      <c r="AX18">
        <f t="shared" si="14"/>
        <v>4</v>
      </c>
      <c r="AY18">
        <f t="shared" si="14"/>
        <v>4</v>
      </c>
      <c r="AZ18">
        <f t="shared" si="14"/>
        <v>4</v>
      </c>
      <c r="BA18">
        <f t="shared" si="14"/>
        <v>4</v>
      </c>
      <c r="BB18">
        <f>Ekosis.koefic!J20</f>
        <v>4</v>
      </c>
      <c r="BC18">
        <f t="shared" si="21"/>
        <v>4</v>
      </c>
      <c r="BD18">
        <f t="shared" si="21"/>
        <v>4</v>
      </c>
      <c r="BE18">
        <f t="shared" si="21"/>
        <v>4</v>
      </c>
      <c r="BF18">
        <f t="shared" si="21"/>
        <v>4</v>
      </c>
      <c r="BG18">
        <f t="shared" si="21"/>
        <v>4</v>
      </c>
      <c r="BH18">
        <f t="shared" si="21"/>
        <v>4</v>
      </c>
      <c r="BI18">
        <f t="shared" si="21"/>
        <v>4</v>
      </c>
      <c r="BJ18">
        <f t="shared" si="21"/>
        <v>4</v>
      </c>
      <c r="BK18">
        <f t="shared" si="21"/>
        <v>4</v>
      </c>
      <c r="BL18">
        <f t="shared" si="21"/>
        <v>4</v>
      </c>
      <c r="BM18">
        <f t="shared" si="21"/>
        <v>4</v>
      </c>
      <c r="BN18">
        <f t="shared" si="21"/>
        <v>4</v>
      </c>
      <c r="BO18">
        <f t="shared" si="21"/>
        <v>4</v>
      </c>
      <c r="BP18">
        <f t="shared" si="21"/>
        <v>4</v>
      </c>
      <c r="BQ18">
        <f t="shared" si="21"/>
        <v>4</v>
      </c>
      <c r="BR18">
        <f t="shared" si="21"/>
        <v>4</v>
      </c>
      <c r="BS18">
        <f t="shared" si="18"/>
        <v>4</v>
      </c>
      <c r="BT18">
        <f t="shared" si="18"/>
        <v>4</v>
      </c>
      <c r="BU18">
        <f t="shared" si="18"/>
        <v>4</v>
      </c>
      <c r="BV18">
        <f t="shared" si="18"/>
        <v>4</v>
      </c>
      <c r="BW18">
        <f t="shared" si="18"/>
        <v>4</v>
      </c>
      <c r="BX18">
        <f t="shared" si="18"/>
        <v>4</v>
      </c>
      <c r="BY18">
        <f t="shared" si="18"/>
        <v>4</v>
      </c>
      <c r="BZ18">
        <f t="shared" si="18"/>
        <v>4</v>
      </c>
      <c r="CA18">
        <f t="shared" si="18"/>
        <v>4</v>
      </c>
      <c r="CB18">
        <f t="shared" si="18"/>
        <v>4</v>
      </c>
      <c r="CC18">
        <f t="shared" si="18"/>
        <v>4</v>
      </c>
      <c r="CD18">
        <f t="shared" si="18"/>
        <v>4</v>
      </c>
      <c r="CE18">
        <f t="shared" si="18"/>
        <v>4</v>
      </c>
      <c r="CF18">
        <f t="shared" si="18"/>
        <v>4</v>
      </c>
      <c r="CG18">
        <f t="shared" si="18"/>
        <v>4</v>
      </c>
      <c r="CH18">
        <f t="shared" si="18"/>
        <v>4</v>
      </c>
      <c r="CI18">
        <f t="shared" si="18"/>
        <v>4</v>
      </c>
      <c r="CJ18">
        <f t="shared" si="18"/>
        <v>4</v>
      </c>
      <c r="CK18">
        <f t="shared" si="18"/>
        <v>4</v>
      </c>
      <c r="CL18">
        <f t="shared" si="18"/>
        <v>4</v>
      </c>
      <c r="CM18">
        <f t="shared" si="18"/>
        <v>4</v>
      </c>
      <c r="CN18">
        <f t="shared" si="18"/>
        <v>4</v>
      </c>
      <c r="CO18">
        <f t="shared" si="18"/>
        <v>4</v>
      </c>
      <c r="CP18">
        <f t="shared" si="18"/>
        <v>4</v>
      </c>
      <c r="CQ18">
        <f t="shared" si="18"/>
        <v>4</v>
      </c>
      <c r="CR18">
        <f t="shared" si="18"/>
        <v>4</v>
      </c>
      <c r="CS18">
        <f t="shared" si="18"/>
        <v>4</v>
      </c>
      <c r="CT18">
        <f t="shared" si="18"/>
        <v>4</v>
      </c>
      <c r="CU18">
        <f t="shared" si="18"/>
        <v>4</v>
      </c>
      <c r="CV18">
        <f t="shared" si="18"/>
        <v>4</v>
      </c>
      <c r="CW18">
        <f t="shared" si="18"/>
        <v>4</v>
      </c>
      <c r="CX18">
        <f t="shared" si="18"/>
        <v>4</v>
      </c>
      <c r="CY18">
        <f t="shared" si="18"/>
        <v>4</v>
      </c>
      <c r="CZ18">
        <f t="shared" si="18"/>
        <v>4</v>
      </c>
    </row>
    <row r="19" spans="2:104" ht="28.75" customHeight="1" x14ac:dyDescent="0.35">
      <c r="B19" s="131" t="s">
        <v>31</v>
      </c>
      <c r="C19" s="1" t="s">
        <v>18</v>
      </c>
      <c r="D19" s="3">
        <v>1</v>
      </c>
      <c r="E19">
        <f>Ekosis.koefic!H21</f>
        <v>1</v>
      </c>
      <c r="F19">
        <f t="shared" si="19"/>
        <v>1</v>
      </c>
      <c r="G19">
        <f t="shared" si="19"/>
        <v>1</v>
      </c>
      <c r="H19">
        <f t="shared" si="19"/>
        <v>1</v>
      </c>
      <c r="I19">
        <f t="shared" si="19"/>
        <v>1</v>
      </c>
      <c r="J19">
        <f t="shared" si="19"/>
        <v>1</v>
      </c>
      <c r="K19">
        <f t="shared" si="19"/>
        <v>1</v>
      </c>
      <c r="L19">
        <f t="shared" si="19"/>
        <v>1</v>
      </c>
      <c r="M19">
        <f t="shared" si="19"/>
        <v>1</v>
      </c>
      <c r="N19">
        <f t="shared" si="19"/>
        <v>1</v>
      </c>
      <c r="O19">
        <f t="shared" si="19"/>
        <v>1</v>
      </c>
      <c r="P19">
        <f t="shared" si="19"/>
        <v>1</v>
      </c>
      <c r="Q19">
        <f t="shared" si="19"/>
        <v>1</v>
      </c>
      <c r="R19">
        <f t="shared" si="19"/>
        <v>1</v>
      </c>
      <c r="S19">
        <f t="shared" si="19"/>
        <v>1</v>
      </c>
      <c r="T19">
        <f t="shared" si="19"/>
        <v>1</v>
      </c>
      <c r="U19">
        <f t="shared" si="19"/>
        <v>1</v>
      </c>
      <c r="V19">
        <f t="shared" si="12"/>
        <v>1</v>
      </c>
      <c r="W19">
        <f t="shared" si="12"/>
        <v>1</v>
      </c>
      <c r="X19">
        <f t="shared" si="12"/>
        <v>1</v>
      </c>
      <c r="Y19">
        <f t="shared" si="12"/>
        <v>1</v>
      </c>
      <c r="Z19">
        <f t="shared" si="12"/>
        <v>1</v>
      </c>
      <c r="AA19">
        <f t="shared" si="12"/>
        <v>1</v>
      </c>
      <c r="AB19">
        <f t="shared" si="12"/>
        <v>1</v>
      </c>
      <c r="AC19">
        <f>Ekosis.koefic!I21</f>
        <v>1</v>
      </c>
      <c r="AD19">
        <f t="shared" si="20"/>
        <v>1</v>
      </c>
      <c r="AE19">
        <f t="shared" si="20"/>
        <v>1</v>
      </c>
      <c r="AF19">
        <f t="shared" si="20"/>
        <v>1</v>
      </c>
      <c r="AG19">
        <f t="shared" si="20"/>
        <v>1</v>
      </c>
      <c r="AH19">
        <f t="shared" si="20"/>
        <v>1</v>
      </c>
      <c r="AI19">
        <f t="shared" si="20"/>
        <v>1</v>
      </c>
      <c r="AJ19">
        <f t="shared" si="20"/>
        <v>1</v>
      </c>
      <c r="AK19">
        <f t="shared" si="20"/>
        <v>1</v>
      </c>
      <c r="AL19">
        <f t="shared" si="20"/>
        <v>1</v>
      </c>
      <c r="AM19">
        <f t="shared" si="20"/>
        <v>1</v>
      </c>
      <c r="AN19">
        <f t="shared" si="20"/>
        <v>1</v>
      </c>
      <c r="AO19">
        <f t="shared" si="20"/>
        <v>1</v>
      </c>
      <c r="AP19">
        <f t="shared" si="20"/>
        <v>1</v>
      </c>
      <c r="AQ19">
        <f t="shared" si="20"/>
        <v>1</v>
      </c>
      <c r="AR19">
        <f t="shared" si="20"/>
        <v>1</v>
      </c>
      <c r="AS19">
        <f t="shared" si="20"/>
        <v>1</v>
      </c>
      <c r="AT19">
        <f t="shared" si="14"/>
        <v>1</v>
      </c>
      <c r="AU19">
        <f t="shared" si="14"/>
        <v>1</v>
      </c>
      <c r="AV19">
        <f t="shared" si="14"/>
        <v>1</v>
      </c>
      <c r="AW19">
        <f t="shared" si="14"/>
        <v>1</v>
      </c>
      <c r="AX19">
        <f t="shared" si="14"/>
        <v>1</v>
      </c>
      <c r="AY19">
        <f t="shared" si="14"/>
        <v>1</v>
      </c>
      <c r="AZ19">
        <f t="shared" si="14"/>
        <v>1</v>
      </c>
      <c r="BA19">
        <f t="shared" si="14"/>
        <v>1</v>
      </c>
      <c r="BB19">
        <f>Ekosis.koefic!J21</f>
        <v>1</v>
      </c>
      <c r="BC19">
        <f t="shared" si="21"/>
        <v>1</v>
      </c>
      <c r="BD19">
        <f t="shared" si="21"/>
        <v>1</v>
      </c>
      <c r="BE19">
        <f t="shared" si="21"/>
        <v>1</v>
      </c>
      <c r="BF19">
        <f t="shared" si="21"/>
        <v>1</v>
      </c>
      <c r="BG19">
        <f t="shared" si="21"/>
        <v>1</v>
      </c>
      <c r="BH19">
        <f t="shared" si="21"/>
        <v>1</v>
      </c>
      <c r="BI19">
        <f t="shared" si="21"/>
        <v>1</v>
      </c>
      <c r="BJ19">
        <f t="shared" si="21"/>
        <v>1</v>
      </c>
      <c r="BK19">
        <f t="shared" si="21"/>
        <v>1</v>
      </c>
      <c r="BL19">
        <f t="shared" si="21"/>
        <v>1</v>
      </c>
      <c r="BM19">
        <f t="shared" si="21"/>
        <v>1</v>
      </c>
      <c r="BN19">
        <f t="shared" si="21"/>
        <v>1</v>
      </c>
      <c r="BO19">
        <f t="shared" si="21"/>
        <v>1</v>
      </c>
      <c r="BP19">
        <f t="shared" si="21"/>
        <v>1</v>
      </c>
      <c r="BQ19">
        <f t="shared" si="21"/>
        <v>1</v>
      </c>
      <c r="BR19">
        <f t="shared" si="21"/>
        <v>1</v>
      </c>
      <c r="BS19">
        <f t="shared" si="18"/>
        <v>1</v>
      </c>
      <c r="BT19">
        <f t="shared" si="18"/>
        <v>1</v>
      </c>
      <c r="BU19">
        <f t="shared" si="18"/>
        <v>1</v>
      </c>
      <c r="BV19">
        <f t="shared" si="18"/>
        <v>1</v>
      </c>
      <c r="BW19">
        <f t="shared" si="18"/>
        <v>1</v>
      </c>
      <c r="BX19">
        <f t="shared" si="18"/>
        <v>1</v>
      </c>
      <c r="BY19">
        <f t="shared" si="18"/>
        <v>1</v>
      </c>
      <c r="BZ19">
        <f t="shared" si="18"/>
        <v>1</v>
      </c>
      <c r="CA19">
        <f t="shared" si="18"/>
        <v>1</v>
      </c>
      <c r="CB19">
        <f t="shared" si="18"/>
        <v>1</v>
      </c>
      <c r="CC19">
        <f t="shared" si="18"/>
        <v>1</v>
      </c>
      <c r="CD19">
        <f t="shared" si="18"/>
        <v>1</v>
      </c>
      <c r="CE19">
        <f t="shared" si="18"/>
        <v>1</v>
      </c>
      <c r="CF19">
        <f t="shared" si="18"/>
        <v>1</v>
      </c>
      <c r="CG19">
        <f t="shared" si="18"/>
        <v>1</v>
      </c>
      <c r="CH19">
        <f t="shared" si="18"/>
        <v>1</v>
      </c>
      <c r="CI19">
        <f t="shared" si="18"/>
        <v>1</v>
      </c>
      <c r="CJ19">
        <f t="shared" si="18"/>
        <v>1</v>
      </c>
      <c r="CK19">
        <f t="shared" si="18"/>
        <v>1</v>
      </c>
      <c r="CL19">
        <f t="shared" si="18"/>
        <v>1</v>
      </c>
      <c r="CM19">
        <f t="shared" si="18"/>
        <v>1</v>
      </c>
      <c r="CN19">
        <f t="shared" si="18"/>
        <v>1</v>
      </c>
      <c r="CO19">
        <f t="shared" si="18"/>
        <v>1</v>
      </c>
      <c r="CP19">
        <f t="shared" si="18"/>
        <v>1</v>
      </c>
      <c r="CQ19">
        <f t="shared" si="18"/>
        <v>1</v>
      </c>
      <c r="CR19">
        <f t="shared" si="18"/>
        <v>1</v>
      </c>
      <c r="CS19">
        <f t="shared" si="18"/>
        <v>1</v>
      </c>
      <c r="CT19">
        <f t="shared" si="18"/>
        <v>1</v>
      </c>
      <c r="CU19">
        <f t="shared" si="18"/>
        <v>1</v>
      </c>
      <c r="CV19">
        <f t="shared" si="18"/>
        <v>1</v>
      </c>
      <c r="CW19">
        <f t="shared" si="18"/>
        <v>1</v>
      </c>
      <c r="CX19">
        <f t="shared" si="18"/>
        <v>1</v>
      </c>
      <c r="CY19">
        <f t="shared" si="18"/>
        <v>1</v>
      </c>
      <c r="CZ19">
        <f t="shared" si="18"/>
        <v>1</v>
      </c>
    </row>
    <row r="20" spans="2:104" ht="29" x14ac:dyDescent="0.35">
      <c r="B20" s="131"/>
      <c r="C20" s="1" t="s">
        <v>32</v>
      </c>
      <c r="D20" s="3">
        <v>0</v>
      </c>
      <c r="E20">
        <f>Ekosis.koefic!H22</f>
        <v>0</v>
      </c>
      <c r="F20">
        <f t="shared" si="19"/>
        <v>0</v>
      </c>
      <c r="G20">
        <f t="shared" si="19"/>
        <v>0</v>
      </c>
      <c r="H20">
        <f t="shared" si="19"/>
        <v>0</v>
      </c>
      <c r="I20">
        <f t="shared" si="19"/>
        <v>0</v>
      </c>
      <c r="J20">
        <f t="shared" si="19"/>
        <v>0</v>
      </c>
      <c r="K20">
        <f t="shared" si="19"/>
        <v>0</v>
      </c>
      <c r="L20">
        <f t="shared" si="19"/>
        <v>0</v>
      </c>
      <c r="M20">
        <f t="shared" si="19"/>
        <v>0</v>
      </c>
      <c r="N20">
        <f t="shared" si="19"/>
        <v>0</v>
      </c>
      <c r="O20">
        <f t="shared" si="19"/>
        <v>0</v>
      </c>
      <c r="P20">
        <f t="shared" si="19"/>
        <v>0</v>
      </c>
      <c r="Q20">
        <f t="shared" si="19"/>
        <v>0</v>
      </c>
      <c r="R20">
        <f t="shared" si="19"/>
        <v>0</v>
      </c>
      <c r="S20">
        <f t="shared" si="19"/>
        <v>0</v>
      </c>
      <c r="T20">
        <f t="shared" si="19"/>
        <v>0</v>
      </c>
      <c r="U20">
        <f t="shared" si="19"/>
        <v>0</v>
      </c>
      <c r="V20">
        <f t="shared" si="12"/>
        <v>0</v>
      </c>
      <c r="W20">
        <f t="shared" si="12"/>
        <v>0</v>
      </c>
      <c r="X20">
        <f t="shared" si="12"/>
        <v>0</v>
      </c>
      <c r="Y20">
        <f t="shared" si="12"/>
        <v>0</v>
      </c>
      <c r="Z20">
        <f t="shared" si="12"/>
        <v>0</v>
      </c>
      <c r="AA20">
        <f t="shared" si="12"/>
        <v>0</v>
      </c>
      <c r="AB20">
        <f t="shared" si="12"/>
        <v>0</v>
      </c>
      <c r="AC20">
        <f>Ekosis.koefic!I22</f>
        <v>0</v>
      </c>
      <c r="AD20">
        <f t="shared" si="20"/>
        <v>0</v>
      </c>
      <c r="AE20">
        <f t="shared" si="20"/>
        <v>0</v>
      </c>
      <c r="AF20">
        <f t="shared" si="20"/>
        <v>0</v>
      </c>
      <c r="AG20">
        <f t="shared" si="20"/>
        <v>0</v>
      </c>
      <c r="AH20">
        <f t="shared" si="20"/>
        <v>0</v>
      </c>
      <c r="AI20">
        <f t="shared" si="20"/>
        <v>0</v>
      </c>
      <c r="AJ20">
        <f t="shared" si="20"/>
        <v>0</v>
      </c>
      <c r="AK20">
        <f t="shared" si="20"/>
        <v>0</v>
      </c>
      <c r="AL20">
        <f t="shared" si="20"/>
        <v>0</v>
      </c>
      <c r="AM20">
        <f t="shared" si="20"/>
        <v>0</v>
      </c>
      <c r="AN20">
        <f t="shared" si="20"/>
        <v>0</v>
      </c>
      <c r="AO20">
        <f t="shared" si="20"/>
        <v>0</v>
      </c>
      <c r="AP20">
        <f t="shared" si="20"/>
        <v>0</v>
      </c>
      <c r="AQ20">
        <f t="shared" si="20"/>
        <v>0</v>
      </c>
      <c r="AR20">
        <f t="shared" si="20"/>
        <v>0</v>
      </c>
      <c r="AS20">
        <f t="shared" si="20"/>
        <v>0</v>
      </c>
      <c r="AT20">
        <f t="shared" si="14"/>
        <v>0</v>
      </c>
      <c r="AU20">
        <f t="shared" si="14"/>
        <v>0</v>
      </c>
      <c r="AV20">
        <f t="shared" si="14"/>
        <v>0</v>
      </c>
      <c r="AW20">
        <f t="shared" si="14"/>
        <v>0</v>
      </c>
      <c r="AX20">
        <f t="shared" si="14"/>
        <v>0</v>
      </c>
      <c r="AY20">
        <f t="shared" si="14"/>
        <v>0</v>
      </c>
      <c r="AZ20">
        <f t="shared" si="14"/>
        <v>0</v>
      </c>
      <c r="BA20">
        <f t="shared" si="14"/>
        <v>0</v>
      </c>
      <c r="BB20">
        <f>Ekosis.koefic!J22</f>
        <v>0</v>
      </c>
      <c r="BC20">
        <f t="shared" si="21"/>
        <v>0</v>
      </c>
      <c r="BD20">
        <f t="shared" si="21"/>
        <v>0</v>
      </c>
      <c r="BE20">
        <f t="shared" si="21"/>
        <v>0</v>
      </c>
      <c r="BF20">
        <f t="shared" si="21"/>
        <v>0</v>
      </c>
      <c r="BG20">
        <f t="shared" si="21"/>
        <v>0</v>
      </c>
      <c r="BH20">
        <f t="shared" si="21"/>
        <v>0</v>
      </c>
      <c r="BI20">
        <f t="shared" si="21"/>
        <v>0</v>
      </c>
      <c r="BJ20">
        <f t="shared" si="21"/>
        <v>0</v>
      </c>
      <c r="BK20">
        <f t="shared" si="21"/>
        <v>0</v>
      </c>
      <c r="BL20">
        <f t="shared" si="21"/>
        <v>0</v>
      </c>
      <c r="BM20">
        <f t="shared" si="21"/>
        <v>0</v>
      </c>
      <c r="BN20">
        <f t="shared" si="21"/>
        <v>0</v>
      </c>
      <c r="BO20">
        <f t="shared" si="21"/>
        <v>0</v>
      </c>
      <c r="BP20">
        <f t="shared" si="21"/>
        <v>0</v>
      </c>
      <c r="BQ20">
        <f t="shared" si="21"/>
        <v>0</v>
      </c>
      <c r="BR20">
        <f t="shared" si="21"/>
        <v>0</v>
      </c>
      <c r="BS20">
        <f t="shared" si="18"/>
        <v>0</v>
      </c>
      <c r="BT20">
        <f t="shared" si="18"/>
        <v>0</v>
      </c>
      <c r="BU20">
        <f t="shared" si="18"/>
        <v>0</v>
      </c>
      <c r="BV20">
        <f t="shared" si="18"/>
        <v>0</v>
      </c>
      <c r="BW20">
        <f t="shared" si="18"/>
        <v>0</v>
      </c>
      <c r="BX20">
        <f t="shared" si="18"/>
        <v>0</v>
      </c>
      <c r="BY20">
        <f t="shared" si="18"/>
        <v>0</v>
      </c>
      <c r="BZ20">
        <f t="shared" si="18"/>
        <v>0</v>
      </c>
      <c r="CA20">
        <f t="shared" si="18"/>
        <v>0</v>
      </c>
      <c r="CB20">
        <f t="shared" si="18"/>
        <v>0</v>
      </c>
      <c r="CC20">
        <f t="shared" si="18"/>
        <v>0</v>
      </c>
      <c r="CD20">
        <f t="shared" si="18"/>
        <v>0</v>
      </c>
      <c r="CE20">
        <f t="shared" si="18"/>
        <v>0</v>
      </c>
      <c r="CF20">
        <f t="shared" si="18"/>
        <v>0</v>
      </c>
      <c r="CG20">
        <f t="shared" si="18"/>
        <v>0</v>
      </c>
      <c r="CH20">
        <f t="shared" si="18"/>
        <v>0</v>
      </c>
      <c r="CI20">
        <f t="shared" si="18"/>
        <v>0</v>
      </c>
      <c r="CJ20">
        <f t="shared" si="18"/>
        <v>0</v>
      </c>
      <c r="CK20">
        <f t="shared" si="18"/>
        <v>0</v>
      </c>
      <c r="CL20">
        <f t="shared" si="18"/>
        <v>0</v>
      </c>
      <c r="CM20">
        <f t="shared" si="18"/>
        <v>0</v>
      </c>
      <c r="CN20">
        <f t="shared" si="18"/>
        <v>0</v>
      </c>
      <c r="CO20">
        <f t="shared" si="18"/>
        <v>0</v>
      </c>
      <c r="CP20">
        <f t="shared" si="18"/>
        <v>0</v>
      </c>
      <c r="CQ20">
        <f t="shared" si="18"/>
        <v>0</v>
      </c>
      <c r="CR20">
        <f t="shared" si="18"/>
        <v>0</v>
      </c>
      <c r="CS20">
        <f t="shared" si="18"/>
        <v>0</v>
      </c>
      <c r="CT20">
        <f t="shared" si="18"/>
        <v>0</v>
      </c>
      <c r="CU20">
        <f t="shared" si="18"/>
        <v>0</v>
      </c>
      <c r="CV20">
        <f t="shared" si="18"/>
        <v>0</v>
      </c>
      <c r="CW20">
        <f t="shared" si="18"/>
        <v>0</v>
      </c>
      <c r="CX20">
        <f t="shared" si="18"/>
        <v>0</v>
      </c>
      <c r="CY20">
        <f t="shared" si="18"/>
        <v>0</v>
      </c>
      <c r="CZ20">
        <f t="shared" si="18"/>
        <v>0</v>
      </c>
    </row>
    <row r="21" spans="2:104" x14ac:dyDescent="0.35">
      <c r="B21" s="131"/>
      <c r="C21" s="1" t="s">
        <v>33</v>
      </c>
      <c r="D21" s="3">
        <v>0</v>
      </c>
      <c r="E21">
        <f>Ekosis.koefic!H23</f>
        <v>0</v>
      </c>
      <c r="F21">
        <f t="shared" si="19"/>
        <v>0</v>
      </c>
      <c r="G21">
        <f t="shared" ref="G21:G27" si="22">F21</f>
        <v>0</v>
      </c>
      <c r="H21">
        <f t="shared" ref="H21:H27" si="23">G21</f>
        <v>0</v>
      </c>
      <c r="I21">
        <f t="shared" ref="I21:I27" si="24">H21</f>
        <v>0</v>
      </c>
      <c r="J21">
        <f t="shared" ref="J21:J27" si="25">I21</f>
        <v>0</v>
      </c>
      <c r="K21">
        <f t="shared" ref="K21:K27" si="26">J21</f>
        <v>0</v>
      </c>
      <c r="L21">
        <f t="shared" ref="L21:L27" si="27">K21</f>
        <v>0</v>
      </c>
      <c r="M21">
        <f t="shared" ref="M21:M27" si="28">L21</f>
        <v>0</v>
      </c>
      <c r="N21">
        <f t="shared" ref="N21:N27" si="29">M21</f>
        <v>0</v>
      </c>
      <c r="O21">
        <f t="shared" ref="O21:O27" si="30">N21</f>
        <v>0</v>
      </c>
      <c r="P21">
        <f t="shared" ref="P21:P27" si="31">O21</f>
        <v>0</v>
      </c>
      <c r="Q21">
        <f t="shared" ref="Q21:Q27" si="32">P21</f>
        <v>0</v>
      </c>
      <c r="R21">
        <f t="shared" ref="R21:R27" si="33">Q21</f>
        <v>0</v>
      </c>
      <c r="S21">
        <f t="shared" ref="S21:S27" si="34">R21</f>
        <v>0</v>
      </c>
      <c r="T21">
        <f t="shared" ref="T21:T27" si="35">S21</f>
        <v>0</v>
      </c>
      <c r="U21">
        <f t="shared" ref="U21:U27" si="36">T21</f>
        <v>0</v>
      </c>
      <c r="V21">
        <f t="shared" si="12"/>
        <v>0</v>
      </c>
      <c r="W21">
        <f t="shared" si="12"/>
        <v>0</v>
      </c>
      <c r="X21">
        <f t="shared" si="12"/>
        <v>0</v>
      </c>
      <c r="Y21">
        <f t="shared" si="12"/>
        <v>0</v>
      </c>
      <c r="Z21">
        <f t="shared" si="12"/>
        <v>0</v>
      </c>
      <c r="AA21">
        <f t="shared" si="12"/>
        <v>0</v>
      </c>
      <c r="AB21">
        <f t="shared" si="12"/>
        <v>0</v>
      </c>
      <c r="AC21">
        <f>Ekosis.koefic!I23</f>
        <v>0</v>
      </c>
      <c r="AD21">
        <f t="shared" si="20"/>
        <v>0</v>
      </c>
      <c r="AE21">
        <f t="shared" si="20"/>
        <v>0</v>
      </c>
      <c r="AF21">
        <f t="shared" si="20"/>
        <v>0</v>
      </c>
      <c r="AG21">
        <f t="shared" si="20"/>
        <v>0</v>
      </c>
      <c r="AH21">
        <f t="shared" si="20"/>
        <v>0</v>
      </c>
      <c r="AI21">
        <f t="shared" si="20"/>
        <v>0</v>
      </c>
      <c r="AJ21">
        <f t="shared" si="20"/>
        <v>0</v>
      </c>
      <c r="AK21">
        <f t="shared" si="20"/>
        <v>0</v>
      </c>
      <c r="AL21">
        <f t="shared" si="20"/>
        <v>0</v>
      </c>
      <c r="AM21">
        <f t="shared" si="20"/>
        <v>0</v>
      </c>
      <c r="AN21">
        <f t="shared" si="20"/>
        <v>0</v>
      </c>
      <c r="AO21">
        <f t="shared" si="20"/>
        <v>0</v>
      </c>
      <c r="AP21">
        <f t="shared" si="20"/>
        <v>0</v>
      </c>
      <c r="AQ21">
        <f t="shared" si="20"/>
        <v>0</v>
      </c>
      <c r="AR21">
        <f t="shared" si="20"/>
        <v>0</v>
      </c>
      <c r="AS21">
        <f t="shared" si="20"/>
        <v>0</v>
      </c>
      <c r="AT21">
        <f t="shared" si="14"/>
        <v>0</v>
      </c>
      <c r="AU21">
        <f t="shared" si="14"/>
        <v>0</v>
      </c>
      <c r="AV21">
        <f t="shared" si="14"/>
        <v>0</v>
      </c>
      <c r="AW21">
        <f t="shared" si="14"/>
        <v>0</v>
      </c>
      <c r="AX21">
        <f t="shared" si="14"/>
        <v>0</v>
      </c>
      <c r="AY21">
        <f t="shared" si="14"/>
        <v>0</v>
      </c>
      <c r="AZ21">
        <f t="shared" si="14"/>
        <v>0</v>
      </c>
      <c r="BA21">
        <f t="shared" si="14"/>
        <v>0</v>
      </c>
      <c r="BB21">
        <f>Ekosis.koefic!J23</f>
        <v>0</v>
      </c>
      <c r="BC21">
        <f t="shared" si="21"/>
        <v>0</v>
      </c>
      <c r="BD21">
        <f t="shared" si="21"/>
        <v>0</v>
      </c>
      <c r="BE21">
        <f t="shared" si="21"/>
        <v>0</v>
      </c>
      <c r="BF21">
        <f t="shared" si="21"/>
        <v>0</v>
      </c>
      <c r="BG21">
        <f t="shared" si="21"/>
        <v>0</v>
      </c>
      <c r="BH21">
        <f t="shared" si="21"/>
        <v>0</v>
      </c>
      <c r="BI21">
        <f t="shared" si="21"/>
        <v>0</v>
      </c>
      <c r="BJ21">
        <f t="shared" si="21"/>
        <v>0</v>
      </c>
      <c r="BK21">
        <f t="shared" si="21"/>
        <v>0</v>
      </c>
      <c r="BL21">
        <f t="shared" si="21"/>
        <v>0</v>
      </c>
      <c r="BM21">
        <f t="shared" si="21"/>
        <v>0</v>
      </c>
      <c r="BN21">
        <f t="shared" si="21"/>
        <v>0</v>
      </c>
      <c r="BO21">
        <f t="shared" si="21"/>
        <v>0</v>
      </c>
      <c r="BP21">
        <f t="shared" si="21"/>
        <v>0</v>
      </c>
      <c r="BQ21">
        <f t="shared" si="21"/>
        <v>0</v>
      </c>
      <c r="BR21">
        <f t="shared" si="21"/>
        <v>0</v>
      </c>
      <c r="BS21">
        <f t="shared" ref="BS21:BS27" si="37">BR21</f>
        <v>0</v>
      </c>
      <c r="BT21">
        <f t="shared" ref="BT21:BT27" si="38">BS21</f>
        <v>0</v>
      </c>
      <c r="BU21">
        <f t="shared" ref="BU21:BU27" si="39">BT21</f>
        <v>0</v>
      </c>
      <c r="BV21">
        <f t="shared" ref="BV21:BV27" si="40">BU21</f>
        <v>0</v>
      </c>
      <c r="BW21">
        <f t="shared" ref="BW21:BW27" si="41">BV21</f>
        <v>0</v>
      </c>
      <c r="BX21">
        <f t="shared" ref="BX21:BX27" si="42">BW21</f>
        <v>0</v>
      </c>
      <c r="BY21">
        <f t="shared" ref="BY21:BY27" si="43">BX21</f>
        <v>0</v>
      </c>
      <c r="BZ21">
        <f t="shared" ref="BZ21:BZ27" si="44">BY21</f>
        <v>0</v>
      </c>
      <c r="CA21">
        <f t="shared" ref="CA21:CA27" si="45">BZ21</f>
        <v>0</v>
      </c>
      <c r="CB21">
        <f t="shared" ref="CB21:CB27" si="46">CA21</f>
        <v>0</v>
      </c>
      <c r="CC21">
        <f t="shared" ref="CC21:CC27" si="47">CB21</f>
        <v>0</v>
      </c>
      <c r="CD21">
        <f t="shared" ref="CD21:CD27" si="48">CC21</f>
        <v>0</v>
      </c>
      <c r="CE21">
        <f t="shared" ref="CE21:CE27" si="49">CD21</f>
        <v>0</v>
      </c>
      <c r="CF21">
        <f t="shared" ref="CF21:CF27" si="50">CE21</f>
        <v>0</v>
      </c>
      <c r="CG21">
        <f t="shared" ref="CG21:CG27" si="51">CF21</f>
        <v>0</v>
      </c>
      <c r="CH21">
        <f t="shared" ref="CH21:CH27" si="52">CG21</f>
        <v>0</v>
      </c>
      <c r="CI21">
        <f t="shared" ref="CI21:CI27" si="53">CH21</f>
        <v>0</v>
      </c>
      <c r="CJ21">
        <f t="shared" ref="CJ21:CJ27" si="54">CI21</f>
        <v>0</v>
      </c>
      <c r="CK21">
        <f t="shared" ref="CK21:CK27" si="55">CJ21</f>
        <v>0</v>
      </c>
      <c r="CL21">
        <f t="shared" ref="CL21:CL27" si="56">CK21</f>
        <v>0</v>
      </c>
      <c r="CM21">
        <f t="shared" ref="CM21:CM27" si="57">CL21</f>
        <v>0</v>
      </c>
      <c r="CN21">
        <f t="shared" ref="CN21:CN27" si="58">CM21</f>
        <v>0</v>
      </c>
      <c r="CO21">
        <f t="shared" ref="CO21:CO27" si="59">CN21</f>
        <v>0</v>
      </c>
      <c r="CP21">
        <f t="shared" ref="CP21:CP27" si="60">CO21</f>
        <v>0</v>
      </c>
      <c r="CQ21">
        <f t="shared" ref="CQ21:CQ27" si="61">CP21</f>
        <v>0</v>
      </c>
      <c r="CR21">
        <f t="shared" ref="CR21:CR27" si="62">CQ21</f>
        <v>0</v>
      </c>
      <c r="CS21">
        <f t="shared" ref="CS21:CS27" si="63">CR21</f>
        <v>0</v>
      </c>
      <c r="CT21">
        <f t="shared" ref="CT21:CT27" si="64">CS21</f>
        <v>0</v>
      </c>
      <c r="CU21">
        <f t="shared" ref="CU21:CU27" si="65">CT21</f>
        <v>0</v>
      </c>
      <c r="CV21">
        <f t="shared" ref="CV21:CV27" si="66">CU21</f>
        <v>0</v>
      </c>
      <c r="CW21">
        <f t="shared" ref="CW21:CW27" si="67">CV21</f>
        <v>0</v>
      </c>
      <c r="CX21">
        <f t="shared" ref="CX21:CX27" si="68">CW21</f>
        <v>0</v>
      </c>
      <c r="CY21">
        <f t="shared" ref="CY21:CY27" si="69">CX21</f>
        <v>0</v>
      </c>
      <c r="CZ21">
        <f t="shared" ref="CZ21:CZ27" si="70">CY21</f>
        <v>0</v>
      </c>
    </row>
    <row r="22" spans="2:104" x14ac:dyDescent="0.35">
      <c r="B22" s="131"/>
      <c r="C22" s="1" t="s">
        <v>34</v>
      </c>
      <c r="D22" s="3">
        <v>1</v>
      </c>
      <c r="E22">
        <f>Ekosis.koefic!H24</f>
        <v>0</v>
      </c>
      <c r="F22">
        <f t="shared" si="19"/>
        <v>0</v>
      </c>
      <c r="G22">
        <f t="shared" si="22"/>
        <v>0</v>
      </c>
      <c r="H22">
        <f t="shared" si="23"/>
        <v>0</v>
      </c>
      <c r="I22">
        <f t="shared" si="24"/>
        <v>0</v>
      </c>
      <c r="J22">
        <f t="shared" si="25"/>
        <v>0</v>
      </c>
      <c r="K22">
        <f t="shared" si="26"/>
        <v>0</v>
      </c>
      <c r="L22">
        <f t="shared" si="27"/>
        <v>0</v>
      </c>
      <c r="M22">
        <f t="shared" si="28"/>
        <v>0</v>
      </c>
      <c r="N22">
        <f t="shared" si="29"/>
        <v>0</v>
      </c>
      <c r="O22">
        <f t="shared" si="30"/>
        <v>0</v>
      </c>
      <c r="P22">
        <f t="shared" si="31"/>
        <v>0</v>
      </c>
      <c r="Q22">
        <f t="shared" si="32"/>
        <v>0</v>
      </c>
      <c r="R22">
        <f t="shared" si="33"/>
        <v>0</v>
      </c>
      <c r="S22">
        <f t="shared" si="34"/>
        <v>0</v>
      </c>
      <c r="T22">
        <f t="shared" si="35"/>
        <v>0</v>
      </c>
      <c r="U22">
        <f t="shared" si="36"/>
        <v>0</v>
      </c>
      <c r="V22">
        <f t="shared" si="12"/>
        <v>0</v>
      </c>
      <c r="W22">
        <f t="shared" si="12"/>
        <v>0</v>
      </c>
      <c r="X22">
        <f t="shared" si="12"/>
        <v>0</v>
      </c>
      <c r="Y22">
        <f t="shared" si="12"/>
        <v>0</v>
      </c>
      <c r="Z22">
        <f t="shared" si="12"/>
        <v>0</v>
      </c>
      <c r="AA22">
        <f t="shared" si="12"/>
        <v>0</v>
      </c>
      <c r="AB22">
        <f t="shared" si="12"/>
        <v>0</v>
      </c>
      <c r="AC22">
        <f>Ekosis.koefic!I24</f>
        <v>0</v>
      </c>
      <c r="AD22">
        <f t="shared" si="20"/>
        <v>0</v>
      </c>
      <c r="AE22">
        <f t="shared" si="20"/>
        <v>0</v>
      </c>
      <c r="AF22">
        <f t="shared" si="20"/>
        <v>0</v>
      </c>
      <c r="AG22">
        <f t="shared" si="20"/>
        <v>0</v>
      </c>
      <c r="AH22">
        <f t="shared" si="20"/>
        <v>0</v>
      </c>
      <c r="AI22">
        <f t="shared" si="20"/>
        <v>0</v>
      </c>
      <c r="AJ22">
        <f t="shared" si="20"/>
        <v>0</v>
      </c>
      <c r="AK22">
        <f t="shared" si="20"/>
        <v>0</v>
      </c>
      <c r="AL22">
        <f t="shared" si="20"/>
        <v>0</v>
      </c>
      <c r="AM22">
        <f t="shared" si="20"/>
        <v>0</v>
      </c>
      <c r="AN22">
        <f t="shared" si="20"/>
        <v>0</v>
      </c>
      <c r="AO22">
        <f t="shared" si="20"/>
        <v>0</v>
      </c>
      <c r="AP22">
        <f t="shared" si="20"/>
        <v>0</v>
      </c>
      <c r="AQ22">
        <f t="shared" si="20"/>
        <v>0</v>
      </c>
      <c r="AR22">
        <f t="shared" si="20"/>
        <v>0</v>
      </c>
      <c r="AS22">
        <f t="shared" ref="AS22:AS27" si="71">AR22</f>
        <v>0</v>
      </c>
      <c r="AT22">
        <f t="shared" si="14"/>
        <v>0</v>
      </c>
      <c r="AU22">
        <f t="shared" si="14"/>
        <v>0</v>
      </c>
      <c r="AV22">
        <f t="shared" si="14"/>
        <v>0</v>
      </c>
      <c r="AW22">
        <f t="shared" si="14"/>
        <v>0</v>
      </c>
      <c r="AX22">
        <f t="shared" si="14"/>
        <v>0</v>
      </c>
      <c r="AY22">
        <f t="shared" si="14"/>
        <v>0</v>
      </c>
      <c r="AZ22">
        <f t="shared" si="14"/>
        <v>0</v>
      </c>
      <c r="BA22">
        <f t="shared" si="14"/>
        <v>0</v>
      </c>
      <c r="BB22">
        <f>Ekosis.koefic!J24</f>
        <v>0</v>
      </c>
      <c r="BC22">
        <f t="shared" si="21"/>
        <v>0</v>
      </c>
      <c r="BD22">
        <f t="shared" si="21"/>
        <v>0</v>
      </c>
      <c r="BE22">
        <f t="shared" si="21"/>
        <v>0</v>
      </c>
      <c r="BF22">
        <f t="shared" si="21"/>
        <v>0</v>
      </c>
      <c r="BG22">
        <f t="shared" si="21"/>
        <v>0</v>
      </c>
      <c r="BH22">
        <f t="shared" si="21"/>
        <v>0</v>
      </c>
      <c r="BI22">
        <f t="shared" si="21"/>
        <v>0</v>
      </c>
      <c r="BJ22">
        <f t="shared" si="21"/>
        <v>0</v>
      </c>
      <c r="BK22">
        <f t="shared" si="21"/>
        <v>0</v>
      </c>
      <c r="BL22">
        <f t="shared" si="21"/>
        <v>0</v>
      </c>
      <c r="BM22">
        <f t="shared" si="21"/>
        <v>0</v>
      </c>
      <c r="BN22">
        <f t="shared" si="21"/>
        <v>0</v>
      </c>
      <c r="BO22">
        <f t="shared" si="21"/>
        <v>0</v>
      </c>
      <c r="BP22">
        <f t="shared" si="21"/>
        <v>0</v>
      </c>
      <c r="BQ22">
        <f t="shared" si="21"/>
        <v>0</v>
      </c>
      <c r="BR22">
        <f t="shared" si="21"/>
        <v>0</v>
      </c>
      <c r="BS22">
        <f t="shared" si="37"/>
        <v>0</v>
      </c>
      <c r="BT22">
        <f t="shared" si="38"/>
        <v>0</v>
      </c>
      <c r="BU22">
        <f t="shared" si="39"/>
        <v>0</v>
      </c>
      <c r="BV22">
        <f t="shared" si="40"/>
        <v>0</v>
      </c>
      <c r="BW22">
        <f t="shared" si="41"/>
        <v>0</v>
      </c>
      <c r="BX22">
        <f t="shared" si="42"/>
        <v>0</v>
      </c>
      <c r="BY22">
        <f t="shared" si="43"/>
        <v>0</v>
      </c>
      <c r="BZ22">
        <f t="shared" si="44"/>
        <v>0</v>
      </c>
      <c r="CA22">
        <f t="shared" si="45"/>
        <v>0</v>
      </c>
      <c r="CB22">
        <f t="shared" si="46"/>
        <v>0</v>
      </c>
      <c r="CC22">
        <f t="shared" si="47"/>
        <v>0</v>
      </c>
      <c r="CD22">
        <f t="shared" si="48"/>
        <v>0</v>
      </c>
      <c r="CE22">
        <f t="shared" si="49"/>
        <v>0</v>
      </c>
      <c r="CF22">
        <f t="shared" si="50"/>
        <v>0</v>
      </c>
      <c r="CG22">
        <f t="shared" si="51"/>
        <v>0</v>
      </c>
      <c r="CH22">
        <f t="shared" si="52"/>
        <v>0</v>
      </c>
      <c r="CI22">
        <f t="shared" si="53"/>
        <v>0</v>
      </c>
      <c r="CJ22">
        <f t="shared" si="54"/>
        <v>0</v>
      </c>
      <c r="CK22">
        <f t="shared" si="55"/>
        <v>0</v>
      </c>
      <c r="CL22">
        <f t="shared" si="56"/>
        <v>0</v>
      </c>
      <c r="CM22">
        <f t="shared" si="57"/>
        <v>0</v>
      </c>
      <c r="CN22">
        <f t="shared" si="58"/>
        <v>0</v>
      </c>
      <c r="CO22">
        <f t="shared" si="59"/>
        <v>0</v>
      </c>
      <c r="CP22">
        <f t="shared" si="60"/>
        <v>0</v>
      </c>
      <c r="CQ22">
        <f t="shared" si="61"/>
        <v>0</v>
      </c>
      <c r="CR22">
        <f t="shared" si="62"/>
        <v>0</v>
      </c>
      <c r="CS22">
        <f t="shared" si="63"/>
        <v>0</v>
      </c>
      <c r="CT22">
        <f t="shared" si="64"/>
        <v>0</v>
      </c>
      <c r="CU22">
        <f t="shared" si="65"/>
        <v>0</v>
      </c>
      <c r="CV22">
        <f t="shared" si="66"/>
        <v>0</v>
      </c>
      <c r="CW22">
        <f t="shared" si="67"/>
        <v>0</v>
      </c>
      <c r="CX22">
        <f t="shared" si="68"/>
        <v>0</v>
      </c>
      <c r="CY22">
        <f t="shared" si="69"/>
        <v>0</v>
      </c>
      <c r="CZ22">
        <f t="shared" si="70"/>
        <v>0</v>
      </c>
    </row>
    <row r="23" spans="2:104" ht="29" x14ac:dyDescent="0.35">
      <c r="B23" s="131"/>
      <c r="C23" s="1" t="s">
        <v>35</v>
      </c>
      <c r="D23" s="3">
        <v>1</v>
      </c>
      <c r="E23">
        <f>Ekosis.koefic!H25</f>
        <v>1</v>
      </c>
      <c r="F23">
        <f t="shared" si="19"/>
        <v>1</v>
      </c>
      <c r="G23">
        <f t="shared" si="22"/>
        <v>1</v>
      </c>
      <c r="H23">
        <f t="shared" si="23"/>
        <v>1</v>
      </c>
      <c r="I23">
        <f t="shared" si="24"/>
        <v>1</v>
      </c>
      <c r="J23">
        <f t="shared" si="25"/>
        <v>1</v>
      </c>
      <c r="K23">
        <f t="shared" si="26"/>
        <v>1</v>
      </c>
      <c r="L23">
        <f t="shared" si="27"/>
        <v>1</v>
      </c>
      <c r="M23">
        <f t="shared" si="28"/>
        <v>1</v>
      </c>
      <c r="N23">
        <f t="shared" si="29"/>
        <v>1</v>
      </c>
      <c r="O23">
        <f t="shared" si="30"/>
        <v>1</v>
      </c>
      <c r="P23">
        <f t="shared" si="31"/>
        <v>1</v>
      </c>
      <c r="Q23">
        <f t="shared" si="32"/>
        <v>1</v>
      </c>
      <c r="R23">
        <f t="shared" si="33"/>
        <v>1</v>
      </c>
      <c r="S23">
        <f t="shared" si="34"/>
        <v>1</v>
      </c>
      <c r="T23">
        <f t="shared" si="35"/>
        <v>1</v>
      </c>
      <c r="U23">
        <f t="shared" si="36"/>
        <v>1</v>
      </c>
      <c r="V23">
        <f t="shared" si="12"/>
        <v>1</v>
      </c>
      <c r="W23">
        <f t="shared" si="12"/>
        <v>1</v>
      </c>
      <c r="X23">
        <f t="shared" si="12"/>
        <v>1</v>
      </c>
      <c r="Y23">
        <f t="shared" si="12"/>
        <v>1</v>
      </c>
      <c r="Z23">
        <f t="shared" si="12"/>
        <v>1</v>
      </c>
      <c r="AA23">
        <f t="shared" si="12"/>
        <v>1</v>
      </c>
      <c r="AB23">
        <f t="shared" si="12"/>
        <v>1</v>
      </c>
      <c r="AC23">
        <f>Ekosis.koefic!I25</f>
        <v>1</v>
      </c>
      <c r="AD23">
        <f t="shared" ref="AD23:AD27" si="72">AC23</f>
        <v>1</v>
      </c>
      <c r="AE23">
        <f t="shared" ref="AE23:AE27" si="73">AD23</f>
        <v>1</v>
      </c>
      <c r="AF23">
        <f t="shared" ref="AF23:AF27" si="74">AE23</f>
        <v>1</v>
      </c>
      <c r="AG23">
        <f t="shared" ref="AG23:AG27" si="75">AF23</f>
        <v>1</v>
      </c>
      <c r="AH23">
        <f t="shared" ref="AH23:AH27" si="76">AG23</f>
        <v>1</v>
      </c>
      <c r="AI23">
        <f t="shared" ref="AI23:AI27" si="77">AH23</f>
        <v>1</v>
      </c>
      <c r="AJ23">
        <f t="shared" ref="AJ23:AJ27" si="78">AI23</f>
        <v>1</v>
      </c>
      <c r="AK23">
        <f t="shared" ref="AK23:AK27" si="79">AJ23</f>
        <v>1</v>
      </c>
      <c r="AL23">
        <f t="shared" ref="AL23:AL27" si="80">AK23</f>
        <v>1</v>
      </c>
      <c r="AM23">
        <f t="shared" ref="AM23:AM27" si="81">AL23</f>
        <v>1</v>
      </c>
      <c r="AN23">
        <f t="shared" ref="AN23:AN27" si="82">AM23</f>
        <v>1</v>
      </c>
      <c r="AO23">
        <f t="shared" ref="AO23:AO27" si="83">AN23</f>
        <v>1</v>
      </c>
      <c r="AP23">
        <f t="shared" ref="AP23:AP27" si="84">AO23</f>
        <v>1</v>
      </c>
      <c r="AQ23">
        <f t="shared" ref="AQ23:AQ27" si="85">AP23</f>
        <v>1</v>
      </c>
      <c r="AR23">
        <f t="shared" ref="AR23:AR27" si="86">AQ23</f>
        <v>1</v>
      </c>
      <c r="AS23">
        <f t="shared" si="71"/>
        <v>1</v>
      </c>
      <c r="AT23">
        <f t="shared" si="14"/>
        <v>1</v>
      </c>
      <c r="AU23">
        <f t="shared" si="14"/>
        <v>1</v>
      </c>
      <c r="AV23">
        <f t="shared" si="14"/>
        <v>1</v>
      </c>
      <c r="AW23">
        <f t="shared" si="14"/>
        <v>1</v>
      </c>
      <c r="AX23">
        <f t="shared" si="14"/>
        <v>1</v>
      </c>
      <c r="AY23">
        <f t="shared" si="14"/>
        <v>1</v>
      </c>
      <c r="AZ23">
        <f t="shared" si="14"/>
        <v>1</v>
      </c>
      <c r="BA23">
        <f t="shared" si="14"/>
        <v>1</v>
      </c>
      <c r="BB23">
        <f>Ekosis.koefic!J25</f>
        <v>1</v>
      </c>
      <c r="BC23">
        <f t="shared" ref="BC23:BC27" si="87">BB23</f>
        <v>1</v>
      </c>
      <c r="BD23">
        <f t="shared" ref="BD23:BD27" si="88">BC23</f>
        <v>1</v>
      </c>
      <c r="BE23">
        <f t="shared" ref="BE23:BE27" si="89">BD23</f>
        <v>1</v>
      </c>
      <c r="BF23">
        <f t="shared" ref="BF23:BF27" si="90">BE23</f>
        <v>1</v>
      </c>
      <c r="BG23">
        <f t="shared" ref="BG23:BG27" si="91">BF23</f>
        <v>1</v>
      </c>
      <c r="BH23">
        <f t="shared" ref="BH23:BH27" si="92">BG23</f>
        <v>1</v>
      </c>
      <c r="BI23">
        <f t="shared" ref="BI23:BI27" si="93">BH23</f>
        <v>1</v>
      </c>
      <c r="BJ23">
        <f t="shared" ref="BJ23:BJ27" si="94">BI23</f>
        <v>1</v>
      </c>
      <c r="BK23">
        <f t="shared" ref="BK23:BK27" si="95">BJ23</f>
        <v>1</v>
      </c>
      <c r="BL23">
        <f t="shared" ref="BL23:BL27" si="96">BK23</f>
        <v>1</v>
      </c>
      <c r="BM23">
        <f t="shared" ref="BM23:BM27" si="97">BL23</f>
        <v>1</v>
      </c>
      <c r="BN23">
        <f t="shared" ref="BN23:BN27" si="98">BM23</f>
        <v>1</v>
      </c>
      <c r="BO23">
        <f t="shared" ref="BO23:BO27" si="99">BN23</f>
        <v>1</v>
      </c>
      <c r="BP23">
        <f t="shared" ref="BP23:BP27" si="100">BO23</f>
        <v>1</v>
      </c>
      <c r="BQ23">
        <f t="shared" ref="BQ23:BQ27" si="101">BP23</f>
        <v>1</v>
      </c>
      <c r="BR23">
        <f t="shared" ref="BR23:BR27" si="102">BQ23</f>
        <v>1</v>
      </c>
      <c r="BS23">
        <f t="shared" si="37"/>
        <v>1</v>
      </c>
      <c r="BT23">
        <f t="shared" si="38"/>
        <v>1</v>
      </c>
      <c r="BU23">
        <f t="shared" si="39"/>
        <v>1</v>
      </c>
      <c r="BV23">
        <f t="shared" si="40"/>
        <v>1</v>
      </c>
      <c r="BW23">
        <f t="shared" si="41"/>
        <v>1</v>
      </c>
      <c r="BX23">
        <f t="shared" si="42"/>
        <v>1</v>
      </c>
      <c r="BY23">
        <f t="shared" si="43"/>
        <v>1</v>
      </c>
      <c r="BZ23">
        <f t="shared" si="44"/>
        <v>1</v>
      </c>
      <c r="CA23">
        <f t="shared" si="45"/>
        <v>1</v>
      </c>
      <c r="CB23">
        <f t="shared" si="46"/>
        <v>1</v>
      </c>
      <c r="CC23">
        <f t="shared" si="47"/>
        <v>1</v>
      </c>
      <c r="CD23">
        <f t="shared" si="48"/>
        <v>1</v>
      </c>
      <c r="CE23">
        <f t="shared" si="49"/>
        <v>1</v>
      </c>
      <c r="CF23">
        <f t="shared" si="50"/>
        <v>1</v>
      </c>
      <c r="CG23">
        <f t="shared" si="51"/>
        <v>1</v>
      </c>
      <c r="CH23">
        <f t="shared" si="52"/>
        <v>1</v>
      </c>
      <c r="CI23">
        <f t="shared" si="53"/>
        <v>1</v>
      </c>
      <c r="CJ23">
        <f t="shared" si="54"/>
        <v>1</v>
      </c>
      <c r="CK23">
        <f t="shared" si="55"/>
        <v>1</v>
      </c>
      <c r="CL23">
        <f t="shared" si="56"/>
        <v>1</v>
      </c>
      <c r="CM23">
        <f t="shared" si="57"/>
        <v>1</v>
      </c>
      <c r="CN23">
        <f t="shared" si="58"/>
        <v>1</v>
      </c>
      <c r="CO23">
        <f t="shared" si="59"/>
        <v>1</v>
      </c>
      <c r="CP23">
        <f t="shared" si="60"/>
        <v>1</v>
      </c>
      <c r="CQ23">
        <f t="shared" si="61"/>
        <v>1</v>
      </c>
      <c r="CR23">
        <f t="shared" si="62"/>
        <v>1</v>
      </c>
      <c r="CS23">
        <f t="shared" si="63"/>
        <v>1</v>
      </c>
      <c r="CT23">
        <f t="shared" si="64"/>
        <v>1</v>
      </c>
      <c r="CU23">
        <f t="shared" si="65"/>
        <v>1</v>
      </c>
      <c r="CV23">
        <f t="shared" si="66"/>
        <v>1</v>
      </c>
      <c r="CW23">
        <f t="shared" si="67"/>
        <v>1</v>
      </c>
      <c r="CX23">
        <f t="shared" si="68"/>
        <v>1</v>
      </c>
      <c r="CY23">
        <f t="shared" si="69"/>
        <v>1</v>
      </c>
      <c r="CZ23">
        <f t="shared" si="70"/>
        <v>1</v>
      </c>
    </row>
    <row r="24" spans="2:104" ht="43.5" x14ac:dyDescent="0.35">
      <c r="B24" s="131"/>
      <c r="C24" s="1" t="s">
        <v>36</v>
      </c>
      <c r="D24" s="3">
        <v>0</v>
      </c>
      <c r="E24">
        <f>Ekosis.koefic!H26</f>
        <v>3</v>
      </c>
      <c r="F24">
        <f t="shared" si="19"/>
        <v>3</v>
      </c>
      <c r="G24">
        <f t="shared" si="22"/>
        <v>3</v>
      </c>
      <c r="H24">
        <f t="shared" si="23"/>
        <v>3</v>
      </c>
      <c r="I24">
        <f t="shared" si="24"/>
        <v>3</v>
      </c>
      <c r="J24">
        <f t="shared" si="25"/>
        <v>3</v>
      </c>
      <c r="K24">
        <f t="shared" si="26"/>
        <v>3</v>
      </c>
      <c r="L24">
        <f t="shared" si="27"/>
        <v>3</v>
      </c>
      <c r="M24">
        <f t="shared" si="28"/>
        <v>3</v>
      </c>
      <c r="N24">
        <f t="shared" si="29"/>
        <v>3</v>
      </c>
      <c r="O24">
        <f t="shared" si="30"/>
        <v>3</v>
      </c>
      <c r="P24">
        <f t="shared" si="31"/>
        <v>3</v>
      </c>
      <c r="Q24">
        <f t="shared" si="32"/>
        <v>3</v>
      </c>
      <c r="R24">
        <f t="shared" si="33"/>
        <v>3</v>
      </c>
      <c r="S24">
        <f t="shared" si="34"/>
        <v>3</v>
      </c>
      <c r="T24">
        <f t="shared" si="35"/>
        <v>3</v>
      </c>
      <c r="U24">
        <f t="shared" si="36"/>
        <v>3</v>
      </c>
      <c r="V24">
        <f t="shared" si="12"/>
        <v>3</v>
      </c>
      <c r="W24">
        <f t="shared" si="12"/>
        <v>3</v>
      </c>
      <c r="X24">
        <f t="shared" si="12"/>
        <v>3</v>
      </c>
      <c r="Y24">
        <f t="shared" si="12"/>
        <v>3</v>
      </c>
      <c r="Z24">
        <f t="shared" si="12"/>
        <v>3</v>
      </c>
      <c r="AA24">
        <f t="shared" si="12"/>
        <v>3</v>
      </c>
      <c r="AB24">
        <f t="shared" si="12"/>
        <v>3</v>
      </c>
      <c r="AC24">
        <f>Ekosis.koefic!I26</f>
        <v>3</v>
      </c>
      <c r="AD24">
        <f t="shared" si="72"/>
        <v>3</v>
      </c>
      <c r="AE24">
        <f t="shared" si="73"/>
        <v>3</v>
      </c>
      <c r="AF24">
        <f t="shared" si="74"/>
        <v>3</v>
      </c>
      <c r="AG24">
        <f t="shared" si="75"/>
        <v>3</v>
      </c>
      <c r="AH24">
        <f t="shared" si="76"/>
        <v>3</v>
      </c>
      <c r="AI24">
        <f t="shared" si="77"/>
        <v>3</v>
      </c>
      <c r="AJ24">
        <f t="shared" si="78"/>
        <v>3</v>
      </c>
      <c r="AK24">
        <f t="shared" si="79"/>
        <v>3</v>
      </c>
      <c r="AL24">
        <f t="shared" si="80"/>
        <v>3</v>
      </c>
      <c r="AM24">
        <f t="shared" si="81"/>
        <v>3</v>
      </c>
      <c r="AN24">
        <f t="shared" si="82"/>
        <v>3</v>
      </c>
      <c r="AO24">
        <f t="shared" si="83"/>
        <v>3</v>
      </c>
      <c r="AP24">
        <f t="shared" si="84"/>
        <v>3</v>
      </c>
      <c r="AQ24">
        <f t="shared" si="85"/>
        <v>3</v>
      </c>
      <c r="AR24">
        <f t="shared" si="86"/>
        <v>3</v>
      </c>
      <c r="AS24">
        <f t="shared" si="71"/>
        <v>3</v>
      </c>
      <c r="AT24">
        <f t="shared" si="14"/>
        <v>3</v>
      </c>
      <c r="AU24">
        <f t="shared" si="14"/>
        <v>3</v>
      </c>
      <c r="AV24">
        <f t="shared" si="14"/>
        <v>3</v>
      </c>
      <c r="AW24">
        <f t="shared" si="14"/>
        <v>3</v>
      </c>
      <c r="AX24">
        <f t="shared" si="14"/>
        <v>3</v>
      </c>
      <c r="AY24">
        <f t="shared" si="14"/>
        <v>3</v>
      </c>
      <c r="AZ24">
        <f t="shared" si="14"/>
        <v>3</v>
      </c>
      <c r="BA24">
        <f t="shared" si="14"/>
        <v>3</v>
      </c>
      <c r="BB24">
        <f>Ekosis.koefic!J26</f>
        <v>3</v>
      </c>
      <c r="BC24">
        <f t="shared" si="87"/>
        <v>3</v>
      </c>
      <c r="BD24">
        <f t="shared" si="88"/>
        <v>3</v>
      </c>
      <c r="BE24">
        <f t="shared" si="89"/>
        <v>3</v>
      </c>
      <c r="BF24">
        <f t="shared" si="90"/>
        <v>3</v>
      </c>
      <c r="BG24">
        <f t="shared" si="91"/>
        <v>3</v>
      </c>
      <c r="BH24">
        <f t="shared" si="92"/>
        <v>3</v>
      </c>
      <c r="BI24">
        <f t="shared" si="93"/>
        <v>3</v>
      </c>
      <c r="BJ24">
        <f t="shared" si="94"/>
        <v>3</v>
      </c>
      <c r="BK24">
        <f t="shared" si="95"/>
        <v>3</v>
      </c>
      <c r="BL24">
        <f t="shared" si="96"/>
        <v>3</v>
      </c>
      <c r="BM24">
        <f t="shared" si="97"/>
        <v>3</v>
      </c>
      <c r="BN24">
        <f t="shared" si="98"/>
        <v>3</v>
      </c>
      <c r="BO24">
        <f t="shared" si="99"/>
        <v>3</v>
      </c>
      <c r="BP24">
        <f t="shared" si="100"/>
        <v>3</v>
      </c>
      <c r="BQ24">
        <f t="shared" si="101"/>
        <v>3</v>
      </c>
      <c r="BR24">
        <f t="shared" si="102"/>
        <v>3</v>
      </c>
      <c r="BS24">
        <f t="shared" si="37"/>
        <v>3</v>
      </c>
      <c r="BT24">
        <f t="shared" si="38"/>
        <v>3</v>
      </c>
      <c r="BU24">
        <f t="shared" si="39"/>
        <v>3</v>
      </c>
      <c r="BV24">
        <f t="shared" si="40"/>
        <v>3</v>
      </c>
      <c r="BW24">
        <f t="shared" si="41"/>
        <v>3</v>
      </c>
      <c r="BX24">
        <f t="shared" si="42"/>
        <v>3</v>
      </c>
      <c r="BY24">
        <f t="shared" si="43"/>
        <v>3</v>
      </c>
      <c r="BZ24">
        <f t="shared" si="44"/>
        <v>3</v>
      </c>
      <c r="CA24">
        <f t="shared" si="45"/>
        <v>3</v>
      </c>
      <c r="CB24">
        <f t="shared" si="46"/>
        <v>3</v>
      </c>
      <c r="CC24">
        <f t="shared" si="47"/>
        <v>3</v>
      </c>
      <c r="CD24">
        <f t="shared" si="48"/>
        <v>3</v>
      </c>
      <c r="CE24">
        <f t="shared" si="49"/>
        <v>3</v>
      </c>
      <c r="CF24">
        <f t="shared" si="50"/>
        <v>3</v>
      </c>
      <c r="CG24">
        <f t="shared" si="51"/>
        <v>3</v>
      </c>
      <c r="CH24">
        <f t="shared" si="52"/>
        <v>3</v>
      </c>
      <c r="CI24">
        <f t="shared" si="53"/>
        <v>3</v>
      </c>
      <c r="CJ24">
        <f t="shared" si="54"/>
        <v>3</v>
      </c>
      <c r="CK24">
        <f t="shared" si="55"/>
        <v>3</v>
      </c>
      <c r="CL24">
        <f t="shared" si="56"/>
        <v>3</v>
      </c>
      <c r="CM24">
        <f t="shared" si="57"/>
        <v>3</v>
      </c>
      <c r="CN24">
        <f t="shared" si="58"/>
        <v>3</v>
      </c>
      <c r="CO24">
        <f t="shared" si="59"/>
        <v>3</v>
      </c>
      <c r="CP24">
        <f t="shared" si="60"/>
        <v>3</v>
      </c>
      <c r="CQ24">
        <f t="shared" si="61"/>
        <v>3</v>
      </c>
      <c r="CR24">
        <f t="shared" si="62"/>
        <v>3</v>
      </c>
      <c r="CS24">
        <f t="shared" si="63"/>
        <v>3</v>
      </c>
      <c r="CT24">
        <f t="shared" si="64"/>
        <v>3</v>
      </c>
      <c r="CU24">
        <f t="shared" si="65"/>
        <v>3</v>
      </c>
      <c r="CV24">
        <f t="shared" si="66"/>
        <v>3</v>
      </c>
      <c r="CW24">
        <f t="shared" si="67"/>
        <v>3</v>
      </c>
      <c r="CX24">
        <f t="shared" si="68"/>
        <v>3</v>
      </c>
      <c r="CY24">
        <f t="shared" si="69"/>
        <v>3</v>
      </c>
      <c r="CZ24">
        <f t="shared" si="70"/>
        <v>3</v>
      </c>
    </row>
    <row r="25" spans="2:104" x14ac:dyDescent="0.35">
      <c r="B25" s="131"/>
      <c r="C25" s="1" t="s">
        <v>37</v>
      </c>
      <c r="D25" s="3">
        <v>1</v>
      </c>
      <c r="E25">
        <f>Ekosis.koefic!H27</f>
        <v>0</v>
      </c>
      <c r="F25">
        <f t="shared" si="19"/>
        <v>0</v>
      </c>
      <c r="G25">
        <f t="shared" si="22"/>
        <v>0</v>
      </c>
      <c r="H25">
        <f t="shared" si="23"/>
        <v>0</v>
      </c>
      <c r="I25">
        <f t="shared" si="24"/>
        <v>0</v>
      </c>
      <c r="J25">
        <f t="shared" si="25"/>
        <v>0</v>
      </c>
      <c r="K25">
        <f t="shared" si="26"/>
        <v>0</v>
      </c>
      <c r="L25">
        <f t="shared" si="27"/>
        <v>0</v>
      </c>
      <c r="M25">
        <f t="shared" si="28"/>
        <v>0</v>
      </c>
      <c r="N25">
        <f t="shared" si="29"/>
        <v>0</v>
      </c>
      <c r="O25">
        <f t="shared" si="30"/>
        <v>0</v>
      </c>
      <c r="P25">
        <f t="shared" si="31"/>
        <v>0</v>
      </c>
      <c r="Q25">
        <f t="shared" si="32"/>
        <v>0</v>
      </c>
      <c r="R25">
        <f t="shared" si="33"/>
        <v>0</v>
      </c>
      <c r="S25">
        <f t="shared" si="34"/>
        <v>0</v>
      </c>
      <c r="T25">
        <f t="shared" si="35"/>
        <v>0</v>
      </c>
      <c r="U25">
        <f t="shared" si="36"/>
        <v>0</v>
      </c>
      <c r="V25">
        <f t="shared" si="12"/>
        <v>0</v>
      </c>
      <c r="W25">
        <f t="shared" si="12"/>
        <v>0</v>
      </c>
      <c r="X25">
        <f t="shared" si="12"/>
        <v>0</v>
      </c>
      <c r="Y25">
        <f t="shared" si="12"/>
        <v>0</v>
      </c>
      <c r="Z25">
        <f t="shared" si="12"/>
        <v>0</v>
      </c>
      <c r="AA25">
        <f t="shared" si="12"/>
        <v>0</v>
      </c>
      <c r="AB25">
        <f t="shared" si="12"/>
        <v>0</v>
      </c>
      <c r="AC25">
        <f>Ekosis.koefic!I27</f>
        <v>0</v>
      </c>
      <c r="AD25">
        <f t="shared" si="72"/>
        <v>0</v>
      </c>
      <c r="AE25">
        <f t="shared" si="73"/>
        <v>0</v>
      </c>
      <c r="AF25">
        <f t="shared" si="74"/>
        <v>0</v>
      </c>
      <c r="AG25">
        <f t="shared" si="75"/>
        <v>0</v>
      </c>
      <c r="AH25">
        <f t="shared" si="76"/>
        <v>0</v>
      </c>
      <c r="AI25">
        <f t="shared" si="77"/>
        <v>0</v>
      </c>
      <c r="AJ25">
        <f t="shared" si="78"/>
        <v>0</v>
      </c>
      <c r="AK25">
        <f t="shared" si="79"/>
        <v>0</v>
      </c>
      <c r="AL25">
        <f t="shared" si="80"/>
        <v>0</v>
      </c>
      <c r="AM25">
        <f t="shared" si="81"/>
        <v>0</v>
      </c>
      <c r="AN25">
        <f t="shared" si="82"/>
        <v>0</v>
      </c>
      <c r="AO25">
        <f t="shared" si="83"/>
        <v>0</v>
      </c>
      <c r="AP25">
        <f t="shared" si="84"/>
        <v>0</v>
      </c>
      <c r="AQ25">
        <f t="shared" si="85"/>
        <v>0</v>
      </c>
      <c r="AR25">
        <f t="shared" si="86"/>
        <v>0</v>
      </c>
      <c r="AS25">
        <f t="shared" si="71"/>
        <v>0</v>
      </c>
      <c r="AT25">
        <f t="shared" si="14"/>
        <v>0</v>
      </c>
      <c r="AU25">
        <f t="shared" si="14"/>
        <v>0</v>
      </c>
      <c r="AV25">
        <f t="shared" si="14"/>
        <v>0</v>
      </c>
      <c r="AW25">
        <f t="shared" si="14"/>
        <v>0</v>
      </c>
      <c r="AX25">
        <f t="shared" si="14"/>
        <v>0</v>
      </c>
      <c r="AY25">
        <f t="shared" si="14"/>
        <v>0</v>
      </c>
      <c r="AZ25">
        <f t="shared" si="14"/>
        <v>0</v>
      </c>
      <c r="BA25">
        <f t="shared" si="14"/>
        <v>0</v>
      </c>
      <c r="BB25">
        <f>Ekosis.koefic!J27</f>
        <v>0</v>
      </c>
      <c r="BC25">
        <f t="shared" si="87"/>
        <v>0</v>
      </c>
      <c r="BD25">
        <f t="shared" si="88"/>
        <v>0</v>
      </c>
      <c r="BE25">
        <f t="shared" si="89"/>
        <v>0</v>
      </c>
      <c r="BF25">
        <f t="shared" si="90"/>
        <v>0</v>
      </c>
      <c r="BG25">
        <f t="shared" si="91"/>
        <v>0</v>
      </c>
      <c r="BH25">
        <f t="shared" si="92"/>
        <v>0</v>
      </c>
      <c r="BI25">
        <f t="shared" si="93"/>
        <v>0</v>
      </c>
      <c r="BJ25">
        <f t="shared" si="94"/>
        <v>0</v>
      </c>
      <c r="BK25">
        <f t="shared" si="95"/>
        <v>0</v>
      </c>
      <c r="BL25">
        <f t="shared" si="96"/>
        <v>0</v>
      </c>
      <c r="BM25">
        <f t="shared" si="97"/>
        <v>0</v>
      </c>
      <c r="BN25">
        <f t="shared" si="98"/>
        <v>0</v>
      </c>
      <c r="BO25">
        <f t="shared" si="99"/>
        <v>0</v>
      </c>
      <c r="BP25">
        <f t="shared" si="100"/>
        <v>0</v>
      </c>
      <c r="BQ25">
        <f t="shared" si="101"/>
        <v>0</v>
      </c>
      <c r="BR25">
        <f t="shared" si="102"/>
        <v>0</v>
      </c>
      <c r="BS25">
        <f t="shared" si="37"/>
        <v>0</v>
      </c>
      <c r="BT25">
        <f t="shared" si="38"/>
        <v>0</v>
      </c>
      <c r="BU25">
        <f t="shared" si="39"/>
        <v>0</v>
      </c>
      <c r="BV25">
        <f t="shared" si="40"/>
        <v>0</v>
      </c>
      <c r="BW25">
        <f t="shared" si="41"/>
        <v>0</v>
      </c>
      <c r="BX25">
        <f t="shared" si="42"/>
        <v>0</v>
      </c>
      <c r="BY25">
        <f t="shared" si="43"/>
        <v>0</v>
      </c>
      <c r="BZ25">
        <f t="shared" si="44"/>
        <v>0</v>
      </c>
      <c r="CA25">
        <f t="shared" si="45"/>
        <v>0</v>
      </c>
      <c r="CB25">
        <f t="shared" si="46"/>
        <v>0</v>
      </c>
      <c r="CC25">
        <f t="shared" si="47"/>
        <v>0</v>
      </c>
      <c r="CD25">
        <f t="shared" si="48"/>
        <v>0</v>
      </c>
      <c r="CE25">
        <f t="shared" si="49"/>
        <v>0</v>
      </c>
      <c r="CF25">
        <f t="shared" si="50"/>
        <v>0</v>
      </c>
      <c r="CG25">
        <f t="shared" si="51"/>
        <v>0</v>
      </c>
      <c r="CH25">
        <f t="shared" si="52"/>
        <v>0</v>
      </c>
      <c r="CI25">
        <f t="shared" si="53"/>
        <v>0</v>
      </c>
      <c r="CJ25">
        <f t="shared" si="54"/>
        <v>0</v>
      </c>
      <c r="CK25">
        <f t="shared" si="55"/>
        <v>0</v>
      </c>
      <c r="CL25">
        <f t="shared" si="56"/>
        <v>0</v>
      </c>
      <c r="CM25">
        <f t="shared" si="57"/>
        <v>0</v>
      </c>
      <c r="CN25">
        <f t="shared" si="58"/>
        <v>0</v>
      </c>
      <c r="CO25">
        <f t="shared" si="59"/>
        <v>0</v>
      </c>
      <c r="CP25">
        <f t="shared" si="60"/>
        <v>0</v>
      </c>
      <c r="CQ25">
        <f t="shared" si="61"/>
        <v>0</v>
      </c>
      <c r="CR25">
        <f t="shared" si="62"/>
        <v>0</v>
      </c>
      <c r="CS25">
        <f t="shared" si="63"/>
        <v>0</v>
      </c>
      <c r="CT25">
        <f t="shared" si="64"/>
        <v>0</v>
      </c>
      <c r="CU25">
        <f t="shared" si="65"/>
        <v>0</v>
      </c>
      <c r="CV25">
        <f t="shared" si="66"/>
        <v>0</v>
      </c>
      <c r="CW25">
        <f t="shared" si="67"/>
        <v>0</v>
      </c>
      <c r="CX25">
        <f t="shared" si="68"/>
        <v>0</v>
      </c>
      <c r="CY25">
        <f t="shared" si="69"/>
        <v>0</v>
      </c>
      <c r="CZ25">
        <f t="shared" si="70"/>
        <v>0</v>
      </c>
    </row>
    <row r="26" spans="2:104" ht="29" x14ac:dyDescent="0.35">
      <c r="B26" s="131"/>
      <c r="C26" s="1" t="s">
        <v>38</v>
      </c>
      <c r="D26" s="3">
        <v>0</v>
      </c>
      <c r="E26">
        <f>Ekosis.koefic!H28</f>
        <v>2</v>
      </c>
      <c r="F26">
        <f t="shared" si="19"/>
        <v>2</v>
      </c>
      <c r="G26">
        <f t="shared" si="22"/>
        <v>2</v>
      </c>
      <c r="H26">
        <f t="shared" si="23"/>
        <v>2</v>
      </c>
      <c r="I26">
        <f t="shared" si="24"/>
        <v>2</v>
      </c>
      <c r="J26">
        <f t="shared" si="25"/>
        <v>2</v>
      </c>
      <c r="K26">
        <f t="shared" si="26"/>
        <v>2</v>
      </c>
      <c r="L26">
        <f t="shared" si="27"/>
        <v>2</v>
      </c>
      <c r="M26">
        <f t="shared" si="28"/>
        <v>2</v>
      </c>
      <c r="N26">
        <f t="shared" si="29"/>
        <v>2</v>
      </c>
      <c r="O26">
        <f t="shared" si="30"/>
        <v>2</v>
      </c>
      <c r="P26">
        <f t="shared" si="31"/>
        <v>2</v>
      </c>
      <c r="Q26">
        <f t="shared" si="32"/>
        <v>2</v>
      </c>
      <c r="R26">
        <f t="shared" si="33"/>
        <v>2</v>
      </c>
      <c r="S26">
        <f t="shared" si="34"/>
        <v>2</v>
      </c>
      <c r="T26">
        <f t="shared" si="35"/>
        <v>2</v>
      </c>
      <c r="U26">
        <f t="shared" si="36"/>
        <v>2</v>
      </c>
      <c r="V26">
        <f t="shared" si="12"/>
        <v>2</v>
      </c>
      <c r="W26">
        <f t="shared" si="12"/>
        <v>2</v>
      </c>
      <c r="X26">
        <f t="shared" si="12"/>
        <v>2</v>
      </c>
      <c r="Y26">
        <f t="shared" si="12"/>
        <v>2</v>
      </c>
      <c r="Z26">
        <f t="shared" si="12"/>
        <v>2</v>
      </c>
      <c r="AA26">
        <f t="shared" si="12"/>
        <v>2</v>
      </c>
      <c r="AB26">
        <f t="shared" si="12"/>
        <v>2</v>
      </c>
      <c r="AC26">
        <f>Ekosis.koefic!I28</f>
        <v>2</v>
      </c>
      <c r="AD26">
        <f t="shared" si="72"/>
        <v>2</v>
      </c>
      <c r="AE26">
        <f t="shared" si="73"/>
        <v>2</v>
      </c>
      <c r="AF26">
        <f t="shared" si="74"/>
        <v>2</v>
      </c>
      <c r="AG26">
        <f t="shared" si="75"/>
        <v>2</v>
      </c>
      <c r="AH26">
        <f t="shared" si="76"/>
        <v>2</v>
      </c>
      <c r="AI26">
        <f t="shared" si="77"/>
        <v>2</v>
      </c>
      <c r="AJ26">
        <f t="shared" si="78"/>
        <v>2</v>
      </c>
      <c r="AK26">
        <f t="shared" si="79"/>
        <v>2</v>
      </c>
      <c r="AL26">
        <f t="shared" si="80"/>
        <v>2</v>
      </c>
      <c r="AM26">
        <f t="shared" si="81"/>
        <v>2</v>
      </c>
      <c r="AN26">
        <f t="shared" si="82"/>
        <v>2</v>
      </c>
      <c r="AO26">
        <f t="shared" si="83"/>
        <v>2</v>
      </c>
      <c r="AP26">
        <f t="shared" si="84"/>
        <v>2</v>
      </c>
      <c r="AQ26">
        <f t="shared" si="85"/>
        <v>2</v>
      </c>
      <c r="AR26">
        <f t="shared" si="86"/>
        <v>2</v>
      </c>
      <c r="AS26">
        <f t="shared" si="71"/>
        <v>2</v>
      </c>
      <c r="AT26">
        <f t="shared" si="14"/>
        <v>2</v>
      </c>
      <c r="AU26">
        <f t="shared" si="14"/>
        <v>2</v>
      </c>
      <c r="AV26">
        <f t="shared" si="14"/>
        <v>2</v>
      </c>
      <c r="AW26">
        <f t="shared" si="14"/>
        <v>2</v>
      </c>
      <c r="AX26">
        <f t="shared" si="14"/>
        <v>2</v>
      </c>
      <c r="AY26">
        <f t="shared" si="14"/>
        <v>2</v>
      </c>
      <c r="AZ26">
        <f t="shared" si="14"/>
        <v>2</v>
      </c>
      <c r="BA26">
        <f t="shared" si="14"/>
        <v>2</v>
      </c>
      <c r="BB26">
        <f>Ekosis.koefic!J28</f>
        <v>2</v>
      </c>
      <c r="BC26">
        <f t="shared" si="87"/>
        <v>2</v>
      </c>
      <c r="BD26">
        <f t="shared" si="88"/>
        <v>2</v>
      </c>
      <c r="BE26">
        <f t="shared" si="89"/>
        <v>2</v>
      </c>
      <c r="BF26">
        <f t="shared" si="90"/>
        <v>2</v>
      </c>
      <c r="BG26">
        <f t="shared" si="91"/>
        <v>2</v>
      </c>
      <c r="BH26">
        <f t="shared" si="92"/>
        <v>2</v>
      </c>
      <c r="BI26">
        <f t="shared" si="93"/>
        <v>2</v>
      </c>
      <c r="BJ26">
        <f t="shared" si="94"/>
        <v>2</v>
      </c>
      <c r="BK26">
        <f t="shared" si="95"/>
        <v>2</v>
      </c>
      <c r="BL26">
        <f t="shared" si="96"/>
        <v>2</v>
      </c>
      <c r="BM26">
        <f t="shared" si="97"/>
        <v>2</v>
      </c>
      <c r="BN26">
        <f t="shared" si="98"/>
        <v>2</v>
      </c>
      <c r="BO26">
        <f t="shared" si="99"/>
        <v>2</v>
      </c>
      <c r="BP26">
        <f t="shared" si="100"/>
        <v>2</v>
      </c>
      <c r="BQ26">
        <f t="shared" si="101"/>
        <v>2</v>
      </c>
      <c r="BR26">
        <f t="shared" si="102"/>
        <v>2</v>
      </c>
      <c r="BS26">
        <f t="shared" si="37"/>
        <v>2</v>
      </c>
      <c r="BT26">
        <f t="shared" si="38"/>
        <v>2</v>
      </c>
      <c r="BU26">
        <f t="shared" si="39"/>
        <v>2</v>
      </c>
      <c r="BV26">
        <f t="shared" si="40"/>
        <v>2</v>
      </c>
      <c r="BW26">
        <f t="shared" si="41"/>
        <v>2</v>
      </c>
      <c r="BX26">
        <f t="shared" si="42"/>
        <v>2</v>
      </c>
      <c r="BY26">
        <f t="shared" si="43"/>
        <v>2</v>
      </c>
      <c r="BZ26">
        <f t="shared" si="44"/>
        <v>2</v>
      </c>
      <c r="CA26">
        <f t="shared" si="45"/>
        <v>2</v>
      </c>
      <c r="CB26">
        <f t="shared" si="46"/>
        <v>2</v>
      </c>
      <c r="CC26">
        <f t="shared" si="47"/>
        <v>2</v>
      </c>
      <c r="CD26">
        <f t="shared" si="48"/>
        <v>2</v>
      </c>
      <c r="CE26">
        <f t="shared" si="49"/>
        <v>2</v>
      </c>
      <c r="CF26">
        <f t="shared" si="50"/>
        <v>2</v>
      </c>
      <c r="CG26">
        <f t="shared" si="51"/>
        <v>2</v>
      </c>
      <c r="CH26">
        <f t="shared" si="52"/>
        <v>2</v>
      </c>
      <c r="CI26">
        <f t="shared" si="53"/>
        <v>2</v>
      </c>
      <c r="CJ26">
        <f t="shared" si="54"/>
        <v>2</v>
      </c>
      <c r="CK26">
        <f t="shared" si="55"/>
        <v>2</v>
      </c>
      <c r="CL26">
        <f t="shared" si="56"/>
        <v>2</v>
      </c>
      <c r="CM26">
        <f t="shared" si="57"/>
        <v>2</v>
      </c>
      <c r="CN26">
        <f t="shared" si="58"/>
        <v>2</v>
      </c>
      <c r="CO26">
        <f t="shared" si="59"/>
        <v>2</v>
      </c>
      <c r="CP26">
        <f t="shared" si="60"/>
        <v>2</v>
      </c>
      <c r="CQ26">
        <f t="shared" si="61"/>
        <v>2</v>
      </c>
      <c r="CR26">
        <f t="shared" si="62"/>
        <v>2</v>
      </c>
      <c r="CS26">
        <f t="shared" si="63"/>
        <v>2</v>
      </c>
      <c r="CT26">
        <f t="shared" si="64"/>
        <v>2</v>
      </c>
      <c r="CU26">
        <f t="shared" si="65"/>
        <v>2</v>
      </c>
      <c r="CV26">
        <f t="shared" si="66"/>
        <v>2</v>
      </c>
      <c r="CW26">
        <f t="shared" si="67"/>
        <v>2</v>
      </c>
      <c r="CX26">
        <f t="shared" si="68"/>
        <v>2</v>
      </c>
      <c r="CY26">
        <f t="shared" si="69"/>
        <v>2</v>
      </c>
      <c r="CZ26">
        <f t="shared" si="70"/>
        <v>2</v>
      </c>
    </row>
    <row r="27" spans="2:104" ht="29" x14ac:dyDescent="0.35">
      <c r="B27" s="1"/>
      <c r="C27" s="1" t="s">
        <v>19</v>
      </c>
      <c r="D27" s="3">
        <v>0</v>
      </c>
      <c r="E27">
        <f>Ekosis.koefic!H29</f>
        <v>1</v>
      </c>
      <c r="F27">
        <f t="shared" si="19"/>
        <v>1</v>
      </c>
      <c r="G27">
        <f t="shared" si="22"/>
        <v>1</v>
      </c>
      <c r="H27">
        <f t="shared" si="23"/>
        <v>1</v>
      </c>
      <c r="I27">
        <f t="shared" si="24"/>
        <v>1</v>
      </c>
      <c r="J27">
        <f t="shared" si="25"/>
        <v>1</v>
      </c>
      <c r="K27">
        <f t="shared" si="26"/>
        <v>1</v>
      </c>
      <c r="L27">
        <f t="shared" si="27"/>
        <v>1</v>
      </c>
      <c r="M27">
        <f t="shared" si="28"/>
        <v>1</v>
      </c>
      <c r="N27">
        <f t="shared" si="29"/>
        <v>1</v>
      </c>
      <c r="O27">
        <f t="shared" si="30"/>
        <v>1</v>
      </c>
      <c r="P27">
        <f t="shared" si="31"/>
        <v>1</v>
      </c>
      <c r="Q27">
        <f t="shared" si="32"/>
        <v>1</v>
      </c>
      <c r="R27">
        <f t="shared" si="33"/>
        <v>1</v>
      </c>
      <c r="S27">
        <f t="shared" si="34"/>
        <v>1</v>
      </c>
      <c r="T27">
        <f t="shared" si="35"/>
        <v>1</v>
      </c>
      <c r="U27">
        <f t="shared" si="36"/>
        <v>1</v>
      </c>
      <c r="V27">
        <f t="shared" si="12"/>
        <v>1</v>
      </c>
      <c r="W27">
        <f t="shared" si="12"/>
        <v>1</v>
      </c>
      <c r="X27">
        <f t="shared" si="12"/>
        <v>1</v>
      </c>
      <c r="Y27">
        <f t="shared" si="12"/>
        <v>1</v>
      </c>
      <c r="Z27">
        <f t="shared" si="12"/>
        <v>1</v>
      </c>
      <c r="AA27">
        <f t="shared" si="12"/>
        <v>1</v>
      </c>
      <c r="AB27">
        <f t="shared" si="12"/>
        <v>1</v>
      </c>
      <c r="AC27">
        <f>Ekosis.koefic!I29</f>
        <v>1</v>
      </c>
      <c r="AD27">
        <f t="shared" si="72"/>
        <v>1</v>
      </c>
      <c r="AE27">
        <f t="shared" si="73"/>
        <v>1</v>
      </c>
      <c r="AF27">
        <f t="shared" si="74"/>
        <v>1</v>
      </c>
      <c r="AG27">
        <f t="shared" si="75"/>
        <v>1</v>
      </c>
      <c r="AH27">
        <f t="shared" si="76"/>
        <v>1</v>
      </c>
      <c r="AI27">
        <f t="shared" si="77"/>
        <v>1</v>
      </c>
      <c r="AJ27">
        <f t="shared" si="78"/>
        <v>1</v>
      </c>
      <c r="AK27">
        <f t="shared" si="79"/>
        <v>1</v>
      </c>
      <c r="AL27">
        <f t="shared" si="80"/>
        <v>1</v>
      </c>
      <c r="AM27">
        <f t="shared" si="81"/>
        <v>1</v>
      </c>
      <c r="AN27">
        <f t="shared" si="82"/>
        <v>1</v>
      </c>
      <c r="AO27">
        <f t="shared" si="83"/>
        <v>1</v>
      </c>
      <c r="AP27">
        <f t="shared" si="84"/>
        <v>1</v>
      </c>
      <c r="AQ27">
        <f t="shared" si="85"/>
        <v>1</v>
      </c>
      <c r="AR27">
        <f t="shared" si="86"/>
        <v>1</v>
      </c>
      <c r="AS27">
        <f t="shared" si="71"/>
        <v>1</v>
      </c>
      <c r="AT27">
        <f t="shared" si="14"/>
        <v>1</v>
      </c>
      <c r="AU27">
        <f t="shared" si="14"/>
        <v>1</v>
      </c>
      <c r="AV27">
        <f t="shared" si="14"/>
        <v>1</v>
      </c>
      <c r="AW27">
        <f t="shared" si="14"/>
        <v>1</v>
      </c>
      <c r="AX27">
        <f t="shared" si="14"/>
        <v>1</v>
      </c>
      <c r="AY27">
        <f t="shared" si="14"/>
        <v>1</v>
      </c>
      <c r="AZ27">
        <f t="shared" si="14"/>
        <v>1</v>
      </c>
      <c r="BA27">
        <f t="shared" si="14"/>
        <v>1</v>
      </c>
      <c r="BB27">
        <f>Ekosis.koefic!J29</f>
        <v>1</v>
      </c>
      <c r="BC27">
        <f t="shared" si="87"/>
        <v>1</v>
      </c>
      <c r="BD27">
        <f t="shared" si="88"/>
        <v>1</v>
      </c>
      <c r="BE27">
        <f t="shared" si="89"/>
        <v>1</v>
      </c>
      <c r="BF27">
        <f t="shared" si="90"/>
        <v>1</v>
      </c>
      <c r="BG27">
        <f t="shared" si="91"/>
        <v>1</v>
      </c>
      <c r="BH27">
        <f t="shared" si="92"/>
        <v>1</v>
      </c>
      <c r="BI27">
        <f t="shared" si="93"/>
        <v>1</v>
      </c>
      <c r="BJ27">
        <f t="shared" si="94"/>
        <v>1</v>
      </c>
      <c r="BK27">
        <f t="shared" si="95"/>
        <v>1</v>
      </c>
      <c r="BL27">
        <f t="shared" si="96"/>
        <v>1</v>
      </c>
      <c r="BM27">
        <f t="shared" si="97"/>
        <v>1</v>
      </c>
      <c r="BN27">
        <f t="shared" si="98"/>
        <v>1</v>
      </c>
      <c r="BO27">
        <f t="shared" si="99"/>
        <v>1</v>
      </c>
      <c r="BP27">
        <f t="shared" si="100"/>
        <v>1</v>
      </c>
      <c r="BQ27">
        <f t="shared" si="101"/>
        <v>1</v>
      </c>
      <c r="BR27">
        <f t="shared" si="102"/>
        <v>1</v>
      </c>
      <c r="BS27">
        <f t="shared" si="37"/>
        <v>1</v>
      </c>
      <c r="BT27">
        <f t="shared" si="38"/>
        <v>1</v>
      </c>
      <c r="BU27">
        <f t="shared" si="39"/>
        <v>1</v>
      </c>
      <c r="BV27">
        <f t="shared" si="40"/>
        <v>1</v>
      </c>
      <c r="BW27">
        <f t="shared" si="41"/>
        <v>1</v>
      </c>
      <c r="BX27">
        <f t="shared" si="42"/>
        <v>1</v>
      </c>
      <c r="BY27">
        <f t="shared" si="43"/>
        <v>1</v>
      </c>
      <c r="BZ27">
        <f t="shared" si="44"/>
        <v>1</v>
      </c>
      <c r="CA27">
        <f t="shared" si="45"/>
        <v>1</v>
      </c>
      <c r="CB27">
        <f t="shared" si="46"/>
        <v>1</v>
      </c>
      <c r="CC27">
        <f t="shared" si="47"/>
        <v>1</v>
      </c>
      <c r="CD27">
        <f t="shared" si="48"/>
        <v>1</v>
      </c>
      <c r="CE27">
        <f t="shared" si="49"/>
        <v>1</v>
      </c>
      <c r="CF27">
        <f t="shared" si="50"/>
        <v>1</v>
      </c>
      <c r="CG27">
        <f t="shared" si="51"/>
        <v>1</v>
      </c>
      <c r="CH27">
        <f t="shared" si="52"/>
        <v>1</v>
      </c>
      <c r="CI27">
        <f t="shared" si="53"/>
        <v>1</v>
      </c>
      <c r="CJ27">
        <f t="shared" si="54"/>
        <v>1</v>
      </c>
      <c r="CK27">
        <f t="shared" si="55"/>
        <v>1</v>
      </c>
      <c r="CL27">
        <f t="shared" si="56"/>
        <v>1</v>
      </c>
      <c r="CM27">
        <f t="shared" si="57"/>
        <v>1</v>
      </c>
      <c r="CN27">
        <f t="shared" si="58"/>
        <v>1</v>
      </c>
      <c r="CO27">
        <f t="shared" si="59"/>
        <v>1</v>
      </c>
      <c r="CP27">
        <f t="shared" si="60"/>
        <v>1</v>
      </c>
      <c r="CQ27">
        <f t="shared" si="61"/>
        <v>1</v>
      </c>
      <c r="CR27">
        <f t="shared" si="62"/>
        <v>1</v>
      </c>
      <c r="CS27">
        <f t="shared" si="63"/>
        <v>1</v>
      </c>
      <c r="CT27">
        <f t="shared" si="64"/>
        <v>1</v>
      </c>
      <c r="CU27">
        <f t="shared" si="65"/>
        <v>1</v>
      </c>
      <c r="CV27">
        <f t="shared" si="66"/>
        <v>1</v>
      </c>
      <c r="CW27">
        <f t="shared" si="67"/>
        <v>1</v>
      </c>
      <c r="CX27">
        <f t="shared" si="68"/>
        <v>1</v>
      </c>
      <c r="CY27">
        <f t="shared" si="69"/>
        <v>1</v>
      </c>
      <c r="CZ27">
        <f t="shared" si="70"/>
        <v>1</v>
      </c>
    </row>
    <row r="28" spans="2:104" x14ac:dyDescent="0.35">
      <c r="B28" s="128" t="s">
        <v>1</v>
      </c>
      <c r="C28" s="132"/>
      <c r="D28" s="3"/>
    </row>
    <row r="29" spans="2:104" ht="29" x14ac:dyDescent="0.35">
      <c r="B29" s="6" t="s">
        <v>41</v>
      </c>
      <c r="C29" s="1" t="s">
        <v>20</v>
      </c>
      <c r="D29" s="2">
        <v>1</v>
      </c>
      <c r="E29">
        <f>Ekosis.koefic!H31</f>
        <v>2</v>
      </c>
      <c r="F29">
        <f>E29</f>
        <v>2</v>
      </c>
      <c r="G29">
        <f t="shared" ref="G29:V29" si="103">F29</f>
        <v>2</v>
      </c>
      <c r="H29">
        <f t="shared" si="103"/>
        <v>2</v>
      </c>
      <c r="I29">
        <f t="shared" si="103"/>
        <v>2</v>
      </c>
      <c r="J29">
        <f t="shared" si="103"/>
        <v>2</v>
      </c>
      <c r="K29">
        <f t="shared" si="103"/>
        <v>2</v>
      </c>
      <c r="L29">
        <f t="shared" si="103"/>
        <v>2</v>
      </c>
      <c r="M29">
        <f t="shared" si="103"/>
        <v>2</v>
      </c>
      <c r="N29">
        <f t="shared" si="103"/>
        <v>2</v>
      </c>
      <c r="O29">
        <f t="shared" si="103"/>
        <v>2</v>
      </c>
      <c r="P29">
        <f t="shared" si="103"/>
        <v>2</v>
      </c>
      <c r="Q29">
        <f t="shared" si="103"/>
        <v>2</v>
      </c>
      <c r="R29">
        <f t="shared" si="103"/>
        <v>2</v>
      </c>
      <c r="S29">
        <f t="shared" si="103"/>
        <v>2</v>
      </c>
      <c r="T29">
        <f t="shared" si="103"/>
        <v>2</v>
      </c>
      <c r="U29">
        <f t="shared" si="103"/>
        <v>2</v>
      </c>
      <c r="V29">
        <f t="shared" si="103"/>
        <v>2</v>
      </c>
      <c r="W29">
        <f t="shared" ref="V29:AB31" si="104">V29</f>
        <v>2</v>
      </c>
      <c r="X29">
        <f t="shared" si="104"/>
        <v>2</v>
      </c>
      <c r="Y29">
        <f t="shared" si="104"/>
        <v>2</v>
      </c>
      <c r="Z29">
        <f t="shared" si="104"/>
        <v>2</v>
      </c>
      <c r="AA29">
        <f t="shared" si="104"/>
        <v>2</v>
      </c>
      <c r="AB29">
        <f t="shared" si="104"/>
        <v>2</v>
      </c>
      <c r="AC29">
        <f>Ekosis.koefic!I31</f>
        <v>2</v>
      </c>
      <c r="AD29">
        <f>AC29</f>
        <v>2</v>
      </c>
      <c r="AE29">
        <f t="shared" ref="AE29:AT29" si="105">AD29</f>
        <v>2</v>
      </c>
      <c r="AF29">
        <f t="shared" si="105"/>
        <v>2</v>
      </c>
      <c r="AG29">
        <f t="shared" si="105"/>
        <v>2</v>
      </c>
      <c r="AH29">
        <f t="shared" si="105"/>
        <v>2</v>
      </c>
      <c r="AI29">
        <f t="shared" si="105"/>
        <v>2</v>
      </c>
      <c r="AJ29">
        <f t="shared" si="105"/>
        <v>2</v>
      </c>
      <c r="AK29">
        <f t="shared" si="105"/>
        <v>2</v>
      </c>
      <c r="AL29">
        <f t="shared" si="105"/>
        <v>2</v>
      </c>
      <c r="AM29">
        <f t="shared" si="105"/>
        <v>2</v>
      </c>
      <c r="AN29">
        <f t="shared" si="105"/>
        <v>2</v>
      </c>
      <c r="AO29">
        <f t="shared" si="105"/>
        <v>2</v>
      </c>
      <c r="AP29">
        <f t="shared" si="105"/>
        <v>2</v>
      </c>
      <c r="AQ29">
        <f t="shared" si="105"/>
        <v>2</v>
      </c>
      <c r="AR29">
        <f t="shared" si="105"/>
        <v>2</v>
      </c>
      <c r="AS29">
        <f t="shared" si="105"/>
        <v>2</v>
      </c>
      <c r="AT29">
        <f t="shared" si="105"/>
        <v>2</v>
      </c>
      <c r="AU29">
        <f t="shared" ref="AT29:BA31" si="106">AT29</f>
        <v>2</v>
      </c>
      <c r="AV29">
        <f t="shared" si="106"/>
        <v>2</v>
      </c>
      <c r="AW29">
        <f t="shared" si="106"/>
        <v>2</v>
      </c>
      <c r="AX29">
        <f t="shared" si="106"/>
        <v>2</v>
      </c>
      <c r="AY29">
        <f t="shared" si="106"/>
        <v>2</v>
      </c>
      <c r="AZ29">
        <f t="shared" si="106"/>
        <v>2</v>
      </c>
      <c r="BA29">
        <f t="shared" si="106"/>
        <v>2</v>
      </c>
      <c r="BB29">
        <f>Ekosis.koefic!J31</f>
        <v>2</v>
      </c>
      <c r="BC29">
        <f>BB29</f>
        <v>2</v>
      </c>
      <c r="BD29">
        <f t="shared" ref="BD29:BS29" si="107">BC29</f>
        <v>2</v>
      </c>
      <c r="BE29">
        <f t="shared" si="107"/>
        <v>2</v>
      </c>
      <c r="BF29">
        <f t="shared" si="107"/>
        <v>2</v>
      </c>
      <c r="BG29">
        <f t="shared" si="107"/>
        <v>2</v>
      </c>
      <c r="BH29">
        <f t="shared" si="107"/>
        <v>2</v>
      </c>
      <c r="BI29">
        <f t="shared" si="107"/>
        <v>2</v>
      </c>
      <c r="BJ29">
        <f t="shared" si="107"/>
        <v>2</v>
      </c>
      <c r="BK29">
        <f t="shared" si="107"/>
        <v>2</v>
      </c>
      <c r="BL29">
        <f t="shared" si="107"/>
        <v>2</v>
      </c>
      <c r="BM29">
        <f t="shared" si="107"/>
        <v>2</v>
      </c>
      <c r="BN29">
        <f t="shared" si="107"/>
        <v>2</v>
      </c>
      <c r="BO29">
        <f t="shared" si="107"/>
        <v>2</v>
      </c>
      <c r="BP29">
        <f t="shared" si="107"/>
        <v>2</v>
      </c>
      <c r="BQ29">
        <f t="shared" si="107"/>
        <v>2</v>
      </c>
      <c r="BR29">
        <f t="shared" si="107"/>
        <v>2</v>
      </c>
      <c r="BS29">
        <f t="shared" si="107"/>
        <v>2</v>
      </c>
      <c r="BT29">
        <f t="shared" ref="BT29:CI29" si="108">BS29</f>
        <v>2</v>
      </c>
      <c r="BU29">
        <f t="shared" si="108"/>
        <v>2</v>
      </c>
      <c r="BV29">
        <f t="shared" si="108"/>
        <v>2</v>
      </c>
      <c r="BW29">
        <f t="shared" si="108"/>
        <v>2</v>
      </c>
      <c r="BX29">
        <f t="shared" si="108"/>
        <v>2</v>
      </c>
      <c r="BY29">
        <f t="shared" si="108"/>
        <v>2</v>
      </c>
      <c r="BZ29">
        <f t="shared" si="108"/>
        <v>2</v>
      </c>
      <c r="CA29">
        <f t="shared" si="108"/>
        <v>2</v>
      </c>
      <c r="CB29">
        <f t="shared" si="108"/>
        <v>2</v>
      </c>
      <c r="CC29">
        <f t="shared" si="108"/>
        <v>2</v>
      </c>
      <c r="CD29">
        <f t="shared" si="108"/>
        <v>2</v>
      </c>
      <c r="CE29">
        <f t="shared" si="108"/>
        <v>2</v>
      </c>
      <c r="CF29">
        <f t="shared" si="108"/>
        <v>2</v>
      </c>
      <c r="CG29">
        <f t="shared" si="108"/>
        <v>2</v>
      </c>
      <c r="CH29">
        <f t="shared" si="108"/>
        <v>2</v>
      </c>
      <c r="CI29">
        <f t="shared" si="108"/>
        <v>2</v>
      </c>
      <c r="CJ29">
        <f t="shared" ref="CJ29:CY29" si="109">CI29</f>
        <v>2</v>
      </c>
      <c r="CK29">
        <f t="shared" si="109"/>
        <v>2</v>
      </c>
      <c r="CL29">
        <f t="shared" si="109"/>
        <v>2</v>
      </c>
      <c r="CM29">
        <f t="shared" si="109"/>
        <v>2</v>
      </c>
      <c r="CN29">
        <f t="shared" si="109"/>
        <v>2</v>
      </c>
      <c r="CO29">
        <f t="shared" si="109"/>
        <v>2</v>
      </c>
      <c r="CP29">
        <f t="shared" si="109"/>
        <v>2</v>
      </c>
      <c r="CQ29">
        <f t="shared" si="109"/>
        <v>2</v>
      </c>
      <c r="CR29">
        <f t="shared" si="109"/>
        <v>2</v>
      </c>
      <c r="CS29">
        <f t="shared" si="109"/>
        <v>2</v>
      </c>
      <c r="CT29">
        <f t="shared" si="109"/>
        <v>2</v>
      </c>
      <c r="CU29">
        <f t="shared" si="109"/>
        <v>2</v>
      </c>
      <c r="CV29">
        <f t="shared" si="109"/>
        <v>2</v>
      </c>
      <c r="CW29">
        <f t="shared" si="109"/>
        <v>2</v>
      </c>
      <c r="CX29">
        <f t="shared" si="109"/>
        <v>2</v>
      </c>
      <c r="CY29">
        <f t="shared" si="109"/>
        <v>2</v>
      </c>
      <c r="CZ29">
        <f t="shared" ref="BS29:CZ31" si="110">CY29</f>
        <v>2</v>
      </c>
    </row>
    <row r="30" spans="2:104" x14ac:dyDescent="0.35">
      <c r="B30" s="131" t="s">
        <v>39</v>
      </c>
      <c r="C30" s="1" t="s">
        <v>21</v>
      </c>
      <c r="D30" s="3">
        <v>0</v>
      </c>
      <c r="E30">
        <f>Ekosis.koefic!H32</f>
        <v>0</v>
      </c>
      <c r="F30">
        <f t="shared" ref="F30:U31" si="111">E30</f>
        <v>0</v>
      </c>
      <c r="G30">
        <f t="shared" si="111"/>
        <v>0</v>
      </c>
      <c r="H30">
        <f t="shared" si="111"/>
        <v>0</v>
      </c>
      <c r="I30">
        <f t="shared" si="111"/>
        <v>0</v>
      </c>
      <c r="J30">
        <f t="shared" si="111"/>
        <v>0</v>
      </c>
      <c r="K30">
        <f t="shared" si="111"/>
        <v>0</v>
      </c>
      <c r="L30">
        <f t="shared" si="111"/>
        <v>0</v>
      </c>
      <c r="M30">
        <f t="shared" si="111"/>
        <v>0</v>
      </c>
      <c r="N30">
        <f t="shared" si="111"/>
        <v>0</v>
      </c>
      <c r="O30">
        <f t="shared" si="111"/>
        <v>0</v>
      </c>
      <c r="P30">
        <f t="shared" si="111"/>
        <v>0</v>
      </c>
      <c r="Q30">
        <f t="shared" si="111"/>
        <v>0</v>
      </c>
      <c r="R30">
        <f t="shared" si="111"/>
        <v>0</v>
      </c>
      <c r="S30">
        <f t="shared" si="111"/>
        <v>0</v>
      </c>
      <c r="T30">
        <f t="shared" si="111"/>
        <v>0</v>
      </c>
      <c r="U30">
        <f t="shared" si="111"/>
        <v>0</v>
      </c>
      <c r="V30">
        <f t="shared" si="104"/>
        <v>0</v>
      </c>
      <c r="W30">
        <f t="shared" si="104"/>
        <v>0</v>
      </c>
      <c r="X30">
        <f t="shared" si="104"/>
        <v>0</v>
      </c>
      <c r="Y30">
        <f t="shared" si="104"/>
        <v>0</v>
      </c>
      <c r="Z30">
        <f t="shared" si="104"/>
        <v>0</v>
      </c>
      <c r="AA30">
        <f t="shared" si="104"/>
        <v>0</v>
      </c>
      <c r="AB30">
        <f t="shared" si="104"/>
        <v>0</v>
      </c>
      <c r="AC30">
        <f>Ekosis.koefic!I32</f>
        <v>0</v>
      </c>
      <c r="AD30">
        <f t="shared" ref="AD30:AS31" si="112">AC30</f>
        <v>0</v>
      </c>
      <c r="AE30">
        <f t="shared" si="112"/>
        <v>0</v>
      </c>
      <c r="AF30">
        <f t="shared" si="112"/>
        <v>0</v>
      </c>
      <c r="AG30">
        <f t="shared" si="112"/>
        <v>0</v>
      </c>
      <c r="AH30">
        <f t="shared" si="112"/>
        <v>0</v>
      </c>
      <c r="AI30">
        <f t="shared" si="112"/>
        <v>0</v>
      </c>
      <c r="AJ30">
        <f t="shared" si="112"/>
        <v>0</v>
      </c>
      <c r="AK30">
        <f t="shared" si="112"/>
        <v>0</v>
      </c>
      <c r="AL30">
        <f t="shared" si="112"/>
        <v>0</v>
      </c>
      <c r="AM30">
        <f t="shared" si="112"/>
        <v>0</v>
      </c>
      <c r="AN30">
        <f t="shared" si="112"/>
        <v>0</v>
      </c>
      <c r="AO30">
        <f t="shared" si="112"/>
        <v>0</v>
      </c>
      <c r="AP30">
        <f t="shared" si="112"/>
        <v>0</v>
      </c>
      <c r="AQ30">
        <f t="shared" si="112"/>
        <v>0</v>
      </c>
      <c r="AR30">
        <f t="shared" si="112"/>
        <v>0</v>
      </c>
      <c r="AS30">
        <f t="shared" si="112"/>
        <v>0</v>
      </c>
      <c r="AT30">
        <f t="shared" si="106"/>
        <v>0</v>
      </c>
      <c r="AU30">
        <f t="shared" si="106"/>
        <v>0</v>
      </c>
      <c r="AV30">
        <f t="shared" si="106"/>
        <v>0</v>
      </c>
      <c r="AW30">
        <f t="shared" si="106"/>
        <v>0</v>
      </c>
      <c r="AX30">
        <f t="shared" si="106"/>
        <v>0</v>
      </c>
      <c r="AY30">
        <f t="shared" si="106"/>
        <v>0</v>
      </c>
      <c r="AZ30">
        <f t="shared" si="106"/>
        <v>0</v>
      </c>
      <c r="BA30">
        <f t="shared" si="106"/>
        <v>0</v>
      </c>
      <c r="BB30">
        <f>Ekosis.koefic!J32</f>
        <v>0</v>
      </c>
      <c r="BC30">
        <f t="shared" ref="BC30:BR31" si="113">BB30</f>
        <v>0</v>
      </c>
      <c r="BD30">
        <f t="shared" si="113"/>
        <v>0</v>
      </c>
      <c r="BE30">
        <f t="shared" si="113"/>
        <v>0</v>
      </c>
      <c r="BF30">
        <f t="shared" si="113"/>
        <v>0</v>
      </c>
      <c r="BG30">
        <f t="shared" si="113"/>
        <v>0</v>
      </c>
      <c r="BH30">
        <f t="shared" si="113"/>
        <v>0</v>
      </c>
      <c r="BI30">
        <f t="shared" si="113"/>
        <v>0</v>
      </c>
      <c r="BJ30">
        <f t="shared" si="113"/>
        <v>0</v>
      </c>
      <c r="BK30">
        <f t="shared" si="113"/>
        <v>0</v>
      </c>
      <c r="BL30">
        <f t="shared" si="113"/>
        <v>0</v>
      </c>
      <c r="BM30">
        <f t="shared" si="113"/>
        <v>0</v>
      </c>
      <c r="BN30">
        <f t="shared" si="113"/>
        <v>0</v>
      </c>
      <c r="BO30">
        <f t="shared" si="113"/>
        <v>0</v>
      </c>
      <c r="BP30">
        <f t="shared" si="113"/>
        <v>0</v>
      </c>
      <c r="BQ30">
        <f t="shared" si="113"/>
        <v>0</v>
      </c>
      <c r="BR30">
        <f t="shared" si="113"/>
        <v>0</v>
      </c>
      <c r="BS30">
        <f t="shared" si="110"/>
        <v>0</v>
      </c>
      <c r="BT30">
        <f t="shared" si="110"/>
        <v>0</v>
      </c>
      <c r="BU30">
        <f t="shared" si="110"/>
        <v>0</v>
      </c>
      <c r="BV30">
        <f t="shared" si="110"/>
        <v>0</v>
      </c>
      <c r="BW30">
        <f t="shared" si="110"/>
        <v>0</v>
      </c>
      <c r="BX30">
        <f t="shared" si="110"/>
        <v>0</v>
      </c>
      <c r="BY30">
        <f t="shared" si="110"/>
        <v>0</v>
      </c>
      <c r="BZ30">
        <f t="shared" si="110"/>
        <v>0</v>
      </c>
      <c r="CA30">
        <f t="shared" si="110"/>
        <v>0</v>
      </c>
      <c r="CB30">
        <f t="shared" si="110"/>
        <v>0</v>
      </c>
      <c r="CC30">
        <f t="shared" si="110"/>
        <v>0</v>
      </c>
      <c r="CD30">
        <f t="shared" si="110"/>
        <v>0</v>
      </c>
      <c r="CE30">
        <f t="shared" si="110"/>
        <v>0</v>
      </c>
      <c r="CF30">
        <f t="shared" si="110"/>
        <v>0</v>
      </c>
      <c r="CG30">
        <f t="shared" si="110"/>
        <v>0</v>
      </c>
      <c r="CH30">
        <f t="shared" si="110"/>
        <v>0</v>
      </c>
      <c r="CI30">
        <f t="shared" si="110"/>
        <v>0</v>
      </c>
      <c r="CJ30">
        <f t="shared" si="110"/>
        <v>0</v>
      </c>
      <c r="CK30">
        <f t="shared" si="110"/>
        <v>0</v>
      </c>
      <c r="CL30">
        <f t="shared" si="110"/>
        <v>0</v>
      </c>
      <c r="CM30">
        <f t="shared" si="110"/>
        <v>0</v>
      </c>
      <c r="CN30">
        <f t="shared" si="110"/>
        <v>0</v>
      </c>
      <c r="CO30">
        <f t="shared" si="110"/>
        <v>0</v>
      </c>
      <c r="CP30">
        <f t="shared" si="110"/>
        <v>0</v>
      </c>
      <c r="CQ30">
        <f t="shared" si="110"/>
        <v>0</v>
      </c>
      <c r="CR30">
        <f t="shared" si="110"/>
        <v>0</v>
      </c>
      <c r="CS30">
        <f t="shared" si="110"/>
        <v>0</v>
      </c>
      <c r="CT30">
        <f t="shared" si="110"/>
        <v>0</v>
      </c>
      <c r="CU30">
        <f t="shared" si="110"/>
        <v>0</v>
      </c>
      <c r="CV30">
        <f t="shared" si="110"/>
        <v>0</v>
      </c>
      <c r="CW30">
        <f t="shared" si="110"/>
        <v>0</v>
      </c>
      <c r="CX30">
        <f t="shared" si="110"/>
        <v>0</v>
      </c>
      <c r="CY30">
        <f t="shared" si="110"/>
        <v>0</v>
      </c>
      <c r="CZ30">
        <f t="shared" si="110"/>
        <v>0</v>
      </c>
    </row>
    <row r="31" spans="2:104" ht="29" x14ac:dyDescent="0.35">
      <c r="B31" s="131"/>
      <c r="C31" s="1" t="s">
        <v>22</v>
      </c>
      <c r="D31" s="2">
        <v>0</v>
      </c>
      <c r="E31">
        <f>Ekosis.koefic!H33</f>
        <v>0</v>
      </c>
      <c r="F31">
        <f t="shared" si="111"/>
        <v>0</v>
      </c>
      <c r="G31">
        <f t="shared" si="111"/>
        <v>0</v>
      </c>
      <c r="H31">
        <f t="shared" si="111"/>
        <v>0</v>
      </c>
      <c r="I31">
        <f t="shared" si="111"/>
        <v>0</v>
      </c>
      <c r="J31">
        <f t="shared" si="111"/>
        <v>0</v>
      </c>
      <c r="K31">
        <f t="shared" si="111"/>
        <v>0</v>
      </c>
      <c r="L31">
        <f t="shared" si="111"/>
        <v>0</v>
      </c>
      <c r="M31">
        <f t="shared" si="111"/>
        <v>0</v>
      </c>
      <c r="N31">
        <f t="shared" si="111"/>
        <v>0</v>
      </c>
      <c r="O31">
        <f t="shared" si="111"/>
        <v>0</v>
      </c>
      <c r="P31">
        <f t="shared" si="111"/>
        <v>0</v>
      </c>
      <c r="Q31">
        <f t="shared" si="111"/>
        <v>0</v>
      </c>
      <c r="R31">
        <f t="shared" si="111"/>
        <v>0</v>
      </c>
      <c r="S31">
        <f t="shared" si="111"/>
        <v>0</v>
      </c>
      <c r="T31">
        <f t="shared" si="111"/>
        <v>0</v>
      </c>
      <c r="U31">
        <f t="shared" si="111"/>
        <v>0</v>
      </c>
      <c r="V31">
        <f t="shared" si="104"/>
        <v>0</v>
      </c>
      <c r="W31">
        <f t="shared" si="104"/>
        <v>0</v>
      </c>
      <c r="X31">
        <f t="shared" si="104"/>
        <v>0</v>
      </c>
      <c r="Y31">
        <f t="shared" si="104"/>
        <v>0</v>
      </c>
      <c r="Z31">
        <f t="shared" si="104"/>
        <v>0</v>
      </c>
      <c r="AA31">
        <f t="shared" si="104"/>
        <v>0</v>
      </c>
      <c r="AB31">
        <f t="shared" si="104"/>
        <v>0</v>
      </c>
      <c r="AC31">
        <f>Ekosis.koefic!I33</f>
        <v>0</v>
      </c>
      <c r="AD31">
        <f t="shared" si="112"/>
        <v>0</v>
      </c>
      <c r="AE31">
        <f t="shared" si="112"/>
        <v>0</v>
      </c>
      <c r="AF31">
        <f t="shared" si="112"/>
        <v>0</v>
      </c>
      <c r="AG31">
        <f t="shared" si="112"/>
        <v>0</v>
      </c>
      <c r="AH31">
        <f t="shared" si="112"/>
        <v>0</v>
      </c>
      <c r="AI31">
        <f t="shared" si="112"/>
        <v>0</v>
      </c>
      <c r="AJ31">
        <f t="shared" si="112"/>
        <v>0</v>
      </c>
      <c r="AK31">
        <f t="shared" si="112"/>
        <v>0</v>
      </c>
      <c r="AL31">
        <f t="shared" si="112"/>
        <v>0</v>
      </c>
      <c r="AM31">
        <f t="shared" si="112"/>
        <v>0</v>
      </c>
      <c r="AN31">
        <f t="shared" si="112"/>
        <v>0</v>
      </c>
      <c r="AO31">
        <f t="shared" si="112"/>
        <v>0</v>
      </c>
      <c r="AP31">
        <f t="shared" si="112"/>
        <v>0</v>
      </c>
      <c r="AQ31">
        <f t="shared" si="112"/>
        <v>0</v>
      </c>
      <c r="AR31">
        <f t="shared" si="112"/>
        <v>0</v>
      </c>
      <c r="AS31">
        <f t="shared" si="112"/>
        <v>0</v>
      </c>
      <c r="AT31">
        <f t="shared" si="106"/>
        <v>0</v>
      </c>
      <c r="AU31">
        <f t="shared" si="106"/>
        <v>0</v>
      </c>
      <c r="AV31">
        <f t="shared" si="106"/>
        <v>0</v>
      </c>
      <c r="AW31">
        <f t="shared" si="106"/>
        <v>0</v>
      </c>
      <c r="AX31">
        <f t="shared" si="106"/>
        <v>0</v>
      </c>
      <c r="AY31">
        <f t="shared" si="106"/>
        <v>0</v>
      </c>
      <c r="AZ31">
        <f t="shared" si="106"/>
        <v>0</v>
      </c>
      <c r="BA31">
        <f t="shared" si="106"/>
        <v>0</v>
      </c>
      <c r="BB31">
        <f>Ekosis.koefic!J33</f>
        <v>0</v>
      </c>
      <c r="BC31">
        <f t="shared" si="113"/>
        <v>0</v>
      </c>
      <c r="BD31">
        <f t="shared" si="113"/>
        <v>0</v>
      </c>
      <c r="BE31">
        <f t="shared" si="113"/>
        <v>0</v>
      </c>
      <c r="BF31">
        <f t="shared" si="113"/>
        <v>0</v>
      </c>
      <c r="BG31">
        <f t="shared" si="113"/>
        <v>0</v>
      </c>
      <c r="BH31">
        <f t="shared" si="113"/>
        <v>0</v>
      </c>
      <c r="BI31">
        <f t="shared" si="113"/>
        <v>0</v>
      </c>
      <c r="BJ31">
        <f t="shared" si="113"/>
        <v>0</v>
      </c>
      <c r="BK31">
        <f t="shared" si="113"/>
        <v>0</v>
      </c>
      <c r="BL31">
        <f t="shared" si="113"/>
        <v>0</v>
      </c>
      <c r="BM31">
        <f t="shared" si="113"/>
        <v>0</v>
      </c>
      <c r="BN31">
        <f t="shared" si="113"/>
        <v>0</v>
      </c>
      <c r="BO31">
        <f t="shared" si="113"/>
        <v>0</v>
      </c>
      <c r="BP31">
        <f t="shared" si="113"/>
        <v>0</v>
      </c>
      <c r="BQ31">
        <f t="shared" si="113"/>
        <v>0</v>
      </c>
      <c r="BR31">
        <f t="shared" si="113"/>
        <v>0</v>
      </c>
      <c r="BS31">
        <f t="shared" si="110"/>
        <v>0</v>
      </c>
      <c r="BT31">
        <f t="shared" si="110"/>
        <v>0</v>
      </c>
      <c r="BU31">
        <f t="shared" si="110"/>
        <v>0</v>
      </c>
      <c r="BV31">
        <f t="shared" si="110"/>
        <v>0</v>
      </c>
      <c r="BW31">
        <f t="shared" si="110"/>
        <v>0</v>
      </c>
      <c r="BX31">
        <f t="shared" si="110"/>
        <v>0</v>
      </c>
      <c r="BY31">
        <f t="shared" si="110"/>
        <v>0</v>
      </c>
      <c r="BZ31">
        <f t="shared" si="110"/>
        <v>0</v>
      </c>
      <c r="CA31">
        <f t="shared" si="110"/>
        <v>0</v>
      </c>
      <c r="CB31">
        <f t="shared" si="110"/>
        <v>0</v>
      </c>
      <c r="CC31">
        <f t="shared" si="110"/>
        <v>0</v>
      </c>
      <c r="CD31">
        <f t="shared" si="110"/>
        <v>0</v>
      </c>
      <c r="CE31">
        <f t="shared" si="110"/>
        <v>0</v>
      </c>
      <c r="CF31">
        <f t="shared" si="110"/>
        <v>0</v>
      </c>
      <c r="CG31">
        <f t="shared" si="110"/>
        <v>0</v>
      </c>
      <c r="CH31">
        <f t="shared" si="110"/>
        <v>0</v>
      </c>
      <c r="CI31">
        <f t="shared" si="110"/>
        <v>0</v>
      </c>
      <c r="CJ31">
        <f t="shared" si="110"/>
        <v>0</v>
      </c>
      <c r="CK31">
        <f t="shared" si="110"/>
        <v>0</v>
      </c>
      <c r="CL31">
        <f t="shared" si="110"/>
        <v>0</v>
      </c>
      <c r="CM31">
        <f t="shared" si="110"/>
        <v>0</v>
      </c>
      <c r="CN31">
        <f t="shared" si="110"/>
        <v>0</v>
      </c>
      <c r="CO31">
        <f t="shared" si="110"/>
        <v>0</v>
      </c>
      <c r="CP31">
        <f t="shared" si="110"/>
        <v>0</v>
      </c>
      <c r="CQ31">
        <f t="shared" si="110"/>
        <v>0</v>
      </c>
      <c r="CR31">
        <f t="shared" si="110"/>
        <v>0</v>
      </c>
      <c r="CS31">
        <f t="shared" si="110"/>
        <v>0</v>
      </c>
      <c r="CT31">
        <f t="shared" si="110"/>
        <v>0</v>
      </c>
      <c r="CU31">
        <f t="shared" si="110"/>
        <v>0</v>
      </c>
      <c r="CV31">
        <f t="shared" si="110"/>
        <v>0</v>
      </c>
      <c r="CW31">
        <f t="shared" si="110"/>
        <v>0</v>
      </c>
      <c r="CX31">
        <f t="shared" si="110"/>
        <v>0</v>
      </c>
      <c r="CY31">
        <f t="shared" si="110"/>
        <v>0</v>
      </c>
      <c r="CZ31">
        <f t="shared" si="110"/>
        <v>0</v>
      </c>
    </row>
    <row r="32" spans="2:104" x14ac:dyDescent="0.35">
      <c r="B32" s="1"/>
      <c r="C32" s="4" t="s">
        <v>101</v>
      </c>
      <c r="D32" s="2"/>
    </row>
    <row r="33" spans="1:104" ht="29" x14ac:dyDescent="0.35">
      <c r="B33" s="1" t="s">
        <v>27</v>
      </c>
      <c r="C33" s="1" t="s">
        <v>10</v>
      </c>
      <c r="D33" s="3">
        <f>Ekosis.koefic!D8</f>
        <v>8.3000000000000007</v>
      </c>
      <c r="E33">
        <f>Ekosis.koefic!H8</f>
        <v>4.9000000000000004</v>
      </c>
      <c r="F33">
        <f>E33</f>
        <v>4.9000000000000004</v>
      </c>
      <c r="G33">
        <f t="shared" ref="G33:AB33" si="114">F33</f>
        <v>4.9000000000000004</v>
      </c>
      <c r="H33">
        <f t="shared" si="114"/>
        <v>4.9000000000000004</v>
      </c>
      <c r="I33">
        <f t="shared" si="114"/>
        <v>4.9000000000000004</v>
      </c>
      <c r="J33">
        <f t="shared" si="114"/>
        <v>4.9000000000000004</v>
      </c>
      <c r="K33">
        <f t="shared" si="114"/>
        <v>4.9000000000000004</v>
      </c>
      <c r="L33">
        <f t="shared" si="114"/>
        <v>4.9000000000000004</v>
      </c>
      <c r="M33">
        <f t="shared" si="114"/>
        <v>4.9000000000000004</v>
      </c>
      <c r="N33">
        <f t="shared" si="114"/>
        <v>4.9000000000000004</v>
      </c>
      <c r="O33">
        <f t="shared" si="114"/>
        <v>4.9000000000000004</v>
      </c>
      <c r="P33">
        <f t="shared" si="114"/>
        <v>4.9000000000000004</v>
      </c>
      <c r="Q33">
        <f t="shared" si="114"/>
        <v>4.9000000000000004</v>
      </c>
      <c r="R33">
        <f t="shared" si="114"/>
        <v>4.9000000000000004</v>
      </c>
      <c r="S33">
        <f t="shared" si="114"/>
        <v>4.9000000000000004</v>
      </c>
      <c r="T33">
        <f t="shared" si="114"/>
        <v>4.9000000000000004</v>
      </c>
      <c r="U33">
        <f t="shared" si="114"/>
        <v>4.9000000000000004</v>
      </c>
      <c r="V33">
        <f t="shared" si="114"/>
        <v>4.9000000000000004</v>
      </c>
      <c r="W33">
        <f t="shared" si="114"/>
        <v>4.9000000000000004</v>
      </c>
      <c r="X33">
        <f t="shared" si="114"/>
        <v>4.9000000000000004</v>
      </c>
      <c r="Y33">
        <f t="shared" si="114"/>
        <v>4.9000000000000004</v>
      </c>
      <c r="Z33">
        <f t="shared" si="114"/>
        <v>4.9000000000000004</v>
      </c>
      <c r="AA33">
        <f t="shared" si="114"/>
        <v>4.9000000000000004</v>
      </c>
      <c r="AB33">
        <f t="shared" si="114"/>
        <v>4.9000000000000004</v>
      </c>
      <c r="AC33">
        <f>Ekosis.koefic!I8</f>
        <v>4.9000000000000004</v>
      </c>
      <c r="AD33">
        <f>AC33</f>
        <v>4.9000000000000004</v>
      </c>
      <c r="AE33">
        <f t="shared" ref="AE33:BA33" si="115">AD33</f>
        <v>4.9000000000000004</v>
      </c>
      <c r="AF33">
        <f t="shared" si="115"/>
        <v>4.9000000000000004</v>
      </c>
      <c r="AG33">
        <f t="shared" si="115"/>
        <v>4.9000000000000004</v>
      </c>
      <c r="AH33">
        <f t="shared" si="115"/>
        <v>4.9000000000000004</v>
      </c>
      <c r="AI33">
        <f t="shared" si="115"/>
        <v>4.9000000000000004</v>
      </c>
      <c r="AJ33">
        <f t="shared" si="115"/>
        <v>4.9000000000000004</v>
      </c>
      <c r="AK33">
        <f t="shared" si="115"/>
        <v>4.9000000000000004</v>
      </c>
      <c r="AL33">
        <f t="shared" si="115"/>
        <v>4.9000000000000004</v>
      </c>
      <c r="AM33">
        <f t="shared" si="115"/>
        <v>4.9000000000000004</v>
      </c>
      <c r="AN33">
        <f t="shared" si="115"/>
        <v>4.9000000000000004</v>
      </c>
      <c r="AO33">
        <f t="shared" si="115"/>
        <v>4.9000000000000004</v>
      </c>
      <c r="AP33">
        <f t="shared" si="115"/>
        <v>4.9000000000000004</v>
      </c>
      <c r="AQ33">
        <f t="shared" si="115"/>
        <v>4.9000000000000004</v>
      </c>
      <c r="AR33">
        <f t="shared" si="115"/>
        <v>4.9000000000000004</v>
      </c>
      <c r="AS33">
        <f t="shared" si="115"/>
        <v>4.9000000000000004</v>
      </c>
      <c r="AT33">
        <f t="shared" si="115"/>
        <v>4.9000000000000004</v>
      </c>
      <c r="AU33">
        <f t="shared" si="115"/>
        <v>4.9000000000000004</v>
      </c>
      <c r="AV33">
        <f t="shared" si="115"/>
        <v>4.9000000000000004</v>
      </c>
      <c r="AW33">
        <f t="shared" si="115"/>
        <v>4.9000000000000004</v>
      </c>
      <c r="AX33">
        <f t="shared" si="115"/>
        <v>4.9000000000000004</v>
      </c>
      <c r="AY33">
        <f t="shared" si="115"/>
        <v>4.9000000000000004</v>
      </c>
      <c r="AZ33">
        <f t="shared" si="115"/>
        <v>4.9000000000000004</v>
      </c>
      <c r="BA33">
        <f t="shared" si="115"/>
        <v>4.9000000000000004</v>
      </c>
      <c r="BB33">
        <f>Ekosis.koefic!J8</f>
        <v>4.9000000000000004</v>
      </c>
      <c r="BC33">
        <f>BB33</f>
        <v>4.9000000000000004</v>
      </c>
      <c r="BD33">
        <f t="shared" ref="BD33:CZ33" si="116">BC33</f>
        <v>4.9000000000000004</v>
      </c>
      <c r="BE33">
        <f t="shared" si="116"/>
        <v>4.9000000000000004</v>
      </c>
      <c r="BF33">
        <f t="shared" si="116"/>
        <v>4.9000000000000004</v>
      </c>
      <c r="BG33">
        <f t="shared" si="116"/>
        <v>4.9000000000000004</v>
      </c>
      <c r="BH33">
        <f t="shared" si="116"/>
        <v>4.9000000000000004</v>
      </c>
      <c r="BI33">
        <f t="shared" si="116"/>
        <v>4.9000000000000004</v>
      </c>
      <c r="BJ33">
        <f t="shared" si="116"/>
        <v>4.9000000000000004</v>
      </c>
      <c r="BK33">
        <f t="shared" si="116"/>
        <v>4.9000000000000004</v>
      </c>
      <c r="BL33">
        <f t="shared" si="116"/>
        <v>4.9000000000000004</v>
      </c>
      <c r="BM33">
        <f t="shared" si="116"/>
        <v>4.9000000000000004</v>
      </c>
      <c r="BN33">
        <f t="shared" si="116"/>
        <v>4.9000000000000004</v>
      </c>
      <c r="BO33">
        <f t="shared" si="116"/>
        <v>4.9000000000000004</v>
      </c>
      <c r="BP33">
        <f t="shared" si="116"/>
        <v>4.9000000000000004</v>
      </c>
      <c r="BQ33">
        <f t="shared" si="116"/>
        <v>4.9000000000000004</v>
      </c>
      <c r="BR33">
        <f t="shared" si="116"/>
        <v>4.9000000000000004</v>
      </c>
      <c r="BS33">
        <f t="shared" si="116"/>
        <v>4.9000000000000004</v>
      </c>
      <c r="BT33">
        <f t="shared" si="116"/>
        <v>4.9000000000000004</v>
      </c>
      <c r="BU33">
        <f t="shared" si="116"/>
        <v>4.9000000000000004</v>
      </c>
      <c r="BV33">
        <f t="shared" si="116"/>
        <v>4.9000000000000004</v>
      </c>
      <c r="BW33">
        <f t="shared" si="116"/>
        <v>4.9000000000000004</v>
      </c>
      <c r="BX33">
        <f t="shared" si="116"/>
        <v>4.9000000000000004</v>
      </c>
      <c r="BY33">
        <f t="shared" si="116"/>
        <v>4.9000000000000004</v>
      </c>
      <c r="BZ33">
        <f t="shared" si="116"/>
        <v>4.9000000000000004</v>
      </c>
      <c r="CA33">
        <f t="shared" si="116"/>
        <v>4.9000000000000004</v>
      </c>
      <c r="CB33">
        <f t="shared" si="116"/>
        <v>4.9000000000000004</v>
      </c>
      <c r="CC33">
        <f t="shared" si="116"/>
        <v>4.9000000000000004</v>
      </c>
      <c r="CD33">
        <f t="shared" si="116"/>
        <v>4.9000000000000004</v>
      </c>
      <c r="CE33">
        <f t="shared" si="116"/>
        <v>4.9000000000000004</v>
      </c>
      <c r="CF33">
        <f t="shared" si="116"/>
        <v>4.9000000000000004</v>
      </c>
      <c r="CG33">
        <f t="shared" si="116"/>
        <v>4.9000000000000004</v>
      </c>
      <c r="CH33">
        <f t="shared" si="116"/>
        <v>4.9000000000000004</v>
      </c>
      <c r="CI33">
        <f t="shared" si="116"/>
        <v>4.9000000000000004</v>
      </c>
      <c r="CJ33">
        <f t="shared" si="116"/>
        <v>4.9000000000000004</v>
      </c>
      <c r="CK33">
        <f t="shared" si="116"/>
        <v>4.9000000000000004</v>
      </c>
      <c r="CL33">
        <f t="shared" si="116"/>
        <v>4.9000000000000004</v>
      </c>
      <c r="CM33">
        <f t="shared" si="116"/>
        <v>4.9000000000000004</v>
      </c>
      <c r="CN33">
        <f t="shared" si="116"/>
        <v>4.9000000000000004</v>
      </c>
      <c r="CO33">
        <f t="shared" si="116"/>
        <v>4.9000000000000004</v>
      </c>
      <c r="CP33">
        <f t="shared" si="116"/>
        <v>4.9000000000000004</v>
      </c>
      <c r="CQ33">
        <f t="shared" si="116"/>
        <v>4.9000000000000004</v>
      </c>
      <c r="CR33">
        <f t="shared" si="116"/>
        <v>4.9000000000000004</v>
      </c>
      <c r="CS33">
        <f t="shared" si="116"/>
        <v>4.9000000000000004</v>
      </c>
      <c r="CT33">
        <f t="shared" si="116"/>
        <v>4.9000000000000004</v>
      </c>
      <c r="CU33">
        <f t="shared" si="116"/>
        <v>4.9000000000000004</v>
      </c>
      <c r="CV33">
        <f t="shared" si="116"/>
        <v>4.9000000000000004</v>
      </c>
      <c r="CW33">
        <f t="shared" si="116"/>
        <v>4.9000000000000004</v>
      </c>
      <c r="CX33">
        <f t="shared" si="116"/>
        <v>4.9000000000000004</v>
      </c>
      <c r="CY33">
        <f t="shared" si="116"/>
        <v>4.9000000000000004</v>
      </c>
      <c r="CZ33">
        <f t="shared" si="116"/>
        <v>4.9000000000000004</v>
      </c>
    </row>
    <row r="34" spans="1:104" x14ac:dyDescent="0.35">
      <c r="B34" s="45"/>
      <c r="C34" s="1"/>
      <c r="D34" s="3"/>
    </row>
    <row r="35" spans="1:104" x14ac:dyDescent="0.35">
      <c r="B35" s="45"/>
      <c r="C35" s="1"/>
      <c r="D35" s="3"/>
    </row>
    <row r="37" spans="1:104" s="32" customFormat="1" ht="33.65" customHeight="1" x14ac:dyDescent="0.35">
      <c r="A37" s="130" t="s">
        <v>99</v>
      </c>
      <c r="B37" s="130"/>
      <c r="C37" s="130"/>
    </row>
    <row r="39" spans="1:104" x14ac:dyDescent="0.35">
      <c r="C39" s="4" t="s">
        <v>100</v>
      </c>
      <c r="D39" s="2">
        <v>0</v>
      </c>
      <c r="E39" s="2">
        <v>1</v>
      </c>
      <c r="F39" s="2">
        <v>2</v>
      </c>
      <c r="G39" s="2">
        <v>3</v>
      </c>
      <c r="H39" s="2">
        <v>4</v>
      </c>
      <c r="I39" s="2">
        <v>5</v>
      </c>
      <c r="J39" s="2">
        <v>6</v>
      </c>
      <c r="K39" s="2">
        <v>7</v>
      </c>
      <c r="L39" s="2">
        <v>8</v>
      </c>
      <c r="M39" s="2">
        <v>9</v>
      </c>
      <c r="N39" s="2">
        <v>10</v>
      </c>
      <c r="O39" s="2">
        <v>11</v>
      </c>
      <c r="P39" s="2">
        <v>12</v>
      </c>
      <c r="Q39" s="2">
        <v>13</v>
      </c>
      <c r="R39" s="2">
        <v>14</v>
      </c>
      <c r="S39" s="2">
        <v>15</v>
      </c>
      <c r="T39" s="2">
        <v>16</v>
      </c>
      <c r="U39" s="2">
        <v>17</v>
      </c>
      <c r="V39" s="2">
        <v>18</v>
      </c>
      <c r="W39" s="2">
        <v>19</v>
      </c>
      <c r="X39" s="2">
        <v>20</v>
      </c>
      <c r="Y39" s="2">
        <v>21</v>
      </c>
      <c r="Z39" s="2">
        <v>22</v>
      </c>
      <c r="AA39" s="2">
        <v>23</v>
      </c>
      <c r="AB39" s="2">
        <v>24</v>
      </c>
      <c r="AC39" s="2">
        <v>25</v>
      </c>
      <c r="AD39" s="2">
        <v>26</v>
      </c>
      <c r="AE39" s="2">
        <v>27</v>
      </c>
      <c r="AF39" s="2">
        <v>28</v>
      </c>
      <c r="AG39" s="2">
        <v>29</v>
      </c>
      <c r="AH39" s="2">
        <v>30</v>
      </c>
      <c r="AI39" s="2">
        <v>31</v>
      </c>
      <c r="AJ39" s="2">
        <v>32</v>
      </c>
      <c r="AK39" s="2">
        <v>33</v>
      </c>
      <c r="AL39" s="2">
        <v>34</v>
      </c>
      <c r="AM39" s="2">
        <v>35</v>
      </c>
      <c r="AN39" s="2">
        <v>36</v>
      </c>
      <c r="AO39" s="2">
        <v>37</v>
      </c>
      <c r="AP39" s="2">
        <v>38</v>
      </c>
      <c r="AQ39" s="2">
        <v>39</v>
      </c>
      <c r="AR39" s="2">
        <v>40</v>
      </c>
      <c r="AS39" s="2">
        <v>41</v>
      </c>
      <c r="AT39" s="2">
        <v>42</v>
      </c>
      <c r="AU39" s="2">
        <v>43</v>
      </c>
      <c r="AV39" s="2">
        <v>44</v>
      </c>
      <c r="AW39" s="2">
        <v>45</v>
      </c>
      <c r="AX39" s="2">
        <v>46</v>
      </c>
      <c r="AY39" s="2">
        <v>47</v>
      </c>
      <c r="AZ39" s="2">
        <v>48</v>
      </c>
      <c r="BA39" s="2">
        <v>49</v>
      </c>
      <c r="BB39" s="2">
        <v>50</v>
      </c>
      <c r="BC39" s="2">
        <v>51</v>
      </c>
      <c r="BD39" s="2">
        <v>52</v>
      </c>
      <c r="BE39" s="2">
        <v>53</v>
      </c>
      <c r="BF39" s="2">
        <v>54</v>
      </c>
      <c r="BG39" s="2">
        <v>55</v>
      </c>
      <c r="BH39" s="2">
        <v>56</v>
      </c>
      <c r="BI39" s="2">
        <v>57</v>
      </c>
      <c r="BJ39" s="2">
        <v>58</v>
      </c>
      <c r="BK39" s="2">
        <v>59</v>
      </c>
      <c r="BL39" s="2">
        <v>60</v>
      </c>
      <c r="BM39" s="2">
        <v>61</v>
      </c>
      <c r="BN39" s="2">
        <v>62</v>
      </c>
      <c r="BO39" s="2">
        <v>63</v>
      </c>
      <c r="BP39" s="2">
        <v>64</v>
      </c>
      <c r="BQ39" s="2">
        <v>65</v>
      </c>
      <c r="BR39" s="2">
        <v>66</v>
      </c>
      <c r="BS39" s="2">
        <v>67</v>
      </c>
      <c r="BT39" s="2">
        <v>68</v>
      </c>
      <c r="BU39" s="2">
        <v>69</v>
      </c>
      <c r="BV39" s="2">
        <v>70</v>
      </c>
      <c r="BW39" s="2">
        <v>71</v>
      </c>
      <c r="BX39" s="2">
        <v>72</v>
      </c>
      <c r="BY39" s="2">
        <v>73</v>
      </c>
      <c r="BZ39" s="2">
        <v>74</v>
      </c>
      <c r="CA39" s="2">
        <v>75</v>
      </c>
      <c r="CB39" s="2">
        <v>76</v>
      </c>
      <c r="CC39" s="2">
        <v>77</v>
      </c>
      <c r="CD39" s="2">
        <v>78</v>
      </c>
      <c r="CE39" s="2">
        <v>79</v>
      </c>
      <c r="CF39" s="2">
        <v>80</v>
      </c>
      <c r="CG39" s="2">
        <v>81</v>
      </c>
      <c r="CH39" s="2">
        <v>82</v>
      </c>
      <c r="CI39" s="2">
        <v>83</v>
      </c>
      <c r="CJ39" s="2">
        <v>84</v>
      </c>
      <c r="CK39" s="2">
        <v>85</v>
      </c>
      <c r="CL39" s="2">
        <v>86</v>
      </c>
      <c r="CM39" s="2">
        <v>87</v>
      </c>
      <c r="CN39" s="2">
        <v>88</v>
      </c>
      <c r="CO39" s="2">
        <v>89</v>
      </c>
      <c r="CP39" s="2">
        <v>90</v>
      </c>
      <c r="CQ39" s="2">
        <v>91</v>
      </c>
      <c r="CR39" s="2">
        <v>92</v>
      </c>
      <c r="CS39" s="2">
        <v>93</v>
      </c>
      <c r="CT39" s="2">
        <v>94</v>
      </c>
      <c r="CU39" s="2">
        <v>95</v>
      </c>
      <c r="CV39" s="2">
        <v>96</v>
      </c>
      <c r="CW39" s="2">
        <v>97</v>
      </c>
      <c r="CX39" s="2">
        <v>98</v>
      </c>
      <c r="CY39" s="2">
        <v>99</v>
      </c>
      <c r="CZ39" s="2">
        <v>100</v>
      </c>
    </row>
    <row r="40" spans="1:104" ht="14.4" customHeight="1" x14ac:dyDescent="0.35">
      <c r="B40" s="128" t="s">
        <v>25</v>
      </c>
      <c r="C40" s="128"/>
    </row>
    <row r="41" spans="1:104" x14ac:dyDescent="0.35">
      <c r="B41" s="131" t="s">
        <v>28</v>
      </c>
      <c r="C41" s="7" t="s">
        <v>157</v>
      </c>
      <c r="D41" cm="1">
        <f t="array" ref="D41">IF(D9=0,0,IF(D9=1,Ekosis.aprēķins!$M$9,IF(Dzērvenes!D9=2,Ekosis.aprēķins!$N$9,IF(Dzērvenes!D9=3,Ekosis.aprēķins!$O$9,IF(Dzērvenes!D9=4,Ekosis.aprēķins!$P$9,IF(Dzērvenes!D9=5,Ekosis.aprēķins!$Q$9, N/A))))))</f>
        <v>0</v>
      </c>
      <c r="E41" cm="1">
        <f t="array" ref="E41">IF(E9=0,0,IF(E9=1,Ekosis.aprēķins!$M$9,IF(Dzērvenes!E9=2,Ekosis.aprēķins!$N$9,IF(Dzērvenes!E9=3,Ekosis.aprēķins!$O$9,IF(Dzērvenes!E9=4,Ekosis.aprēķins!$P$9,IF(Dzērvenes!E9=5,Ekosis.aprēķins!$Q$9, N/A))))))</f>
        <v>0</v>
      </c>
      <c r="F41" cm="1">
        <f t="array" ref="F41">IF(F9=0,0,IF(F9=1,Ekosis.aprēķins!$M$9,IF(Dzērvenes!F9=2,Ekosis.aprēķins!$N$9,IF(Dzērvenes!F9=3,Ekosis.aprēķins!$O$9,IF(Dzērvenes!F9=4,Ekosis.aprēķins!$P$9,IF(Dzērvenes!F9=5,Ekosis.aprēķins!$Q$9, N/A))))))</f>
        <v>0</v>
      </c>
      <c r="G41" cm="1">
        <f t="array" ref="G41">IF(G9=0,0,IF(G9=1,Ekosis.aprēķins!$M$9,IF(Dzērvenes!G9=2,Ekosis.aprēķins!$N$9,IF(Dzērvenes!G9=3,Ekosis.aprēķins!$O$9,IF(Dzērvenes!G9=4,Ekosis.aprēķins!$P$9,IF(Dzērvenes!G9=5,Ekosis.aprēķins!$Q$9, N/A))))))</f>
        <v>0</v>
      </c>
      <c r="H41" cm="1">
        <f t="array" ref="H41">IF(H9=0,0,IF(H9=1,Ekosis.aprēķins!$M$9,IF(Dzērvenes!H9=2,Ekosis.aprēķins!$N$9,IF(Dzērvenes!H9=3,Ekosis.aprēķins!$O$9,IF(Dzērvenes!H9=4,Ekosis.aprēķins!$P$9,IF(Dzērvenes!H9=5,Ekosis.aprēķins!$Q$9, N/A))))))</f>
        <v>0</v>
      </c>
      <c r="I41" cm="1">
        <f t="array" ref="I41">IF(I9=0,0,IF(I9=1,Ekosis.aprēķins!$M$9,IF(Dzērvenes!I9=2,Ekosis.aprēķins!$N$9,IF(Dzērvenes!I9=3,Ekosis.aprēķins!$O$9,IF(Dzērvenes!I9=4,Ekosis.aprēķins!$P$9,IF(Dzērvenes!I9=5,Ekosis.aprēķins!$Q$9, N/A))))))</f>
        <v>0</v>
      </c>
      <c r="J41" cm="1">
        <f t="array" ref="J41">IF(J9=0,0,IF(J9=1,Ekosis.aprēķins!$M$9,IF(Dzērvenes!J9=2,Ekosis.aprēķins!$N$9,IF(Dzērvenes!J9=3,Ekosis.aprēķins!$O$9,IF(Dzērvenes!J9=4,Ekosis.aprēķins!$P$9,IF(Dzērvenes!J9=5,Ekosis.aprēķins!$Q$9, N/A))))))</f>
        <v>0</v>
      </c>
      <c r="K41" cm="1">
        <f t="array" ref="K41">IF(K9=0,0,IF(K9=1,Ekosis.aprēķins!$M$9,IF(Dzērvenes!K9=2,Ekosis.aprēķins!$N$9,IF(Dzērvenes!K9=3,Ekosis.aprēķins!$O$9,IF(Dzērvenes!K9=4,Ekosis.aprēķins!$P$9,IF(Dzērvenes!K9=5,Ekosis.aprēķins!$Q$9, N/A))))))</f>
        <v>0</v>
      </c>
      <c r="L41" cm="1">
        <f t="array" ref="L41">IF(L9=0,0,IF(L9=1,Ekosis.aprēķins!$M$9,IF(Dzērvenes!L9=2,Ekosis.aprēķins!$N$9,IF(Dzērvenes!L9=3,Ekosis.aprēķins!$O$9,IF(Dzērvenes!L9=4,Ekosis.aprēķins!$P$9,IF(Dzērvenes!L9=5,Ekosis.aprēķins!$Q$9, N/A))))))</f>
        <v>0</v>
      </c>
      <c r="M41" cm="1">
        <f t="array" ref="M41">IF(M9=0,0,IF(M9=1,Ekosis.aprēķins!$M$9,IF(Dzērvenes!M9=2,Ekosis.aprēķins!$N$9,IF(Dzērvenes!M9=3,Ekosis.aprēķins!$O$9,IF(Dzērvenes!M9=4,Ekosis.aprēķins!$P$9,IF(Dzērvenes!M9=5,Ekosis.aprēķins!$Q$9, N/A))))))</f>
        <v>0</v>
      </c>
      <c r="N41" cm="1">
        <f t="array" ref="N41">IF(N9=0,0,IF(N9=1,Ekosis.aprēķins!$M$9,IF(Dzērvenes!N9=2,Ekosis.aprēķins!$N$9,IF(Dzērvenes!N9=3,Ekosis.aprēķins!$O$9,IF(Dzērvenes!N9=4,Ekosis.aprēķins!$P$9,IF(Dzērvenes!N9=5,Ekosis.aprēķins!$Q$9, N/A))))))</f>
        <v>0</v>
      </c>
      <c r="O41" cm="1">
        <f t="array" ref="O41">IF(O9=0,0,IF(O9=1,Ekosis.aprēķins!$M$9,IF(Dzērvenes!O9=2,Ekosis.aprēķins!$N$9,IF(Dzērvenes!O9=3,Ekosis.aprēķins!$O$9,IF(Dzērvenes!O9=4,Ekosis.aprēķins!$P$9,IF(Dzērvenes!O9=5,Ekosis.aprēķins!$Q$9, N/A))))))</f>
        <v>0</v>
      </c>
      <c r="P41" cm="1">
        <f t="array" ref="P41">IF(P9=0,0,IF(P9=1,Ekosis.aprēķins!$M$9,IF(Dzērvenes!P9=2,Ekosis.aprēķins!$N$9,IF(Dzērvenes!P9=3,Ekosis.aprēķins!$O$9,IF(Dzērvenes!P9=4,Ekosis.aprēķins!$P$9,IF(Dzērvenes!P9=5,Ekosis.aprēķins!$Q$9, N/A))))))</f>
        <v>0</v>
      </c>
      <c r="Q41" cm="1">
        <f t="array" ref="Q41">IF(Q9=0,0,IF(Q9=1,Ekosis.aprēķins!$M$9,IF(Dzērvenes!Q9=2,Ekosis.aprēķins!$N$9,IF(Dzērvenes!Q9=3,Ekosis.aprēķins!$O$9,IF(Dzērvenes!Q9=4,Ekosis.aprēķins!$P$9,IF(Dzērvenes!Q9=5,Ekosis.aprēķins!$Q$9, N/A))))))</f>
        <v>0</v>
      </c>
      <c r="R41" cm="1">
        <f t="array" ref="R41">IF(R9=0,0,IF(R9=1,Ekosis.aprēķins!$M$9,IF(Dzērvenes!R9=2,Ekosis.aprēķins!$N$9,IF(Dzērvenes!R9=3,Ekosis.aprēķins!$O$9,IF(Dzērvenes!R9=4,Ekosis.aprēķins!$P$9,IF(Dzērvenes!R9=5,Ekosis.aprēķins!$Q$9, N/A))))))</f>
        <v>0</v>
      </c>
      <c r="S41" cm="1">
        <f t="array" ref="S41">IF(S9=0,0,IF(S9=1,Ekosis.aprēķins!$M$9,IF(Dzērvenes!S9=2,Ekosis.aprēķins!$N$9,IF(Dzērvenes!S9=3,Ekosis.aprēķins!$O$9,IF(Dzērvenes!S9=4,Ekosis.aprēķins!$P$9,IF(Dzērvenes!S9=5,Ekosis.aprēķins!$Q$9, N/A))))))</f>
        <v>0</v>
      </c>
      <c r="T41" cm="1">
        <f t="array" ref="T41">IF(T9=0,0,IF(T9=1,Ekosis.aprēķins!$M$9,IF(Dzērvenes!T9=2,Ekosis.aprēķins!$N$9,IF(Dzērvenes!T9=3,Ekosis.aprēķins!$O$9,IF(Dzērvenes!T9=4,Ekosis.aprēķins!$P$9,IF(Dzērvenes!T9=5,Ekosis.aprēķins!$Q$9, N/A))))))</f>
        <v>0</v>
      </c>
      <c r="U41" cm="1">
        <f t="array" ref="U41">IF(U9=0,0,IF(U9=1,Ekosis.aprēķins!$M$9,IF(Dzērvenes!U9=2,Ekosis.aprēķins!$N$9,IF(Dzērvenes!U9=3,Ekosis.aprēķins!$O$9,IF(Dzērvenes!U9=4,Ekosis.aprēķins!$P$9,IF(Dzērvenes!U9=5,Ekosis.aprēķins!$Q$9, N/A))))))</f>
        <v>0</v>
      </c>
      <c r="V41" cm="1">
        <f t="array" ref="V41">IF(V9=0,0,IF(V9=1,Ekosis.aprēķins!$M$9,IF(Dzērvenes!V9=2,Ekosis.aprēķins!$N$9,IF(Dzērvenes!V9=3,Ekosis.aprēķins!$O$9,IF(Dzērvenes!V9=4,Ekosis.aprēķins!$P$9,IF(Dzērvenes!V9=5,Ekosis.aprēķins!$Q$9, N/A))))))</f>
        <v>0</v>
      </c>
      <c r="W41" cm="1">
        <f t="array" ref="W41">IF(W9=0,0,IF(W9=1,Ekosis.aprēķins!$M$9,IF(Dzērvenes!W9=2,Ekosis.aprēķins!$N$9,IF(Dzērvenes!W9=3,Ekosis.aprēķins!$O$9,IF(Dzērvenes!W9=4,Ekosis.aprēķins!$P$9,IF(Dzērvenes!W9=5,Ekosis.aprēķins!$Q$9, N/A))))))</f>
        <v>0</v>
      </c>
      <c r="X41" cm="1">
        <f t="array" ref="X41">IF(X9=0,0,IF(X9=1,Ekosis.aprēķins!$M$9,IF(Dzērvenes!X9=2,Ekosis.aprēķins!$N$9,IF(Dzērvenes!X9=3,Ekosis.aprēķins!$O$9,IF(Dzērvenes!X9=4,Ekosis.aprēķins!$P$9,IF(Dzērvenes!X9=5,Ekosis.aprēķins!$Q$9, N/A))))))</f>
        <v>0</v>
      </c>
      <c r="Y41" cm="1">
        <f t="array" ref="Y41">IF(Y9=0,0,IF(Y9=1,Ekosis.aprēķins!$M$9,IF(Dzērvenes!Y9=2,Ekosis.aprēķins!$N$9,IF(Dzērvenes!Y9=3,Ekosis.aprēķins!$O$9,IF(Dzērvenes!Y9=4,Ekosis.aprēķins!$P$9,IF(Dzērvenes!Y9=5,Ekosis.aprēķins!$Q$9, N/A))))))</f>
        <v>0</v>
      </c>
      <c r="Z41" cm="1">
        <f t="array" ref="Z41">IF(Z9=0,0,IF(Z9=1,Ekosis.aprēķins!$M$9,IF(Dzērvenes!Z9=2,Ekosis.aprēķins!$N$9,IF(Dzērvenes!Z9=3,Ekosis.aprēķins!$O$9,IF(Dzērvenes!Z9=4,Ekosis.aprēķins!$P$9,IF(Dzērvenes!Z9=5,Ekosis.aprēķins!$Q$9, N/A))))))</f>
        <v>0</v>
      </c>
      <c r="AA41" cm="1">
        <f t="array" ref="AA41">IF(AA9=0,0,IF(AA9=1,Ekosis.aprēķins!$M$9,IF(Dzērvenes!AA9=2,Ekosis.aprēķins!$N$9,IF(Dzērvenes!AA9=3,Ekosis.aprēķins!$O$9,IF(Dzērvenes!AA9=4,Ekosis.aprēķins!$P$9,IF(Dzērvenes!AA9=5,Ekosis.aprēķins!$Q$9, N/A))))))</f>
        <v>0</v>
      </c>
      <c r="AB41" cm="1">
        <f t="array" ref="AB41">IF(AB9=0,0,IF(AB9=1,Ekosis.aprēķins!$M$9,IF(Dzērvenes!AB9=2,Ekosis.aprēķins!$N$9,IF(Dzērvenes!AB9=3,Ekosis.aprēķins!$O$9,IF(Dzērvenes!AB9=4,Ekosis.aprēķins!$P$9,IF(Dzērvenes!AB9=5,Ekosis.aprēķins!$Q$9, N/A))))))</f>
        <v>0</v>
      </c>
      <c r="AC41" cm="1">
        <f t="array" ref="AC41">IF(AC9=0,0,IF(AC9=1,Ekosis.aprēķins!$M$9,IF(Dzērvenes!AC9=2,Ekosis.aprēķins!$N$9,IF(Dzērvenes!AC9=3,Ekosis.aprēķins!$O$9,IF(Dzērvenes!AC9=4,Ekosis.aprēķins!$P$9,IF(Dzērvenes!AC9=5,Ekosis.aprēķins!$Q$9, N/A))))))</f>
        <v>0</v>
      </c>
      <c r="AD41" cm="1">
        <f t="array" ref="AD41">IF(AD9=0,0,IF(AD9=1,Ekosis.aprēķins!$M$9,IF(Dzērvenes!AD9=2,Ekosis.aprēķins!$N$9,IF(Dzērvenes!AD9=3,Ekosis.aprēķins!$O$9,IF(Dzērvenes!AD9=4,Ekosis.aprēķins!$P$9,IF(Dzērvenes!AD9=5,Ekosis.aprēķins!$Q$9, N/A))))))</f>
        <v>0</v>
      </c>
      <c r="AE41" cm="1">
        <f t="array" ref="AE41">IF(AE9=0,0,IF(AE9=1,Ekosis.aprēķins!$M$9,IF(Dzērvenes!AE9=2,Ekosis.aprēķins!$N$9,IF(Dzērvenes!AE9=3,Ekosis.aprēķins!$O$9,IF(Dzērvenes!AE9=4,Ekosis.aprēķins!$P$9,IF(Dzērvenes!AE9=5,Ekosis.aprēķins!$Q$9, N/A))))))</f>
        <v>0</v>
      </c>
      <c r="AF41" cm="1">
        <f t="array" ref="AF41">IF(AF9=0,0,IF(AF9=1,Ekosis.aprēķins!$M$9,IF(Dzērvenes!AF9=2,Ekosis.aprēķins!$N$9,IF(Dzērvenes!AF9=3,Ekosis.aprēķins!$O$9,IF(Dzērvenes!AF9=4,Ekosis.aprēķins!$P$9,IF(Dzērvenes!AF9=5,Ekosis.aprēķins!$Q$9, N/A))))))</f>
        <v>0</v>
      </c>
      <c r="AG41" cm="1">
        <f t="array" ref="AG41">IF(AG9=0,0,IF(AG9=1,Ekosis.aprēķins!$M$9,IF(Dzērvenes!AG9=2,Ekosis.aprēķins!$N$9,IF(Dzērvenes!AG9=3,Ekosis.aprēķins!$O$9,IF(Dzērvenes!AG9=4,Ekosis.aprēķins!$P$9,IF(Dzērvenes!AG9=5,Ekosis.aprēķins!$Q$9, N/A))))))</f>
        <v>0</v>
      </c>
      <c r="AH41" cm="1">
        <f t="array" ref="AH41">IF(AH9=0,0,IF(AH9=1,Ekosis.aprēķins!$M$9,IF(Dzērvenes!AH9=2,Ekosis.aprēķins!$N$9,IF(Dzērvenes!AH9=3,Ekosis.aprēķins!$O$9,IF(Dzērvenes!AH9=4,Ekosis.aprēķins!$P$9,IF(Dzērvenes!AH9=5,Ekosis.aprēķins!$Q$9, N/A))))))</f>
        <v>0</v>
      </c>
      <c r="AI41" cm="1">
        <f t="array" ref="AI41">IF(AI9=0,0,IF(AI9=1,Ekosis.aprēķins!$M$9,IF(Dzērvenes!AI9=2,Ekosis.aprēķins!$N$9,IF(Dzērvenes!AI9=3,Ekosis.aprēķins!$O$9,IF(Dzērvenes!AI9=4,Ekosis.aprēķins!$P$9,IF(Dzērvenes!AI9=5,Ekosis.aprēķins!$Q$9, N/A))))))</f>
        <v>0</v>
      </c>
      <c r="AJ41" cm="1">
        <f t="array" ref="AJ41">IF(AJ9=0,0,IF(AJ9=1,Ekosis.aprēķins!$M$9,IF(Dzērvenes!AJ9=2,Ekosis.aprēķins!$N$9,IF(Dzērvenes!AJ9=3,Ekosis.aprēķins!$O$9,IF(Dzērvenes!AJ9=4,Ekosis.aprēķins!$P$9,IF(Dzērvenes!AJ9=5,Ekosis.aprēķins!$Q$9, N/A))))))</f>
        <v>0</v>
      </c>
      <c r="AK41" cm="1">
        <f t="array" ref="AK41">IF(AK9=0,0,IF(AK9=1,Ekosis.aprēķins!$M$9,IF(Dzērvenes!AK9=2,Ekosis.aprēķins!$N$9,IF(Dzērvenes!AK9=3,Ekosis.aprēķins!$O$9,IF(Dzērvenes!AK9=4,Ekosis.aprēķins!$P$9,IF(Dzērvenes!AK9=5,Ekosis.aprēķins!$Q$9, N/A))))))</f>
        <v>0</v>
      </c>
      <c r="AL41" cm="1">
        <f t="array" ref="AL41">IF(AL9=0,0,IF(AL9=1,Ekosis.aprēķins!$M$9,IF(Dzērvenes!AL9=2,Ekosis.aprēķins!$N$9,IF(Dzērvenes!AL9=3,Ekosis.aprēķins!$O$9,IF(Dzērvenes!AL9=4,Ekosis.aprēķins!$P$9,IF(Dzērvenes!AL9=5,Ekosis.aprēķins!$Q$9, N/A))))))</f>
        <v>0</v>
      </c>
      <c r="AM41" cm="1">
        <f t="array" ref="AM41">IF(AM9=0,0,IF(AM9=1,Ekosis.aprēķins!$M$9,IF(Dzērvenes!AM9=2,Ekosis.aprēķins!$N$9,IF(Dzērvenes!AM9=3,Ekosis.aprēķins!$O$9,IF(Dzērvenes!AM9=4,Ekosis.aprēķins!$P$9,IF(Dzērvenes!AM9=5,Ekosis.aprēķins!$Q$9, N/A))))))</f>
        <v>0</v>
      </c>
      <c r="AN41" cm="1">
        <f t="array" ref="AN41">IF(AN9=0,0,IF(AN9=1,Ekosis.aprēķins!$M$9,IF(Dzērvenes!AN9=2,Ekosis.aprēķins!$N$9,IF(Dzērvenes!AN9=3,Ekosis.aprēķins!$O$9,IF(Dzērvenes!AN9=4,Ekosis.aprēķins!$P$9,IF(Dzērvenes!AN9=5,Ekosis.aprēķins!$Q$9, N/A))))))</f>
        <v>0</v>
      </c>
      <c r="AO41" cm="1">
        <f t="array" ref="AO41">IF(AO9=0,0,IF(AO9=1,Ekosis.aprēķins!$M$9,IF(Dzērvenes!AO9=2,Ekosis.aprēķins!$N$9,IF(Dzērvenes!AO9=3,Ekosis.aprēķins!$O$9,IF(Dzērvenes!AO9=4,Ekosis.aprēķins!$P$9,IF(Dzērvenes!AO9=5,Ekosis.aprēķins!$Q$9, N/A))))))</f>
        <v>0</v>
      </c>
      <c r="AP41" cm="1">
        <f t="array" ref="AP41">IF(AP9=0,0,IF(AP9=1,Ekosis.aprēķins!$M$9,IF(Dzērvenes!AP9=2,Ekosis.aprēķins!$N$9,IF(Dzērvenes!AP9=3,Ekosis.aprēķins!$O$9,IF(Dzērvenes!AP9=4,Ekosis.aprēķins!$P$9,IF(Dzērvenes!AP9=5,Ekosis.aprēķins!$Q$9, N/A))))))</f>
        <v>0</v>
      </c>
      <c r="AQ41" cm="1">
        <f t="array" ref="AQ41">IF(AQ9=0,0,IF(AQ9=1,Ekosis.aprēķins!$M$9,IF(Dzērvenes!AQ9=2,Ekosis.aprēķins!$N$9,IF(Dzērvenes!AQ9=3,Ekosis.aprēķins!$O$9,IF(Dzērvenes!AQ9=4,Ekosis.aprēķins!$P$9,IF(Dzērvenes!AQ9=5,Ekosis.aprēķins!$Q$9, N/A))))))</f>
        <v>0</v>
      </c>
      <c r="AR41" cm="1">
        <f t="array" ref="AR41">IF(AR9=0,0,IF(AR9=1,Ekosis.aprēķins!$M$9,IF(Dzērvenes!AR9=2,Ekosis.aprēķins!$N$9,IF(Dzērvenes!AR9=3,Ekosis.aprēķins!$O$9,IF(Dzērvenes!AR9=4,Ekosis.aprēķins!$P$9,IF(Dzērvenes!AR9=5,Ekosis.aprēķins!$Q$9, N/A))))))</f>
        <v>0</v>
      </c>
      <c r="AS41" cm="1">
        <f t="array" ref="AS41">IF(AS9=0,0,IF(AS9=1,Ekosis.aprēķins!$M$9,IF(Dzērvenes!AS9=2,Ekosis.aprēķins!$N$9,IF(Dzērvenes!AS9=3,Ekosis.aprēķins!$O$9,IF(Dzērvenes!AS9=4,Ekosis.aprēķins!$P$9,IF(Dzērvenes!AS9=5,Ekosis.aprēķins!$Q$9, N/A))))))</f>
        <v>0</v>
      </c>
      <c r="AT41" cm="1">
        <f t="array" ref="AT41">IF(AT9=0,0,IF(AT9=1,Ekosis.aprēķins!$M$9,IF(Dzērvenes!AT9=2,Ekosis.aprēķins!$N$9,IF(Dzērvenes!AT9=3,Ekosis.aprēķins!$O$9,IF(Dzērvenes!AT9=4,Ekosis.aprēķins!$P$9,IF(Dzērvenes!AT9=5,Ekosis.aprēķins!$Q$9, N/A))))))</f>
        <v>0</v>
      </c>
      <c r="AU41" cm="1">
        <f t="array" ref="AU41">IF(AU9=0,0,IF(AU9=1,Ekosis.aprēķins!$M$9,IF(Dzērvenes!AU9=2,Ekosis.aprēķins!$N$9,IF(Dzērvenes!AU9=3,Ekosis.aprēķins!$O$9,IF(Dzērvenes!AU9=4,Ekosis.aprēķins!$P$9,IF(Dzērvenes!AU9=5,Ekosis.aprēķins!$Q$9, N/A))))))</f>
        <v>0</v>
      </c>
      <c r="AV41" cm="1">
        <f t="array" ref="AV41">IF(AV9=0,0,IF(AV9=1,Ekosis.aprēķins!$M$9,IF(Dzērvenes!AV9=2,Ekosis.aprēķins!$N$9,IF(Dzērvenes!AV9=3,Ekosis.aprēķins!$O$9,IF(Dzērvenes!AV9=4,Ekosis.aprēķins!$P$9,IF(Dzērvenes!AV9=5,Ekosis.aprēķins!$Q$9, N/A))))))</f>
        <v>0</v>
      </c>
      <c r="AW41" cm="1">
        <f t="array" ref="AW41">IF(AW9=0,0,IF(AW9=1,Ekosis.aprēķins!$M$9,IF(Dzērvenes!AW9=2,Ekosis.aprēķins!$N$9,IF(Dzērvenes!AW9=3,Ekosis.aprēķins!$O$9,IF(Dzērvenes!AW9=4,Ekosis.aprēķins!$P$9,IF(Dzērvenes!AW9=5,Ekosis.aprēķins!$Q$9, N/A))))))</f>
        <v>0</v>
      </c>
      <c r="AX41" cm="1">
        <f t="array" ref="AX41">IF(AX9=0,0,IF(AX9=1,Ekosis.aprēķins!$M$9,IF(Dzērvenes!AX9=2,Ekosis.aprēķins!$N$9,IF(Dzērvenes!AX9=3,Ekosis.aprēķins!$O$9,IF(Dzērvenes!AX9=4,Ekosis.aprēķins!$P$9,IF(Dzērvenes!AX9=5,Ekosis.aprēķins!$Q$9, N/A))))))</f>
        <v>0</v>
      </c>
      <c r="AY41" cm="1">
        <f t="array" ref="AY41">IF(AY9=0,0,IF(AY9=1,Ekosis.aprēķins!$M$9,IF(Dzērvenes!AY9=2,Ekosis.aprēķins!$N$9,IF(Dzērvenes!AY9=3,Ekosis.aprēķins!$O$9,IF(Dzērvenes!AY9=4,Ekosis.aprēķins!$P$9,IF(Dzērvenes!AY9=5,Ekosis.aprēķins!$Q$9, N/A))))))</f>
        <v>0</v>
      </c>
      <c r="AZ41" cm="1">
        <f t="array" ref="AZ41">IF(AZ9=0,0,IF(AZ9=1,Ekosis.aprēķins!$M$9,IF(Dzērvenes!AZ9=2,Ekosis.aprēķins!$N$9,IF(Dzērvenes!AZ9=3,Ekosis.aprēķins!$O$9,IF(Dzērvenes!AZ9=4,Ekosis.aprēķins!$P$9,IF(Dzērvenes!AZ9=5,Ekosis.aprēķins!$Q$9, N/A))))))</f>
        <v>0</v>
      </c>
      <c r="BA41" cm="1">
        <f t="array" ref="BA41">IF(BA9=0,0,IF(BA9=1,Ekosis.aprēķins!$M$9,IF(Dzērvenes!BA9=2,Ekosis.aprēķins!$N$9,IF(Dzērvenes!BA9=3,Ekosis.aprēķins!$O$9,IF(Dzērvenes!BA9=4,Ekosis.aprēķins!$P$9,IF(Dzērvenes!BA9=5,Ekosis.aprēķins!$Q$9, N/A))))))</f>
        <v>0</v>
      </c>
      <c r="BB41" cm="1">
        <f t="array" ref="BB41">IF(BB9=0,0,IF(BB9=1,Ekosis.aprēķins!$M$9,IF(Dzērvenes!BB9=2,Ekosis.aprēķins!$N$9,IF(Dzērvenes!BB9=3,Ekosis.aprēķins!$O$9,IF(Dzērvenes!BB9=4,Ekosis.aprēķins!$P$9,IF(Dzērvenes!BB9=5,Ekosis.aprēķins!$Q$9, N/A))))))</f>
        <v>0</v>
      </c>
      <c r="BC41" cm="1">
        <f t="array" ref="BC41">IF(BC9=0,0,IF(BC9=1,Ekosis.aprēķins!$M$9,IF(Dzērvenes!BC9=2,Ekosis.aprēķins!$N$9,IF(Dzērvenes!BC9=3,Ekosis.aprēķins!$O$9,IF(Dzērvenes!BC9=4,Ekosis.aprēķins!$P$9,IF(Dzērvenes!BC9=5,Ekosis.aprēķins!$Q$9, N/A))))))</f>
        <v>0</v>
      </c>
      <c r="BD41" cm="1">
        <f t="array" ref="BD41">IF(BD9=0,0,IF(BD9=1,Ekosis.aprēķins!$M$9,IF(Dzērvenes!BD9=2,Ekosis.aprēķins!$N$9,IF(Dzērvenes!BD9=3,Ekosis.aprēķins!$O$9,IF(Dzērvenes!BD9=4,Ekosis.aprēķins!$P$9,IF(Dzērvenes!BD9=5,Ekosis.aprēķins!$Q$9, N/A))))))</f>
        <v>0</v>
      </c>
      <c r="BE41" cm="1">
        <f t="array" ref="BE41">IF(BE9=0,0,IF(BE9=1,Ekosis.aprēķins!$M$9,IF(Dzērvenes!BE9=2,Ekosis.aprēķins!$N$9,IF(Dzērvenes!BE9=3,Ekosis.aprēķins!$O$9,IF(Dzērvenes!BE9=4,Ekosis.aprēķins!$P$9,IF(Dzērvenes!BE9=5,Ekosis.aprēķins!$Q$9, N/A))))))</f>
        <v>0</v>
      </c>
      <c r="BF41" cm="1">
        <f t="array" ref="BF41">IF(BF9=0,0,IF(BF9=1,Ekosis.aprēķins!$M$9,IF(Dzērvenes!BF9=2,Ekosis.aprēķins!$N$9,IF(Dzērvenes!BF9=3,Ekosis.aprēķins!$O$9,IF(Dzērvenes!BF9=4,Ekosis.aprēķins!$P$9,IF(Dzērvenes!BF9=5,Ekosis.aprēķins!$Q$9, N/A))))))</f>
        <v>0</v>
      </c>
      <c r="BG41" cm="1">
        <f t="array" ref="BG41">IF(BG9=0,0,IF(BG9=1,Ekosis.aprēķins!$M$9,IF(Dzērvenes!BG9=2,Ekosis.aprēķins!$N$9,IF(Dzērvenes!BG9=3,Ekosis.aprēķins!$O$9,IF(Dzērvenes!BG9=4,Ekosis.aprēķins!$P$9,IF(Dzērvenes!BG9=5,Ekosis.aprēķins!$Q$9, N/A))))))</f>
        <v>0</v>
      </c>
      <c r="BH41" cm="1">
        <f t="array" ref="BH41">IF(BH9=0,0,IF(BH9=1,Ekosis.aprēķins!$M$9,IF(Dzērvenes!BH9=2,Ekosis.aprēķins!$N$9,IF(Dzērvenes!BH9=3,Ekosis.aprēķins!$O$9,IF(Dzērvenes!BH9=4,Ekosis.aprēķins!$P$9,IF(Dzērvenes!BH9=5,Ekosis.aprēķins!$Q$9, N/A))))))</f>
        <v>0</v>
      </c>
      <c r="BI41" cm="1">
        <f t="array" ref="BI41">IF(BI9=0,0,IF(BI9=1,Ekosis.aprēķins!$M$9,IF(Dzērvenes!BI9=2,Ekosis.aprēķins!$N$9,IF(Dzērvenes!BI9=3,Ekosis.aprēķins!$O$9,IF(Dzērvenes!BI9=4,Ekosis.aprēķins!$P$9,IF(Dzērvenes!BI9=5,Ekosis.aprēķins!$Q$9, N/A))))))</f>
        <v>0</v>
      </c>
      <c r="BJ41" cm="1">
        <f t="array" ref="BJ41">IF(BJ9=0,0,IF(BJ9=1,Ekosis.aprēķins!$M$9,IF(Dzērvenes!BJ9=2,Ekosis.aprēķins!$N$9,IF(Dzērvenes!BJ9=3,Ekosis.aprēķins!$O$9,IF(Dzērvenes!BJ9=4,Ekosis.aprēķins!$P$9,IF(Dzērvenes!BJ9=5,Ekosis.aprēķins!$Q$9, N/A))))))</f>
        <v>0</v>
      </c>
      <c r="BK41" cm="1">
        <f t="array" ref="BK41">IF(BK9=0,0,IF(BK9=1,Ekosis.aprēķins!$M$9,IF(Dzērvenes!BK9=2,Ekosis.aprēķins!$N$9,IF(Dzērvenes!BK9=3,Ekosis.aprēķins!$O$9,IF(Dzērvenes!BK9=4,Ekosis.aprēķins!$P$9,IF(Dzērvenes!BK9=5,Ekosis.aprēķins!$Q$9, N/A))))))</f>
        <v>0</v>
      </c>
      <c r="BL41" cm="1">
        <f t="array" ref="BL41">IF(BL9=0,0,IF(BL9=1,Ekosis.aprēķins!$M$9,IF(Dzērvenes!BL9=2,Ekosis.aprēķins!$N$9,IF(Dzērvenes!BL9=3,Ekosis.aprēķins!$O$9,IF(Dzērvenes!BL9=4,Ekosis.aprēķins!$P$9,IF(Dzērvenes!BL9=5,Ekosis.aprēķins!$Q$9, N/A))))))</f>
        <v>0</v>
      </c>
      <c r="BM41" cm="1">
        <f t="array" ref="BM41">IF(BM9=0,0,IF(BM9=1,Ekosis.aprēķins!$M$9,IF(Dzērvenes!BM9=2,Ekosis.aprēķins!$N$9,IF(Dzērvenes!BM9=3,Ekosis.aprēķins!$O$9,IF(Dzērvenes!BM9=4,Ekosis.aprēķins!$P$9,IF(Dzērvenes!BM9=5,Ekosis.aprēķins!$Q$9, N/A))))))</f>
        <v>0</v>
      </c>
      <c r="BN41" cm="1">
        <f t="array" ref="BN41">IF(BN9=0,0,IF(BN9=1,Ekosis.aprēķins!$M$9,IF(Dzērvenes!BN9=2,Ekosis.aprēķins!$N$9,IF(Dzērvenes!BN9=3,Ekosis.aprēķins!$O$9,IF(Dzērvenes!BN9=4,Ekosis.aprēķins!$P$9,IF(Dzērvenes!BN9=5,Ekosis.aprēķins!$Q$9, N/A))))))</f>
        <v>0</v>
      </c>
      <c r="BO41" cm="1">
        <f t="array" ref="BO41">IF(BO9=0,0,IF(BO9=1,Ekosis.aprēķins!$M$9,IF(Dzērvenes!BO9=2,Ekosis.aprēķins!$N$9,IF(Dzērvenes!BO9=3,Ekosis.aprēķins!$O$9,IF(Dzērvenes!BO9=4,Ekosis.aprēķins!$P$9,IF(Dzērvenes!BO9=5,Ekosis.aprēķins!$Q$9, N/A))))))</f>
        <v>0</v>
      </c>
      <c r="BP41" cm="1">
        <f t="array" ref="BP41">IF(BP9=0,0,IF(BP9=1,Ekosis.aprēķins!$M$9,IF(Dzērvenes!BP9=2,Ekosis.aprēķins!$N$9,IF(Dzērvenes!BP9=3,Ekosis.aprēķins!$O$9,IF(Dzērvenes!BP9=4,Ekosis.aprēķins!$P$9,IF(Dzērvenes!BP9=5,Ekosis.aprēķins!$Q$9, N/A))))))</f>
        <v>0</v>
      </c>
      <c r="BQ41" cm="1">
        <f t="array" ref="BQ41">IF(BQ9=0,0,IF(BQ9=1,Ekosis.aprēķins!$M$9,IF(Dzērvenes!BQ9=2,Ekosis.aprēķins!$N$9,IF(Dzērvenes!BQ9=3,Ekosis.aprēķins!$O$9,IF(Dzērvenes!BQ9=4,Ekosis.aprēķins!$P$9,IF(Dzērvenes!BQ9=5,Ekosis.aprēķins!$Q$9, N/A))))))</f>
        <v>0</v>
      </c>
      <c r="BR41" cm="1">
        <f t="array" ref="BR41">IF(BR9=0,0,IF(BR9=1,Ekosis.aprēķins!$M$9,IF(Dzērvenes!BR9=2,Ekosis.aprēķins!$N$9,IF(Dzērvenes!BR9=3,Ekosis.aprēķins!$O$9,IF(Dzērvenes!BR9=4,Ekosis.aprēķins!$P$9,IF(Dzērvenes!BR9=5,Ekosis.aprēķins!$Q$9, N/A))))))</f>
        <v>0</v>
      </c>
      <c r="BS41" cm="1">
        <f t="array" ref="BS41">IF(BS9=0,0,IF(BS9=1,Ekosis.aprēķins!$M$9,IF(Dzērvenes!BS9=2,Ekosis.aprēķins!$N$9,IF(Dzērvenes!BS9=3,Ekosis.aprēķins!$O$9,IF(Dzērvenes!BS9=4,Ekosis.aprēķins!$P$9,IF(Dzērvenes!BS9=5,Ekosis.aprēķins!$Q$9, N/A))))))</f>
        <v>0</v>
      </c>
      <c r="BT41" cm="1">
        <f t="array" ref="BT41">IF(BT9=0,0,IF(BT9=1,Ekosis.aprēķins!$M$9,IF(Dzērvenes!BT9=2,Ekosis.aprēķins!$N$9,IF(Dzērvenes!BT9=3,Ekosis.aprēķins!$O$9,IF(Dzērvenes!BT9=4,Ekosis.aprēķins!$P$9,IF(Dzērvenes!BT9=5,Ekosis.aprēķins!$Q$9, N/A))))))</f>
        <v>0</v>
      </c>
      <c r="BU41" cm="1">
        <f t="array" ref="BU41">IF(BU9=0,0,IF(BU9=1,Ekosis.aprēķins!$M$9,IF(Dzērvenes!BU9=2,Ekosis.aprēķins!$N$9,IF(Dzērvenes!BU9=3,Ekosis.aprēķins!$O$9,IF(Dzērvenes!BU9=4,Ekosis.aprēķins!$P$9,IF(Dzērvenes!BU9=5,Ekosis.aprēķins!$Q$9, N/A))))))</f>
        <v>0</v>
      </c>
      <c r="BV41" cm="1">
        <f t="array" ref="BV41">IF(BV9=0,0,IF(BV9=1,Ekosis.aprēķins!$M$9,IF(Dzērvenes!BV9=2,Ekosis.aprēķins!$N$9,IF(Dzērvenes!BV9=3,Ekosis.aprēķins!$O$9,IF(Dzērvenes!BV9=4,Ekosis.aprēķins!$P$9,IF(Dzērvenes!BV9=5,Ekosis.aprēķins!$Q$9, N/A))))))</f>
        <v>0</v>
      </c>
      <c r="BW41" cm="1">
        <f t="array" ref="BW41">IF(BW9=0,0,IF(BW9=1,Ekosis.aprēķins!$M$9,IF(Dzērvenes!BW9=2,Ekosis.aprēķins!$N$9,IF(Dzērvenes!BW9=3,Ekosis.aprēķins!$O$9,IF(Dzērvenes!BW9=4,Ekosis.aprēķins!$P$9,IF(Dzērvenes!BW9=5,Ekosis.aprēķins!$Q$9, N/A))))))</f>
        <v>0</v>
      </c>
      <c r="BX41" cm="1">
        <f t="array" ref="BX41">IF(BX9=0,0,IF(BX9=1,Ekosis.aprēķins!$M$9,IF(Dzērvenes!BX9=2,Ekosis.aprēķins!$N$9,IF(Dzērvenes!BX9=3,Ekosis.aprēķins!$O$9,IF(Dzērvenes!BX9=4,Ekosis.aprēķins!$P$9,IF(Dzērvenes!BX9=5,Ekosis.aprēķins!$Q$9, N/A))))))</f>
        <v>0</v>
      </c>
      <c r="BY41" cm="1">
        <f t="array" ref="BY41">IF(BY9=0,0,IF(BY9=1,Ekosis.aprēķins!$M$9,IF(Dzērvenes!BY9=2,Ekosis.aprēķins!$N$9,IF(Dzērvenes!BY9=3,Ekosis.aprēķins!$O$9,IF(Dzērvenes!BY9=4,Ekosis.aprēķins!$P$9,IF(Dzērvenes!BY9=5,Ekosis.aprēķins!$Q$9, N/A))))))</f>
        <v>0</v>
      </c>
      <c r="BZ41" cm="1">
        <f t="array" ref="BZ41">IF(BZ9=0,0,IF(BZ9=1,Ekosis.aprēķins!$M$9,IF(Dzērvenes!BZ9=2,Ekosis.aprēķins!$N$9,IF(Dzērvenes!BZ9=3,Ekosis.aprēķins!$O$9,IF(Dzērvenes!BZ9=4,Ekosis.aprēķins!$P$9,IF(Dzērvenes!BZ9=5,Ekosis.aprēķins!$Q$9, N/A))))))</f>
        <v>0</v>
      </c>
      <c r="CA41" cm="1">
        <f t="array" ref="CA41">IF(CA9=0,0,IF(CA9=1,Ekosis.aprēķins!$M$9,IF(Dzērvenes!CA9=2,Ekosis.aprēķins!$N$9,IF(Dzērvenes!CA9=3,Ekosis.aprēķins!$O$9,IF(Dzērvenes!CA9=4,Ekosis.aprēķins!$P$9,IF(Dzērvenes!CA9=5,Ekosis.aprēķins!$Q$9, N/A))))))</f>
        <v>0</v>
      </c>
      <c r="CB41" cm="1">
        <f t="array" ref="CB41">IF(CB9=0,0,IF(CB9=1,Ekosis.aprēķins!$M$9,IF(Dzērvenes!CB9=2,Ekosis.aprēķins!$N$9,IF(Dzērvenes!CB9=3,Ekosis.aprēķins!$O$9,IF(Dzērvenes!CB9=4,Ekosis.aprēķins!$P$9,IF(Dzērvenes!CB9=5,Ekosis.aprēķins!$Q$9, N/A))))))</f>
        <v>0</v>
      </c>
      <c r="CC41" cm="1">
        <f t="array" ref="CC41">IF(CC9=0,0,IF(CC9=1,Ekosis.aprēķins!$M$9,IF(Dzērvenes!CC9=2,Ekosis.aprēķins!$N$9,IF(Dzērvenes!CC9=3,Ekosis.aprēķins!$O$9,IF(Dzērvenes!CC9=4,Ekosis.aprēķins!$P$9,IF(Dzērvenes!CC9=5,Ekosis.aprēķins!$Q$9, N/A))))))</f>
        <v>0</v>
      </c>
      <c r="CD41" cm="1">
        <f t="array" ref="CD41">IF(CD9=0,0,IF(CD9=1,Ekosis.aprēķins!$M$9,IF(Dzērvenes!CD9=2,Ekosis.aprēķins!$N$9,IF(Dzērvenes!CD9=3,Ekosis.aprēķins!$O$9,IF(Dzērvenes!CD9=4,Ekosis.aprēķins!$P$9,IF(Dzērvenes!CD9=5,Ekosis.aprēķins!$Q$9, N/A))))))</f>
        <v>0</v>
      </c>
      <c r="CE41" cm="1">
        <f t="array" ref="CE41">IF(CE9=0,0,IF(CE9=1,Ekosis.aprēķins!$M$9,IF(Dzērvenes!CE9=2,Ekosis.aprēķins!$N$9,IF(Dzērvenes!CE9=3,Ekosis.aprēķins!$O$9,IF(Dzērvenes!CE9=4,Ekosis.aprēķins!$P$9,IF(Dzērvenes!CE9=5,Ekosis.aprēķins!$Q$9, N/A))))))</f>
        <v>0</v>
      </c>
      <c r="CF41" cm="1">
        <f t="array" ref="CF41">IF(CF9=0,0,IF(CF9=1,Ekosis.aprēķins!$M$9,IF(Dzērvenes!CF9=2,Ekosis.aprēķins!$N$9,IF(Dzērvenes!CF9=3,Ekosis.aprēķins!$O$9,IF(Dzērvenes!CF9=4,Ekosis.aprēķins!$P$9,IF(Dzērvenes!CF9=5,Ekosis.aprēķins!$Q$9, N/A))))))</f>
        <v>0</v>
      </c>
      <c r="CG41" cm="1">
        <f t="array" ref="CG41">IF(CG9=0,0,IF(CG9=1,Ekosis.aprēķins!$M$9,IF(Dzērvenes!CG9=2,Ekosis.aprēķins!$N$9,IF(Dzērvenes!CG9=3,Ekosis.aprēķins!$O$9,IF(Dzērvenes!CG9=4,Ekosis.aprēķins!$P$9,IF(Dzērvenes!CG9=5,Ekosis.aprēķins!$Q$9, N/A))))))</f>
        <v>0</v>
      </c>
      <c r="CH41" cm="1">
        <f t="array" ref="CH41">IF(CH9=0,0,IF(CH9=1,Ekosis.aprēķins!$M$9,IF(Dzērvenes!CH9=2,Ekosis.aprēķins!$N$9,IF(Dzērvenes!CH9=3,Ekosis.aprēķins!$O$9,IF(Dzērvenes!CH9=4,Ekosis.aprēķins!$P$9,IF(Dzērvenes!CH9=5,Ekosis.aprēķins!$Q$9, N/A))))))</f>
        <v>0</v>
      </c>
      <c r="CI41" cm="1">
        <f t="array" ref="CI41">IF(CI9=0,0,IF(CI9=1,Ekosis.aprēķins!$M$9,IF(Dzērvenes!CI9=2,Ekosis.aprēķins!$N$9,IF(Dzērvenes!CI9=3,Ekosis.aprēķins!$O$9,IF(Dzērvenes!CI9=4,Ekosis.aprēķins!$P$9,IF(Dzērvenes!CI9=5,Ekosis.aprēķins!$Q$9, N/A))))))</f>
        <v>0</v>
      </c>
      <c r="CJ41" cm="1">
        <f t="array" ref="CJ41">IF(CJ9=0,0,IF(CJ9=1,Ekosis.aprēķins!$M$9,IF(Dzērvenes!CJ9=2,Ekosis.aprēķins!$N$9,IF(Dzērvenes!CJ9=3,Ekosis.aprēķins!$O$9,IF(Dzērvenes!CJ9=4,Ekosis.aprēķins!$P$9,IF(Dzērvenes!CJ9=5,Ekosis.aprēķins!$Q$9, N/A))))))</f>
        <v>0</v>
      </c>
      <c r="CK41" cm="1">
        <f t="array" ref="CK41">IF(CK9=0,0,IF(CK9=1,Ekosis.aprēķins!$M$9,IF(Dzērvenes!CK9=2,Ekosis.aprēķins!$N$9,IF(Dzērvenes!CK9=3,Ekosis.aprēķins!$O$9,IF(Dzērvenes!CK9=4,Ekosis.aprēķins!$P$9,IF(Dzērvenes!CK9=5,Ekosis.aprēķins!$Q$9, N/A))))))</f>
        <v>0</v>
      </c>
      <c r="CL41" cm="1">
        <f t="array" ref="CL41">IF(CL9=0,0,IF(CL9=1,Ekosis.aprēķins!$M$9,IF(Dzērvenes!CL9=2,Ekosis.aprēķins!$N$9,IF(Dzērvenes!CL9=3,Ekosis.aprēķins!$O$9,IF(Dzērvenes!CL9=4,Ekosis.aprēķins!$P$9,IF(Dzērvenes!CL9=5,Ekosis.aprēķins!$Q$9, N/A))))))</f>
        <v>0</v>
      </c>
      <c r="CM41" cm="1">
        <f t="array" ref="CM41">IF(CM9=0,0,IF(CM9=1,Ekosis.aprēķins!$M$9,IF(Dzērvenes!CM9=2,Ekosis.aprēķins!$N$9,IF(Dzērvenes!CM9=3,Ekosis.aprēķins!$O$9,IF(Dzērvenes!CM9=4,Ekosis.aprēķins!$P$9,IF(Dzērvenes!CM9=5,Ekosis.aprēķins!$Q$9, N/A))))))</f>
        <v>0</v>
      </c>
      <c r="CN41" cm="1">
        <f t="array" ref="CN41">IF(CN9=0,0,IF(CN9=1,Ekosis.aprēķins!$M$9,IF(Dzērvenes!CN9=2,Ekosis.aprēķins!$N$9,IF(Dzērvenes!CN9=3,Ekosis.aprēķins!$O$9,IF(Dzērvenes!CN9=4,Ekosis.aprēķins!$P$9,IF(Dzērvenes!CN9=5,Ekosis.aprēķins!$Q$9, N/A))))))</f>
        <v>0</v>
      </c>
      <c r="CO41" cm="1">
        <f t="array" ref="CO41">IF(CO9=0,0,IF(CO9=1,Ekosis.aprēķins!$M$9,IF(Dzērvenes!CO9=2,Ekosis.aprēķins!$N$9,IF(Dzērvenes!CO9=3,Ekosis.aprēķins!$O$9,IF(Dzērvenes!CO9=4,Ekosis.aprēķins!$P$9,IF(Dzērvenes!CO9=5,Ekosis.aprēķins!$Q$9, N/A))))))</f>
        <v>0</v>
      </c>
      <c r="CP41" cm="1">
        <f t="array" ref="CP41">IF(CP9=0,0,IF(CP9=1,Ekosis.aprēķins!$M$9,IF(Dzērvenes!CP9=2,Ekosis.aprēķins!$N$9,IF(Dzērvenes!CP9=3,Ekosis.aprēķins!$O$9,IF(Dzērvenes!CP9=4,Ekosis.aprēķins!$P$9,IF(Dzērvenes!CP9=5,Ekosis.aprēķins!$Q$9, N/A))))))</f>
        <v>0</v>
      </c>
      <c r="CQ41" cm="1">
        <f t="array" ref="CQ41">IF(CQ9=0,0,IF(CQ9=1,Ekosis.aprēķins!$M$9,IF(Dzērvenes!CQ9=2,Ekosis.aprēķins!$N$9,IF(Dzērvenes!CQ9=3,Ekosis.aprēķins!$O$9,IF(Dzērvenes!CQ9=4,Ekosis.aprēķins!$P$9,IF(Dzērvenes!CQ9=5,Ekosis.aprēķins!$Q$9, N/A))))))</f>
        <v>0</v>
      </c>
      <c r="CR41" cm="1">
        <f t="array" ref="CR41">IF(CR9=0,0,IF(CR9=1,Ekosis.aprēķins!$M$9,IF(Dzērvenes!CR9=2,Ekosis.aprēķins!$N$9,IF(Dzērvenes!CR9=3,Ekosis.aprēķins!$O$9,IF(Dzērvenes!CR9=4,Ekosis.aprēķins!$P$9,IF(Dzērvenes!CR9=5,Ekosis.aprēķins!$Q$9, N/A))))))</f>
        <v>0</v>
      </c>
      <c r="CS41" cm="1">
        <f t="array" ref="CS41">IF(CS9=0,0,IF(CS9=1,Ekosis.aprēķins!$M$9,IF(Dzērvenes!CS9=2,Ekosis.aprēķins!$N$9,IF(Dzērvenes!CS9=3,Ekosis.aprēķins!$O$9,IF(Dzērvenes!CS9=4,Ekosis.aprēķins!$P$9,IF(Dzērvenes!CS9=5,Ekosis.aprēķins!$Q$9, N/A))))))</f>
        <v>0</v>
      </c>
      <c r="CT41" cm="1">
        <f t="array" ref="CT41">IF(CT9=0,0,IF(CT9=1,Ekosis.aprēķins!$M$9,IF(Dzērvenes!CT9=2,Ekosis.aprēķins!$N$9,IF(Dzērvenes!CT9=3,Ekosis.aprēķins!$O$9,IF(Dzērvenes!CT9=4,Ekosis.aprēķins!$P$9,IF(Dzērvenes!CT9=5,Ekosis.aprēķins!$Q$9, N/A))))))</f>
        <v>0</v>
      </c>
      <c r="CU41" cm="1">
        <f t="array" ref="CU41">IF(CU9=0,0,IF(CU9=1,Ekosis.aprēķins!$M$9,IF(Dzērvenes!CU9=2,Ekosis.aprēķins!$N$9,IF(Dzērvenes!CU9=3,Ekosis.aprēķins!$O$9,IF(Dzērvenes!CU9=4,Ekosis.aprēķins!$P$9,IF(Dzērvenes!CU9=5,Ekosis.aprēķins!$Q$9, N/A))))))</f>
        <v>0</v>
      </c>
      <c r="CV41" cm="1">
        <f t="array" ref="CV41">IF(CV9=0,0,IF(CV9=1,Ekosis.aprēķins!$M$9,IF(Dzērvenes!CV9=2,Ekosis.aprēķins!$N$9,IF(Dzērvenes!CV9=3,Ekosis.aprēķins!$O$9,IF(Dzērvenes!CV9=4,Ekosis.aprēķins!$P$9,IF(Dzērvenes!CV9=5,Ekosis.aprēķins!$Q$9, N/A))))))</f>
        <v>0</v>
      </c>
      <c r="CW41" cm="1">
        <f t="array" ref="CW41">IF(CW9=0,0,IF(CW9=1,Ekosis.aprēķins!$M$9,IF(Dzērvenes!CW9=2,Ekosis.aprēķins!$N$9,IF(Dzērvenes!CW9=3,Ekosis.aprēķins!$O$9,IF(Dzērvenes!CW9=4,Ekosis.aprēķins!$P$9,IF(Dzērvenes!CW9=5,Ekosis.aprēķins!$Q$9, N/A))))))</f>
        <v>0</v>
      </c>
      <c r="CX41" cm="1">
        <f t="array" ref="CX41">IF(CX9=0,0,IF(CX9=1,Ekosis.aprēķins!$M$9,IF(Dzērvenes!CX9=2,Ekosis.aprēķins!$N$9,IF(Dzērvenes!CX9=3,Ekosis.aprēķins!$O$9,IF(Dzērvenes!CX9=4,Ekosis.aprēķins!$P$9,IF(Dzērvenes!CX9=5,Ekosis.aprēķins!$Q$9, N/A))))))</f>
        <v>0</v>
      </c>
      <c r="CY41" cm="1">
        <f t="array" ref="CY41">IF(CY9=0,0,IF(CY9=1,Ekosis.aprēķins!$M$9,IF(Dzērvenes!CY9=2,Ekosis.aprēķins!$N$9,IF(Dzērvenes!CY9=3,Ekosis.aprēķins!$O$9,IF(Dzērvenes!CY9=4,Ekosis.aprēķins!$P$9,IF(Dzērvenes!CY9=5,Ekosis.aprēķins!$Q$9, N/A))))))</f>
        <v>0</v>
      </c>
      <c r="CZ41" cm="1">
        <f t="array" ref="CZ41">IF(CZ9=0,0,IF(CZ9=1,Ekosis.aprēķins!$M$9,IF(Dzērvenes!CZ9=2,Ekosis.aprēķins!$N$9,IF(Dzērvenes!CZ9=3,Ekosis.aprēķins!$O$9,IF(Dzērvenes!CZ9=4,Ekosis.aprēķins!$P$9,IF(Dzērvenes!CZ9=5,Ekosis.aprēķins!$Q$9, N/A))))))</f>
        <v>0</v>
      </c>
    </row>
    <row r="42" spans="1:104" x14ac:dyDescent="0.35">
      <c r="B42" s="131"/>
      <c r="C42" s="1" t="s">
        <v>11</v>
      </c>
      <c r="D42" cm="1">
        <f t="array" ref="D42">IF(D10=0,0,IF(D10=1,Ekosis.aprēķins!$M$10,IF(Dzērvenes!D10=2,Ekosis.aprēķins!$N$10,IF(Dzērvenes!D10=3,Ekosis.aprēķins!$O$10,IF(Dzērvenes!D10=4,Ekosis.aprēķins!$P$10,IF(Dzērvenes!D10=5,Ekosis.aprēķins!$Q$10, N/A))))))</f>
        <v>0</v>
      </c>
      <c r="E42" cm="1">
        <f t="array" ref="E42">IF(E10=0,0,IF(E10=1,Ekosis.aprēķins!$M$10,IF(Dzērvenes!E10=2,Ekosis.aprēķins!$N$10,IF(Dzērvenes!E10=3,Ekosis.aprēķins!$O$10,IF(Dzērvenes!E10=4,Ekosis.aprēķins!$P$10,IF(Dzērvenes!E10=5,Ekosis.aprēķins!$Q$10, N/A))))))</f>
        <v>0</v>
      </c>
      <c r="F42" cm="1">
        <f t="array" ref="F42">IF(F10=0,0,IF(F10=1,Ekosis.aprēķins!$M$10,IF(Dzērvenes!F10=2,Ekosis.aprēķins!$N$10,IF(Dzērvenes!F10=3,Ekosis.aprēķins!$O$10,IF(Dzērvenes!F10=4,Ekosis.aprēķins!$P$10,IF(Dzērvenes!F10=5,Ekosis.aprēķins!$Q$10, N/A))))))</f>
        <v>0</v>
      </c>
      <c r="G42" cm="1">
        <f t="array" ref="G42">IF(G10=0,0,IF(G10=1,Ekosis.aprēķins!$M$10,IF(Dzērvenes!G10=2,Ekosis.aprēķins!$N$10,IF(Dzērvenes!G10=3,Ekosis.aprēķins!$O$10,IF(Dzērvenes!G10=4,Ekosis.aprēķins!$P$10,IF(Dzērvenes!G10=5,Ekosis.aprēķins!$Q$10, N/A))))))</f>
        <v>0</v>
      </c>
      <c r="H42" cm="1">
        <f t="array" ref="H42">IF(H10=0,0,IF(H10=1,Ekosis.aprēķins!$M$10,IF(Dzērvenes!H10=2,Ekosis.aprēķins!$N$10,IF(Dzērvenes!H10=3,Ekosis.aprēķins!$O$10,IF(Dzērvenes!H10=4,Ekosis.aprēķins!$P$10,IF(Dzērvenes!H10=5,Ekosis.aprēķins!$Q$10, N/A))))))</f>
        <v>0</v>
      </c>
      <c r="I42" cm="1">
        <f t="array" ref="I42">IF(I10=0,0,IF(I10=1,Ekosis.aprēķins!$M$10,IF(Dzērvenes!I10=2,Ekosis.aprēķins!$N$10,IF(Dzērvenes!I10=3,Ekosis.aprēķins!$O$10,IF(Dzērvenes!I10=4,Ekosis.aprēķins!$P$10,IF(Dzērvenes!I10=5,Ekosis.aprēķins!$Q$10, N/A))))))</f>
        <v>0</v>
      </c>
      <c r="J42" cm="1">
        <f t="array" ref="J42">IF(J10=0,0,IF(J10=1,Ekosis.aprēķins!$M$10,IF(Dzērvenes!J10=2,Ekosis.aprēķins!$N$10,IF(Dzērvenes!J10=3,Ekosis.aprēķins!$O$10,IF(Dzērvenes!J10=4,Ekosis.aprēķins!$P$10,IF(Dzērvenes!J10=5,Ekosis.aprēķins!$Q$10, N/A))))))</f>
        <v>0</v>
      </c>
      <c r="K42" cm="1">
        <f t="array" ref="K42">IF(K10=0,0,IF(K10=1,Ekosis.aprēķins!$M$10,IF(Dzērvenes!K10=2,Ekosis.aprēķins!$N$10,IF(Dzērvenes!K10=3,Ekosis.aprēķins!$O$10,IF(Dzērvenes!K10=4,Ekosis.aprēķins!$P$10,IF(Dzērvenes!K10=5,Ekosis.aprēķins!$Q$10, N/A))))))</f>
        <v>0</v>
      </c>
      <c r="L42" cm="1">
        <f t="array" ref="L42">IF(L10=0,0,IF(L10=1,Ekosis.aprēķins!$M$10,IF(Dzērvenes!L10=2,Ekosis.aprēķins!$N$10,IF(Dzērvenes!L10=3,Ekosis.aprēķins!$O$10,IF(Dzērvenes!L10=4,Ekosis.aprēķins!$P$10,IF(Dzērvenes!L10=5,Ekosis.aprēķins!$Q$10, N/A))))))</f>
        <v>0</v>
      </c>
      <c r="M42" cm="1">
        <f t="array" ref="M42">IF(M10=0,0,IF(M10=1,Ekosis.aprēķins!$M$10,IF(Dzērvenes!M10=2,Ekosis.aprēķins!$N$10,IF(Dzērvenes!M10=3,Ekosis.aprēķins!$O$10,IF(Dzērvenes!M10=4,Ekosis.aprēķins!$P$10,IF(Dzērvenes!M10=5,Ekosis.aprēķins!$Q$10, N/A))))))</f>
        <v>0</v>
      </c>
      <c r="N42" cm="1">
        <f t="array" ref="N42">IF(N10=0,0,IF(N10=1,Ekosis.aprēķins!$M$10,IF(Dzērvenes!N10=2,Ekosis.aprēķins!$N$10,IF(Dzērvenes!N10=3,Ekosis.aprēķins!$O$10,IF(Dzērvenes!N10=4,Ekosis.aprēķins!$P$10,IF(Dzērvenes!N10=5,Ekosis.aprēķins!$Q$10, N/A))))))</f>
        <v>0</v>
      </c>
      <c r="O42" cm="1">
        <f t="array" ref="O42">IF(O10=0,0,IF(O10=1,Ekosis.aprēķins!$M$10,IF(Dzērvenes!O10=2,Ekosis.aprēķins!$N$10,IF(Dzērvenes!O10=3,Ekosis.aprēķins!$O$10,IF(Dzērvenes!O10=4,Ekosis.aprēķins!$P$10,IF(Dzērvenes!O10=5,Ekosis.aprēķins!$Q$10, N/A))))))</f>
        <v>0</v>
      </c>
      <c r="P42" cm="1">
        <f t="array" ref="P42">IF(P10=0,0,IF(P10=1,Ekosis.aprēķins!$M$10,IF(Dzērvenes!P10=2,Ekosis.aprēķins!$N$10,IF(Dzērvenes!P10=3,Ekosis.aprēķins!$O$10,IF(Dzērvenes!P10=4,Ekosis.aprēķins!$P$10,IF(Dzērvenes!P10=5,Ekosis.aprēķins!$Q$10, N/A))))))</f>
        <v>0</v>
      </c>
      <c r="Q42" cm="1">
        <f t="array" ref="Q42">IF(Q10=0,0,IF(Q10=1,Ekosis.aprēķins!$M$10,IF(Dzērvenes!Q10=2,Ekosis.aprēķins!$N$10,IF(Dzērvenes!Q10=3,Ekosis.aprēķins!$O$10,IF(Dzērvenes!Q10=4,Ekosis.aprēķins!$P$10,IF(Dzērvenes!Q10=5,Ekosis.aprēķins!$Q$10, N/A))))))</f>
        <v>0</v>
      </c>
      <c r="R42" cm="1">
        <f t="array" ref="R42">IF(R10=0,0,IF(R10=1,Ekosis.aprēķins!$M$10,IF(Dzērvenes!R10=2,Ekosis.aprēķins!$N$10,IF(Dzērvenes!R10=3,Ekosis.aprēķins!$O$10,IF(Dzērvenes!R10=4,Ekosis.aprēķins!$P$10,IF(Dzērvenes!R10=5,Ekosis.aprēķins!$Q$10, N/A))))))</f>
        <v>0</v>
      </c>
      <c r="S42" cm="1">
        <f t="array" ref="S42">IF(S10=0,0,IF(S10=1,Ekosis.aprēķins!$M$10,IF(Dzērvenes!S10=2,Ekosis.aprēķins!$N$10,IF(Dzērvenes!S10=3,Ekosis.aprēķins!$O$10,IF(Dzērvenes!S10=4,Ekosis.aprēķins!$P$10,IF(Dzērvenes!S10=5,Ekosis.aprēķins!$Q$10, N/A))))))</f>
        <v>0</v>
      </c>
      <c r="T42" cm="1">
        <f t="array" ref="T42">IF(T10=0,0,IF(T10=1,Ekosis.aprēķins!$M$10,IF(Dzērvenes!T10=2,Ekosis.aprēķins!$N$10,IF(Dzērvenes!T10=3,Ekosis.aprēķins!$O$10,IF(Dzērvenes!T10=4,Ekosis.aprēķins!$P$10,IF(Dzērvenes!T10=5,Ekosis.aprēķins!$Q$10, N/A))))))</f>
        <v>0</v>
      </c>
      <c r="U42" cm="1">
        <f t="array" ref="U42">IF(U10=0,0,IF(U10=1,Ekosis.aprēķins!$M$10,IF(Dzērvenes!U10=2,Ekosis.aprēķins!$N$10,IF(Dzērvenes!U10=3,Ekosis.aprēķins!$O$10,IF(Dzērvenes!U10=4,Ekosis.aprēķins!$P$10,IF(Dzērvenes!U10=5,Ekosis.aprēķins!$Q$10, N/A))))))</f>
        <v>0</v>
      </c>
      <c r="V42" cm="1">
        <f t="array" ref="V42">IF(V10=0,0,IF(V10=1,Ekosis.aprēķins!$M$10,IF(Dzērvenes!V10=2,Ekosis.aprēķins!$N$10,IF(Dzērvenes!V10=3,Ekosis.aprēķins!$O$10,IF(Dzērvenes!V10=4,Ekosis.aprēķins!$P$10,IF(Dzērvenes!V10=5,Ekosis.aprēķins!$Q$10, N/A))))))</f>
        <v>0</v>
      </c>
      <c r="W42" cm="1">
        <f t="array" ref="W42">IF(W10=0,0,IF(W10=1,Ekosis.aprēķins!$M$10,IF(Dzērvenes!W10=2,Ekosis.aprēķins!$N$10,IF(Dzērvenes!W10=3,Ekosis.aprēķins!$O$10,IF(Dzērvenes!W10=4,Ekosis.aprēķins!$P$10,IF(Dzērvenes!W10=5,Ekosis.aprēķins!$Q$10, N/A))))))</f>
        <v>0</v>
      </c>
      <c r="X42" cm="1">
        <f t="array" ref="X42">IF(X10=0,0,IF(X10=1,Ekosis.aprēķins!$M$10,IF(Dzērvenes!X10=2,Ekosis.aprēķins!$N$10,IF(Dzērvenes!X10=3,Ekosis.aprēķins!$O$10,IF(Dzērvenes!X10=4,Ekosis.aprēķins!$P$10,IF(Dzērvenes!X10=5,Ekosis.aprēķins!$Q$10, N/A))))))</f>
        <v>0</v>
      </c>
      <c r="Y42" cm="1">
        <f t="array" ref="Y42">IF(Y10=0,0,IF(Y10=1,Ekosis.aprēķins!$M$10,IF(Dzērvenes!Y10=2,Ekosis.aprēķins!$N$10,IF(Dzērvenes!Y10=3,Ekosis.aprēķins!$O$10,IF(Dzērvenes!Y10=4,Ekosis.aprēķins!$P$10,IF(Dzērvenes!Y10=5,Ekosis.aprēķins!$Q$10, N/A))))))</f>
        <v>0</v>
      </c>
      <c r="Z42" cm="1">
        <f t="array" ref="Z42">IF(Z10=0,0,IF(Z10=1,Ekosis.aprēķins!$M$10,IF(Dzērvenes!Z10=2,Ekosis.aprēķins!$N$10,IF(Dzērvenes!Z10=3,Ekosis.aprēķins!$O$10,IF(Dzērvenes!Z10=4,Ekosis.aprēķins!$P$10,IF(Dzērvenes!Z10=5,Ekosis.aprēķins!$Q$10, N/A))))))</f>
        <v>0</v>
      </c>
      <c r="AA42" cm="1">
        <f t="array" ref="AA42">IF(AA10=0,0,IF(AA10=1,Ekosis.aprēķins!$M$10,IF(Dzērvenes!AA10=2,Ekosis.aprēķins!$N$10,IF(Dzērvenes!AA10=3,Ekosis.aprēķins!$O$10,IF(Dzērvenes!AA10=4,Ekosis.aprēķins!$P$10,IF(Dzērvenes!AA10=5,Ekosis.aprēķins!$Q$10, N/A))))))</f>
        <v>0</v>
      </c>
      <c r="AB42" cm="1">
        <f t="array" ref="AB42">IF(AB10=0,0,IF(AB10=1,Ekosis.aprēķins!$M$10,IF(Dzērvenes!AB10=2,Ekosis.aprēķins!$N$10,IF(Dzērvenes!AB10=3,Ekosis.aprēķins!$O$10,IF(Dzērvenes!AB10=4,Ekosis.aprēķins!$P$10,IF(Dzērvenes!AB10=5,Ekosis.aprēķins!$Q$10, N/A))))))</f>
        <v>0</v>
      </c>
      <c r="AC42" cm="1">
        <f t="array" ref="AC42">IF(AC10=0,0,IF(AC10=1,Ekosis.aprēķins!$M$10,IF(Dzērvenes!AC10=2,Ekosis.aprēķins!$N$10,IF(Dzērvenes!AC10=3,Ekosis.aprēķins!$O$10,IF(Dzērvenes!AC10=4,Ekosis.aprēķins!$P$10,IF(Dzērvenes!AC10=5,Ekosis.aprēķins!$Q$10, N/A))))))</f>
        <v>0</v>
      </c>
      <c r="AD42" cm="1">
        <f t="array" ref="AD42">IF(AD10=0,0,IF(AD10=1,Ekosis.aprēķins!$M$10,IF(Dzērvenes!AD10=2,Ekosis.aprēķins!$N$10,IF(Dzērvenes!AD10=3,Ekosis.aprēķins!$O$10,IF(Dzērvenes!AD10=4,Ekosis.aprēķins!$P$10,IF(Dzērvenes!AD10=5,Ekosis.aprēķins!$Q$10, N/A))))))</f>
        <v>0</v>
      </c>
      <c r="AE42" cm="1">
        <f t="array" ref="AE42">IF(AE10=0,0,IF(AE10=1,Ekosis.aprēķins!$M$10,IF(Dzērvenes!AE10=2,Ekosis.aprēķins!$N$10,IF(Dzērvenes!AE10=3,Ekosis.aprēķins!$O$10,IF(Dzērvenes!AE10=4,Ekosis.aprēķins!$P$10,IF(Dzērvenes!AE10=5,Ekosis.aprēķins!$Q$10, N/A))))))</f>
        <v>0</v>
      </c>
      <c r="AF42" cm="1">
        <f t="array" ref="AF42">IF(AF10=0,0,IF(AF10=1,Ekosis.aprēķins!$M$10,IF(Dzērvenes!AF10=2,Ekosis.aprēķins!$N$10,IF(Dzērvenes!AF10=3,Ekosis.aprēķins!$O$10,IF(Dzērvenes!AF10=4,Ekosis.aprēķins!$P$10,IF(Dzērvenes!AF10=5,Ekosis.aprēķins!$Q$10, N/A))))))</f>
        <v>0</v>
      </c>
      <c r="AG42" cm="1">
        <f t="array" ref="AG42">IF(AG10=0,0,IF(AG10=1,Ekosis.aprēķins!$M$10,IF(Dzērvenes!AG10=2,Ekosis.aprēķins!$N$10,IF(Dzērvenes!AG10=3,Ekosis.aprēķins!$O$10,IF(Dzērvenes!AG10=4,Ekosis.aprēķins!$P$10,IF(Dzērvenes!AG10=5,Ekosis.aprēķins!$Q$10, N/A))))))</f>
        <v>0</v>
      </c>
      <c r="AH42" cm="1">
        <f t="array" ref="AH42">IF(AH10=0,0,IF(AH10=1,Ekosis.aprēķins!$M$10,IF(Dzērvenes!AH10=2,Ekosis.aprēķins!$N$10,IF(Dzērvenes!AH10=3,Ekosis.aprēķins!$O$10,IF(Dzērvenes!AH10=4,Ekosis.aprēķins!$P$10,IF(Dzērvenes!AH10=5,Ekosis.aprēķins!$Q$10, N/A))))))</f>
        <v>0</v>
      </c>
      <c r="AI42" cm="1">
        <f t="array" ref="AI42">IF(AI10=0,0,IF(AI10=1,Ekosis.aprēķins!$M$10,IF(Dzērvenes!AI10=2,Ekosis.aprēķins!$N$10,IF(Dzērvenes!AI10=3,Ekosis.aprēķins!$O$10,IF(Dzērvenes!AI10=4,Ekosis.aprēķins!$P$10,IF(Dzērvenes!AI10=5,Ekosis.aprēķins!$Q$10, N/A))))))</f>
        <v>0</v>
      </c>
      <c r="AJ42" cm="1">
        <f t="array" ref="AJ42">IF(AJ10=0,0,IF(AJ10=1,Ekosis.aprēķins!$M$10,IF(Dzērvenes!AJ10=2,Ekosis.aprēķins!$N$10,IF(Dzērvenes!AJ10=3,Ekosis.aprēķins!$O$10,IF(Dzērvenes!AJ10=4,Ekosis.aprēķins!$P$10,IF(Dzērvenes!AJ10=5,Ekosis.aprēķins!$Q$10, N/A))))))</f>
        <v>0</v>
      </c>
      <c r="AK42" cm="1">
        <f t="array" ref="AK42">IF(AK10=0,0,IF(AK10=1,Ekosis.aprēķins!$M$10,IF(Dzērvenes!AK10=2,Ekosis.aprēķins!$N$10,IF(Dzērvenes!AK10=3,Ekosis.aprēķins!$O$10,IF(Dzērvenes!AK10=4,Ekosis.aprēķins!$P$10,IF(Dzērvenes!AK10=5,Ekosis.aprēķins!$Q$10, N/A))))))</f>
        <v>0</v>
      </c>
      <c r="AL42" cm="1">
        <f t="array" ref="AL42">IF(AL10=0,0,IF(AL10=1,Ekosis.aprēķins!$M$10,IF(Dzērvenes!AL10=2,Ekosis.aprēķins!$N$10,IF(Dzērvenes!AL10=3,Ekosis.aprēķins!$O$10,IF(Dzērvenes!AL10=4,Ekosis.aprēķins!$P$10,IF(Dzērvenes!AL10=5,Ekosis.aprēķins!$Q$10, N/A))))))</f>
        <v>0</v>
      </c>
      <c r="AM42" cm="1">
        <f t="array" ref="AM42">IF(AM10=0,0,IF(AM10=1,Ekosis.aprēķins!$M$10,IF(Dzērvenes!AM10=2,Ekosis.aprēķins!$N$10,IF(Dzērvenes!AM10=3,Ekosis.aprēķins!$O$10,IF(Dzērvenes!AM10=4,Ekosis.aprēķins!$P$10,IF(Dzērvenes!AM10=5,Ekosis.aprēķins!$Q$10, N/A))))))</f>
        <v>0</v>
      </c>
      <c r="AN42" cm="1">
        <f t="array" ref="AN42">IF(AN10=0,0,IF(AN10=1,Ekosis.aprēķins!$M$10,IF(Dzērvenes!AN10=2,Ekosis.aprēķins!$N$10,IF(Dzērvenes!AN10=3,Ekosis.aprēķins!$O$10,IF(Dzērvenes!AN10=4,Ekosis.aprēķins!$P$10,IF(Dzērvenes!AN10=5,Ekosis.aprēķins!$Q$10, N/A))))))</f>
        <v>0</v>
      </c>
      <c r="AO42" cm="1">
        <f t="array" ref="AO42">IF(AO10=0,0,IF(AO10=1,Ekosis.aprēķins!$M$10,IF(Dzērvenes!AO10=2,Ekosis.aprēķins!$N$10,IF(Dzērvenes!AO10=3,Ekosis.aprēķins!$O$10,IF(Dzērvenes!AO10=4,Ekosis.aprēķins!$P$10,IF(Dzērvenes!AO10=5,Ekosis.aprēķins!$Q$10, N/A))))))</f>
        <v>0</v>
      </c>
      <c r="AP42" cm="1">
        <f t="array" ref="AP42">IF(AP10=0,0,IF(AP10=1,Ekosis.aprēķins!$M$10,IF(Dzērvenes!AP10=2,Ekosis.aprēķins!$N$10,IF(Dzērvenes!AP10=3,Ekosis.aprēķins!$O$10,IF(Dzērvenes!AP10=4,Ekosis.aprēķins!$P$10,IF(Dzērvenes!AP10=5,Ekosis.aprēķins!$Q$10, N/A))))))</f>
        <v>0</v>
      </c>
      <c r="AQ42" cm="1">
        <f t="array" ref="AQ42">IF(AQ10=0,0,IF(AQ10=1,Ekosis.aprēķins!$M$10,IF(Dzērvenes!AQ10=2,Ekosis.aprēķins!$N$10,IF(Dzērvenes!AQ10=3,Ekosis.aprēķins!$O$10,IF(Dzērvenes!AQ10=4,Ekosis.aprēķins!$P$10,IF(Dzērvenes!AQ10=5,Ekosis.aprēķins!$Q$10, N/A))))))</f>
        <v>0</v>
      </c>
      <c r="AR42" cm="1">
        <f t="array" ref="AR42">IF(AR10=0,0,IF(AR10=1,Ekosis.aprēķins!$M$10,IF(Dzērvenes!AR10=2,Ekosis.aprēķins!$N$10,IF(Dzērvenes!AR10=3,Ekosis.aprēķins!$O$10,IF(Dzērvenes!AR10=4,Ekosis.aprēķins!$P$10,IF(Dzērvenes!AR10=5,Ekosis.aprēķins!$Q$10, N/A))))))</f>
        <v>0</v>
      </c>
      <c r="AS42" cm="1">
        <f t="array" ref="AS42">IF(AS10=0,0,IF(AS10=1,Ekosis.aprēķins!$M$10,IF(Dzērvenes!AS10=2,Ekosis.aprēķins!$N$10,IF(Dzērvenes!AS10=3,Ekosis.aprēķins!$O$10,IF(Dzērvenes!AS10=4,Ekosis.aprēķins!$P$10,IF(Dzērvenes!AS10=5,Ekosis.aprēķins!$Q$10, N/A))))))</f>
        <v>0</v>
      </c>
      <c r="AT42" cm="1">
        <f t="array" ref="AT42">IF(AT10=0,0,IF(AT10=1,Ekosis.aprēķins!$M$10,IF(Dzērvenes!AT10=2,Ekosis.aprēķins!$N$10,IF(Dzērvenes!AT10=3,Ekosis.aprēķins!$O$10,IF(Dzērvenes!AT10=4,Ekosis.aprēķins!$P$10,IF(Dzērvenes!AT10=5,Ekosis.aprēķins!$Q$10, N/A))))))</f>
        <v>0</v>
      </c>
      <c r="AU42" cm="1">
        <f t="array" ref="AU42">IF(AU10=0,0,IF(AU10=1,Ekosis.aprēķins!$M$10,IF(Dzērvenes!AU10=2,Ekosis.aprēķins!$N$10,IF(Dzērvenes!AU10=3,Ekosis.aprēķins!$O$10,IF(Dzērvenes!AU10=4,Ekosis.aprēķins!$P$10,IF(Dzērvenes!AU10=5,Ekosis.aprēķins!$Q$10, N/A))))))</f>
        <v>0</v>
      </c>
      <c r="AV42" cm="1">
        <f t="array" ref="AV42">IF(AV10=0,0,IF(AV10=1,Ekosis.aprēķins!$M$10,IF(Dzērvenes!AV10=2,Ekosis.aprēķins!$N$10,IF(Dzērvenes!AV10=3,Ekosis.aprēķins!$O$10,IF(Dzērvenes!AV10=4,Ekosis.aprēķins!$P$10,IF(Dzērvenes!AV10=5,Ekosis.aprēķins!$Q$10, N/A))))))</f>
        <v>0</v>
      </c>
      <c r="AW42" cm="1">
        <f t="array" ref="AW42">IF(AW10=0,0,IF(AW10=1,Ekosis.aprēķins!$M$10,IF(Dzērvenes!AW10=2,Ekosis.aprēķins!$N$10,IF(Dzērvenes!AW10=3,Ekosis.aprēķins!$O$10,IF(Dzērvenes!AW10=4,Ekosis.aprēķins!$P$10,IF(Dzērvenes!AW10=5,Ekosis.aprēķins!$Q$10, N/A))))))</f>
        <v>0</v>
      </c>
      <c r="AX42" cm="1">
        <f t="array" ref="AX42">IF(AX10=0,0,IF(AX10=1,Ekosis.aprēķins!$M$10,IF(Dzērvenes!AX10=2,Ekosis.aprēķins!$N$10,IF(Dzērvenes!AX10=3,Ekosis.aprēķins!$O$10,IF(Dzērvenes!AX10=4,Ekosis.aprēķins!$P$10,IF(Dzērvenes!AX10=5,Ekosis.aprēķins!$Q$10, N/A))))))</f>
        <v>0</v>
      </c>
      <c r="AY42" cm="1">
        <f t="array" ref="AY42">IF(AY10=0,0,IF(AY10=1,Ekosis.aprēķins!$M$10,IF(Dzērvenes!AY10=2,Ekosis.aprēķins!$N$10,IF(Dzērvenes!AY10=3,Ekosis.aprēķins!$O$10,IF(Dzērvenes!AY10=4,Ekosis.aprēķins!$P$10,IF(Dzērvenes!AY10=5,Ekosis.aprēķins!$Q$10, N/A))))))</f>
        <v>0</v>
      </c>
      <c r="AZ42" cm="1">
        <f t="array" ref="AZ42">IF(AZ10=0,0,IF(AZ10=1,Ekosis.aprēķins!$M$10,IF(Dzērvenes!AZ10=2,Ekosis.aprēķins!$N$10,IF(Dzērvenes!AZ10=3,Ekosis.aprēķins!$O$10,IF(Dzērvenes!AZ10=4,Ekosis.aprēķins!$P$10,IF(Dzērvenes!AZ10=5,Ekosis.aprēķins!$Q$10, N/A))))))</f>
        <v>0</v>
      </c>
      <c r="BA42" cm="1">
        <f t="array" ref="BA42">IF(BA10=0,0,IF(BA10=1,Ekosis.aprēķins!$M$10,IF(Dzērvenes!BA10=2,Ekosis.aprēķins!$N$10,IF(Dzērvenes!BA10=3,Ekosis.aprēķins!$O$10,IF(Dzērvenes!BA10=4,Ekosis.aprēķins!$P$10,IF(Dzērvenes!BA10=5,Ekosis.aprēķins!$Q$10, N/A))))))</f>
        <v>0</v>
      </c>
      <c r="BB42" cm="1">
        <f t="array" ref="BB42">IF(BB10=0,0,IF(BB10=1,Ekosis.aprēķins!$M$10,IF(Dzērvenes!BB10=2,Ekosis.aprēķins!$N$10,IF(Dzērvenes!BB10=3,Ekosis.aprēķins!$O$10,IF(Dzērvenes!BB10=4,Ekosis.aprēķins!$P$10,IF(Dzērvenes!BB10=5,Ekosis.aprēķins!$Q$10, N/A))))))</f>
        <v>0</v>
      </c>
      <c r="BC42" cm="1">
        <f t="array" ref="BC42">IF(BC10=0,0,IF(BC10=1,Ekosis.aprēķins!$M$10,IF(Dzērvenes!BC10=2,Ekosis.aprēķins!$N$10,IF(Dzērvenes!BC10=3,Ekosis.aprēķins!$O$10,IF(Dzērvenes!BC10=4,Ekosis.aprēķins!$P$10,IF(Dzērvenes!BC10=5,Ekosis.aprēķins!$Q$10, N/A))))))</f>
        <v>0</v>
      </c>
      <c r="BD42" cm="1">
        <f t="array" ref="BD42">IF(BD10=0,0,IF(BD10=1,Ekosis.aprēķins!$M$10,IF(Dzērvenes!BD10=2,Ekosis.aprēķins!$N$10,IF(Dzērvenes!BD10=3,Ekosis.aprēķins!$O$10,IF(Dzērvenes!BD10=4,Ekosis.aprēķins!$P$10,IF(Dzērvenes!BD10=5,Ekosis.aprēķins!$Q$10, N/A))))))</f>
        <v>0</v>
      </c>
      <c r="BE42" cm="1">
        <f t="array" ref="BE42">IF(BE10=0,0,IF(BE10=1,Ekosis.aprēķins!$M$10,IF(Dzērvenes!BE10=2,Ekosis.aprēķins!$N$10,IF(Dzērvenes!BE10=3,Ekosis.aprēķins!$O$10,IF(Dzērvenes!BE10=4,Ekosis.aprēķins!$P$10,IF(Dzērvenes!BE10=5,Ekosis.aprēķins!$Q$10, N/A))))))</f>
        <v>0</v>
      </c>
      <c r="BF42" cm="1">
        <f t="array" ref="BF42">IF(BF10=0,0,IF(BF10=1,Ekosis.aprēķins!$M$10,IF(Dzērvenes!BF10=2,Ekosis.aprēķins!$N$10,IF(Dzērvenes!BF10=3,Ekosis.aprēķins!$O$10,IF(Dzērvenes!BF10=4,Ekosis.aprēķins!$P$10,IF(Dzērvenes!BF10=5,Ekosis.aprēķins!$Q$10, N/A))))))</f>
        <v>0</v>
      </c>
      <c r="BG42" cm="1">
        <f t="array" ref="BG42">IF(BG10=0,0,IF(BG10=1,Ekosis.aprēķins!$M$10,IF(Dzērvenes!BG10=2,Ekosis.aprēķins!$N$10,IF(Dzērvenes!BG10=3,Ekosis.aprēķins!$O$10,IF(Dzērvenes!BG10=4,Ekosis.aprēķins!$P$10,IF(Dzērvenes!BG10=5,Ekosis.aprēķins!$Q$10, N/A))))))</f>
        <v>0</v>
      </c>
      <c r="BH42" cm="1">
        <f t="array" ref="BH42">IF(BH10=0,0,IF(BH10=1,Ekosis.aprēķins!$M$10,IF(Dzērvenes!BH10=2,Ekosis.aprēķins!$N$10,IF(Dzērvenes!BH10=3,Ekosis.aprēķins!$O$10,IF(Dzērvenes!BH10=4,Ekosis.aprēķins!$P$10,IF(Dzērvenes!BH10=5,Ekosis.aprēķins!$Q$10, N/A))))))</f>
        <v>0</v>
      </c>
      <c r="BI42" cm="1">
        <f t="array" ref="BI42">IF(BI10=0,0,IF(BI10=1,Ekosis.aprēķins!$M$10,IF(Dzērvenes!BI10=2,Ekosis.aprēķins!$N$10,IF(Dzērvenes!BI10=3,Ekosis.aprēķins!$O$10,IF(Dzērvenes!BI10=4,Ekosis.aprēķins!$P$10,IF(Dzērvenes!BI10=5,Ekosis.aprēķins!$Q$10, N/A))))))</f>
        <v>0</v>
      </c>
      <c r="BJ42" cm="1">
        <f t="array" ref="BJ42">IF(BJ10=0,0,IF(BJ10=1,Ekosis.aprēķins!$M$10,IF(Dzērvenes!BJ10=2,Ekosis.aprēķins!$N$10,IF(Dzērvenes!BJ10=3,Ekosis.aprēķins!$O$10,IF(Dzērvenes!BJ10=4,Ekosis.aprēķins!$P$10,IF(Dzērvenes!BJ10=5,Ekosis.aprēķins!$Q$10, N/A))))))</f>
        <v>0</v>
      </c>
      <c r="BK42" cm="1">
        <f t="array" ref="BK42">IF(BK10=0,0,IF(BK10=1,Ekosis.aprēķins!$M$10,IF(Dzērvenes!BK10=2,Ekosis.aprēķins!$N$10,IF(Dzērvenes!BK10=3,Ekosis.aprēķins!$O$10,IF(Dzērvenes!BK10=4,Ekosis.aprēķins!$P$10,IF(Dzērvenes!BK10=5,Ekosis.aprēķins!$Q$10, N/A))))))</f>
        <v>0</v>
      </c>
      <c r="BL42" cm="1">
        <f t="array" ref="BL42">IF(BL10=0,0,IF(BL10=1,Ekosis.aprēķins!$M$10,IF(Dzērvenes!BL10=2,Ekosis.aprēķins!$N$10,IF(Dzērvenes!BL10=3,Ekosis.aprēķins!$O$10,IF(Dzērvenes!BL10=4,Ekosis.aprēķins!$P$10,IF(Dzērvenes!BL10=5,Ekosis.aprēķins!$Q$10, N/A))))))</f>
        <v>0</v>
      </c>
      <c r="BM42" cm="1">
        <f t="array" ref="BM42">IF(BM10=0,0,IF(BM10=1,Ekosis.aprēķins!$M$10,IF(Dzērvenes!BM10=2,Ekosis.aprēķins!$N$10,IF(Dzērvenes!BM10=3,Ekosis.aprēķins!$O$10,IF(Dzērvenes!BM10=4,Ekosis.aprēķins!$P$10,IF(Dzērvenes!BM10=5,Ekosis.aprēķins!$Q$10, N/A))))))</f>
        <v>0</v>
      </c>
      <c r="BN42" cm="1">
        <f t="array" ref="BN42">IF(BN10=0,0,IF(BN10=1,Ekosis.aprēķins!$M$10,IF(Dzērvenes!BN10=2,Ekosis.aprēķins!$N$10,IF(Dzērvenes!BN10=3,Ekosis.aprēķins!$O$10,IF(Dzērvenes!BN10=4,Ekosis.aprēķins!$P$10,IF(Dzērvenes!BN10=5,Ekosis.aprēķins!$Q$10, N/A))))))</f>
        <v>0</v>
      </c>
      <c r="BO42" cm="1">
        <f t="array" ref="BO42">IF(BO10=0,0,IF(BO10=1,Ekosis.aprēķins!$M$10,IF(Dzērvenes!BO10=2,Ekosis.aprēķins!$N$10,IF(Dzērvenes!BO10=3,Ekosis.aprēķins!$O$10,IF(Dzērvenes!BO10=4,Ekosis.aprēķins!$P$10,IF(Dzērvenes!BO10=5,Ekosis.aprēķins!$Q$10, N/A))))))</f>
        <v>0</v>
      </c>
      <c r="BP42" cm="1">
        <f t="array" ref="BP42">IF(BP10=0,0,IF(BP10=1,Ekosis.aprēķins!$M$10,IF(Dzērvenes!BP10=2,Ekosis.aprēķins!$N$10,IF(Dzērvenes!BP10=3,Ekosis.aprēķins!$O$10,IF(Dzērvenes!BP10=4,Ekosis.aprēķins!$P$10,IF(Dzērvenes!BP10=5,Ekosis.aprēķins!$Q$10, N/A))))))</f>
        <v>0</v>
      </c>
      <c r="BQ42" cm="1">
        <f t="array" ref="BQ42">IF(BQ10=0,0,IF(BQ10=1,Ekosis.aprēķins!$M$10,IF(Dzērvenes!BQ10=2,Ekosis.aprēķins!$N$10,IF(Dzērvenes!BQ10=3,Ekosis.aprēķins!$O$10,IF(Dzērvenes!BQ10=4,Ekosis.aprēķins!$P$10,IF(Dzērvenes!BQ10=5,Ekosis.aprēķins!$Q$10, N/A))))))</f>
        <v>0</v>
      </c>
      <c r="BR42" cm="1">
        <f t="array" ref="BR42">IF(BR10=0,0,IF(BR10=1,Ekosis.aprēķins!$M$10,IF(Dzērvenes!BR10=2,Ekosis.aprēķins!$N$10,IF(Dzērvenes!BR10=3,Ekosis.aprēķins!$O$10,IF(Dzērvenes!BR10=4,Ekosis.aprēķins!$P$10,IF(Dzērvenes!BR10=5,Ekosis.aprēķins!$Q$10, N/A))))))</f>
        <v>0</v>
      </c>
      <c r="BS42" cm="1">
        <f t="array" ref="BS42">IF(BS10=0,0,IF(BS10=1,Ekosis.aprēķins!$M$10,IF(Dzērvenes!BS10=2,Ekosis.aprēķins!$N$10,IF(Dzērvenes!BS10=3,Ekosis.aprēķins!$O$10,IF(Dzērvenes!BS10=4,Ekosis.aprēķins!$P$10,IF(Dzērvenes!BS10=5,Ekosis.aprēķins!$Q$10, N/A))))))</f>
        <v>0</v>
      </c>
      <c r="BT42" cm="1">
        <f t="array" ref="BT42">IF(BT10=0,0,IF(BT10=1,Ekosis.aprēķins!$M$10,IF(Dzērvenes!BT10=2,Ekosis.aprēķins!$N$10,IF(Dzērvenes!BT10=3,Ekosis.aprēķins!$O$10,IF(Dzērvenes!BT10=4,Ekosis.aprēķins!$P$10,IF(Dzērvenes!BT10=5,Ekosis.aprēķins!$Q$10, N/A))))))</f>
        <v>0</v>
      </c>
      <c r="BU42" cm="1">
        <f t="array" ref="BU42">IF(BU10=0,0,IF(BU10=1,Ekosis.aprēķins!$M$10,IF(Dzērvenes!BU10=2,Ekosis.aprēķins!$N$10,IF(Dzērvenes!BU10=3,Ekosis.aprēķins!$O$10,IF(Dzērvenes!BU10=4,Ekosis.aprēķins!$P$10,IF(Dzērvenes!BU10=5,Ekosis.aprēķins!$Q$10, N/A))))))</f>
        <v>0</v>
      </c>
      <c r="BV42" cm="1">
        <f t="array" ref="BV42">IF(BV10=0,0,IF(BV10=1,Ekosis.aprēķins!$M$10,IF(Dzērvenes!BV10=2,Ekosis.aprēķins!$N$10,IF(Dzērvenes!BV10=3,Ekosis.aprēķins!$O$10,IF(Dzērvenes!BV10=4,Ekosis.aprēķins!$P$10,IF(Dzērvenes!BV10=5,Ekosis.aprēķins!$Q$10, N/A))))))</f>
        <v>0</v>
      </c>
      <c r="BW42" cm="1">
        <f t="array" ref="BW42">IF(BW10=0,0,IF(BW10=1,Ekosis.aprēķins!$M$10,IF(Dzērvenes!BW10=2,Ekosis.aprēķins!$N$10,IF(Dzērvenes!BW10=3,Ekosis.aprēķins!$O$10,IF(Dzērvenes!BW10=4,Ekosis.aprēķins!$P$10,IF(Dzērvenes!BW10=5,Ekosis.aprēķins!$Q$10, N/A))))))</f>
        <v>0</v>
      </c>
      <c r="BX42" cm="1">
        <f t="array" ref="BX42">IF(BX10=0,0,IF(BX10=1,Ekosis.aprēķins!$M$10,IF(Dzērvenes!BX10=2,Ekosis.aprēķins!$N$10,IF(Dzērvenes!BX10=3,Ekosis.aprēķins!$O$10,IF(Dzērvenes!BX10=4,Ekosis.aprēķins!$P$10,IF(Dzērvenes!BX10=5,Ekosis.aprēķins!$Q$10, N/A))))))</f>
        <v>0</v>
      </c>
      <c r="BY42" cm="1">
        <f t="array" ref="BY42">IF(BY10=0,0,IF(BY10=1,Ekosis.aprēķins!$M$10,IF(Dzērvenes!BY10=2,Ekosis.aprēķins!$N$10,IF(Dzērvenes!BY10=3,Ekosis.aprēķins!$O$10,IF(Dzērvenes!BY10=4,Ekosis.aprēķins!$P$10,IF(Dzērvenes!BY10=5,Ekosis.aprēķins!$Q$10, N/A))))))</f>
        <v>0</v>
      </c>
      <c r="BZ42" cm="1">
        <f t="array" ref="BZ42">IF(BZ10=0,0,IF(BZ10=1,Ekosis.aprēķins!$M$10,IF(Dzērvenes!BZ10=2,Ekosis.aprēķins!$N$10,IF(Dzērvenes!BZ10=3,Ekosis.aprēķins!$O$10,IF(Dzērvenes!BZ10=4,Ekosis.aprēķins!$P$10,IF(Dzērvenes!BZ10=5,Ekosis.aprēķins!$Q$10, N/A))))))</f>
        <v>0</v>
      </c>
      <c r="CA42" cm="1">
        <f t="array" ref="CA42">IF(CA10=0,0,IF(CA10=1,Ekosis.aprēķins!$M$10,IF(Dzērvenes!CA10=2,Ekosis.aprēķins!$N$10,IF(Dzērvenes!CA10=3,Ekosis.aprēķins!$O$10,IF(Dzērvenes!CA10=4,Ekosis.aprēķins!$P$10,IF(Dzērvenes!CA10=5,Ekosis.aprēķins!$Q$10, N/A))))))</f>
        <v>0</v>
      </c>
      <c r="CB42" cm="1">
        <f t="array" ref="CB42">IF(CB10=0,0,IF(CB10=1,Ekosis.aprēķins!$M$10,IF(Dzērvenes!CB10=2,Ekosis.aprēķins!$N$10,IF(Dzērvenes!CB10=3,Ekosis.aprēķins!$O$10,IF(Dzērvenes!CB10=4,Ekosis.aprēķins!$P$10,IF(Dzērvenes!CB10=5,Ekosis.aprēķins!$Q$10, N/A))))))</f>
        <v>0</v>
      </c>
      <c r="CC42" cm="1">
        <f t="array" ref="CC42">IF(CC10=0,0,IF(CC10=1,Ekosis.aprēķins!$M$10,IF(Dzērvenes!CC10=2,Ekosis.aprēķins!$N$10,IF(Dzērvenes!CC10=3,Ekosis.aprēķins!$O$10,IF(Dzērvenes!CC10=4,Ekosis.aprēķins!$P$10,IF(Dzērvenes!CC10=5,Ekosis.aprēķins!$Q$10, N/A))))))</f>
        <v>0</v>
      </c>
      <c r="CD42" cm="1">
        <f t="array" ref="CD42">IF(CD10=0,0,IF(CD10=1,Ekosis.aprēķins!$M$10,IF(Dzērvenes!CD10=2,Ekosis.aprēķins!$N$10,IF(Dzērvenes!CD10=3,Ekosis.aprēķins!$O$10,IF(Dzērvenes!CD10=4,Ekosis.aprēķins!$P$10,IF(Dzērvenes!CD10=5,Ekosis.aprēķins!$Q$10, N/A))))))</f>
        <v>0</v>
      </c>
      <c r="CE42" cm="1">
        <f t="array" ref="CE42">IF(CE10=0,0,IF(CE10=1,Ekosis.aprēķins!$M$10,IF(Dzērvenes!CE10=2,Ekosis.aprēķins!$N$10,IF(Dzērvenes!CE10=3,Ekosis.aprēķins!$O$10,IF(Dzērvenes!CE10=4,Ekosis.aprēķins!$P$10,IF(Dzērvenes!CE10=5,Ekosis.aprēķins!$Q$10, N/A))))))</f>
        <v>0</v>
      </c>
      <c r="CF42" cm="1">
        <f t="array" ref="CF42">IF(CF10=0,0,IF(CF10=1,Ekosis.aprēķins!$M$10,IF(Dzērvenes!CF10=2,Ekosis.aprēķins!$N$10,IF(Dzērvenes!CF10=3,Ekosis.aprēķins!$O$10,IF(Dzērvenes!CF10=4,Ekosis.aprēķins!$P$10,IF(Dzērvenes!CF10=5,Ekosis.aprēķins!$Q$10, N/A))))))</f>
        <v>0</v>
      </c>
      <c r="CG42" cm="1">
        <f t="array" ref="CG42">IF(CG10=0,0,IF(CG10=1,Ekosis.aprēķins!$M$10,IF(Dzērvenes!CG10=2,Ekosis.aprēķins!$N$10,IF(Dzērvenes!CG10=3,Ekosis.aprēķins!$O$10,IF(Dzērvenes!CG10=4,Ekosis.aprēķins!$P$10,IF(Dzērvenes!CG10=5,Ekosis.aprēķins!$Q$10, N/A))))))</f>
        <v>0</v>
      </c>
      <c r="CH42" cm="1">
        <f t="array" ref="CH42">IF(CH10=0,0,IF(CH10=1,Ekosis.aprēķins!$M$10,IF(Dzērvenes!CH10=2,Ekosis.aprēķins!$N$10,IF(Dzērvenes!CH10=3,Ekosis.aprēķins!$O$10,IF(Dzērvenes!CH10=4,Ekosis.aprēķins!$P$10,IF(Dzērvenes!CH10=5,Ekosis.aprēķins!$Q$10, N/A))))))</f>
        <v>0</v>
      </c>
      <c r="CI42" cm="1">
        <f t="array" ref="CI42">IF(CI10=0,0,IF(CI10=1,Ekosis.aprēķins!$M$10,IF(Dzērvenes!CI10=2,Ekosis.aprēķins!$N$10,IF(Dzērvenes!CI10=3,Ekosis.aprēķins!$O$10,IF(Dzērvenes!CI10=4,Ekosis.aprēķins!$P$10,IF(Dzērvenes!CI10=5,Ekosis.aprēķins!$Q$10, N/A))))))</f>
        <v>0</v>
      </c>
      <c r="CJ42" cm="1">
        <f t="array" ref="CJ42">IF(CJ10=0,0,IF(CJ10=1,Ekosis.aprēķins!$M$10,IF(Dzērvenes!CJ10=2,Ekosis.aprēķins!$N$10,IF(Dzērvenes!CJ10=3,Ekosis.aprēķins!$O$10,IF(Dzērvenes!CJ10=4,Ekosis.aprēķins!$P$10,IF(Dzērvenes!CJ10=5,Ekosis.aprēķins!$Q$10, N/A))))))</f>
        <v>0</v>
      </c>
      <c r="CK42" cm="1">
        <f t="array" ref="CK42">IF(CK10=0,0,IF(CK10=1,Ekosis.aprēķins!$M$10,IF(Dzērvenes!CK10=2,Ekosis.aprēķins!$N$10,IF(Dzērvenes!CK10=3,Ekosis.aprēķins!$O$10,IF(Dzērvenes!CK10=4,Ekosis.aprēķins!$P$10,IF(Dzērvenes!CK10=5,Ekosis.aprēķins!$Q$10, N/A))))))</f>
        <v>0</v>
      </c>
      <c r="CL42" cm="1">
        <f t="array" ref="CL42">IF(CL10=0,0,IF(CL10=1,Ekosis.aprēķins!$M$10,IF(Dzērvenes!CL10=2,Ekosis.aprēķins!$N$10,IF(Dzērvenes!CL10=3,Ekosis.aprēķins!$O$10,IF(Dzērvenes!CL10=4,Ekosis.aprēķins!$P$10,IF(Dzērvenes!CL10=5,Ekosis.aprēķins!$Q$10, N/A))))))</f>
        <v>0</v>
      </c>
      <c r="CM42" cm="1">
        <f t="array" ref="CM42">IF(CM10=0,0,IF(CM10=1,Ekosis.aprēķins!$M$10,IF(Dzērvenes!CM10=2,Ekosis.aprēķins!$N$10,IF(Dzērvenes!CM10=3,Ekosis.aprēķins!$O$10,IF(Dzērvenes!CM10=4,Ekosis.aprēķins!$P$10,IF(Dzērvenes!CM10=5,Ekosis.aprēķins!$Q$10, N/A))))))</f>
        <v>0</v>
      </c>
      <c r="CN42" cm="1">
        <f t="array" ref="CN42">IF(CN10=0,0,IF(CN10=1,Ekosis.aprēķins!$M$10,IF(Dzērvenes!CN10=2,Ekosis.aprēķins!$N$10,IF(Dzērvenes!CN10=3,Ekosis.aprēķins!$O$10,IF(Dzērvenes!CN10=4,Ekosis.aprēķins!$P$10,IF(Dzērvenes!CN10=5,Ekosis.aprēķins!$Q$10, N/A))))))</f>
        <v>0</v>
      </c>
      <c r="CO42" cm="1">
        <f t="array" ref="CO42">IF(CO10=0,0,IF(CO10=1,Ekosis.aprēķins!$M$10,IF(Dzērvenes!CO10=2,Ekosis.aprēķins!$N$10,IF(Dzērvenes!CO10=3,Ekosis.aprēķins!$O$10,IF(Dzērvenes!CO10=4,Ekosis.aprēķins!$P$10,IF(Dzērvenes!CO10=5,Ekosis.aprēķins!$Q$10, N/A))))))</f>
        <v>0</v>
      </c>
      <c r="CP42" cm="1">
        <f t="array" ref="CP42">IF(CP10=0,0,IF(CP10=1,Ekosis.aprēķins!$M$10,IF(Dzērvenes!CP10=2,Ekosis.aprēķins!$N$10,IF(Dzērvenes!CP10=3,Ekosis.aprēķins!$O$10,IF(Dzērvenes!CP10=4,Ekosis.aprēķins!$P$10,IF(Dzērvenes!CP10=5,Ekosis.aprēķins!$Q$10, N/A))))))</f>
        <v>0</v>
      </c>
      <c r="CQ42" cm="1">
        <f t="array" ref="CQ42">IF(CQ10=0,0,IF(CQ10=1,Ekosis.aprēķins!$M$10,IF(Dzērvenes!CQ10=2,Ekosis.aprēķins!$N$10,IF(Dzērvenes!CQ10=3,Ekosis.aprēķins!$O$10,IF(Dzērvenes!CQ10=4,Ekosis.aprēķins!$P$10,IF(Dzērvenes!CQ10=5,Ekosis.aprēķins!$Q$10, N/A))))))</f>
        <v>0</v>
      </c>
      <c r="CR42" cm="1">
        <f t="array" ref="CR42">IF(CR10=0,0,IF(CR10=1,Ekosis.aprēķins!$M$10,IF(Dzērvenes!CR10=2,Ekosis.aprēķins!$N$10,IF(Dzērvenes!CR10=3,Ekosis.aprēķins!$O$10,IF(Dzērvenes!CR10=4,Ekosis.aprēķins!$P$10,IF(Dzērvenes!CR10=5,Ekosis.aprēķins!$Q$10, N/A))))))</f>
        <v>0</v>
      </c>
      <c r="CS42" cm="1">
        <f t="array" ref="CS42">IF(CS10=0,0,IF(CS10=1,Ekosis.aprēķins!$M$10,IF(Dzērvenes!CS10=2,Ekosis.aprēķins!$N$10,IF(Dzērvenes!CS10=3,Ekosis.aprēķins!$O$10,IF(Dzērvenes!CS10=4,Ekosis.aprēķins!$P$10,IF(Dzērvenes!CS10=5,Ekosis.aprēķins!$Q$10, N/A))))))</f>
        <v>0</v>
      </c>
      <c r="CT42" cm="1">
        <f t="array" ref="CT42">IF(CT10=0,0,IF(CT10=1,Ekosis.aprēķins!$M$10,IF(Dzērvenes!CT10=2,Ekosis.aprēķins!$N$10,IF(Dzērvenes!CT10=3,Ekosis.aprēķins!$O$10,IF(Dzērvenes!CT10=4,Ekosis.aprēķins!$P$10,IF(Dzērvenes!CT10=5,Ekosis.aprēķins!$Q$10, N/A))))))</f>
        <v>0</v>
      </c>
      <c r="CU42" cm="1">
        <f t="array" ref="CU42">IF(CU10=0,0,IF(CU10=1,Ekosis.aprēķins!$M$10,IF(Dzērvenes!CU10=2,Ekosis.aprēķins!$N$10,IF(Dzērvenes!CU10=3,Ekosis.aprēķins!$O$10,IF(Dzērvenes!CU10=4,Ekosis.aprēķins!$P$10,IF(Dzērvenes!CU10=5,Ekosis.aprēķins!$Q$10, N/A))))))</f>
        <v>0</v>
      </c>
      <c r="CV42" cm="1">
        <f t="array" ref="CV42">IF(CV10=0,0,IF(CV10=1,Ekosis.aprēķins!$M$10,IF(Dzērvenes!CV10=2,Ekosis.aprēķins!$N$10,IF(Dzērvenes!CV10=3,Ekosis.aprēķins!$O$10,IF(Dzērvenes!CV10=4,Ekosis.aprēķins!$P$10,IF(Dzērvenes!CV10=5,Ekosis.aprēķins!$Q$10, N/A))))))</f>
        <v>0</v>
      </c>
      <c r="CW42" cm="1">
        <f t="array" ref="CW42">IF(CW10=0,0,IF(CW10=1,Ekosis.aprēķins!$M$10,IF(Dzērvenes!CW10=2,Ekosis.aprēķins!$N$10,IF(Dzērvenes!CW10=3,Ekosis.aprēķins!$O$10,IF(Dzērvenes!CW10=4,Ekosis.aprēķins!$P$10,IF(Dzērvenes!CW10=5,Ekosis.aprēķins!$Q$10, N/A))))))</f>
        <v>0</v>
      </c>
      <c r="CX42" cm="1">
        <f t="array" ref="CX42">IF(CX10=0,0,IF(CX10=1,Ekosis.aprēķins!$M$10,IF(Dzērvenes!CX10=2,Ekosis.aprēķins!$N$10,IF(Dzērvenes!CX10=3,Ekosis.aprēķins!$O$10,IF(Dzērvenes!CX10=4,Ekosis.aprēķins!$P$10,IF(Dzērvenes!CX10=5,Ekosis.aprēķins!$Q$10, N/A))))))</f>
        <v>0</v>
      </c>
      <c r="CY42" cm="1">
        <f t="array" ref="CY42">IF(CY10=0,0,IF(CY10=1,Ekosis.aprēķins!$M$10,IF(Dzērvenes!CY10=2,Ekosis.aprēķins!$N$10,IF(Dzērvenes!CY10=3,Ekosis.aprēķins!$O$10,IF(Dzērvenes!CY10=4,Ekosis.aprēķins!$P$10,IF(Dzērvenes!CY10=5,Ekosis.aprēķins!$Q$10, N/A))))))</f>
        <v>0</v>
      </c>
      <c r="CZ42" cm="1">
        <f t="array" ref="CZ42">IF(CZ10=0,0,IF(CZ10=1,Ekosis.aprēķins!$M$10,IF(Dzērvenes!CZ10=2,Ekosis.aprēķins!$N$10,IF(Dzērvenes!CZ10=3,Ekosis.aprēķins!$O$10,IF(Dzērvenes!CZ10=4,Ekosis.aprēķins!$P$10,IF(Dzērvenes!CZ10=5,Ekosis.aprēķins!$Q$10, N/A))))))</f>
        <v>0</v>
      </c>
    </row>
    <row r="43" spans="1:104" x14ac:dyDescent="0.35">
      <c r="B43" s="131"/>
      <c r="C43" s="1" t="s">
        <v>12</v>
      </c>
      <c r="D43" cm="1">
        <f t="array" ref="D43">IF(D11=0,0,IF(D11=1,Ekosis.aprēķins!$M$11,IF(Dzērvenes!D11=2,Ekosis.aprēķins!$N$11,IF(Dzērvenes!D11=3,Ekosis.aprēķins!$O$11,IF(Dzērvenes!D11=4,Ekosis.aprēķins!$P$11,IF(Dzērvenes!D11=5,Ekosis.aprēķins!$Q$11, N/A))))))</f>
        <v>0</v>
      </c>
      <c r="E43" cm="1">
        <f t="array" ref="E43">IF(E11=0,0,IF(E11=1,Ekosis.aprēķins!$M$11,IF(Dzērvenes!E11=2,Ekosis.aprēķins!$N$11,IF(Dzērvenes!E11=3,Ekosis.aprēķins!$O$11,IF(Dzērvenes!E11=4,Ekosis.aprēķins!$P$11,IF(Dzērvenes!E11=5,Ekosis.aprēķins!$Q$11, N/A))))))</f>
        <v>0</v>
      </c>
      <c r="F43" cm="1">
        <f t="array" ref="F43">IF(F11=0,0,IF(F11=1,Ekosis.aprēķins!$M$11,IF(Dzērvenes!F11=2,Ekosis.aprēķins!$N$11,IF(Dzērvenes!F11=3,Ekosis.aprēķins!$O$11,IF(Dzērvenes!F11=4,Ekosis.aprēķins!$P$11,IF(Dzērvenes!F11=5,Ekosis.aprēķins!$Q$11, N/A))))))</f>
        <v>0</v>
      </c>
      <c r="G43" cm="1">
        <f t="array" ref="G43">IF(G11=0,0,IF(G11=1,Ekosis.aprēķins!$M$11,IF(Dzērvenes!G11=2,Ekosis.aprēķins!$N$11,IF(Dzērvenes!G11=3,Ekosis.aprēķins!$O$11,IF(Dzērvenes!G11=4,Ekosis.aprēķins!$P$11,IF(Dzērvenes!G11=5,Ekosis.aprēķins!$Q$11, N/A))))))</f>
        <v>0</v>
      </c>
      <c r="H43" cm="1">
        <f t="array" ref="H43">IF(H11=0,0,IF(H11=1,Ekosis.aprēķins!$M$11,IF(Dzērvenes!H11=2,Ekosis.aprēķins!$N$11,IF(Dzērvenes!H11=3,Ekosis.aprēķins!$O$11,IF(Dzērvenes!H11=4,Ekosis.aprēķins!$P$11,IF(Dzērvenes!H11=5,Ekosis.aprēķins!$Q$11, N/A))))))</f>
        <v>0</v>
      </c>
      <c r="I43" cm="1">
        <f t="array" ref="I43">IF(I11=0,0,IF(I11=1,Ekosis.aprēķins!$M$11,IF(Dzērvenes!I11=2,Ekosis.aprēķins!$N$11,IF(Dzērvenes!I11=3,Ekosis.aprēķins!$O$11,IF(Dzērvenes!I11=4,Ekosis.aprēķins!$P$11,IF(Dzērvenes!I11=5,Ekosis.aprēķins!$Q$11, N/A))))))</f>
        <v>0</v>
      </c>
      <c r="J43" cm="1">
        <f t="array" ref="J43">IF(J11=0,0,IF(J11=1,Ekosis.aprēķins!$M$11,IF(Dzērvenes!J11=2,Ekosis.aprēķins!$N$11,IF(Dzērvenes!J11=3,Ekosis.aprēķins!$O$11,IF(Dzērvenes!J11=4,Ekosis.aprēķins!$P$11,IF(Dzērvenes!J11=5,Ekosis.aprēķins!$Q$11, N/A))))))</f>
        <v>0</v>
      </c>
      <c r="K43" cm="1">
        <f t="array" ref="K43">IF(K11=0,0,IF(K11=1,Ekosis.aprēķins!$M$11,IF(Dzērvenes!K11=2,Ekosis.aprēķins!$N$11,IF(Dzērvenes!K11=3,Ekosis.aprēķins!$O$11,IF(Dzērvenes!K11=4,Ekosis.aprēķins!$P$11,IF(Dzērvenes!K11=5,Ekosis.aprēķins!$Q$11, N/A))))))</f>
        <v>0</v>
      </c>
      <c r="L43" cm="1">
        <f t="array" ref="L43">IF(L11=0,0,IF(L11=1,Ekosis.aprēķins!$M$11,IF(Dzērvenes!L11=2,Ekosis.aprēķins!$N$11,IF(Dzērvenes!L11=3,Ekosis.aprēķins!$O$11,IF(Dzērvenes!L11=4,Ekosis.aprēķins!$P$11,IF(Dzērvenes!L11=5,Ekosis.aprēķins!$Q$11, N/A))))))</f>
        <v>0</v>
      </c>
      <c r="M43" cm="1">
        <f t="array" ref="M43">IF(M11=0,0,IF(M11=1,Ekosis.aprēķins!$M$11,IF(Dzērvenes!M11=2,Ekosis.aprēķins!$N$11,IF(Dzērvenes!M11=3,Ekosis.aprēķins!$O$11,IF(Dzērvenes!M11=4,Ekosis.aprēķins!$P$11,IF(Dzērvenes!M11=5,Ekosis.aprēķins!$Q$11, N/A))))))</f>
        <v>0</v>
      </c>
      <c r="N43" cm="1">
        <f t="array" ref="N43">IF(N11=0,0,IF(N11=1,Ekosis.aprēķins!$M$11,IF(Dzērvenes!N11=2,Ekosis.aprēķins!$N$11,IF(Dzērvenes!N11=3,Ekosis.aprēķins!$O$11,IF(Dzērvenes!N11=4,Ekosis.aprēķins!$P$11,IF(Dzērvenes!N11=5,Ekosis.aprēķins!$Q$11, N/A))))))</f>
        <v>0</v>
      </c>
      <c r="O43" cm="1">
        <f t="array" ref="O43">IF(O11=0,0,IF(O11=1,Ekosis.aprēķins!$M$11,IF(Dzērvenes!O11=2,Ekosis.aprēķins!$N$11,IF(Dzērvenes!O11=3,Ekosis.aprēķins!$O$11,IF(Dzērvenes!O11=4,Ekosis.aprēķins!$P$11,IF(Dzērvenes!O11=5,Ekosis.aprēķins!$Q$11, N/A))))))</f>
        <v>0</v>
      </c>
      <c r="P43" cm="1">
        <f t="array" ref="P43">IF(P11=0,0,IF(P11=1,Ekosis.aprēķins!$M$11,IF(Dzērvenes!P11=2,Ekosis.aprēķins!$N$11,IF(Dzērvenes!P11=3,Ekosis.aprēķins!$O$11,IF(Dzērvenes!P11=4,Ekosis.aprēķins!$P$11,IF(Dzērvenes!P11=5,Ekosis.aprēķins!$Q$11, N/A))))))</f>
        <v>0</v>
      </c>
      <c r="Q43" cm="1">
        <f t="array" ref="Q43">IF(Q11=0,0,IF(Q11=1,Ekosis.aprēķins!$M$11,IF(Dzērvenes!Q11=2,Ekosis.aprēķins!$N$11,IF(Dzērvenes!Q11=3,Ekosis.aprēķins!$O$11,IF(Dzērvenes!Q11=4,Ekosis.aprēķins!$P$11,IF(Dzērvenes!Q11=5,Ekosis.aprēķins!$Q$11, N/A))))))</f>
        <v>0</v>
      </c>
      <c r="R43" cm="1">
        <f t="array" ref="R43">IF(R11=0,0,IF(R11=1,Ekosis.aprēķins!$M$11,IF(Dzērvenes!R11=2,Ekosis.aprēķins!$N$11,IF(Dzērvenes!R11=3,Ekosis.aprēķins!$O$11,IF(Dzērvenes!R11=4,Ekosis.aprēķins!$P$11,IF(Dzērvenes!R11=5,Ekosis.aprēķins!$Q$11, N/A))))))</f>
        <v>0</v>
      </c>
      <c r="S43" cm="1">
        <f t="array" ref="S43">IF(S11=0,0,IF(S11=1,Ekosis.aprēķins!$M$11,IF(Dzērvenes!S11=2,Ekosis.aprēķins!$N$11,IF(Dzērvenes!S11=3,Ekosis.aprēķins!$O$11,IF(Dzērvenes!S11=4,Ekosis.aprēķins!$P$11,IF(Dzērvenes!S11=5,Ekosis.aprēķins!$Q$11, N/A))))))</f>
        <v>0</v>
      </c>
      <c r="T43" cm="1">
        <f t="array" ref="T43">IF(T11=0,0,IF(T11=1,Ekosis.aprēķins!$M$11,IF(Dzērvenes!T11=2,Ekosis.aprēķins!$N$11,IF(Dzērvenes!T11=3,Ekosis.aprēķins!$O$11,IF(Dzērvenes!T11=4,Ekosis.aprēķins!$P$11,IF(Dzērvenes!T11=5,Ekosis.aprēķins!$Q$11, N/A))))))</f>
        <v>0</v>
      </c>
      <c r="U43" cm="1">
        <f t="array" ref="U43">IF(U11=0,0,IF(U11=1,Ekosis.aprēķins!$M$11,IF(Dzērvenes!U11=2,Ekosis.aprēķins!$N$11,IF(Dzērvenes!U11=3,Ekosis.aprēķins!$O$11,IF(Dzērvenes!U11=4,Ekosis.aprēķins!$P$11,IF(Dzērvenes!U11=5,Ekosis.aprēķins!$Q$11, N/A))))))</f>
        <v>0</v>
      </c>
      <c r="V43" cm="1">
        <f t="array" ref="V43">IF(V11=0,0,IF(V11=1,Ekosis.aprēķins!$M$11,IF(Dzērvenes!V11=2,Ekosis.aprēķins!$N$11,IF(Dzērvenes!V11=3,Ekosis.aprēķins!$O$11,IF(Dzērvenes!V11=4,Ekosis.aprēķins!$P$11,IF(Dzērvenes!V11=5,Ekosis.aprēķins!$Q$11, N/A))))))</f>
        <v>0</v>
      </c>
      <c r="W43" cm="1">
        <f t="array" ref="W43">IF(W11=0,0,IF(W11=1,Ekosis.aprēķins!$M$11,IF(Dzērvenes!W11=2,Ekosis.aprēķins!$N$11,IF(Dzērvenes!W11=3,Ekosis.aprēķins!$O$11,IF(Dzērvenes!W11=4,Ekosis.aprēķins!$P$11,IF(Dzērvenes!W11=5,Ekosis.aprēķins!$Q$11, N/A))))))</f>
        <v>0</v>
      </c>
      <c r="X43" cm="1">
        <f t="array" ref="X43">IF(X11=0,0,IF(X11=1,Ekosis.aprēķins!$M$11,IF(Dzērvenes!X11=2,Ekosis.aprēķins!$N$11,IF(Dzērvenes!X11=3,Ekosis.aprēķins!$O$11,IF(Dzērvenes!X11=4,Ekosis.aprēķins!$P$11,IF(Dzērvenes!X11=5,Ekosis.aprēķins!$Q$11, N/A))))))</f>
        <v>0</v>
      </c>
      <c r="Y43" cm="1">
        <f t="array" ref="Y43">IF(Y11=0,0,IF(Y11=1,Ekosis.aprēķins!$M$11,IF(Dzērvenes!Y11=2,Ekosis.aprēķins!$N$11,IF(Dzērvenes!Y11=3,Ekosis.aprēķins!$O$11,IF(Dzērvenes!Y11=4,Ekosis.aprēķins!$P$11,IF(Dzērvenes!Y11=5,Ekosis.aprēķins!$Q$11, N/A))))))</f>
        <v>0</v>
      </c>
      <c r="Z43" cm="1">
        <f t="array" ref="Z43">IF(Z11=0,0,IF(Z11=1,Ekosis.aprēķins!$M$11,IF(Dzērvenes!Z11=2,Ekosis.aprēķins!$N$11,IF(Dzērvenes!Z11=3,Ekosis.aprēķins!$O$11,IF(Dzērvenes!Z11=4,Ekosis.aprēķins!$P$11,IF(Dzērvenes!Z11=5,Ekosis.aprēķins!$Q$11, N/A))))))</f>
        <v>0</v>
      </c>
      <c r="AA43" cm="1">
        <f t="array" ref="AA43">IF(AA11=0,0,IF(AA11=1,Ekosis.aprēķins!$M$11,IF(Dzērvenes!AA11=2,Ekosis.aprēķins!$N$11,IF(Dzērvenes!AA11=3,Ekosis.aprēķins!$O$11,IF(Dzērvenes!AA11=4,Ekosis.aprēķins!$P$11,IF(Dzērvenes!AA11=5,Ekosis.aprēķins!$Q$11, N/A))))))</f>
        <v>0</v>
      </c>
      <c r="AB43" cm="1">
        <f t="array" ref="AB43">IF(AB11=0,0,IF(AB11=1,Ekosis.aprēķins!$M$11,IF(Dzērvenes!AB11=2,Ekosis.aprēķins!$N$11,IF(Dzērvenes!AB11=3,Ekosis.aprēķins!$O$11,IF(Dzērvenes!AB11=4,Ekosis.aprēķins!$P$11,IF(Dzērvenes!AB11=5,Ekosis.aprēķins!$Q$11, N/A))))))</f>
        <v>0</v>
      </c>
      <c r="AC43" cm="1">
        <f t="array" ref="AC43">IF(AC11=0,0,IF(AC11=1,Ekosis.aprēķins!$M$11,IF(Dzērvenes!AC11=2,Ekosis.aprēķins!$N$11,IF(Dzērvenes!AC11=3,Ekosis.aprēķins!$O$11,IF(Dzērvenes!AC11=4,Ekosis.aprēķins!$P$11,IF(Dzērvenes!AC11=5,Ekosis.aprēķins!$Q$11, N/A))))))</f>
        <v>0</v>
      </c>
      <c r="AD43" cm="1">
        <f t="array" ref="AD43">IF(AD11=0,0,IF(AD11=1,Ekosis.aprēķins!$M$11,IF(Dzērvenes!AD11=2,Ekosis.aprēķins!$N$11,IF(Dzērvenes!AD11=3,Ekosis.aprēķins!$O$11,IF(Dzērvenes!AD11=4,Ekosis.aprēķins!$P$11,IF(Dzērvenes!AD11=5,Ekosis.aprēķins!$Q$11, N/A))))))</f>
        <v>0</v>
      </c>
      <c r="AE43" cm="1">
        <f t="array" ref="AE43">IF(AE11=0,0,IF(AE11=1,Ekosis.aprēķins!$M$11,IF(Dzērvenes!AE11=2,Ekosis.aprēķins!$N$11,IF(Dzērvenes!AE11=3,Ekosis.aprēķins!$O$11,IF(Dzērvenes!AE11=4,Ekosis.aprēķins!$P$11,IF(Dzērvenes!AE11=5,Ekosis.aprēķins!$Q$11, N/A))))))</f>
        <v>0</v>
      </c>
      <c r="AF43" cm="1">
        <f t="array" ref="AF43">IF(AF11=0,0,IF(AF11=1,Ekosis.aprēķins!$M$11,IF(Dzērvenes!AF11=2,Ekosis.aprēķins!$N$11,IF(Dzērvenes!AF11=3,Ekosis.aprēķins!$O$11,IF(Dzērvenes!AF11=4,Ekosis.aprēķins!$P$11,IF(Dzērvenes!AF11=5,Ekosis.aprēķins!$Q$11, N/A))))))</f>
        <v>0</v>
      </c>
      <c r="AG43" cm="1">
        <f t="array" ref="AG43">IF(AG11=0,0,IF(AG11=1,Ekosis.aprēķins!$M$11,IF(Dzērvenes!AG11=2,Ekosis.aprēķins!$N$11,IF(Dzērvenes!AG11=3,Ekosis.aprēķins!$O$11,IF(Dzērvenes!AG11=4,Ekosis.aprēķins!$P$11,IF(Dzērvenes!AG11=5,Ekosis.aprēķins!$Q$11, N/A))))))</f>
        <v>0</v>
      </c>
      <c r="AH43" cm="1">
        <f t="array" ref="AH43">IF(AH11=0,0,IF(AH11=1,Ekosis.aprēķins!$M$11,IF(Dzērvenes!AH11=2,Ekosis.aprēķins!$N$11,IF(Dzērvenes!AH11=3,Ekosis.aprēķins!$O$11,IF(Dzērvenes!AH11=4,Ekosis.aprēķins!$P$11,IF(Dzērvenes!AH11=5,Ekosis.aprēķins!$Q$11, N/A))))))</f>
        <v>0</v>
      </c>
      <c r="AI43" cm="1">
        <f t="array" ref="AI43">IF(AI11=0,0,IF(AI11=1,Ekosis.aprēķins!$M$11,IF(Dzērvenes!AI11=2,Ekosis.aprēķins!$N$11,IF(Dzērvenes!AI11=3,Ekosis.aprēķins!$O$11,IF(Dzērvenes!AI11=4,Ekosis.aprēķins!$P$11,IF(Dzērvenes!AI11=5,Ekosis.aprēķins!$Q$11, N/A))))))</f>
        <v>0</v>
      </c>
      <c r="AJ43" cm="1">
        <f t="array" ref="AJ43">IF(AJ11=0,0,IF(AJ11=1,Ekosis.aprēķins!$M$11,IF(Dzērvenes!AJ11=2,Ekosis.aprēķins!$N$11,IF(Dzērvenes!AJ11=3,Ekosis.aprēķins!$O$11,IF(Dzērvenes!AJ11=4,Ekosis.aprēķins!$P$11,IF(Dzērvenes!AJ11=5,Ekosis.aprēķins!$Q$11, N/A))))))</f>
        <v>0</v>
      </c>
      <c r="AK43" cm="1">
        <f t="array" ref="AK43">IF(AK11=0,0,IF(AK11=1,Ekosis.aprēķins!$M$11,IF(Dzērvenes!AK11=2,Ekosis.aprēķins!$N$11,IF(Dzērvenes!AK11=3,Ekosis.aprēķins!$O$11,IF(Dzērvenes!AK11=4,Ekosis.aprēķins!$P$11,IF(Dzērvenes!AK11=5,Ekosis.aprēķins!$Q$11, N/A))))))</f>
        <v>0</v>
      </c>
      <c r="AL43" cm="1">
        <f t="array" ref="AL43">IF(AL11=0,0,IF(AL11=1,Ekosis.aprēķins!$M$11,IF(Dzērvenes!AL11=2,Ekosis.aprēķins!$N$11,IF(Dzērvenes!AL11=3,Ekosis.aprēķins!$O$11,IF(Dzērvenes!AL11=4,Ekosis.aprēķins!$P$11,IF(Dzērvenes!AL11=5,Ekosis.aprēķins!$Q$11, N/A))))))</f>
        <v>0</v>
      </c>
      <c r="AM43" cm="1">
        <f t="array" ref="AM43">IF(AM11=0,0,IF(AM11=1,Ekosis.aprēķins!$M$11,IF(Dzērvenes!AM11=2,Ekosis.aprēķins!$N$11,IF(Dzērvenes!AM11=3,Ekosis.aprēķins!$O$11,IF(Dzērvenes!AM11=4,Ekosis.aprēķins!$P$11,IF(Dzērvenes!AM11=5,Ekosis.aprēķins!$Q$11, N/A))))))</f>
        <v>0</v>
      </c>
      <c r="AN43" cm="1">
        <f t="array" ref="AN43">IF(AN11=0,0,IF(AN11=1,Ekosis.aprēķins!$M$11,IF(Dzērvenes!AN11=2,Ekosis.aprēķins!$N$11,IF(Dzērvenes!AN11=3,Ekosis.aprēķins!$O$11,IF(Dzērvenes!AN11=4,Ekosis.aprēķins!$P$11,IF(Dzērvenes!AN11=5,Ekosis.aprēķins!$Q$11, N/A))))))</f>
        <v>0</v>
      </c>
      <c r="AO43" cm="1">
        <f t="array" ref="AO43">IF(AO11=0,0,IF(AO11=1,Ekosis.aprēķins!$M$11,IF(Dzērvenes!AO11=2,Ekosis.aprēķins!$N$11,IF(Dzērvenes!AO11=3,Ekosis.aprēķins!$O$11,IF(Dzērvenes!AO11=4,Ekosis.aprēķins!$P$11,IF(Dzērvenes!AO11=5,Ekosis.aprēķins!$Q$11, N/A))))))</f>
        <v>0</v>
      </c>
      <c r="AP43" cm="1">
        <f t="array" ref="AP43">IF(AP11=0,0,IF(AP11=1,Ekosis.aprēķins!$M$11,IF(Dzērvenes!AP11=2,Ekosis.aprēķins!$N$11,IF(Dzērvenes!AP11=3,Ekosis.aprēķins!$O$11,IF(Dzērvenes!AP11=4,Ekosis.aprēķins!$P$11,IF(Dzērvenes!AP11=5,Ekosis.aprēķins!$Q$11, N/A))))))</f>
        <v>0</v>
      </c>
      <c r="AQ43" cm="1">
        <f t="array" ref="AQ43">IF(AQ11=0,0,IF(AQ11=1,Ekosis.aprēķins!$M$11,IF(Dzērvenes!AQ11=2,Ekosis.aprēķins!$N$11,IF(Dzērvenes!AQ11=3,Ekosis.aprēķins!$O$11,IF(Dzērvenes!AQ11=4,Ekosis.aprēķins!$P$11,IF(Dzērvenes!AQ11=5,Ekosis.aprēķins!$Q$11, N/A))))))</f>
        <v>0</v>
      </c>
      <c r="AR43" cm="1">
        <f t="array" ref="AR43">IF(AR11=0,0,IF(AR11=1,Ekosis.aprēķins!$M$11,IF(Dzērvenes!AR11=2,Ekosis.aprēķins!$N$11,IF(Dzērvenes!AR11=3,Ekosis.aprēķins!$O$11,IF(Dzērvenes!AR11=4,Ekosis.aprēķins!$P$11,IF(Dzērvenes!AR11=5,Ekosis.aprēķins!$Q$11, N/A))))))</f>
        <v>0</v>
      </c>
      <c r="AS43" cm="1">
        <f t="array" ref="AS43">IF(AS11=0,0,IF(AS11=1,Ekosis.aprēķins!$M$11,IF(Dzērvenes!AS11=2,Ekosis.aprēķins!$N$11,IF(Dzērvenes!AS11=3,Ekosis.aprēķins!$O$11,IF(Dzērvenes!AS11=4,Ekosis.aprēķins!$P$11,IF(Dzērvenes!AS11=5,Ekosis.aprēķins!$Q$11, N/A))))))</f>
        <v>0</v>
      </c>
      <c r="AT43" cm="1">
        <f t="array" ref="AT43">IF(AT11=0,0,IF(AT11=1,Ekosis.aprēķins!$M$11,IF(Dzērvenes!AT11=2,Ekosis.aprēķins!$N$11,IF(Dzērvenes!AT11=3,Ekosis.aprēķins!$O$11,IF(Dzērvenes!AT11=4,Ekosis.aprēķins!$P$11,IF(Dzērvenes!AT11=5,Ekosis.aprēķins!$Q$11, N/A))))))</f>
        <v>0</v>
      </c>
      <c r="AU43" cm="1">
        <f t="array" ref="AU43">IF(AU11=0,0,IF(AU11=1,Ekosis.aprēķins!$M$11,IF(Dzērvenes!AU11=2,Ekosis.aprēķins!$N$11,IF(Dzērvenes!AU11=3,Ekosis.aprēķins!$O$11,IF(Dzērvenes!AU11=4,Ekosis.aprēķins!$P$11,IF(Dzērvenes!AU11=5,Ekosis.aprēķins!$Q$11, N/A))))))</f>
        <v>0</v>
      </c>
      <c r="AV43" cm="1">
        <f t="array" ref="AV43">IF(AV11=0,0,IF(AV11=1,Ekosis.aprēķins!$M$11,IF(Dzērvenes!AV11=2,Ekosis.aprēķins!$N$11,IF(Dzērvenes!AV11=3,Ekosis.aprēķins!$O$11,IF(Dzērvenes!AV11=4,Ekosis.aprēķins!$P$11,IF(Dzērvenes!AV11=5,Ekosis.aprēķins!$Q$11, N/A))))))</f>
        <v>0</v>
      </c>
      <c r="AW43" cm="1">
        <f t="array" ref="AW43">IF(AW11=0,0,IF(AW11=1,Ekosis.aprēķins!$M$11,IF(Dzērvenes!AW11=2,Ekosis.aprēķins!$N$11,IF(Dzērvenes!AW11=3,Ekosis.aprēķins!$O$11,IF(Dzērvenes!AW11=4,Ekosis.aprēķins!$P$11,IF(Dzērvenes!AW11=5,Ekosis.aprēķins!$Q$11, N/A))))))</f>
        <v>0</v>
      </c>
      <c r="AX43" cm="1">
        <f t="array" ref="AX43">IF(AX11=0,0,IF(AX11=1,Ekosis.aprēķins!$M$11,IF(Dzērvenes!AX11=2,Ekosis.aprēķins!$N$11,IF(Dzērvenes!AX11=3,Ekosis.aprēķins!$O$11,IF(Dzērvenes!AX11=4,Ekosis.aprēķins!$P$11,IF(Dzērvenes!AX11=5,Ekosis.aprēķins!$Q$11, N/A))))))</f>
        <v>0</v>
      </c>
      <c r="AY43" cm="1">
        <f t="array" ref="AY43">IF(AY11=0,0,IF(AY11=1,Ekosis.aprēķins!$M$11,IF(Dzērvenes!AY11=2,Ekosis.aprēķins!$N$11,IF(Dzērvenes!AY11=3,Ekosis.aprēķins!$O$11,IF(Dzērvenes!AY11=4,Ekosis.aprēķins!$P$11,IF(Dzērvenes!AY11=5,Ekosis.aprēķins!$Q$11, N/A))))))</f>
        <v>0</v>
      </c>
      <c r="AZ43" cm="1">
        <f t="array" ref="AZ43">IF(AZ11=0,0,IF(AZ11=1,Ekosis.aprēķins!$M$11,IF(Dzērvenes!AZ11=2,Ekosis.aprēķins!$N$11,IF(Dzērvenes!AZ11=3,Ekosis.aprēķins!$O$11,IF(Dzērvenes!AZ11=4,Ekosis.aprēķins!$P$11,IF(Dzērvenes!AZ11=5,Ekosis.aprēķins!$Q$11, N/A))))))</f>
        <v>0</v>
      </c>
      <c r="BA43" cm="1">
        <f t="array" ref="BA43">IF(BA11=0,0,IF(BA11=1,Ekosis.aprēķins!$M$11,IF(Dzērvenes!BA11=2,Ekosis.aprēķins!$N$11,IF(Dzērvenes!BA11=3,Ekosis.aprēķins!$O$11,IF(Dzērvenes!BA11=4,Ekosis.aprēķins!$P$11,IF(Dzērvenes!BA11=5,Ekosis.aprēķins!$Q$11, N/A))))))</f>
        <v>0</v>
      </c>
      <c r="BB43" cm="1">
        <f t="array" ref="BB43">IF(BB11=0,0,IF(BB11=1,Ekosis.aprēķins!$M$11,IF(Dzērvenes!BB11=2,Ekosis.aprēķins!$N$11,IF(Dzērvenes!BB11=3,Ekosis.aprēķins!$O$11,IF(Dzērvenes!BB11=4,Ekosis.aprēķins!$P$11,IF(Dzērvenes!BB11=5,Ekosis.aprēķins!$Q$11, N/A))))))</f>
        <v>0</v>
      </c>
      <c r="BC43" cm="1">
        <f t="array" ref="BC43">IF(BC11=0,0,IF(BC11=1,Ekosis.aprēķins!$M$11,IF(Dzērvenes!BC11=2,Ekosis.aprēķins!$N$11,IF(Dzērvenes!BC11=3,Ekosis.aprēķins!$O$11,IF(Dzērvenes!BC11=4,Ekosis.aprēķins!$P$11,IF(Dzērvenes!BC11=5,Ekosis.aprēķins!$Q$11, N/A))))))</f>
        <v>0</v>
      </c>
      <c r="BD43" cm="1">
        <f t="array" ref="BD43">IF(BD11=0,0,IF(BD11=1,Ekosis.aprēķins!$M$11,IF(Dzērvenes!BD11=2,Ekosis.aprēķins!$N$11,IF(Dzērvenes!BD11=3,Ekosis.aprēķins!$O$11,IF(Dzērvenes!BD11=4,Ekosis.aprēķins!$P$11,IF(Dzērvenes!BD11=5,Ekosis.aprēķins!$Q$11, N/A))))))</f>
        <v>0</v>
      </c>
      <c r="BE43" cm="1">
        <f t="array" ref="BE43">IF(BE11=0,0,IF(BE11=1,Ekosis.aprēķins!$M$11,IF(Dzērvenes!BE11=2,Ekosis.aprēķins!$N$11,IF(Dzērvenes!BE11=3,Ekosis.aprēķins!$O$11,IF(Dzērvenes!BE11=4,Ekosis.aprēķins!$P$11,IF(Dzērvenes!BE11=5,Ekosis.aprēķins!$Q$11, N/A))))))</f>
        <v>0</v>
      </c>
      <c r="BF43" cm="1">
        <f t="array" ref="BF43">IF(BF11=0,0,IF(BF11=1,Ekosis.aprēķins!$M$11,IF(Dzērvenes!BF11=2,Ekosis.aprēķins!$N$11,IF(Dzērvenes!BF11=3,Ekosis.aprēķins!$O$11,IF(Dzērvenes!BF11=4,Ekosis.aprēķins!$P$11,IF(Dzērvenes!BF11=5,Ekosis.aprēķins!$Q$11, N/A))))))</f>
        <v>0</v>
      </c>
      <c r="BG43" cm="1">
        <f t="array" ref="BG43">IF(BG11=0,0,IF(BG11=1,Ekosis.aprēķins!$M$11,IF(Dzērvenes!BG11=2,Ekosis.aprēķins!$N$11,IF(Dzērvenes!BG11=3,Ekosis.aprēķins!$O$11,IF(Dzērvenes!BG11=4,Ekosis.aprēķins!$P$11,IF(Dzērvenes!BG11=5,Ekosis.aprēķins!$Q$11, N/A))))))</f>
        <v>0</v>
      </c>
      <c r="BH43" cm="1">
        <f t="array" ref="BH43">IF(BH11=0,0,IF(BH11=1,Ekosis.aprēķins!$M$11,IF(Dzērvenes!BH11=2,Ekosis.aprēķins!$N$11,IF(Dzērvenes!BH11=3,Ekosis.aprēķins!$O$11,IF(Dzērvenes!BH11=4,Ekosis.aprēķins!$P$11,IF(Dzērvenes!BH11=5,Ekosis.aprēķins!$Q$11, N/A))))))</f>
        <v>0</v>
      </c>
      <c r="BI43" cm="1">
        <f t="array" ref="BI43">IF(BI11=0,0,IF(BI11=1,Ekosis.aprēķins!$M$11,IF(Dzērvenes!BI11=2,Ekosis.aprēķins!$N$11,IF(Dzērvenes!BI11=3,Ekosis.aprēķins!$O$11,IF(Dzērvenes!BI11=4,Ekosis.aprēķins!$P$11,IF(Dzērvenes!BI11=5,Ekosis.aprēķins!$Q$11, N/A))))))</f>
        <v>0</v>
      </c>
      <c r="BJ43" cm="1">
        <f t="array" ref="BJ43">IF(BJ11=0,0,IF(BJ11=1,Ekosis.aprēķins!$M$11,IF(Dzērvenes!BJ11=2,Ekosis.aprēķins!$N$11,IF(Dzērvenes!BJ11=3,Ekosis.aprēķins!$O$11,IF(Dzērvenes!BJ11=4,Ekosis.aprēķins!$P$11,IF(Dzērvenes!BJ11=5,Ekosis.aprēķins!$Q$11, N/A))))))</f>
        <v>0</v>
      </c>
      <c r="BK43" cm="1">
        <f t="array" ref="BK43">IF(BK11=0,0,IF(BK11=1,Ekosis.aprēķins!$M$11,IF(Dzērvenes!BK11=2,Ekosis.aprēķins!$N$11,IF(Dzērvenes!BK11=3,Ekosis.aprēķins!$O$11,IF(Dzērvenes!BK11=4,Ekosis.aprēķins!$P$11,IF(Dzērvenes!BK11=5,Ekosis.aprēķins!$Q$11, N/A))))))</f>
        <v>0</v>
      </c>
      <c r="BL43" cm="1">
        <f t="array" ref="BL43">IF(BL11=0,0,IF(BL11=1,Ekosis.aprēķins!$M$11,IF(Dzērvenes!BL11=2,Ekosis.aprēķins!$N$11,IF(Dzērvenes!BL11=3,Ekosis.aprēķins!$O$11,IF(Dzērvenes!BL11=4,Ekosis.aprēķins!$P$11,IF(Dzērvenes!BL11=5,Ekosis.aprēķins!$Q$11, N/A))))))</f>
        <v>0</v>
      </c>
      <c r="BM43" cm="1">
        <f t="array" ref="BM43">IF(BM11=0,0,IF(BM11=1,Ekosis.aprēķins!$M$11,IF(Dzērvenes!BM11=2,Ekosis.aprēķins!$N$11,IF(Dzērvenes!BM11=3,Ekosis.aprēķins!$O$11,IF(Dzērvenes!BM11=4,Ekosis.aprēķins!$P$11,IF(Dzērvenes!BM11=5,Ekosis.aprēķins!$Q$11, N/A))))))</f>
        <v>0</v>
      </c>
      <c r="BN43" cm="1">
        <f t="array" ref="BN43">IF(BN11=0,0,IF(BN11=1,Ekosis.aprēķins!$M$11,IF(Dzērvenes!BN11=2,Ekosis.aprēķins!$N$11,IF(Dzērvenes!BN11=3,Ekosis.aprēķins!$O$11,IF(Dzērvenes!BN11=4,Ekosis.aprēķins!$P$11,IF(Dzērvenes!BN11=5,Ekosis.aprēķins!$Q$11, N/A))))))</f>
        <v>0</v>
      </c>
      <c r="BO43" cm="1">
        <f t="array" ref="BO43">IF(BO11=0,0,IF(BO11=1,Ekosis.aprēķins!$M$11,IF(Dzērvenes!BO11=2,Ekosis.aprēķins!$N$11,IF(Dzērvenes!BO11=3,Ekosis.aprēķins!$O$11,IF(Dzērvenes!BO11=4,Ekosis.aprēķins!$P$11,IF(Dzērvenes!BO11=5,Ekosis.aprēķins!$Q$11, N/A))))))</f>
        <v>0</v>
      </c>
      <c r="BP43" cm="1">
        <f t="array" ref="BP43">IF(BP11=0,0,IF(BP11=1,Ekosis.aprēķins!$M$11,IF(Dzērvenes!BP11=2,Ekosis.aprēķins!$N$11,IF(Dzērvenes!BP11=3,Ekosis.aprēķins!$O$11,IF(Dzērvenes!BP11=4,Ekosis.aprēķins!$P$11,IF(Dzērvenes!BP11=5,Ekosis.aprēķins!$Q$11, N/A))))))</f>
        <v>0</v>
      </c>
      <c r="BQ43" cm="1">
        <f t="array" ref="BQ43">IF(BQ11=0,0,IF(BQ11=1,Ekosis.aprēķins!$M$11,IF(Dzērvenes!BQ11=2,Ekosis.aprēķins!$N$11,IF(Dzērvenes!BQ11=3,Ekosis.aprēķins!$O$11,IF(Dzērvenes!BQ11=4,Ekosis.aprēķins!$P$11,IF(Dzērvenes!BQ11=5,Ekosis.aprēķins!$Q$11, N/A))))))</f>
        <v>0</v>
      </c>
      <c r="BR43" cm="1">
        <f t="array" ref="BR43">IF(BR11=0,0,IF(BR11=1,Ekosis.aprēķins!$M$11,IF(Dzērvenes!BR11=2,Ekosis.aprēķins!$N$11,IF(Dzērvenes!BR11=3,Ekosis.aprēķins!$O$11,IF(Dzērvenes!BR11=4,Ekosis.aprēķins!$P$11,IF(Dzērvenes!BR11=5,Ekosis.aprēķins!$Q$11, N/A))))))</f>
        <v>0</v>
      </c>
      <c r="BS43" cm="1">
        <f t="array" ref="BS43">IF(BS11=0,0,IF(BS11=1,Ekosis.aprēķins!$M$11,IF(Dzērvenes!BS11=2,Ekosis.aprēķins!$N$11,IF(Dzērvenes!BS11=3,Ekosis.aprēķins!$O$11,IF(Dzērvenes!BS11=4,Ekosis.aprēķins!$P$11,IF(Dzērvenes!BS11=5,Ekosis.aprēķins!$Q$11, N/A))))))</f>
        <v>0</v>
      </c>
      <c r="BT43" cm="1">
        <f t="array" ref="BT43">IF(BT11=0,0,IF(BT11=1,Ekosis.aprēķins!$M$11,IF(Dzērvenes!BT11=2,Ekosis.aprēķins!$N$11,IF(Dzērvenes!BT11=3,Ekosis.aprēķins!$O$11,IF(Dzērvenes!BT11=4,Ekosis.aprēķins!$P$11,IF(Dzērvenes!BT11=5,Ekosis.aprēķins!$Q$11, N/A))))))</f>
        <v>0</v>
      </c>
      <c r="BU43" cm="1">
        <f t="array" ref="BU43">IF(BU11=0,0,IF(BU11=1,Ekosis.aprēķins!$M$11,IF(Dzērvenes!BU11=2,Ekosis.aprēķins!$N$11,IF(Dzērvenes!BU11=3,Ekosis.aprēķins!$O$11,IF(Dzērvenes!BU11=4,Ekosis.aprēķins!$P$11,IF(Dzērvenes!BU11=5,Ekosis.aprēķins!$Q$11, N/A))))))</f>
        <v>0</v>
      </c>
      <c r="BV43" cm="1">
        <f t="array" ref="BV43">IF(BV11=0,0,IF(BV11=1,Ekosis.aprēķins!$M$11,IF(Dzērvenes!BV11=2,Ekosis.aprēķins!$N$11,IF(Dzērvenes!BV11=3,Ekosis.aprēķins!$O$11,IF(Dzērvenes!BV11=4,Ekosis.aprēķins!$P$11,IF(Dzērvenes!BV11=5,Ekosis.aprēķins!$Q$11, N/A))))))</f>
        <v>0</v>
      </c>
      <c r="BW43" cm="1">
        <f t="array" ref="BW43">IF(BW11=0,0,IF(BW11=1,Ekosis.aprēķins!$M$11,IF(Dzērvenes!BW11=2,Ekosis.aprēķins!$N$11,IF(Dzērvenes!BW11=3,Ekosis.aprēķins!$O$11,IF(Dzērvenes!BW11=4,Ekosis.aprēķins!$P$11,IF(Dzērvenes!BW11=5,Ekosis.aprēķins!$Q$11, N/A))))))</f>
        <v>0</v>
      </c>
      <c r="BX43" cm="1">
        <f t="array" ref="BX43">IF(BX11=0,0,IF(BX11=1,Ekosis.aprēķins!$M$11,IF(Dzērvenes!BX11=2,Ekosis.aprēķins!$N$11,IF(Dzērvenes!BX11=3,Ekosis.aprēķins!$O$11,IF(Dzērvenes!BX11=4,Ekosis.aprēķins!$P$11,IF(Dzērvenes!BX11=5,Ekosis.aprēķins!$Q$11, N/A))))))</f>
        <v>0</v>
      </c>
      <c r="BY43" cm="1">
        <f t="array" ref="BY43">IF(BY11=0,0,IF(BY11=1,Ekosis.aprēķins!$M$11,IF(Dzērvenes!BY11=2,Ekosis.aprēķins!$N$11,IF(Dzērvenes!BY11=3,Ekosis.aprēķins!$O$11,IF(Dzērvenes!BY11=4,Ekosis.aprēķins!$P$11,IF(Dzērvenes!BY11=5,Ekosis.aprēķins!$Q$11, N/A))))))</f>
        <v>0</v>
      </c>
      <c r="BZ43" cm="1">
        <f t="array" ref="BZ43">IF(BZ11=0,0,IF(BZ11=1,Ekosis.aprēķins!$M$11,IF(Dzērvenes!BZ11=2,Ekosis.aprēķins!$N$11,IF(Dzērvenes!BZ11=3,Ekosis.aprēķins!$O$11,IF(Dzērvenes!BZ11=4,Ekosis.aprēķins!$P$11,IF(Dzērvenes!BZ11=5,Ekosis.aprēķins!$Q$11, N/A))))))</f>
        <v>0</v>
      </c>
      <c r="CA43" cm="1">
        <f t="array" ref="CA43">IF(CA11=0,0,IF(CA11=1,Ekosis.aprēķins!$M$11,IF(Dzērvenes!CA11=2,Ekosis.aprēķins!$N$11,IF(Dzērvenes!CA11=3,Ekosis.aprēķins!$O$11,IF(Dzērvenes!CA11=4,Ekosis.aprēķins!$P$11,IF(Dzērvenes!CA11=5,Ekosis.aprēķins!$Q$11, N/A))))))</f>
        <v>0</v>
      </c>
      <c r="CB43" cm="1">
        <f t="array" ref="CB43">IF(CB11=0,0,IF(CB11=1,Ekosis.aprēķins!$M$11,IF(Dzērvenes!CB11=2,Ekosis.aprēķins!$N$11,IF(Dzērvenes!CB11=3,Ekosis.aprēķins!$O$11,IF(Dzērvenes!CB11=4,Ekosis.aprēķins!$P$11,IF(Dzērvenes!CB11=5,Ekosis.aprēķins!$Q$11, N/A))))))</f>
        <v>0</v>
      </c>
      <c r="CC43" cm="1">
        <f t="array" ref="CC43">IF(CC11=0,0,IF(CC11=1,Ekosis.aprēķins!$M$11,IF(Dzērvenes!CC11=2,Ekosis.aprēķins!$N$11,IF(Dzērvenes!CC11=3,Ekosis.aprēķins!$O$11,IF(Dzērvenes!CC11=4,Ekosis.aprēķins!$P$11,IF(Dzērvenes!CC11=5,Ekosis.aprēķins!$Q$11, N/A))))))</f>
        <v>0</v>
      </c>
      <c r="CD43" cm="1">
        <f t="array" ref="CD43">IF(CD11=0,0,IF(CD11=1,Ekosis.aprēķins!$M$11,IF(Dzērvenes!CD11=2,Ekosis.aprēķins!$N$11,IF(Dzērvenes!CD11=3,Ekosis.aprēķins!$O$11,IF(Dzērvenes!CD11=4,Ekosis.aprēķins!$P$11,IF(Dzērvenes!CD11=5,Ekosis.aprēķins!$Q$11, N/A))))))</f>
        <v>0</v>
      </c>
      <c r="CE43" cm="1">
        <f t="array" ref="CE43">IF(CE11=0,0,IF(CE11=1,Ekosis.aprēķins!$M$11,IF(Dzērvenes!CE11=2,Ekosis.aprēķins!$N$11,IF(Dzērvenes!CE11=3,Ekosis.aprēķins!$O$11,IF(Dzērvenes!CE11=4,Ekosis.aprēķins!$P$11,IF(Dzērvenes!CE11=5,Ekosis.aprēķins!$Q$11, N/A))))))</f>
        <v>0</v>
      </c>
      <c r="CF43" cm="1">
        <f t="array" ref="CF43">IF(CF11=0,0,IF(CF11=1,Ekosis.aprēķins!$M$11,IF(Dzērvenes!CF11=2,Ekosis.aprēķins!$N$11,IF(Dzērvenes!CF11=3,Ekosis.aprēķins!$O$11,IF(Dzērvenes!CF11=4,Ekosis.aprēķins!$P$11,IF(Dzērvenes!CF11=5,Ekosis.aprēķins!$Q$11, N/A))))))</f>
        <v>0</v>
      </c>
      <c r="CG43" cm="1">
        <f t="array" ref="CG43">IF(CG11=0,0,IF(CG11=1,Ekosis.aprēķins!$M$11,IF(Dzērvenes!CG11=2,Ekosis.aprēķins!$N$11,IF(Dzērvenes!CG11=3,Ekosis.aprēķins!$O$11,IF(Dzērvenes!CG11=4,Ekosis.aprēķins!$P$11,IF(Dzērvenes!CG11=5,Ekosis.aprēķins!$Q$11, N/A))))))</f>
        <v>0</v>
      </c>
      <c r="CH43" cm="1">
        <f t="array" ref="CH43">IF(CH11=0,0,IF(CH11=1,Ekosis.aprēķins!$M$11,IF(Dzērvenes!CH11=2,Ekosis.aprēķins!$N$11,IF(Dzērvenes!CH11=3,Ekosis.aprēķins!$O$11,IF(Dzērvenes!CH11=4,Ekosis.aprēķins!$P$11,IF(Dzērvenes!CH11=5,Ekosis.aprēķins!$Q$11, N/A))))))</f>
        <v>0</v>
      </c>
      <c r="CI43" cm="1">
        <f t="array" ref="CI43">IF(CI11=0,0,IF(CI11=1,Ekosis.aprēķins!$M$11,IF(Dzērvenes!CI11=2,Ekosis.aprēķins!$N$11,IF(Dzērvenes!CI11=3,Ekosis.aprēķins!$O$11,IF(Dzērvenes!CI11=4,Ekosis.aprēķins!$P$11,IF(Dzērvenes!CI11=5,Ekosis.aprēķins!$Q$11, N/A))))))</f>
        <v>0</v>
      </c>
      <c r="CJ43" cm="1">
        <f t="array" ref="CJ43">IF(CJ11=0,0,IF(CJ11=1,Ekosis.aprēķins!$M$11,IF(Dzērvenes!CJ11=2,Ekosis.aprēķins!$N$11,IF(Dzērvenes!CJ11=3,Ekosis.aprēķins!$O$11,IF(Dzērvenes!CJ11=4,Ekosis.aprēķins!$P$11,IF(Dzērvenes!CJ11=5,Ekosis.aprēķins!$Q$11, N/A))))))</f>
        <v>0</v>
      </c>
      <c r="CK43" cm="1">
        <f t="array" ref="CK43">IF(CK11=0,0,IF(CK11=1,Ekosis.aprēķins!$M$11,IF(Dzērvenes!CK11=2,Ekosis.aprēķins!$N$11,IF(Dzērvenes!CK11=3,Ekosis.aprēķins!$O$11,IF(Dzērvenes!CK11=4,Ekosis.aprēķins!$P$11,IF(Dzērvenes!CK11=5,Ekosis.aprēķins!$Q$11, N/A))))))</f>
        <v>0</v>
      </c>
      <c r="CL43" cm="1">
        <f t="array" ref="CL43">IF(CL11=0,0,IF(CL11=1,Ekosis.aprēķins!$M$11,IF(Dzērvenes!CL11=2,Ekosis.aprēķins!$N$11,IF(Dzērvenes!CL11=3,Ekosis.aprēķins!$O$11,IF(Dzērvenes!CL11=4,Ekosis.aprēķins!$P$11,IF(Dzērvenes!CL11=5,Ekosis.aprēķins!$Q$11, N/A))))))</f>
        <v>0</v>
      </c>
      <c r="CM43" cm="1">
        <f t="array" ref="CM43">IF(CM11=0,0,IF(CM11=1,Ekosis.aprēķins!$M$11,IF(Dzērvenes!CM11=2,Ekosis.aprēķins!$N$11,IF(Dzērvenes!CM11=3,Ekosis.aprēķins!$O$11,IF(Dzērvenes!CM11=4,Ekosis.aprēķins!$P$11,IF(Dzērvenes!CM11=5,Ekosis.aprēķins!$Q$11, N/A))))))</f>
        <v>0</v>
      </c>
      <c r="CN43" cm="1">
        <f t="array" ref="CN43">IF(CN11=0,0,IF(CN11=1,Ekosis.aprēķins!$M$11,IF(Dzērvenes!CN11=2,Ekosis.aprēķins!$N$11,IF(Dzērvenes!CN11=3,Ekosis.aprēķins!$O$11,IF(Dzērvenes!CN11=4,Ekosis.aprēķins!$P$11,IF(Dzērvenes!CN11=5,Ekosis.aprēķins!$Q$11, N/A))))))</f>
        <v>0</v>
      </c>
      <c r="CO43" cm="1">
        <f t="array" ref="CO43">IF(CO11=0,0,IF(CO11=1,Ekosis.aprēķins!$M$11,IF(Dzērvenes!CO11=2,Ekosis.aprēķins!$N$11,IF(Dzērvenes!CO11=3,Ekosis.aprēķins!$O$11,IF(Dzērvenes!CO11=4,Ekosis.aprēķins!$P$11,IF(Dzērvenes!CO11=5,Ekosis.aprēķins!$Q$11, N/A))))))</f>
        <v>0</v>
      </c>
      <c r="CP43" cm="1">
        <f t="array" ref="CP43">IF(CP11=0,0,IF(CP11=1,Ekosis.aprēķins!$M$11,IF(Dzērvenes!CP11=2,Ekosis.aprēķins!$N$11,IF(Dzērvenes!CP11=3,Ekosis.aprēķins!$O$11,IF(Dzērvenes!CP11=4,Ekosis.aprēķins!$P$11,IF(Dzērvenes!CP11=5,Ekosis.aprēķins!$Q$11, N/A))))))</f>
        <v>0</v>
      </c>
      <c r="CQ43" cm="1">
        <f t="array" ref="CQ43">IF(CQ11=0,0,IF(CQ11=1,Ekosis.aprēķins!$M$11,IF(Dzērvenes!CQ11=2,Ekosis.aprēķins!$N$11,IF(Dzērvenes!CQ11=3,Ekosis.aprēķins!$O$11,IF(Dzērvenes!CQ11=4,Ekosis.aprēķins!$P$11,IF(Dzērvenes!CQ11=5,Ekosis.aprēķins!$Q$11, N/A))))))</f>
        <v>0</v>
      </c>
      <c r="CR43" cm="1">
        <f t="array" ref="CR43">IF(CR11=0,0,IF(CR11=1,Ekosis.aprēķins!$M$11,IF(Dzērvenes!CR11=2,Ekosis.aprēķins!$N$11,IF(Dzērvenes!CR11=3,Ekosis.aprēķins!$O$11,IF(Dzērvenes!CR11=4,Ekosis.aprēķins!$P$11,IF(Dzērvenes!CR11=5,Ekosis.aprēķins!$Q$11, N/A))))))</f>
        <v>0</v>
      </c>
      <c r="CS43" cm="1">
        <f t="array" ref="CS43">IF(CS11=0,0,IF(CS11=1,Ekosis.aprēķins!$M$11,IF(Dzērvenes!CS11=2,Ekosis.aprēķins!$N$11,IF(Dzērvenes!CS11=3,Ekosis.aprēķins!$O$11,IF(Dzērvenes!CS11=4,Ekosis.aprēķins!$P$11,IF(Dzērvenes!CS11=5,Ekosis.aprēķins!$Q$11, N/A))))))</f>
        <v>0</v>
      </c>
      <c r="CT43" cm="1">
        <f t="array" ref="CT43">IF(CT11=0,0,IF(CT11=1,Ekosis.aprēķins!$M$11,IF(Dzērvenes!CT11=2,Ekosis.aprēķins!$N$11,IF(Dzērvenes!CT11=3,Ekosis.aprēķins!$O$11,IF(Dzērvenes!CT11=4,Ekosis.aprēķins!$P$11,IF(Dzērvenes!CT11=5,Ekosis.aprēķins!$Q$11, N/A))))))</f>
        <v>0</v>
      </c>
      <c r="CU43" cm="1">
        <f t="array" ref="CU43">IF(CU11=0,0,IF(CU11=1,Ekosis.aprēķins!$M$11,IF(Dzērvenes!CU11=2,Ekosis.aprēķins!$N$11,IF(Dzērvenes!CU11=3,Ekosis.aprēķins!$O$11,IF(Dzērvenes!CU11=4,Ekosis.aprēķins!$P$11,IF(Dzērvenes!CU11=5,Ekosis.aprēķins!$Q$11, N/A))))))</f>
        <v>0</v>
      </c>
      <c r="CV43" cm="1">
        <f t="array" ref="CV43">IF(CV11=0,0,IF(CV11=1,Ekosis.aprēķins!$M$11,IF(Dzērvenes!CV11=2,Ekosis.aprēķins!$N$11,IF(Dzērvenes!CV11=3,Ekosis.aprēķins!$O$11,IF(Dzērvenes!CV11=4,Ekosis.aprēķins!$P$11,IF(Dzērvenes!CV11=5,Ekosis.aprēķins!$Q$11, N/A))))))</f>
        <v>0</v>
      </c>
      <c r="CW43" cm="1">
        <f t="array" ref="CW43">IF(CW11=0,0,IF(CW11=1,Ekosis.aprēķins!$M$11,IF(Dzērvenes!CW11=2,Ekosis.aprēķins!$N$11,IF(Dzērvenes!CW11=3,Ekosis.aprēķins!$O$11,IF(Dzērvenes!CW11=4,Ekosis.aprēķins!$P$11,IF(Dzērvenes!CW11=5,Ekosis.aprēķins!$Q$11, N/A))))))</f>
        <v>0</v>
      </c>
      <c r="CX43" cm="1">
        <f t="array" ref="CX43">IF(CX11=0,0,IF(CX11=1,Ekosis.aprēķins!$M$11,IF(Dzērvenes!CX11=2,Ekosis.aprēķins!$N$11,IF(Dzērvenes!CX11=3,Ekosis.aprēķins!$O$11,IF(Dzērvenes!CX11=4,Ekosis.aprēķins!$P$11,IF(Dzērvenes!CX11=5,Ekosis.aprēķins!$Q$11, N/A))))))</f>
        <v>0</v>
      </c>
      <c r="CY43" cm="1">
        <f t="array" ref="CY43">IF(CY11=0,0,IF(CY11=1,Ekosis.aprēķins!$M$11,IF(Dzērvenes!CY11=2,Ekosis.aprēķins!$N$11,IF(Dzērvenes!CY11=3,Ekosis.aprēķins!$O$11,IF(Dzērvenes!CY11=4,Ekosis.aprēķins!$P$11,IF(Dzērvenes!CY11=5,Ekosis.aprēķins!$Q$11, N/A))))))</f>
        <v>0</v>
      </c>
      <c r="CZ43" cm="1">
        <f t="array" ref="CZ43">IF(CZ11=0,0,IF(CZ11=1,Ekosis.aprēķins!$M$11,IF(Dzērvenes!CZ11=2,Ekosis.aprēķins!$N$11,IF(Dzērvenes!CZ11=3,Ekosis.aprēķins!$O$11,IF(Dzērvenes!CZ11=4,Ekosis.aprēķins!$P$11,IF(Dzērvenes!CZ11=5,Ekosis.aprēķins!$Q$11, N/A))))))</f>
        <v>0</v>
      </c>
    </row>
    <row r="44" spans="1:104" x14ac:dyDescent="0.35">
      <c r="B44" s="131"/>
      <c r="C44" s="1" t="s">
        <v>43</v>
      </c>
      <c r="D44" cm="1">
        <f t="array" ref="D44">IF(D12=0,0,IF(D12=1,Ekosis.aprēķins!$M$12,IF(Dzērvenes!D12=2,Ekosis.aprēķins!$N$12,IF(Dzērvenes!D12=3,Ekosis.aprēķins!$O$12,IF(Dzērvenes!D12=4,Ekosis.aprēķins!$P$12,IF(Dzērvenes!D12=5,Ekosis.aprēķins!$Q$12, N/A))))))</f>
        <v>129.51</v>
      </c>
      <c r="E44" cm="1">
        <f t="array" ref="E44">IF(E12=0,0,IF(E12=1,Ekosis.aprēķins!$M$12,IF(Dzērvenes!E12=2,Ekosis.aprēķins!$N$12,IF(Dzērvenes!E12=3,Ekosis.aprēķins!$O$12,IF(Dzērvenes!E12=4,Ekosis.aprēķins!$P$12,IF(Dzērvenes!E12=5,Ekosis.aprēķins!$Q$12, N/A))))))</f>
        <v>129.51</v>
      </c>
      <c r="F44" cm="1">
        <f t="array" ref="F44">IF(F12=0,0,IF(F12=1,Ekosis.aprēķins!$M$12,IF(Dzērvenes!F12=2,Ekosis.aprēķins!$N$12,IF(Dzērvenes!F12=3,Ekosis.aprēķins!$O$12,IF(Dzērvenes!F12=4,Ekosis.aprēķins!$P$12,IF(Dzērvenes!F12=5,Ekosis.aprēķins!$Q$12, N/A))))))</f>
        <v>129.51</v>
      </c>
      <c r="G44" cm="1">
        <f t="array" ref="G44">IF(G12=0,0,IF(G12=1,Ekosis.aprēķins!$M$12,IF(Dzērvenes!G12=2,Ekosis.aprēķins!$N$12,IF(Dzērvenes!G12=3,Ekosis.aprēķins!$O$12,IF(Dzērvenes!G12=4,Ekosis.aprēķins!$P$12,IF(Dzērvenes!G12=5,Ekosis.aprēķins!$Q$12, N/A))))))</f>
        <v>129.51</v>
      </c>
      <c r="H44" cm="1">
        <f t="array" ref="H44">IF(H12=0,0,IF(H12=1,Ekosis.aprēķins!$M$12,IF(Dzērvenes!H12=2,Ekosis.aprēķins!$N$12,IF(Dzērvenes!H12=3,Ekosis.aprēķins!$O$12,IF(Dzērvenes!H12=4,Ekosis.aprēķins!$P$12,IF(Dzērvenes!H12=5,Ekosis.aprēķins!$Q$12, N/A))))))</f>
        <v>129.51</v>
      </c>
      <c r="I44" cm="1">
        <f t="array" ref="I44">IF(I12=0,0,IF(I12=1,Ekosis.aprēķins!$M$12,IF(Dzērvenes!I12=2,Ekosis.aprēķins!$N$12,IF(Dzērvenes!I12=3,Ekosis.aprēķins!$O$12,IF(Dzērvenes!I12=4,Ekosis.aprēķins!$P$12,IF(Dzērvenes!I12=5,Ekosis.aprēķins!$Q$12, N/A))))))</f>
        <v>129.51</v>
      </c>
      <c r="J44" cm="1">
        <f t="array" ref="J44">IF(J12=0,0,IF(J12=1,Ekosis.aprēķins!$M$12,IF(Dzērvenes!J12=2,Ekosis.aprēķins!$N$12,IF(Dzērvenes!J12=3,Ekosis.aprēķins!$O$12,IF(Dzērvenes!J12=4,Ekosis.aprēķins!$P$12,IF(Dzērvenes!J12=5,Ekosis.aprēķins!$Q$12, N/A))))))</f>
        <v>129.51</v>
      </c>
      <c r="K44" cm="1">
        <f t="array" ref="K44">IF(K12=0,0,IF(K12=1,Ekosis.aprēķins!$M$12,IF(Dzērvenes!K12=2,Ekosis.aprēķins!$N$12,IF(Dzērvenes!K12=3,Ekosis.aprēķins!$O$12,IF(Dzērvenes!K12=4,Ekosis.aprēķins!$P$12,IF(Dzērvenes!K12=5,Ekosis.aprēķins!$Q$12, N/A))))))</f>
        <v>129.51</v>
      </c>
      <c r="L44" cm="1">
        <f t="array" ref="L44">IF(L12=0,0,IF(L12=1,Ekosis.aprēķins!$M$12,IF(Dzērvenes!L12=2,Ekosis.aprēķins!$N$12,IF(Dzērvenes!L12=3,Ekosis.aprēķins!$O$12,IF(Dzērvenes!L12=4,Ekosis.aprēķins!$P$12,IF(Dzērvenes!L12=5,Ekosis.aprēķins!$Q$12, N/A))))))</f>
        <v>129.51</v>
      </c>
      <c r="M44" cm="1">
        <f t="array" ref="M44">IF(M12=0,0,IF(M12=1,Ekosis.aprēķins!$M$12,IF(Dzērvenes!M12=2,Ekosis.aprēķins!$N$12,IF(Dzērvenes!M12=3,Ekosis.aprēķins!$O$12,IF(Dzērvenes!M12=4,Ekosis.aprēķins!$P$12,IF(Dzērvenes!M12=5,Ekosis.aprēķins!$Q$12, N/A))))))</f>
        <v>129.51</v>
      </c>
      <c r="N44" cm="1">
        <f t="array" ref="N44">IF(N12=0,0,IF(N12=1,Ekosis.aprēķins!$M$12,IF(Dzērvenes!N12=2,Ekosis.aprēķins!$N$12,IF(Dzērvenes!N12=3,Ekosis.aprēķins!$O$12,IF(Dzērvenes!N12=4,Ekosis.aprēķins!$P$12,IF(Dzērvenes!N12=5,Ekosis.aprēķins!$Q$12, N/A))))))</f>
        <v>129.51</v>
      </c>
      <c r="O44" cm="1">
        <f t="array" ref="O44">IF(O12=0,0,IF(O12=1,Ekosis.aprēķins!$M$12,IF(Dzērvenes!O12=2,Ekosis.aprēķins!$N$12,IF(Dzērvenes!O12=3,Ekosis.aprēķins!$O$12,IF(Dzērvenes!O12=4,Ekosis.aprēķins!$P$12,IF(Dzērvenes!O12=5,Ekosis.aprēķins!$Q$12, N/A))))))</f>
        <v>129.51</v>
      </c>
      <c r="P44" cm="1">
        <f t="array" ref="P44">IF(P12=0,0,IF(P12=1,Ekosis.aprēķins!$M$12,IF(Dzērvenes!P12=2,Ekosis.aprēķins!$N$12,IF(Dzērvenes!P12=3,Ekosis.aprēķins!$O$12,IF(Dzērvenes!P12=4,Ekosis.aprēķins!$P$12,IF(Dzērvenes!P12=5,Ekosis.aprēķins!$Q$12, N/A))))))</f>
        <v>129.51</v>
      </c>
      <c r="Q44" cm="1">
        <f t="array" ref="Q44">IF(Q12=0,0,IF(Q12=1,Ekosis.aprēķins!$M$12,IF(Dzērvenes!Q12=2,Ekosis.aprēķins!$N$12,IF(Dzērvenes!Q12=3,Ekosis.aprēķins!$O$12,IF(Dzērvenes!Q12=4,Ekosis.aprēķins!$P$12,IF(Dzērvenes!Q12=5,Ekosis.aprēķins!$Q$12, N/A))))))</f>
        <v>129.51</v>
      </c>
      <c r="R44" cm="1">
        <f t="array" ref="R44">IF(R12=0,0,IF(R12=1,Ekosis.aprēķins!$M$12,IF(Dzērvenes!R12=2,Ekosis.aprēķins!$N$12,IF(Dzērvenes!R12=3,Ekosis.aprēķins!$O$12,IF(Dzērvenes!R12=4,Ekosis.aprēķins!$P$12,IF(Dzērvenes!R12=5,Ekosis.aprēķins!$Q$12, N/A))))))</f>
        <v>129.51</v>
      </c>
      <c r="S44" cm="1">
        <f t="array" ref="S44">IF(S12=0,0,IF(S12=1,Ekosis.aprēķins!$M$12,IF(Dzērvenes!S12=2,Ekosis.aprēķins!$N$12,IF(Dzērvenes!S12=3,Ekosis.aprēķins!$O$12,IF(Dzērvenes!S12=4,Ekosis.aprēķins!$P$12,IF(Dzērvenes!S12=5,Ekosis.aprēķins!$Q$12, N/A))))))</f>
        <v>129.51</v>
      </c>
      <c r="T44" cm="1">
        <f t="array" ref="T44">IF(T12=0,0,IF(T12=1,Ekosis.aprēķins!$M$12,IF(Dzērvenes!T12=2,Ekosis.aprēķins!$N$12,IF(Dzērvenes!T12=3,Ekosis.aprēķins!$O$12,IF(Dzērvenes!T12=4,Ekosis.aprēķins!$P$12,IF(Dzērvenes!T12=5,Ekosis.aprēķins!$Q$12, N/A))))))</f>
        <v>129.51</v>
      </c>
      <c r="U44" cm="1">
        <f t="array" ref="U44">IF(U12=0,0,IF(U12=1,Ekosis.aprēķins!$M$12,IF(Dzērvenes!U12=2,Ekosis.aprēķins!$N$12,IF(Dzērvenes!U12=3,Ekosis.aprēķins!$O$12,IF(Dzērvenes!U12=4,Ekosis.aprēķins!$P$12,IF(Dzērvenes!U12=5,Ekosis.aprēķins!$Q$12, N/A))))))</f>
        <v>129.51</v>
      </c>
      <c r="V44" cm="1">
        <f t="array" ref="V44">IF(V12=0,0,IF(V12=1,Ekosis.aprēķins!$M$12,IF(Dzērvenes!V12=2,Ekosis.aprēķins!$N$12,IF(Dzērvenes!V12=3,Ekosis.aprēķins!$O$12,IF(Dzērvenes!V12=4,Ekosis.aprēķins!$P$12,IF(Dzērvenes!V12=5,Ekosis.aprēķins!$Q$12, N/A))))))</f>
        <v>129.51</v>
      </c>
      <c r="W44" cm="1">
        <f t="array" ref="W44">IF(W12=0,0,IF(W12=1,Ekosis.aprēķins!$M$12,IF(Dzērvenes!W12=2,Ekosis.aprēķins!$N$12,IF(Dzērvenes!W12=3,Ekosis.aprēķins!$O$12,IF(Dzērvenes!W12=4,Ekosis.aprēķins!$P$12,IF(Dzērvenes!W12=5,Ekosis.aprēķins!$Q$12, N/A))))))</f>
        <v>129.51</v>
      </c>
      <c r="X44" cm="1">
        <f t="array" ref="X44">IF(X12=0,0,IF(X12=1,Ekosis.aprēķins!$M$12,IF(Dzērvenes!X12=2,Ekosis.aprēķins!$N$12,IF(Dzērvenes!X12=3,Ekosis.aprēķins!$O$12,IF(Dzērvenes!X12=4,Ekosis.aprēķins!$P$12,IF(Dzērvenes!X12=5,Ekosis.aprēķins!$Q$12, N/A))))))</f>
        <v>129.51</v>
      </c>
      <c r="Y44" cm="1">
        <f t="array" ref="Y44">IF(Y12=0,0,IF(Y12=1,Ekosis.aprēķins!$M$12,IF(Dzērvenes!Y12=2,Ekosis.aprēķins!$N$12,IF(Dzērvenes!Y12=3,Ekosis.aprēķins!$O$12,IF(Dzērvenes!Y12=4,Ekosis.aprēķins!$P$12,IF(Dzērvenes!Y12=5,Ekosis.aprēķins!$Q$12, N/A))))))</f>
        <v>129.51</v>
      </c>
      <c r="Z44" cm="1">
        <f t="array" ref="Z44">IF(Z12=0,0,IF(Z12=1,Ekosis.aprēķins!$M$12,IF(Dzērvenes!Z12=2,Ekosis.aprēķins!$N$12,IF(Dzērvenes!Z12=3,Ekosis.aprēķins!$O$12,IF(Dzērvenes!Z12=4,Ekosis.aprēķins!$P$12,IF(Dzērvenes!Z12=5,Ekosis.aprēķins!$Q$12, N/A))))))</f>
        <v>129.51</v>
      </c>
      <c r="AA44" cm="1">
        <f t="array" ref="AA44">IF(AA12=0,0,IF(AA12=1,Ekosis.aprēķins!$M$12,IF(Dzērvenes!AA12=2,Ekosis.aprēķins!$N$12,IF(Dzērvenes!AA12=3,Ekosis.aprēķins!$O$12,IF(Dzērvenes!AA12=4,Ekosis.aprēķins!$P$12,IF(Dzērvenes!AA12=5,Ekosis.aprēķins!$Q$12, N/A))))))</f>
        <v>129.51</v>
      </c>
      <c r="AB44" cm="1">
        <f t="array" ref="AB44">IF(AB12=0,0,IF(AB12=1,Ekosis.aprēķins!$M$12,IF(Dzērvenes!AB12=2,Ekosis.aprēķins!$N$12,IF(Dzērvenes!AB12=3,Ekosis.aprēķins!$O$12,IF(Dzērvenes!AB12=4,Ekosis.aprēķins!$P$12,IF(Dzērvenes!AB12=5,Ekosis.aprēķins!$Q$12, N/A))))))</f>
        <v>129.51</v>
      </c>
      <c r="AC44" cm="1">
        <f t="array" ref="AC44">IF(AC12=0,0,IF(AC12=1,Ekosis.aprēķins!$M$12,IF(Dzērvenes!AC12=2,Ekosis.aprēķins!$N$12,IF(Dzērvenes!AC12=3,Ekosis.aprēķins!$O$12,IF(Dzērvenes!AC12=4,Ekosis.aprēķins!$P$12,IF(Dzērvenes!AC12=5,Ekosis.aprēķins!$Q$12, N/A))))))</f>
        <v>129.51</v>
      </c>
      <c r="AD44" cm="1">
        <f t="array" ref="AD44">IF(AD12=0,0,IF(AD12=1,Ekosis.aprēķins!$M$12,IF(Dzērvenes!AD12=2,Ekosis.aprēķins!$N$12,IF(Dzērvenes!AD12=3,Ekosis.aprēķins!$O$12,IF(Dzērvenes!AD12=4,Ekosis.aprēķins!$P$12,IF(Dzērvenes!AD12=5,Ekosis.aprēķins!$Q$12, N/A))))))</f>
        <v>129.51</v>
      </c>
      <c r="AE44" cm="1">
        <f t="array" ref="AE44">IF(AE12=0,0,IF(AE12=1,Ekosis.aprēķins!$M$12,IF(Dzērvenes!AE12=2,Ekosis.aprēķins!$N$12,IF(Dzērvenes!AE12=3,Ekosis.aprēķins!$O$12,IF(Dzērvenes!AE12=4,Ekosis.aprēķins!$P$12,IF(Dzērvenes!AE12=5,Ekosis.aprēķins!$Q$12, N/A))))))</f>
        <v>129.51</v>
      </c>
      <c r="AF44" cm="1">
        <f t="array" ref="AF44">IF(AF12=0,0,IF(AF12=1,Ekosis.aprēķins!$M$12,IF(Dzērvenes!AF12=2,Ekosis.aprēķins!$N$12,IF(Dzērvenes!AF12=3,Ekosis.aprēķins!$O$12,IF(Dzērvenes!AF12=4,Ekosis.aprēķins!$P$12,IF(Dzērvenes!AF12=5,Ekosis.aprēķins!$Q$12, N/A))))))</f>
        <v>129.51</v>
      </c>
      <c r="AG44" cm="1">
        <f t="array" ref="AG44">IF(AG12=0,0,IF(AG12=1,Ekosis.aprēķins!$M$12,IF(Dzērvenes!AG12=2,Ekosis.aprēķins!$N$12,IF(Dzērvenes!AG12=3,Ekosis.aprēķins!$O$12,IF(Dzērvenes!AG12=4,Ekosis.aprēķins!$P$12,IF(Dzērvenes!AG12=5,Ekosis.aprēķins!$Q$12, N/A))))))</f>
        <v>129.51</v>
      </c>
      <c r="AH44" cm="1">
        <f t="array" ref="AH44">IF(AH12=0,0,IF(AH12=1,Ekosis.aprēķins!$M$12,IF(Dzērvenes!AH12=2,Ekosis.aprēķins!$N$12,IF(Dzērvenes!AH12=3,Ekosis.aprēķins!$O$12,IF(Dzērvenes!AH12=4,Ekosis.aprēķins!$P$12,IF(Dzērvenes!AH12=5,Ekosis.aprēķins!$Q$12, N/A))))))</f>
        <v>129.51</v>
      </c>
      <c r="AI44" cm="1">
        <f t="array" ref="AI44">IF(AI12=0,0,IF(AI12=1,Ekosis.aprēķins!$M$12,IF(Dzērvenes!AI12=2,Ekosis.aprēķins!$N$12,IF(Dzērvenes!AI12=3,Ekosis.aprēķins!$O$12,IF(Dzērvenes!AI12=4,Ekosis.aprēķins!$P$12,IF(Dzērvenes!AI12=5,Ekosis.aprēķins!$Q$12, N/A))))))</f>
        <v>129.51</v>
      </c>
      <c r="AJ44" cm="1">
        <f t="array" ref="AJ44">IF(AJ12=0,0,IF(AJ12=1,Ekosis.aprēķins!$M$12,IF(Dzērvenes!AJ12=2,Ekosis.aprēķins!$N$12,IF(Dzērvenes!AJ12=3,Ekosis.aprēķins!$O$12,IF(Dzērvenes!AJ12=4,Ekosis.aprēķins!$P$12,IF(Dzērvenes!AJ12=5,Ekosis.aprēķins!$Q$12, N/A))))))</f>
        <v>129.51</v>
      </c>
      <c r="AK44" cm="1">
        <f t="array" ref="AK44">IF(AK12=0,0,IF(AK12=1,Ekosis.aprēķins!$M$12,IF(Dzērvenes!AK12=2,Ekosis.aprēķins!$N$12,IF(Dzērvenes!AK12=3,Ekosis.aprēķins!$O$12,IF(Dzērvenes!AK12=4,Ekosis.aprēķins!$P$12,IF(Dzērvenes!AK12=5,Ekosis.aprēķins!$Q$12, N/A))))))</f>
        <v>129.51</v>
      </c>
      <c r="AL44" cm="1">
        <f t="array" ref="AL44">IF(AL12=0,0,IF(AL12=1,Ekosis.aprēķins!$M$12,IF(Dzērvenes!AL12=2,Ekosis.aprēķins!$N$12,IF(Dzērvenes!AL12=3,Ekosis.aprēķins!$O$12,IF(Dzērvenes!AL12=4,Ekosis.aprēķins!$P$12,IF(Dzērvenes!AL12=5,Ekosis.aprēķins!$Q$12, N/A))))))</f>
        <v>129.51</v>
      </c>
      <c r="AM44" cm="1">
        <f t="array" ref="AM44">IF(AM12=0,0,IF(AM12=1,Ekosis.aprēķins!$M$12,IF(Dzērvenes!AM12=2,Ekosis.aprēķins!$N$12,IF(Dzērvenes!AM12=3,Ekosis.aprēķins!$O$12,IF(Dzērvenes!AM12=4,Ekosis.aprēķins!$P$12,IF(Dzērvenes!AM12=5,Ekosis.aprēķins!$Q$12, N/A))))))</f>
        <v>129.51</v>
      </c>
      <c r="AN44" cm="1">
        <f t="array" ref="AN44">IF(AN12=0,0,IF(AN12=1,Ekosis.aprēķins!$M$12,IF(Dzērvenes!AN12=2,Ekosis.aprēķins!$N$12,IF(Dzērvenes!AN12=3,Ekosis.aprēķins!$O$12,IF(Dzērvenes!AN12=4,Ekosis.aprēķins!$P$12,IF(Dzērvenes!AN12=5,Ekosis.aprēķins!$Q$12, N/A))))))</f>
        <v>129.51</v>
      </c>
      <c r="AO44" cm="1">
        <f t="array" ref="AO44">IF(AO12=0,0,IF(AO12=1,Ekosis.aprēķins!$M$12,IF(Dzērvenes!AO12=2,Ekosis.aprēķins!$N$12,IF(Dzērvenes!AO12=3,Ekosis.aprēķins!$O$12,IF(Dzērvenes!AO12=4,Ekosis.aprēķins!$P$12,IF(Dzērvenes!AO12=5,Ekosis.aprēķins!$Q$12, N/A))))))</f>
        <v>129.51</v>
      </c>
      <c r="AP44" cm="1">
        <f t="array" ref="AP44">IF(AP12=0,0,IF(AP12=1,Ekosis.aprēķins!$M$12,IF(Dzērvenes!AP12=2,Ekosis.aprēķins!$N$12,IF(Dzērvenes!AP12=3,Ekosis.aprēķins!$O$12,IF(Dzērvenes!AP12=4,Ekosis.aprēķins!$P$12,IF(Dzērvenes!AP12=5,Ekosis.aprēķins!$Q$12, N/A))))))</f>
        <v>129.51</v>
      </c>
      <c r="AQ44" cm="1">
        <f t="array" ref="AQ44">IF(AQ12=0,0,IF(AQ12=1,Ekosis.aprēķins!$M$12,IF(Dzērvenes!AQ12=2,Ekosis.aprēķins!$N$12,IF(Dzērvenes!AQ12=3,Ekosis.aprēķins!$O$12,IF(Dzērvenes!AQ12=4,Ekosis.aprēķins!$P$12,IF(Dzērvenes!AQ12=5,Ekosis.aprēķins!$Q$12, N/A))))))</f>
        <v>129.51</v>
      </c>
      <c r="AR44" cm="1">
        <f t="array" ref="AR44">IF(AR12=0,0,IF(AR12=1,Ekosis.aprēķins!$M$12,IF(Dzērvenes!AR12=2,Ekosis.aprēķins!$N$12,IF(Dzērvenes!AR12=3,Ekosis.aprēķins!$O$12,IF(Dzērvenes!AR12=4,Ekosis.aprēķins!$P$12,IF(Dzērvenes!AR12=5,Ekosis.aprēķins!$Q$12, N/A))))))</f>
        <v>129.51</v>
      </c>
      <c r="AS44" cm="1">
        <f t="array" ref="AS44">IF(AS12=0,0,IF(AS12=1,Ekosis.aprēķins!$M$12,IF(Dzērvenes!AS12=2,Ekosis.aprēķins!$N$12,IF(Dzērvenes!AS12=3,Ekosis.aprēķins!$O$12,IF(Dzērvenes!AS12=4,Ekosis.aprēķins!$P$12,IF(Dzērvenes!AS12=5,Ekosis.aprēķins!$Q$12, N/A))))))</f>
        <v>129.51</v>
      </c>
      <c r="AT44" cm="1">
        <f t="array" ref="AT44">IF(AT12=0,0,IF(AT12=1,Ekosis.aprēķins!$M$12,IF(Dzērvenes!AT12=2,Ekosis.aprēķins!$N$12,IF(Dzērvenes!AT12=3,Ekosis.aprēķins!$O$12,IF(Dzērvenes!AT12=4,Ekosis.aprēķins!$P$12,IF(Dzērvenes!AT12=5,Ekosis.aprēķins!$Q$12, N/A))))))</f>
        <v>129.51</v>
      </c>
      <c r="AU44" cm="1">
        <f t="array" ref="AU44">IF(AU12=0,0,IF(AU12=1,Ekosis.aprēķins!$M$12,IF(Dzērvenes!AU12=2,Ekosis.aprēķins!$N$12,IF(Dzērvenes!AU12=3,Ekosis.aprēķins!$O$12,IF(Dzērvenes!AU12=4,Ekosis.aprēķins!$P$12,IF(Dzērvenes!AU12=5,Ekosis.aprēķins!$Q$12, N/A))))))</f>
        <v>129.51</v>
      </c>
      <c r="AV44" cm="1">
        <f t="array" ref="AV44">IF(AV12=0,0,IF(AV12=1,Ekosis.aprēķins!$M$12,IF(Dzērvenes!AV12=2,Ekosis.aprēķins!$N$12,IF(Dzērvenes!AV12=3,Ekosis.aprēķins!$O$12,IF(Dzērvenes!AV12=4,Ekosis.aprēķins!$P$12,IF(Dzērvenes!AV12=5,Ekosis.aprēķins!$Q$12, N/A))))))</f>
        <v>129.51</v>
      </c>
      <c r="AW44" cm="1">
        <f t="array" ref="AW44">IF(AW12=0,0,IF(AW12=1,Ekosis.aprēķins!$M$12,IF(Dzērvenes!AW12=2,Ekosis.aprēķins!$N$12,IF(Dzērvenes!AW12=3,Ekosis.aprēķins!$O$12,IF(Dzērvenes!AW12=4,Ekosis.aprēķins!$P$12,IF(Dzērvenes!AW12=5,Ekosis.aprēķins!$Q$12, N/A))))))</f>
        <v>129.51</v>
      </c>
      <c r="AX44" cm="1">
        <f t="array" ref="AX44">IF(AX12=0,0,IF(AX12=1,Ekosis.aprēķins!$M$12,IF(Dzērvenes!AX12=2,Ekosis.aprēķins!$N$12,IF(Dzērvenes!AX12=3,Ekosis.aprēķins!$O$12,IF(Dzērvenes!AX12=4,Ekosis.aprēķins!$P$12,IF(Dzērvenes!AX12=5,Ekosis.aprēķins!$Q$12, N/A))))))</f>
        <v>129.51</v>
      </c>
      <c r="AY44" cm="1">
        <f t="array" ref="AY44">IF(AY12=0,0,IF(AY12=1,Ekosis.aprēķins!$M$12,IF(Dzērvenes!AY12=2,Ekosis.aprēķins!$N$12,IF(Dzērvenes!AY12=3,Ekosis.aprēķins!$O$12,IF(Dzērvenes!AY12=4,Ekosis.aprēķins!$P$12,IF(Dzērvenes!AY12=5,Ekosis.aprēķins!$Q$12, N/A))))))</f>
        <v>129.51</v>
      </c>
      <c r="AZ44" cm="1">
        <f t="array" ref="AZ44">IF(AZ12=0,0,IF(AZ12=1,Ekosis.aprēķins!$M$12,IF(Dzērvenes!AZ12=2,Ekosis.aprēķins!$N$12,IF(Dzērvenes!AZ12=3,Ekosis.aprēķins!$O$12,IF(Dzērvenes!AZ12=4,Ekosis.aprēķins!$P$12,IF(Dzērvenes!AZ12=5,Ekosis.aprēķins!$Q$12, N/A))))))</f>
        <v>129.51</v>
      </c>
      <c r="BA44" cm="1">
        <f t="array" ref="BA44">IF(BA12=0,0,IF(BA12=1,Ekosis.aprēķins!$M$12,IF(Dzērvenes!BA12=2,Ekosis.aprēķins!$N$12,IF(Dzērvenes!BA12=3,Ekosis.aprēķins!$O$12,IF(Dzērvenes!BA12=4,Ekosis.aprēķins!$P$12,IF(Dzērvenes!BA12=5,Ekosis.aprēķins!$Q$12, N/A))))))</f>
        <v>129.51</v>
      </c>
      <c r="BB44" cm="1">
        <f t="array" ref="BB44">IF(BB12=0,0,IF(BB12=1,Ekosis.aprēķins!$M$12,IF(Dzērvenes!BB12=2,Ekosis.aprēķins!$N$12,IF(Dzērvenes!BB12=3,Ekosis.aprēķins!$O$12,IF(Dzērvenes!BB12=4,Ekosis.aprēķins!$P$12,IF(Dzērvenes!BB12=5,Ekosis.aprēķins!$Q$12, N/A))))))</f>
        <v>129.51</v>
      </c>
      <c r="BC44" cm="1">
        <f t="array" ref="BC44">IF(BC12=0,0,IF(BC12=1,Ekosis.aprēķins!$M$12,IF(Dzērvenes!BC12=2,Ekosis.aprēķins!$N$12,IF(Dzērvenes!BC12=3,Ekosis.aprēķins!$O$12,IF(Dzērvenes!BC12=4,Ekosis.aprēķins!$P$12,IF(Dzērvenes!BC12=5,Ekosis.aprēķins!$Q$12, N/A))))))</f>
        <v>129.51</v>
      </c>
      <c r="BD44" cm="1">
        <f t="array" ref="BD44">IF(BD12=0,0,IF(BD12=1,Ekosis.aprēķins!$M$12,IF(Dzērvenes!BD12=2,Ekosis.aprēķins!$N$12,IF(Dzērvenes!BD12=3,Ekosis.aprēķins!$O$12,IF(Dzērvenes!BD12=4,Ekosis.aprēķins!$P$12,IF(Dzērvenes!BD12=5,Ekosis.aprēķins!$Q$12, N/A))))))</f>
        <v>129.51</v>
      </c>
      <c r="BE44" cm="1">
        <f t="array" ref="BE44">IF(BE12=0,0,IF(BE12=1,Ekosis.aprēķins!$M$12,IF(Dzērvenes!BE12=2,Ekosis.aprēķins!$N$12,IF(Dzērvenes!BE12=3,Ekosis.aprēķins!$O$12,IF(Dzērvenes!BE12=4,Ekosis.aprēķins!$P$12,IF(Dzērvenes!BE12=5,Ekosis.aprēķins!$Q$12, N/A))))))</f>
        <v>129.51</v>
      </c>
      <c r="BF44" cm="1">
        <f t="array" ref="BF44">IF(BF12=0,0,IF(BF12=1,Ekosis.aprēķins!$M$12,IF(Dzērvenes!BF12=2,Ekosis.aprēķins!$N$12,IF(Dzērvenes!BF12=3,Ekosis.aprēķins!$O$12,IF(Dzērvenes!BF12=4,Ekosis.aprēķins!$P$12,IF(Dzērvenes!BF12=5,Ekosis.aprēķins!$Q$12, N/A))))))</f>
        <v>129.51</v>
      </c>
      <c r="BG44" cm="1">
        <f t="array" ref="BG44">IF(BG12=0,0,IF(BG12=1,Ekosis.aprēķins!$M$12,IF(Dzērvenes!BG12=2,Ekosis.aprēķins!$N$12,IF(Dzērvenes!BG12=3,Ekosis.aprēķins!$O$12,IF(Dzērvenes!BG12=4,Ekosis.aprēķins!$P$12,IF(Dzērvenes!BG12=5,Ekosis.aprēķins!$Q$12, N/A))))))</f>
        <v>129.51</v>
      </c>
      <c r="BH44" cm="1">
        <f t="array" ref="BH44">IF(BH12=0,0,IF(BH12=1,Ekosis.aprēķins!$M$12,IF(Dzērvenes!BH12=2,Ekosis.aprēķins!$N$12,IF(Dzērvenes!BH12=3,Ekosis.aprēķins!$O$12,IF(Dzērvenes!BH12=4,Ekosis.aprēķins!$P$12,IF(Dzērvenes!BH12=5,Ekosis.aprēķins!$Q$12, N/A))))))</f>
        <v>129.51</v>
      </c>
      <c r="BI44" cm="1">
        <f t="array" ref="BI44">IF(BI12=0,0,IF(BI12=1,Ekosis.aprēķins!$M$12,IF(Dzērvenes!BI12=2,Ekosis.aprēķins!$N$12,IF(Dzērvenes!BI12=3,Ekosis.aprēķins!$O$12,IF(Dzērvenes!BI12=4,Ekosis.aprēķins!$P$12,IF(Dzērvenes!BI12=5,Ekosis.aprēķins!$Q$12, N/A))))))</f>
        <v>129.51</v>
      </c>
      <c r="BJ44" cm="1">
        <f t="array" ref="BJ44">IF(BJ12=0,0,IF(BJ12=1,Ekosis.aprēķins!$M$12,IF(Dzērvenes!BJ12=2,Ekosis.aprēķins!$N$12,IF(Dzērvenes!BJ12=3,Ekosis.aprēķins!$O$12,IF(Dzērvenes!BJ12=4,Ekosis.aprēķins!$P$12,IF(Dzērvenes!BJ12=5,Ekosis.aprēķins!$Q$12, N/A))))))</f>
        <v>129.51</v>
      </c>
      <c r="BK44" cm="1">
        <f t="array" ref="BK44">IF(BK12=0,0,IF(BK12=1,Ekosis.aprēķins!$M$12,IF(Dzērvenes!BK12=2,Ekosis.aprēķins!$N$12,IF(Dzērvenes!BK12=3,Ekosis.aprēķins!$O$12,IF(Dzērvenes!BK12=4,Ekosis.aprēķins!$P$12,IF(Dzērvenes!BK12=5,Ekosis.aprēķins!$Q$12, N/A))))))</f>
        <v>129.51</v>
      </c>
      <c r="BL44" cm="1">
        <f t="array" ref="BL44">IF(BL12=0,0,IF(BL12=1,Ekosis.aprēķins!$M$12,IF(Dzērvenes!BL12=2,Ekosis.aprēķins!$N$12,IF(Dzērvenes!BL12=3,Ekosis.aprēķins!$O$12,IF(Dzērvenes!BL12=4,Ekosis.aprēķins!$P$12,IF(Dzērvenes!BL12=5,Ekosis.aprēķins!$Q$12, N/A))))))</f>
        <v>129.51</v>
      </c>
      <c r="BM44" cm="1">
        <f t="array" ref="BM44">IF(BM12=0,0,IF(BM12=1,Ekosis.aprēķins!$M$12,IF(Dzērvenes!BM12=2,Ekosis.aprēķins!$N$12,IF(Dzērvenes!BM12=3,Ekosis.aprēķins!$O$12,IF(Dzērvenes!BM12=4,Ekosis.aprēķins!$P$12,IF(Dzērvenes!BM12=5,Ekosis.aprēķins!$Q$12, N/A))))))</f>
        <v>129.51</v>
      </c>
      <c r="BN44" cm="1">
        <f t="array" ref="BN44">IF(BN12=0,0,IF(BN12=1,Ekosis.aprēķins!$M$12,IF(Dzērvenes!BN12=2,Ekosis.aprēķins!$N$12,IF(Dzērvenes!BN12=3,Ekosis.aprēķins!$O$12,IF(Dzērvenes!BN12=4,Ekosis.aprēķins!$P$12,IF(Dzērvenes!BN12=5,Ekosis.aprēķins!$Q$12, N/A))))))</f>
        <v>129.51</v>
      </c>
      <c r="BO44" cm="1">
        <f t="array" ref="BO44">IF(BO12=0,0,IF(BO12=1,Ekosis.aprēķins!$M$12,IF(Dzērvenes!BO12=2,Ekosis.aprēķins!$N$12,IF(Dzērvenes!BO12=3,Ekosis.aprēķins!$O$12,IF(Dzērvenes!BO12=4,Ekosis.aprēķins!$P$12,IF(Dzērvenes!BO12=5,Ekosis.aprēķins!$Q$12, N/A))))))</f>
        <v>129.51</v>
      </c>
      <c r="BP44" cm="1">
        <f t="array" ref="BP44">IF(BP12=0,0,IF(BP12=1,Ekosis.aprēķins!$M$12,IF(Dzērvenes!BP12=2,Ekosis.aprēķins!$N$12,IF(Dzērvenes!BP12=3,Ekosis.aprēķins!$O$12,IF(Dzērvenes!BP12=4,Ekosis.aprēķins!$P$12,IF(Dzērvenes!BP12=5,Ekosis.aprēķins!$Q$12, N/A))))))</f>
        <v>129.51</v>
      </c>
      <c r="BQ44" cm="1">
        <f t="array" ref="BQ44">IF(BQ12=0,0,IF(BQ12=1,Ekosis.aprēķins!$M$12,IF(Dzērvenes!BQ12=2,Ekosis.aprēķins!$N$12,IF(Dzērvenes!BQ12=3,Ekosis.aprēķins!$O$12,IF(Dzērvenes!BQ12=4,Ekosis.aprēķins!$P$12,IF(Dzērvenes!BQ12=5,Ekosis.aprēķins!$Q$12, N/A))))))</f>
        <v>129.51</v>
      </c>
      <c r="BR44" cm="1">
        <f t="array" ref="BR44">IF(BR12=0,0,IF(BR12=1,Ekosis.aprēķins!$M$12,IF(Dzērvenes!BR12=2,Ekosis.aprēķins!$N$12,IF(Dzērvenes!BR12=3,Ekosis.aprēķins!$O$12,IF(Dzērvenes!BR12=4,Ekosis.aprēķins!$P$12,IF(Dzērvenes!BR12=5,Ekosis.aprēķins!$Q$12, N/A))))))</f>
        <v>129.51</v>
      </c>
      <c r="BS44" cm="1">
        <f t="array" ref="BS44">IF(BS12=0,0,IF(BS12=1,Ekosis.aprēķins!$M$12,IF(Dzērvenes!BS12=2,Ekosis.aprēķins!$N$12,IF(Dzērvenes!BS12=3,Ekosis.aprēķins!$O$12,IF(Dzērvenes!BS12=4,Ekosis.aprēķins!$P$12,IF(Dzērvenes!BS12=5,Ekosis.aprēķins!$Q$12, N/A))))))</f>
        <v>129.51</v>
      </c>
      <c r="BT44" cm="1">
        <f t="array" ref="BT44">IF(BT12=0,0,IF(BT12=1,Ekosis.aprēķins!$M$12,IF(Dzērvenes!BT12=2,Ekosis.aprēķins!$N$12,IF(Dzērvenes!BT12=3,Ekosis.aprēķins!$O$12,IF(Dzērvenes!BT12=4,Ekosis.aprēķins!$P$12,IF(Dzērvenes!BT12=5,Ekosis.aprēķins!$Q$12, N/A))))))</f>
        <v>129.51</v>
      </c>
      <c r="BU44" cm="1">
        <f t="array" ref="BU44">IF(BU12=0,0,IF(BU12=1,Ekosis.aprēķins!$M$12,IF(Dzērvenes!BU12=2,Ekosis.aprēķins!$N$12,IF(Dzērvenes!BU12=3,Ekosis.aprēķins!$O$12,IF(Dzērvenes!BU12=4,Ekosis.aprēķins!$P$12,IF(Dzērvenes!BU12=5,Ekosis.aprēķins!$Q$12, N/A))))))</f>
        <v>129.51</v>
      </c>
      <c r="BV44" cm="1">
        <f t="array" ref="BV44">IF(BV12=0,0,IF(BV12=1,Ekosis.aprēķins!$M$12,IF(Dzērvenes!BV12=2,Ekosis.aprēķins!$N$12,IF(Dzērvenes!BV12=3,Ekosis.aprēķins!$O$12,IF(Dzērvenes!BV12=4,Ekosis.aprēķins!$P$12,IF(Dzērvenes!BV12=5,Ekosis.aprēķins!$Q$12, N/A))))))</f>
        <v>129.51</v>
      </c>
      <c r="BW44" cm="1">
        <f t="array" ref="BW44">IF(BW12=0,0,IF(BW12=1,Ekosis.aprēķins!$M$12,IF(Dzērvenes!BW12=2,Ekosis.aprēķins!$N$12,IF(Dzērvenes!BW12=3,Ekosis.aprēķins!$O$12,IF(Dzērvenes!BW12=4,Ekosis.aprēķins!$P$12,IF(Dzērvenes!BW12=5,Ekosis.aprēķins!$Q$12, N/A))))))</f>
        <v>129.51</v>
      </c>
      <c r="BX44" cm="1">
        <f t="array" ref="BX44">IF(BX12=0,0,IF(BX12=1,Ekosis.aprēķins!$M$12,IF(Dzērvenes!BX12=2,Ekosis.aprēķins!$N$12,IF(Dzērvenes!BX12=3,Ekosis.aprēķins!$O$12,IF(Dzērvenes!BX12=4,Ekosis.aprēķins!$P$12,IF(Dzērvenes!BX12=5,Ekosis.aprēķins!$Q$12, N/A))))))</f>
        <v>129.51</v>
      </c>
      <c r="BY44" cm="1">
        <f t="array" ref="BY44">IF(BY12=0,0,IF(BY12=1,Ekosis.aprēķins!$M$12,IF(Dzērvenes!BY12=2,Ekosis.aprēķins!$N$12,IF(Dzērvenes!BY12=3,Ekosis.aprēķins!$O$12,IF(Dzērvenes!BY12=4,Ekosis.aprēķins!$P$12,IF(Dzērvenes!BY12=5,Ekosis.aprēķins!$Q$12, N/A))))))</f>
        <v>129.51</v>
      </c>
      <c r="BZ44" cm="1">
        <f t="array" ref="BZ44">IF(BZ12=0,0,IF(BZ12=1,Ekosis.aprēķins!$M$12,IF(Dzērvenes!BZ12=2,Ekosis.aprēķins!$N$12,IF(Dzērvenes!BZ12=3,Ekosis.aprēķins!$O$12,IF(Dzērvenes!BZ12=4,Ekosis.aprēķins!$P$12,IF(Dzērvenes!BZ12=5,Ekosis.aprēķins!$Q$12, N/A))))))</f>
        <v>129.51</v>
      </c>
      <c r="CA44" cm="1">
        <f t="array" ref="CA44">IF(CA12=0,0,IF(CA12=1,Ekosis.aprēķins!$M$12,IF(Dzērvenes!CA12=2,Ekosis.aprēķins!$N$12,IF(Dzērvenes!CA12=3,Ekosis.aprēķins!$O$12,IF(Dzērvenes!CA12=4,Ekosis.aprēķins!$P$12,IF(Dzērvenes!CA12=5,Ekosis.aprēķins!$Q$12, N/A))))))</f>
        <v>129.51</v>
      </c>
      <c r="CB44" cm="1">
        <f t="array" ref="CB44">IF(CB12=0,0,IF(CB12=1,Ekosis.aprēķins!$M$12,IF(Dzērvenes!CB12=2,Ekosis.aprēķins!$N$12,IF(Dzērvenes!CB12=3,Ekosis.aprēķins!$O$12,IF(Dzērvenes!CB12=4,Ekosis.aprēķins!$P$12,IF(Dzērvenes!CB12=5,Ekosis.aprēķins!$Q$12, N/A))))))</f>
        <v>129.51</v>
      </c>
      <c r="CC44" cm="1">
        <f t="array" ref="CC44">IF(CC12=0,0,IF(CC12=1,Ekosis.aprēķins!$M$12,IF(Dzērvenes!CC12=2,Ekosis.aprēķins!$N$12,IF(Dzērvenes!CC12=3,Ekosis.aprēķins!$O$12,IF(Dzērvenes!CC12=4,Ekosis.aprēķins!$P$12,IF(Dzērvenes!CC12=5,Ekosis.aprēķins!$Q$12, N/A))))))</f>
        <v>129.51</v>
      </c>
      <c r="CD44" cm="1">
        <f t="array" ref="CD44">IF(CD12=0,0,IF(CD12=1,Ekosis.aprēķins!$M$12,IF(Dzērvenes!CD12=2,Ekosis.aprēķins!$N$12,IF(Dzērvenes!CD12=3,Ekosis.aprēķins!$O$12,IF(Dzērvenes!CD12=4,Ekosis.aprēķins!$P$12,IF(Dzērvenes!CD12=5,Ekosis.aprēķins!$Q$12, N/A))))))</f>
        <v>129.51</v>
      </c>
      <c r="CE44" cm="1">
        <f t="array" ref="CE44">IF(CE12=0,0,IF(CE12=1,Ekosis.aprēķins!$M$12,IF(Dzērvenes!CE12=2,Ekosis.aprēķins!$N$12,IF(Dzērvenes!CE12=3,Ekosis.aprēķins!$O$12,IF(Dzērvenes!CE12=4,Ekosis.aprēķins!$P$12,IF(Dzērvenes!CE12=5,Ekosis.aprēķins!$Q$12, N/A))))))</f>
        <v>129.51</v>
      </c>
      <c r="CF44" cm="1">
        <f t="array" ref="CF44">IF(CF12=0,0,IF(CF12=1,Ekosis.aprēķins!$M$12,IF(Dzērvenes!CF12=2,Ekosis.aprēķins!$N$12,IF(Dzērvenes!CF12=3,Ekosis.aprēķins!$O$12,IF(Dzērvenes!CF12=4,Ekosis.aprēķins!$P$12,IF(Dzērvenes!CF12=5,Ekosis.aprēķins!$Q$12, N/A))))))</f>
        <v>129.51</v>
      </c>
      <c r="CG44" cm="1">
        <f t="array" ref="CG44">IF(CG12=0,0,IF(CG12=1,Ekosis.aprēķins!$M$12,IF(Dzērvenes!CG12=2,Ekosis.aprēķins!$N$12,IF(Dzērvenes!CG12=3,Ekosis.aprēķins!$O$12,IF(Dzērvenes!CG12=4,Ekosis.aprēķins!$P$12,IF(Dzērvenes!CG12=5,Ekosis.aprēķins!$Q$12, N/A))))))</f>
        <v>129.51</v>
      </c>
      <c r="CH44" cm="1">
        <f t="array" ref="CH44">IF(CH12=0,0,IF(CH12=1,Ekosis.aprēķins!$M$12,IF(Dzērvenes!CH12=2,Ekosis.aprēķins!$N$12,IF(Dzērvenes!CH12=3,Ekosis.aprēķins!$O$12,IF(Dzērvenes!CH12=4,Ekosis.aprēķins!$P$12,IF(Dzērvenes!CH12=5,Ekosis.aprēķins!$Q$12, N/A))))))</f>
        <v>129.51</v>
      </c>
      <c r="CI44" cm="1">
        <f t="array" ref="CI44">IF(CI12=0,0,IF(CI12=1,Ekosis.aprēķins!$M$12,IF(Dzērvenes!CI12=2,Ekosis.aprēķins!$N$12,IF(Dzērvenes!CI12=3,Ekosis.aprēķins!$O$12,IF(Dzērvenes!CI12=4,Ekosis.aprēķins!$P$12,IF(Dzērvenes!CI12=5,Ekosis.aprēķins!$Q$12, N/A))))))</f>
        <v>129.51</v>
      </c>
      <c r="CJ44" cm="1">
        <f t="array" ref="CJ44">IF(CJ12=0,0,IF(CJ12=1,Ekosis.aprēķins!$M$12,IF(Dzērvenes!CJ12=2,Ekosis.aprēķins!$N$12,IF(Dzērvenes!CJ12=3,Ekosis.aprēķins!$O$12,IF(Dzērvenes!CJ12=4,Ekosis.aprēķins!$P$12,IF(Dzērvenes!CJ12=5,Ekosis.aprēķins!$Q$12, N/A))))))</f>
        <v>129.51</v>
      </c>
      <c r="CK44" cm="1">
        <f t="array" ref="CK44">IF(CK12=0,0,IF(CK12=1,Ekosis.aprēķins!$M$12,IF(Dzērvenes!CK12=2,Ekosis.aprēķins!$N$12,IF(Dzērvenes!CK12=3,Ekosis.aprēķins!$O$12,IF(Dzērvenes!CK12=4,Ekosis.aprēķins!$P$12,IF(Dzērvenes!CK12=5,Ekosis.aprēķins!$Q$12, N/A))))))</f>
        <v>129.51</v>
      </c>
      <c r="CL44" cm="1">
        <f t="array" ref="CL44">IF(CL12=0,0,IF(CL12=1,Ekosis.aprēķins!$M$12,IF(Dzērvenes!CL12=2,Ekosis.aprēķins!$N$12,IF(Dzērvenes!CL12=3,Ekosis.aprēķins!$O$12,IF(Dzērvenes!CL12=4,Ekosis.aprēķins!$P$12,IF(Dzērvenes!CL12=5,Ekosis.aprēķins!$Q$12, N/A))))))</f>
        <v>129.51</v>
      </c>
      <c r="CM44" cm="1">
        <f t="array" ref="CM44">IF(CM12=0,0,IF(CM12=1,Ekosis.aprēķins!$M$12,IF(Dzērvenes!CM12=2,Ekosis.aprēķins!$N$12,IF(Dzērvenes!CM12=3,Ekosis.aprēķins!$O$12,IF(Dzērvenes!CM12=4,Ekosis.aprēķins!$P$12,IF(Dzērvenes!CM12=5,Ekosis.aprēķins!$Q$12, N/A))))))</f>
        <v>129.51</v>
      </c>
      <c r="CN44" cm="1">
        <f t="array" ref="CN44">IF(CN12=0,0,IF(CN12=1,Ekosis.aprēķins!$M$12,IF(Dzērvenes!CN12=2,Ekosis.aprēķins!$N$12,IF(Dzērvenes!CN12=3,Ekosis.aprēķins!$O$12,IF(Dzērvenes!CN12=4,Ekosis.aprēķins!$P$12,IF(Dzērvenes!CN12=5,Ekosis.aprēķins!$Q$12, N/A))))))</f>
        <v>129.51</v>
      </c>
      <c r="CO44" cm="1">
        <f t="array" ref="CO44">IF(CO12=0,0,IF(CO12=1,Ekosis.aprēķins!$M$12,IF(Dzērvenes!CO12=2,Ekosis.aprēķins!$N$12,IF(Dzērvenes!CO12=3,Ekosis.aprēķins!$O$12,IF(Dzērvenes!CO12=4,Ekosis.aprēķins!$P$12,IF(Dzērvenes!CO12=5,Ekosis.aprēķins!$Q$12, N/A))))))</f>
        <v>129.51</v>
      </c>
      <c r="CP44" cm="1">
        <f t="array" ref="CP44">IF(CP12=0,0,IF(CP12=1,Ekosis.aprēķins!$M$12,IF(Dzērvenes!CP12=2,Ekosis.aprēķins!$N$12,IF(Dzērvenes!CP12=3,Ekosis.aprēķins!$O$12,IF(Dzērvenes!CP12=4,Ekosis.aprēķins!$P$12,IF(Dzērvenes!CP12=5,Ekosis.aprēķins!$Q$12, N/A))))))</f>
        <v>129.51</v>
      </c>
      <c r="CQ44" cm="1">
        <f t="array" ref="CQ44">IF(CQ12=0,0,IF(CQ12=1,Ekosis.aprēķins!$M$12,IF(Dzērvenes!CQ12=2,Ekosis.aprēķins!$N$12,IF(Dzērvenes!CQ12=3,Ekosis.aprēķins!$O$12,IF(Dzērvenes!CQ12=4,Ekosis.aprēķins!$P$12,IF(Dzērvenes!CQ12=5,Ekosis.aprēķins!$Q$12, N/A))))))</f>
        <v>129.51</v>
      </c>
      <c r="CR44" cm="1">
        <f t="array" ref="CR44">IF(CR12=0,0,IF(CR12=1,Ekosis.aprēķins!$M$12,IF(Dzērvenes!CR12=2,Ekosis.aprēķins!$N$12,IF(Dzērvenes!CR12=3,Ekosis.aprēķins!$O$12,IF(Dzērvenes!CR12=4,Ekosis.aprēķins!$P$12,IF(Dzērvenes!CR12=5,Ekosis.aprēķins!$Q$12, N/A))))))</f>
        <v>129.51</v>
      </c>
      <c r="CS44" cm="1">
        <f t="array" ref="CS44">IF(CS12=0,0,IF(CS12=1,Ekosis.aprēķins!$M$12,IF(Dzērvenes!CS12=2,Ekosis.aprēķins!$N$12,IF(Dzērvenes!CS12=3,Ekosis.aprēķins!$O$12,IF(Dzērvenes!CS12=4,Ekosis.aprēķins!$P$12,IF(Dzērvenes!CS12=5,Ekosis.aprēķins!$Q$12, N/A))))))</f>
        <v>129.51</v>
      </c>
      <c r="CT44" cm="1">
        <f t="array" ref="CT44">IF(CT12=0,0,IF(CT12=1,Ekosis.aprēķins!$M$12,IF(Dzērvenes!CT12=2,Ekosis.aprēķins!$N$12,IF(Dzērvenes!CT12=3,Ekosis.aprēķins!$O$12,IF(Dzērvenes!CT12=4,Ekosis.aprēķins!$P$12,IF(Dzērvenes!CT12=5,Ekosis.aprēķins!$Q$12, N/A))))))</f>
        <v>129.51</v>
      </c>
      <c r="CU44" cm="1">
        <f t="array" ref="CU44">IF(CU12=0,0,IF(CU12=1,Ekosis.aprēķins!$M$12,IF(Dzērvenes!CU12=2,Ekosis.aprēķins!$N$12,IF(Dzērvenes!CU12=3,Ekosis.aprēķins!$O$12,IF(Dzērvenes!CU12=4,Ekosis.aprēķins!$P$12,IF(Dzērvenes!CU12=5,Ekosis.aprēķins!$Q$12, N/A))))))</f>
        <v>129.51</v>
      </c>
      <c r="CV44" cm="1">
        <f t="array" ref="CV44">IF(CV12=0,0,IF(CV12=1,Ekosis.aprēķins!$M$12,IF(Dzērvenes!CV12=2,Ekosis.aprēķins!$N$12,IF(Dzērvenes!CV12=3,Ekosis.aprēķins!$O$12,IF(Dzērvenes!CV12=4,Ekosis.aprēķins!$P$12,IF(Dzērvenes!CV12=5,Ekosis.aprēķins!$Q$12, N/A))))))</f>
        <v>129.51</v>
      </c>
      <c r="CW44" cm="1">
        <f t="array" ref="CW44">IF(CW12=0,0,IF(CW12=1,Ekosis.aprēķins!$M$12,IF(Dzērvenes!CW12=2,Ekosis.aprēķins!$N$12,IF(Dzērvenes!CW12=3,Ekosis.aprēķins!$O$12,IF(Dzērvenes!CW12=4,Ekosis.aprēķins!$P$12,IF(Dzērvenes!CW12=5,Ekosis.aprēķins!$Q$12, N/A))))))</f>
        <v>129.51</v>
      </c>
      <c r="CX44" cm="1">
        <f t="array" ref="CX44">IF(CX12=0,0,IF(CX12=1,Ekosis.aprēķins!$M$12,IF(Dzērvenes!CX12=2,Ekosis.aprēķins!$N$12,IF(Dzērvenes!CX12=3,Ekosis.aprēķins!$O$12,IF(Dzērvenes!CX12=4,Ekosis.aprēķins!$P$12,IF(Dzērvenes!CX12=5,Ekosis.aprēķins!$Q$12, N/A))))))</f>
        <v>129.51</v>
      </c>
      <c r="CY44" cm="1">
        <f t="array" ref="CY44">IF(CY12=0,0,IF(CY12=1,Ekosis.aprēķins!$M$12,IF(Dzērvenes!CY12=2,Ekosis.aprēķins!$N$12,IF(Dzērvenes!CY12=3,Ekosis.aprēķins!$O$12,IF(Dzērvenes!CY12=4,Ekosis.aprēķins!$P$12,IF(Dzērvenes!CY12=5,Ekosis.aprēķins!$Q$12, N/A))))))</f>
        <v>129.51</v>
      </c>
      <c r="CZ44" cm="1">
        <f t="array" ref="CZ44">IF(CZ12=0,0,IF(CZ12=1,Ekosis.aprēķins!$M$12,IF(Dzērvenes!CZ12=2,Ekosis.aprēķins!$N$12,IF(Dzērvenes!CZ12=3,Ekosis.aprēķins!$O$12,IF(Dzērvenes!CZ12=4,Ekosis.aprēķins!$P$12,IF(Dzērvenes!CZ12=5,Ekosis.aprēķins!$Q$12, N/A))))))</f>
        <v>129.51</v>
      </c>
    </row>
    <row r="45" spans="1:104" ht="14.4" customHeight="1" x14ac:dyDescent="0.35">
      <c r="B45" s="128" t="s">
        <v>26</v>
      </c>
      <c r="C45" s="128"/>
    </row>
    <row r="46" spans="1:104" ht="28.75" customHeight="1" x14ac:dyDescent="0.35">
      <c r="B46" s="131" t="s">
        <v>29</v>
      </c>
      <c r="C46" s="1" t="s">
        <v>13</v>
      </c>
      <c r="D46" cm="1">
        <f t="array" ref="D46">IF(Dzērvenes!D14=0,0,IF(D14=1,Ekosis.aprēķins!$M$14,IF(Dzērvenes!D14=2,Ekosis.aprēķins!$N$14,IF(Dzērvenes!D14=3,Ekosis.aprēķins!$O$14,IF(Dzērvenes!D14=4,Ekosis.aprēķins!$P$14,IF(Dzērvenes!D14=5,Ekosis.aprēķins!$Q$14, N/A))))))</f>
        <v>3906.6</v>
      </c>
      <c r="E46" cm="1">
        <f t="array" ref="E46">IF(Dzērvenes!E14=0,0,IF(E14=1,Ekosis.aprēķins!$M$14,IF(Dzērvenes!E14=2,Ekosis.aprēķins!$N$14,IF(Dzērvenes!E14=3,Ekosis.aprēķins!$O$14,IF(Dzērvenes!E14=4,Ekosis.aprēķins!$P$14,IF(Dzērvenes!E14=5,Ekosis.aprēķins!$Q$14, N/A))))))</f>
        <v>3906.6</v>
      </c>
      <c r="F46" cm="1">
        <f t="array" ref="F46">IF(Dzērvenes!F14=0,0,IF(F14=1,Ekosis.aprēķins!$M$14,IF(Dzērvenes!F14=2,Ekosis.aprēķins!$N$14,IF(Dzērvenes!F14=3,Ekosis.aprēķins!$O$14,IF(Dzērvenes!F14=4,Ekosis.aprēķins!$P$14,IF(Dzērvenes!F14=5,Ekosis.aprēķins!$Q$14, N/A))))))</f>
        <v>3906.6</v>
      </c>
      <c r="G46" cm="1">
        <f t="array" ref="G46">IF(Dzērvenes!G14=0,0,IF(G14=1,Ekosis.aprēķins!$M$14,IF(Dzērvenes!G14=2,Ekosis.aprēķins!$N$14,IF(Dzērvenes!G14=3,Ekosis.aprēķins!$O$14,IF(Dzērvenes!G14=4,Ekosis.aprēķins!$P$14,IF(Dzērvenes!G14=5,Ekosis.aprēķins!$Q$14, N/A))))))</f>
        <v>3906.6</v>
      </c>
      <c r="H46" cm="1">
        <f t="array" ref="H46">IF(Dzērvenes!H14=0,0,IF(H14=1,Ekosis.aprēķins!$M$14,IF(Dzērvenes!H14=2,Ekosis.aprēķins!$N$14,IF(Dzērvenes!H14=3,Ekosis.aprēķins!$O$14,IF(Dzērvenes!H14=4,Ekosis.aprēķins!$P$14,IF(Dzērvenes!H14=5,Ekosis.aprēķins!$Q$14, N/A))))))</f>
        <v>3906.6</v>
      </c>
      <c r="I46" cm="1">
        <f t="array" ref="I46">IF(Dzērvenes!I14=0,0,IF(I14=1,Ekosis.aprēķins!$M$14,IF(Dzērvenes!I14=2,Ekosis.aprēķins!$N$14,IF(Dzērvenes!I14=3,Ekosis.aprēķins!$O$14,IF(Dzērvenes!I14=4,Ekosis.aprēķins!$P$14,IF(Dzērvenes!I14=5,Ekosis.aprēķins!$Q$14, N/A))))))</f>
        <v>3906.6</v>
      </c>
      <c r="J46" cm="1">
        <f t="array" ref="J46">IF(Dzērvenes!J14=0,0,IF(J14=1,Ekosis.aprēķins!$M$14,IF(Dzērvenes!J14=2,Ekosis.aprēķins!$N$14,IF(Dzērvenes!J14=3,Ekosis.aprēķins!$O$14,IF(Dzērvenes!J14=4,Ekosis.aprēķins!$P$14,IF(Dzērvenes!J14=5,Ekosis.aprēķins!$Q$14, N/A))))))</f>
        <v>3906.6</v>
      </c>
      <c r="K46" cm="1">
        <f t="array" ref="K46">IF(Dzērvenes!K14=0,0,IF(K14=1,Ekosis.aprēķins!$M$14,IF(Dzērvenes!K14=2,Ekosis.aprēķins!$N$14,IF(Dzērvenes!K14=3,Ekosis.aprēķins!$O$14,IF(Dzērvenes!K14=4,Ekosis.aprēķins!$P$14,IF(Dzērvenes!K14=5,Ekosis.aprēķins!$Q$14, N/A))))))</f>
        <v>3906.6</v>
      </c>
      <c r="L46" cm="1">
        <f t="array" ref="L46">IF(Dzērvenes!L14=0,0,IF(L14=1,Ekosis.aprēķins!$M$14,IF(Dzērvenes!L14=2,Ekosis.aprēķins!$N$14,IF(Dzērvenes!L14=3,Ekosis.aprēķins!$O$14,IF(Dzērvenes!L14=4,Ekosis.aprēķins!$P$14,IF(Dzērvenes!L14=5,Ekosis.aprēķins!$Q$14, N/A))))))</f>
        <v>3906.6</v>
      </c>
      <c r="M46" cm="1">
        <f t="array" ref="M46">IF(Dzērvenes!M14=0,0,IF(M14=1,Ekosis.aprēķins!$M$14,IF(Dzērvenes!M14=2,Ekosis.aprēķins!$N$14,IF(Dzērvenes!M14=3,Ekosis.aprēķins!$O$14,IF(Dzērvenes!M14=4,Ekosis.aprēķins!$P$14,IF(Dzērvenes!M14=5,Ekosis.aprēķins!$Q$14, N/A))))))</f>
        <v>3906.6</v>
      </c>
      <c r="N46" cm="1">
        <f t="array" ref="N46">IF(Dzērvenes!N14=0,0,IF(N14=1,Ekosis.aprēķins!$M$14,IF(Dzērvenes!N14=2,Ekosis.aprēķins!$N$14,IF(Dzērvenes!N14=3,Ekosis.aprēķins!$O$14,IF(Dzērvenes!N14=4,Ekosis.aprēķins!$P$14,IF(Dzērvenes!N14=5,Ekosis.aprēķins!$Q$14, N/A))))))</f>
        <v>3906.6</v>
      </c>
      <c r="O46" cm="1">
        <f t="array" ref="O46">IF(Dzērvenes!O14=0,0,IF(O14=1,Ekosis.aprēķins!$M$14,IF(Dzērvenes!O14=2,Ekosis.aprēķins!$N$14,IF(Dzērvenes!O14=3,Ekosis.aprēķins!$O$14,IF(Dzērvenes!O14=4,Ekosis.aprēķins!$P$14,IF(Dzērvenes!O14=5,Ekosis.aprēķins!$Q$14, N/A))))))</f>
        <v>3906.6</v>
      </c>
      <c r="P46" cm="1">
        <f t="array" ref="P46">IF(Dzērvenes!P14=0,0,IF(P14=1,Ekosis.aprēķins!$M$14,IF(Dzērvenes!P14=2,Ekosis.aprēķins!$N$14,IF(Dzērvenes!P14=3,Ekosis.aprēķins!$O$14,IF(Dzērvenes!P14=4,Ekosis.aprēķins!$P$14,IF(Dzērvenes!P14=5,Ekosis.aprēķins!$Q$14, N/A))))))</f>
        <v>3906.6</v>
      </c>
      <c r="Q46" cm="1">
        <f t="array" ref="Q46">IF(Dzērvenes!Q14=0,0,IF(Q14=1,Ekosis.aprēķins!$M$14,IF(Dzērvenes!Q14=2,Ekosis.aprēķins!$N$14,IF(Dzērvenes!Q14=3,Ekosis.aprēķins!$O$14,IF(Dzērvenes!Q14=4,Ekosis.aprēķins!$P$14,IF(Dzērvenes!Q14=5,Ekosis.aprēķins!$Q$14, N/A))))))</f>
        <v>3906.6</v>
      </c>
      <c r="R46" cm="1">
        <f t="array" ref="R46">IF(Dzērvenes!R14=0,0,IF(R14=1,Ekosis.aprēķins!$M$14,IF(Dzērvenes!R14=2,Ekosis.aprēķins!$N$14,IF(Dzērvenes!R14=3,Ekosis.aprēķins!$O$14,IF(Dzērvenes!R14=4,Ekosis.aprēķins!$P$14,IF(Dzērvenes!R14=5,Ekosis.aprēķins!$Q$14, N/A))))))</f>
        <v>3906.6</v>
      </c>
      <c r="S46" cm="1">
        <f t="array" ref="S46">IF(Dzērvenes!S14=0,0,IF(S14=1,Ekosis.aprēķins!$M$14,IF(Dzērvenes!S14=2,Ekosis.aprēķins!$N$14,IF(Dzērvenes!S14=3,Ekosis.aprēķins!$O$14,IF(Dzērvenes!S14=4,Ekosis.aprēķins!$P$14,IF(Dzērvenes!S14=5,Ekosis.aprēķins!$Q$14, N/A))))))</f>
        <v>3906.6</v>
      </c>
      <c r="T46" cm="1">
        <f t="array" ref="T46">IF(Dzērvenes!T14=0,0,IF(T14=1,Ekosis.aprēķins!$M$14,IF(Dzērvenes!T14=2,Ekosis.aprēķins!$N$14,IF(Dzērvenes!T14=3,Ekosis.aprēķins!$O$14,IF(Dzērvenes!T14=4,Ekosis.aprēķins!$P$14,IF(Dzērvenes!T14=5,Ekosis.aprēķins!$Q$14, N/A))))))</f>
        <v>3906.6</v>
      </c>
      <c r="U46" cm="1">
        <f t="array" ref="U46">IF(Dzērvenes!U14=0,0,IF(U14=1,Ekosis.aprēķins!$M$14,IF(Dzērvenes!U14=2,Ekosis.aprēķins!$N$14,IF(Dzērvenes!U14=3,Ekosis.aprēķins!$O$14,IF(Dzērvenes!U14=4,Ekosis.aprēķins!$P$14,IF(Dzērvenes!U14=5,Ekosis.aprēķins!$Q$14, N/A))))))</f>
        <v>3906.6</v>
      </c>
      <c r="V46" cm="1">
        <f t="array" ref="V46">IF(Dzērvenes!V14=0,0,IF(V14=1,Ekosis.aprēķins!$M$14,IF(Dzērvenes!V14=2,Ekosis.aprēķins!$N$14,IF(Dzērvenes!V14=3,Ekosis.aprēķins!$O$14,IF(Dzērvenes!V14=4,Ekosis.aprēķins!$P$14,IF(Dzērvenes!V14=5,Ekosis.aprēķins!$Q$14, N/A))))))</f>
        <v>3906.6</v>
      </c>
      <c r="W46" cm="1">
        <f t="array" ref="W46">IF(Dzērvenes!W14=0,0,IF(W14=1,Ekosis.aprēķins!$M$14,IF(Dzērvenes!W14=2,Ekosis.aprēķins!$N$14,IF(Dzērvenes!W14=3,Ekosis.aprēķins!$O$14,IF(Dzērvenes!W14=4,Ekosis.aprēķins!$P$14,IF(Dzērvenes!W14=5,Ekosis.aprēķins!$Q$14, N/A))))))</f>
        <v>3906.6</v>
      </c>
      <c r="X46" cm="1">
        <f t="array" ref="X46">IF(Dzērvenes!X14=0,0,IF(X14=1,Ekosis.aprēķins!$M$14,IF(Dzērvenes!X14=2,Ekosis.aprēķins!$N$14,IF(Dzērvenes!X14=3,Ekosis.aprēķins!$O$14,IF(Dzērvenes!X14=4,Ekosis.aprēķins!$P$14,IF(Dzērvenes!X14=5,Ekosis.aprēķins!$Q$14, N/A))))))</f>
        <v>3906.6</v>
      </c>
      <c r="Y46" cm="1">
        <f t="array" ref="Y46">IF(Dzērvenes!Y14=0,0,IF(Y14=1,Ekosis.aprēķins!$M$14,IF(Dzērvenes!Y14=2,Ekosis.aprēķins!$N$14,IF(Dzērvenes!Y14=3,Ekosis.aprēķins!$O$14,IF(Dzērvenes!Y14=4,Ekosis.aprēķins!$P$14,IF(Dzērvenes!Y14=5,Ekosis.aprēķins!$Q$14, N/A))))))</f>
        <v>3906.6</v>
      </c>
      <c r="Z46" cm="1">
        <f t="array" ref="Z46">IF(Dzērvenes!Z14=0,0,IF(Z14=1,Ekosis.aprēķins!$M$14,IF(Dzērvenes!Z14=2,Ekosis.aprēķins!$N$14,IF(Dzērvenes!Z14=3,Ekosis.aprēķins!$O$14,IF(Dzērvenes!Z14=4,Ekosis.aprēķins!$P$14,IF(Dzērvenes!Z14=5,Ekosis.aprēķins!$Q$14, N/A))))))</f>
        <v>3906.6</v>
      </c>
      <c r="AA46" cm="1">
        <f t="array" ref="AA46">IF(Dzērvenes!AA14=0,0,IF(AA14=1,Ekosis.aprēķins!$M$14,IF(Dzērvenes!AA14=2,Ekosis.aprēķins!$N$14,IF(Dzērvenes!AA14=3,Ekosis.aprēķins!$O$14,IF(Dzērvenes!AA14=4,Ekosis.aprēķins!$P$14,IF(Dzērvenes!AA14=5,Ekosis.aprēķins!$Q$14, N/A))))))</f>
        <v>3906.6</v>
      </c>
      <c r="AB46" cm="1">
        <f t="array" ref="AB46">IF(Dzērvenes!AB14=0,0,IF(AB14=1,Ekosis.aprēķins!$M$14,IF(Dzērvenes!AB14=2,Ekosis.aprēķins!$N$14,IF(Dzērvenes!AB14=3,Ekosis.aprēķins!$O$14,IF(Dzērvenes!AB14=4,Ekosis.aprēķins!$P$14,IF(Dzērvenes!AB14=5,Ekosis.aprēķins!$Q$14, N/A))))))</f>
        <v>3906.6</v>
      </c>
      <c r="AC46" cm="1">
        <f t="array" ref="AC46">IF(Dzērvenes!AC14=0,0,IF(AC14=1,Ekosis.aprēķins!$M$14,IF(Dzērvenes!AC14=2,Ekosis.aprēķins!$N$14,IF(Dzērvenes!AC14=3,Ekosis.aprēķins!$O$14,IF(Dzērvenes!AC14=4,Ekosis.aprēķins!$P$14,IF(Dzērvenes!AC14=5,Ekosis.aprēķins!$Q$14, N/A))))))</f>
        <v>3906.6</v>
      </c>
      <c r="AD46" cm="1">
        <f t="array" ref="AD46">IF(Dzērvenes!AD14=0,0,IF(AD14=1,Ekosis.aprēķins!$M$14,IF(Dzērvenes!AD14=2,Ekosis.aprēķins!$N$14,IF(Dzērvenes!AD14=3,Ekosis.aprēķins!$O$14,IF(Dzērvenes!AD14=4,Ekosis.aprēķins!$P$14,IF(Dzērvenes!AD14=5,Ekosis.aprēķins!$Q$14, N/A))))))</f>
        <v>3906.6</v>
      </c>
      <c r="AE46" cm="1">
        <f t="array" ref="AE46">IF(Dzērvenes!AE14=0,0,IF(AE14=1,Ekosis.aprēķins!$M$14,IF(Dzērvenes!AE14=2,Ekosis.aprēķins!$N$14,IF(Dzērvenes!AE14=3,Ekosis.aprēķins!$O$14,IF(Dzērvenes!AE14=4,Ekosis.aprēķins!$P$14,IF(Dzērvenes!AE14=5,Ekosis.aprēķins!$Q$14, N/A))))))</f>
        <v>3906.6</v>
      </c>
      <c r="AF46" cm="1">
        <f t="array" ref="AF46">IF(Dzērvenes!AF14=0,0,IF(AF14=1,Ekosis.aprēķins!$M$14,IF(Dzērvenes!AF14=2,Ekosis.aprēķins!$N$14,IF(Dzērvenes!AF14=3,Ekosis.aprēķins!$O$14,IF(Dzērvenes!AF14=4,Ekosis.aprēķins!$P$14,IF(Dzērvenes!AF14=5,Ekosis.aprēķins!$Q$14, N/A))))))</f>
        <v>3906.6</v>
      </c>
      <c r="AG46" cm="1">
        <f t="array" ref="AG46">IF(Dzērvenes!AG14=0,0,IF(AG14=1,Ekosis.aprēķins!$M$14,IF(Dzērvenes!AG14=2,Ekosis.aprēķins!$N$14,IF(Dzērvenes!AG14=3,Ekosis.aprēķins!$O$14,IF(Dzērvenes!AG14=4,Ekosis.aprēķins!$P$14,IF(Dzērvenes!AG14=5,Ekosis.aprēķins!$Q$14, N/A))))))</f>
        <v>3906.6</v>
      </c>
      <c r="AH46" cm="1">
        <f t="array" ref="AH46">IF(Dzērvenes!AH14=0,0,IF(AH14=1,Ekosis.aprēķins!$M$14,IF(Dzērvenes!AH14=2,Ekosis.aprēķins!$N$14,IF(Dzērvenes!AH14=3,Ekosis.aprēķins!$O$14,IF(Dzērvenes!AH14=4,Ekosis.aprēķins!$P$14,IF(Dzērvenes!AH14=5,Ekosis.aprēķins!$Q$14, N/A))))))</f>
        <v>3906.6</v>
      </c>
      <c r="AI46" cm="1">
        <f t="array" ref="AI46">IF(Dzērvenes!AI14=0,0,IF(AI14=1,Ekosis.aprēķins!$M$14,IF(Dzērvenes!AI14=2,Ekosis.aprēķins!$N$14,IF(Dzērvenes!AI14=3,Ekosis.aprēķins!$O$14,IF(Dzērvenes!AI14=4,Ekosis.aprēķins!$P$14,IF(Dzērvenes!AI14=5,Ekosis.aprēķins!$Q$14, N/A))))))</f>
        <v>3906.6</v>
      </c>
      <c r="AJ46" cm="1">
        <f t="array" ref="AJ46">IF(Dzērvenes!AJ14=0,0,IF(AJ14=1,Ekosis.aprēķins!$M$14,IF(Dzērvenes!AJ14=2,Ekosis.aprēķins!$N$14,IF(Dzērvenes!AJ14=3,Ekosis.aprēķins!$O$14,IF(Dzērvenes!AJ14=4,Ekosis.aprēķins!$P$14,IF(Dzērvenes!AJ14=5,Ekosis.aprēķins!$Q$14, N/A))))))</f>
        <v>3906.6</v>
      </c>
      <c r="AK46" cm="1">
        <f t="array" ref="AK46">IF(Dzērvenes!AK14=0,0,IF(AK14=1,Ekosis.aprēķins!$M$14,IF(Dzērvenes!AK14=2,Ekosis.aprēķins!$N$14,IF(Dzērvenes!AK14=3,Ekosis.aprēķins!$O$14,IF(Dzērvenes!AK14=4,Ekosis.aprēķins!$P$14,IF(Dzērvenes!AK14=5,Ekosis.aprēķins!$Q$14, N/A))))))</f>
        <v>3906.6</v>
      </c>
      <c r="AL46" cm="1">
        <f t="array" ref="AL46">IF(Dzērvenes!AL14=0,0,IF(AL14=1,Ekosis.aprēķins!$M$14,IF(Dzērvenes!AL14=2,Ekosis.aprēķins!$N$14,IF(Dzērvenes!AL14=3,Ekosis.aprēķins!$O$14,IF(Dzērvenes!AL14=4,Ekosis.aprēķins!$P$14,IF(Dzērvenes!AL14=5,Ekosis.aprēķins!$Q$14, N/A))))))</f>
        <v>3906.6</v>
      </c>
      <c r="AM46" cm="1">
        <f t="array" ref="AM46">IF(Dzērvenes!AM14=0,0,IF(AM14=1,Ekosis.aprēķins!$M$14,IF(Dzērvenes!AM14=2,Ekosis.aprēķins!$N$14,IF(Dzērvenes!AM14=3,Ekosis.aprēķins!$O$14,IF(Dzērvenes!AM14=4,Ekosis.aprēķins!$P$14,IF(Dzērvenes!AM14=5,Ekosis.aprēķins!$Q$14, N/A))))))</f>
        <v>3906.6</v>
      </c>
      <c r="AN46" cm="1">
        <f t="array" ref="AN46">IF(Dzērvenes!AN14=0,0,IF(AN14=1,Ekosis.aprēķins!$M$14,IF(Dzērvenes!AN14=2,Ekosis.aprēķins!$N$14,IF(Dzērvenes!AN14=3,Ekosis.aprēķins!$O$14,IF(Dzērvenes!AN14=4,Ekosis.aprēķins!$P$14,IF(Dzērvenes!AN14=5,Ekosis.aprēķins!$Q$14, N/A))))))</f>
        <v>3906.6</v>
      </c>
      <c r="AO46" cm="1">
        <f t="array" ref="AO46">IF(Dzērvenes!AO14=0,0,IF(AO14=1,Ekosis.aprēķins!$M$14,IF(Dzērvenes!AO14=2,Ekosis.aprēķins!$N$14,IF(Dzērvenes!AO14=3,Ekosis.aprēķins!$O$14,IF(Dzērvenes!AO14=4,Ekosis.aprēķins!$P$14,IF(Dzērvenes!AO14=5,Ekosis.aprēķins!$Q$14, N/A))))))</f>
        <v>3906.6</v>
      </c>
      <c r="AP46" cm="1">
        <f t="array" ref="AP46">IF(Dzērvenes!AP14=0,0,IF(AP14=1,Ekosis.aprēķins!$M$14,IF(Dzērvenes!AP14=2,Ekosis.aprēķins!$N$14,IF(Dzērvenes!AP14=3,Ekosis.aprēķins!$O$14,IF(Dzērvenes!AP14=4,Ekosis.aprēķins!$P$14,IF(Dzērvenes!AP14=5,Ekosis.aprēķins!$Q$14, N/A))))))</f>
        <v>3906.6</v>
      </c>
      <c r="AQ46" cm="1">
        <f t="array" ref="AQ46">IF(Dzērvenes!AQ14=0,0,IF(AQ14=1,Ekosis.aprēķins!$M$14,IF(Dzērvenes!AQ14=2,Ekosis.aprēķins!$N$14,IF(Dzērvenes!AQ14=3,Ekosis.aprēķins!$O$14,IF(Dzērvenes!AQ14=4,Ekosis.aprēķins!$P$14,IF(Dzērvenes!AQ14=5,Ekosis.aprēķins!$Q$14, N/A))))))</f>
        <v>3906.6</v>
      </c>
      <c r="AR46" cm="1">
        <f t="array" ref="AR46">IF(Dzērvenes!AR14=0,0,IF(AR14=1,Ekosis.aprēķins!$M$14,IF(Dzērvenes!AR14=2,Ekosis.aprēķins!$N$14,IF(Dzērvenes!AR14=3,Ekosis.aprēķins!$O$14,IF(Dzērvenes!AR14=4,Ekosis.aprēķins!$P$14,IF(Dzērvenes!AR14=5,Ekosis.aprēķins!$Q$14, N/A))))))</f>
        <v>3906.6</v>
      </c>
      <c r="AS46" cm="1">
        <f t="array" ref="AS46">IF(Dzērvenes!AS14=0,0,IF(AS14=1,Ekosis.aprēķins!$M$14,IF(Dzērvenes!AS14=2,Ekosis.aprēķins!$N$14,IF(Dzērvenes!AS14=3,Ekosis.aprēķins!$O$14,IF(Dzērvenes!AS14=4,Ekosis.aprēķins!$P$14,IF(Dzērvenes!AS14=5,Ekosis.aprēķins!$Q$14, N/A))))))</f>
        <v>3906.6</v>
      </c>
      <c r="AT46" cm="1">
        <f t="array" ref="AT46">IF(Dzērvenes!AT14=0,0,IF(AT14=1,Ekosis.aprēķins!$M$14,IF(Dzērvenes!AT14=2,Ekosis.aprēķins!$N$14,IF(Dzērvenes!AT14=3,Ekosis.aprēķins!$O$14,IF(Dzērvenes!AT14=4,Ekosis.aprēķins!$P$14,IF(Dzērvenes!AT14=5,Ekosis.aprēķins!$Q$14, N/A))))))</f>
        <v>3906.6</v>
      </c>
      <c r="AU46" cm="1">
        <f t="array" ref="AU46">IF(Dzērvenes!AU14=0,0,IF(AU14=1,Ekosis.aprēķins!$M$14,IF(Dzērvenes!AU14=2,Ekosis.aprēķins!$N$14,IF(Dzērvenes!AU14=3,Ekosis.aprēķins!$O$14,IF(Dzērvenes!AU14=4,Ekosis.aprēķins!$P$14,IF(Dzērvenes!AU14=5,Ekosis.aprēķins!$Q$14, N/A))))))</f>
        <v>3906.6</v>
      </c>
      <c r="AV46" cm="1">
        <f t="array" ref="AV46">IF(Dzērvenes!AV14=0,0,IF(AV14=1,Ekosis.aprēķins!$M$14,IF(Dzērvenes!AV14=2,Ekosis.aprēķins!$N$14,IF(Dzērvenes!AV14=3,Ekosis.aprēķins!$O$14,IF(Dzērvenes!AV14=4,Ekosis.aprēķins!$P$14,IF(Dzērvenes!AV14=5,Ekosis.aprēķins!$Q$14, N/A))))))</f>
        <v>3906.6</v>
      </c>
      <c r="AW46" cm="1">
        <f t="array" ref="AW46">IF(Dzērvenes!AW14=0,0,IF(AW14=1,Ekosis.aprēķins!$M$14,IF(Dzērvenes!AW14=2,Ekosis.aprēķins!$N$14,IF(Dzērvenes!AW14=3,Ekosis.aprēķins!$O$14,IF(Dzērvenes!AW14=4,Ekosis.aprēķins!$P$14,IF(Dzērvenes!AW14=5,Ekosis.aprēķins!$Q$14, N/A))))))</f>
        <v>3906.6</v>
      </c>
      <c r="AX46" cm="1">
        <f t="array" ref="AX46">IF(Dzērvenes!AX14=0,0,IF(AX14=1,Ekosis.aprēķins!$M$14,IF(Dzērvenes!AX14=2,Ekosis.aprēķins!$N$14,IF(Dzērvenes!AX14=3,Ekosis.aprēķins!$O$14,IF(Dzērvenes!AX14=4,Ekosis.aprēķins!$P$14,IF(Dzērvenes!AX14=5,Ekosis.aprēķins!$Q$14, N/A))))))</f>
        <v>3906.6</v>
      </c>
      <c r="AY46" cm="1">
        <f t="array" ref="AY46">IF(Dzērvenes!AY14=0,0,IF(AY14=1,Ekosis.aprēķins!$M$14,IF(Dzērvenes!AY14=2,Ekosis.aprēķins!$N$14,IF(Dzērvenes!AY14=3,Ekosis.aprēķins!$O$14,IF(Dzērvenes!AY14=4,Ekosis.aprēķins!$P$14,IF(Dzērvenes!AY14=5,Ekosis.aprēķins!$Q$14, N/A))))))</f>
        <v>3906.6</v>
      </c>
      <c r="AZ46" cm="1">
        <f t="array" ref="AZ46">IF(Dzērvenes!AZ14=0,0,IF(AZ14=1,Ekosis.aprēķins!$M$14,IF(Dzērvenes!AZ14=2,Ekosis.aprēķins!$N$14,IF(Dzērvenes!AZ14=3,Ekosis.aprēķins!$O$14,IF(Dzērvenes!AZ14=4,Ekosis.aprēķins!$P$14,IF(Dzērvenes!AZ14=5,Ekosis.aprēķins!$Q$14, N/A))))))</f>
        <v>3906.6</v>
      </c>
      <c r="BA46" cm="1">
        <f t="array" ref="BA46">IF(Dzērvenes!BA14=0,0,IF(BA14=1,Ekosis.aprēķins!$M$14,IF(Dzērvenes!BA14=2,Ekosis.aprēķins!$N$14,IF(Dzērvenes!BA14=3,Ekosis.aprēķins!$O$14,IF(Dzērvenes!BA14=4,Ekosis.aprēķins!$P$14,IF(Dzērvenes!BA14=5,Ekosis.aprēķins!$Q$14, N/A))))))</f>
        <v>3906.6</v>
      </c>
      <c r="BB46" cm="1">
        <f t="array" ref="BB46">IF(Dzērvenes!BB14=0,0,IF(BB14=1,Ekosis.aprēķins!$M$14,IF(Dzērvenes!BB14=2,Ekosis.aprēķins!$N$14,IF(Dzērvenes!BB14=3,Ekosis.aprēķins!$O$14,IF(Dzērvenes!BB14=4,Ekosis.aprēķins!$P$14,IF(Dzērvenes!BB14=5,Ekosis.aprēķins!$Q$14, N/A))))))</f>
        <v>3906.6</v>
      </c>
      <c r="BC46" cm="1">
        <f t="array" ref="BC46">IF(Dzērvenes!BC14=0,0,IF(BC14=1,Ekosis.aprēķins!$M$14,IF(Dzērvenes!BC14=2,Ekosis.aprēķins!$N$14,IF(Dzērvenes!BC14=3,Ekosis.aprēķins!$O$14,IF(Dzērvenes!BC14=4,Ekosis.aprēķins!$P$14,IF(Dzērvenes!BC14=5,Ekosis.aprēķins!$Q$14, N/A))))))</f>
        <v>3906.6</v>
      </c>
      <c r="BD46" cm="1">
        <f t="array" ref="BD46">IF(Dzērvenes!BD14=0,0,IF(BD14=1,Ekosis.aprēķins!$M$14,IF(Dzērvenes!BD14=2,Ekosis.aprēķins!$N$14,IF(Dzērvenes!BD14=3,Ekosis.aprēķins!$O$14,IF(Dzērvenes!BD14=4,Ekosis.aprēķins!$P$14,IF(Dzērvenes!BD14=5,Ekosis.aprēķins!$Q$14, N/A))))))</f>
        <v>3906.6</v>
      </c>
      <c r="BE46" cm="1">
        <f t="array" ref="BE46">IF(Dzērvenes!BE14=0,0,IF(BE14=1,Ekosis.aprēķins!$M$14,IF(Dzērvenes!BE14=2,Ekosis.aprēķins!$N$14,IF(Dzērvenes!BE14=3,Ekosis.aprēķins!$O$14,IF(Dzērvenes!BE14=4,Ekosis.aprēķins!$P$14,IF(Dzērvenes!BE14=5,Ekosis.aprēķins!$Q$14, N/A))))))</f>
        <v>3906.6</v>
      </c>
      <c r="BF46" cm="1">
        <f t="array" ref="BF46">IF(Dzērvenes!BF14=0,0,IF(BF14=1,Ekosis.aprēķins!$M$14,IF(Dzērvenes!BF14=2,Ekosis.aprēķins!$N$14,IF(Dzērvenes!BF14=3,Ekosis.aprēķins!$O$14,IF(Dzērvenes!BF14=4,Ekosis.aprēķins!$P$14,IF(Dzērvenes!BF14=5,Ekosis.aprēķins!$Q$14, N/A))))))</f>
        <v>3906.6</v>
      </c>
      <c r="BG46" cm="1">
        <f t="array" ref="BG46">IF(Dzērvenes!BG14=0,0,IF(BG14=1,Ekosis.aprēķins!$M$14,IF(Dzērvenes!BG14=2,Ekosis.aprēķins!$N$14,IF(Dzērvenes!BG14=3,Ekosis.aprēķins!$O$14,IF(Dzērvenes!BG14=4,Ekosis.aprēķins!$P$14,IF(Dzērvenes!BG14=5,Ekosis.aprēķins!$Q$14, N/A))))))</f>
        <v>3906.6</v>
      </c>
      <c r="BH46" cm="1">
        <f t="array" ref="BH46">IF(Dzērvenes!BH14=0,0,IF(BH14=1,Ekosis.aprēķins!$M$14,IF(Dzērvenes!BH14=2,Ekosis.aprēķins!$N$14,IF(Dzērvenes!BH14=3,Ekosis.aprēķins!$O$14,IF(Dzērvenes!BH14=4,Ekosis.aprēķins!$P$14,IF(Dzērvenes!BH14=5,Ekosis.aprēķins!$Q$14, N/A))))))</f>
        <v>3906.6</v>
      </c>
      <c r="BI46" cm="1">
        <f t="array" ref="BI46">IF(Dzērvenes!BI14=0,0,IF(BI14=1,Ekosis.aprēķins!$M$14,IF(Dzērvenes!BI14=2,Ekosis.aprēķins!$N$14,IF(Dzērvenes!BI14=3,Ekosis.aprēķins!$O$14,IF(Dzērvenes!BI14=4,Ekosis.aprēķins!$P$14,IF(Dzērvenes!BI14=5,Ekosis.aprēķins!$Q$14, N/A))))))</f>
        <v>3906.6</v>
      </c>
      <c r="BJ46" cm="1">
        <f t="array" ref="BJ46">IF(Dzērvenes!BJ14=0,0,IF(BJ14=1,Ekosis.aprēķins!$M$14,IF(Dzērvenes!BJ14=2,Ekosis.aprēķins!$N$14,IF(Dzērvenes!BJ14=3,Ekosis.aprēķins!$O$14,IF(Dzērvenes!BJ14=4,Ekosis.aprēķins!$P$14,IF(Dzērvenes!BJ14=5,Ekosis.aprēķins!$Q$14, N/A))))))</f>
        <v>3906.6</v>
      </c>
      <c r="BK46" cm="1">
        <f t="array" ref="BK46">IF(Dzērvenes!BK14=0,0,IF(BK14=1,Ekosis.aprēķins!$M$14,IF(Dzērvenes!BK14=2,Ekosis.aprēķins!$N$14,IF(Dzērvenes!BK14=3,Ekosis.aprēķins!$O$14,IF(Dzērvenes!BK14=4,Ekosis.aprēķins!$P$14,IF(Dzērvenes!BK14=5,Ekosis.aprēķins!$Q$14, N/A))))))</f>
        <v>3906.6</v>
      </c>
      <c r="BL46" cm="1">
        <f t="array" ref="BL46">IF(Dzērvenes!BL14=0,0,IF(BL14=1,Ekosis.aprēķins!$M$14,IF(Dzērvenes!BL14=2,Ekosis.aprēķins!$N$14,IF(Dzērvenes!BL14=3,Ekosis.aprēķins!$O$14,IF(Dzērvenes!BL14=4,Ekosis.aprēķins!$P$14,IF(Dzērvenes!BL14=5,Ekosis.aprēķins!$Q$14, N/A))))))</f>
        <v>3906.6</v>
      </c>
      <c r="BM46" cm="1">
        <f t="array" ref="BM46">IF(Dzērvenes!BM14=0,0,IF(BM14=1,Ekosis.aprēķins!$M$14,IF(Dzērvenes!BM14=2,Ekosis.aprēķins!$N$14,IF(Dzērvenes!BM14=3,Ekosis.aprēķins!$O$14,IF(Dzērvenes!BM14=4,Ekosis.aprēķins!$P$14,IF(Dzērvenes!BM14=5,Ekosis.aprēķins!$Q$14, N/A))))))</f>
        <v>3906.6</v>
      </c>
      <c r="BN46" cm="1">
        <f t="array" ref="BN46">IF(Dzērvenes!BN14=0,0,IF(BN14=1,Ekosis.aprēķins!$M$14,IF(Dzērvenes!BN14=2,Ekosis.aprēķins!$N$14,IF(Dzērvenes!BN14=3,Ekosis.aprēķins!$O$14,IF(Dzērvenes!BN14=4,Ekosis.aprēķins!$P$14,IF(Dzērvenes!BN14=5,Ekosis.aprēķins!$Q$14, N/A))))))</f>
        <v>3906.6</v>
      </c>
      <c r="BO46" cm="1">
        <f t="array" ref="BO46">IF(Dzērvenes!BO14=0,0,IF(BO14=1,Ekosis.aprēķins!$M$14,IF(Dzērvenes!BO14=2,Ekosis.aprēķins!$N$14,IF(Dzērvenes!BO14=3,Ekosis.aprēķins!$O$14,IF(Dzērvenes!BO14=4,Ekosis.aprēķins!$P$14,IF(Dzērvenes!BO14=5,Ekosis.aprēķins!$Q$14, N/A))))))</f>
        <v>3906.6</v>
      </c>
      <c r="BP46" cm="1">
        <f t="array" ref="BP46">IF(Dzērvenes!BP14=0,0,IF(BP14=1,Ekosis.aprēķins!$M$14,IF(Dzērvenes!BP14=2,Ekosis.aprēķins!$N$14,IF(Dzērvenes!BP14=3,Ekosis.aprēķins!$O$14,IF(Dzērvenes!BP14=4,Ekosis.aprēķins!$P$14,IF(Dzērvenes!BP14=5,Ekosis.aprēķins!$Q$14, N/A))))))</f>
        <v>3906.6</v>
      </c>
      <c r="BQ46" cm="1">
        <f t="array" ref="BQ46">IF(Dzērvenes!BQ14=0,0,IF(BQ14=1,Ekosis.aprēķins!$M$14,IF(Dzērvenes!BQ14=2,Ekosis.aprēķins!$N$14,IF(Dzērvenes!BQ14=3,Ekosis.aprēķins!$O$14,IF(Dzērvenes!BQ14=4,Ekosis.aprēķins!$P$14,IF(Dzērvenes!BQ14=5,Ekosis.aprēķins!$Q$14, N/A))))))</f>
        <v>3906.6</v>
      </c>
      <c r="BR46" cm="1">
        <f t="array" ref="BR46">IF(Dzērvenes!BR14=0,0,IF(BR14=1,Ekosis.aprēķins!$M$14,IF(Dzērvenes!BR14=2,Ekosis.aprēķins!$N$14,IF(Dzērvenes!BR14=3,Ekosis.aprēķins!$O$14,IF(Dzērvenes!BR14=4,Ekosis.aprēķins!$P$14,IF(Dzērvenes!BR14=5,Ekosis.aprēķins!$Q$14, N/A))))))</f>
        <v>3906.6</v>
      </c>
      <c r="BS46" cm="1">
        <f t="array" ref="BS46">IF(Dzērvenes!BS14=0,0,IF(BS14=1,Ekosis.aprēķins!$M$14,IF(Dzērvenes!BS14=2,Ekosis.aprēķins!$N$14,IF(Dzērvenes!BS14=3,Ekosis.aprēķins!$O$14,IF(Dzērvenes!BS14=4,Ekosis.aprēķins!$P$14,IF(Dzērvenes!BS14=5,Ekosis.aprēķins!$Q$14, N/A))))))</f>
        <v>3906.6</v>
      </c>
      <c r="BT46" cm="1">
        <f t="array" ref="BT46">IF(Dzērvenes!BT14=0,0,IF(BT14=1,Ekosis.aprēķins!$M$14,IF(Dzērvenes!BT14=2,Ekosis.aprēķins!$N$14,IF(Dzērvenes!BT14=3,Ekosis.aprēķins!$O$14,IF(Dzērvenes!BT14=4,Ekosis.aprēķins!$P$14,IF(Dzērvenes!BT14=5,Ekosis.aprēķins!$Q$14, N/A))))))</f>
        <v>3906.6</v>
      </c>
      <c r="BU46" cm="1">
        <f t="array" ref="BU46">IF(Dzērvenes!BU14=0,0,IF(BU14=1,Ekosis.aprēķins!$M$14,IF(Dzērvenes!BU14=2,Ekosis.aprēķins!$N$14,IF(Dzērvenes!BU14=3,Ekosis.aprēķins!$O$14,IF(Dzērvenes!BU14=4,Ekosis.aprēķins!$P$14,IF(Dzērvenes!BU14=5,Ekosis.aprēķins!$Q$14, N/A))))))</f>
        <v>3906.6</v>
      </c>
      <c r="BV46" cm="1">
        <f t="array" ref="BV46">IF(Dzērvenes!BV14=0,0,IF(BV14=1,Ekosis.aprēķins!$M$14,IF(Dzērvenes!BV14=2,Ekosis.aprēķins!$N$14,IF(Dzērvenes!BV14=3,Ekosis.aprēķins!$O$14,IF(Dzērvenes!BV14=4,Ekosis.aprēķins!$P$14,IF(Dzērvenes!BV14=5,Ekosis.aprēķins!$Q$14, N/A))))))</f>
        <v>3906.6</v>
      </c>
      <c r="BW46" cm="1">
        <f t="array" ref="BW46">IF(Dzērvenes!BW14=0,0,IF(BW14=1,Ekosis.aprēķins!$M$14,IF(Dzērvenes!BW14=2,Ekosis.aprēķins!$N$14,IF(Dzērvenes!BW14=3,Ekosis.aprēķins!$O$14,IF(Dzērvenes!BW14=4,Ekosis.aprēķins!$P$14,IF(Dzērvenes!BW14=5,Ekosis.aprēķins!$Q$14, N/A))))))</f>
        <v>3906.6</v>
      </c>
      <c r="BX46" cm="1">
        <f t="array" ref="BX46">IF(Dzērvenes!BX14=0,0,IF(BX14=1,Ekosis.aprēķins!$M$14,IF(Dzērvenes!BX14=2,Ekosis.aprēķins!$N$14,IF(Dzērvenes!BX14=3,Ekosis.aprēķins!$O$14,IF(Dzērvenes!BX14=4,Ekosis.aprēķins!$P$14,IF(Dzērvenes!BX14=5,Ekosis.aprēķins!$Q$14, N/A))))))</f>
        <v>3906.6</v>
      </c>
      <c r="BY46" cm="1">
        <f t="array" ref="BY46">IF(Dzērvenes!BY14=0,0,IF(BY14=1,Ekosis.aprēķins!$M$14,IF(Dzērvenes!BY14=2,Ekosis.aprēķins!$N$14,IF(Dzērvenes!BY14=3,Ekosis.aprēķins!$O$14,IF(Dzērvenes!BY14=4,Ekosis.aprēķins!$P$14,IF(Dzērvenes!BY14=5,Ekosis.aprēķins!$Q$14, N/A))))))</f>
        <v>3906.6</v>
      </c>
      <c r="BZ46" cm="1">
        <f t="array" ref="BZ46">IF(Dzērvenes!BZ14=0,0,IF(BZ14=1,Ekosis.aprēķins!$M$14,IF(Dzērvenes!BZ14=2,Ekosis.aprēķins!$N$14,IF(Dzērvenes!BZ14=3,Ekosis.aprēķins!$O$14,IF(Dzērvenes!BZ14=4,Ekosis.aprēķins!$P$14,IF(Dzērvenes!BZ14=5,Ekosis.aprēķins!$Q$14, N/A))))))</f>
        <v>3906.6</v>
      </c>
      <c r="CA46" cm="1">
        <f t="array" ref="CA46">IF(Dzērvenes!CA14=0,0,IF(CA14=1,Ekosis.aprēķins!$M$14,IF(Dzērvenes!CA14=2,Ekosis.aprēķins!$N$14,IF(Dzērvenes!CA14=3,Ekosis.aprēķins!$O$14,IF(Dzērvenes!CA14=4,Ekosis.aprēķins!$P$14,IF(Dzērvenes!CA14=5,Ekosis.aprēķins!$Q$14, N/A))))))</f>
        <v>3906.6</v>
      </c>
      <c r="CB46" cm="1">
        <f t="array" ref="CB46">IF(Dzērvenes!CB14=0,0,IF(CB14=1,Ekosis.aprēķins!$M$14,IF(Dzērvenes!CB14=2,Ekosis.aprēķins!$N$14,IF(Dzērvenes!CB14=3,Ekosis.aprēķins!$O$14,IF(Dzērvenes!CB14=4,Ekosis.aprēķins!$P$14,IF(Dzērvenes!CB14=5,Ekosis.aprēķins!$Q$14, N/A))))))</f>
        <v>3906.6</v>
      </c>
      <c r="CC46" cm="1">
        <f t="array" ref="CC46">IF(Dzērvenes!CC14=0,0,IF(CC14=1,Ekosis.aprēķins!$M$14,IF(Dzērvenes!CC14=2,Ekosis.aprēķins!$N$14,IF(Dzērvenes!CC14=3,Ekosis.aprēķins!$O$14,IF(Dzērvenes!CC14=4,Ekosis.aprēķins!$P$14,IF(Dzērvenes!CC14=5,Ekosis.aprēķins!$Q$14, N/A))))))</f>
        <v>3906.6</v>
      </c>
      <c r="CD46" cm="1">
        <f t="array" ref="CD46">IF(Dzērvenes!CD14=0,0,IF(CD14=1,Ekosis.aprēķins!$M$14,IF(Dzērvenes!CD14=2,Ekosis.aprēķins!$N$14,IF(Dzērvenes!CD14=3,Ekosis.aprēķins!$O$14,IF(Dzērvenes!CD14=4,Ekosis.aprēķins!$P$14,IF(Dzērvenes!CD14=5,Ekosis.aprēķins!$Q$14, N/A))))))</f>
        <v>3906.6</v>
      </c>
      <c r="CE46" cm="1">
        <f t="array" ref="CE46">IF(Dzērvenes!CE14=0,0,IF(CE14=1,Ekosis.aprēķins!$M$14,IF(Dzērvenes!CE14=2,Ekosis.aprēķins!$N$14,IF(Dzērvenes!CE14=3,Ekosis.aprēķins!$O$14,IF(Dzērvenes!CE14=4,Ekosis.aprēķins!$P$14,IF(Dzērvenes!CE14=5,Ekosis.aprēķins!$Q$14, N/A))))))</f>
        <v>3906.6</v>
      </c>
      <c r="CF46" cm="1">
        <f t="array" ref="CF46">IF(Dzērvenes!CF14=0,0,IF(CF14=1,Ekosis.aprēķins!$M$14,IF(Dzērvenes!CF14=2,Ekosis.aprēķins!$N$14,IF(Dzērvenes!CF14=3,Ekosis.aprēķins!$O$14,IF(Dzērvenes!CF14=4,Ekosis.aprēķins!$P$14,IF(Dzērvenes!CF14=5,Ekosis.aprēķins!$Q$14, N/A))))))</f>
        <v>3906.6</v>
      </c>
      <c r="CG46" cm="1">
        <f t="array" ref="CG46">IF(Dzērvenes!CG14=0,0,IF(CG14=1,Ekosis.aprēķins!$M$14,IF(Dzērvenes!CG14=2,Ekosis.aprēķins!$N$14,IF(Dzērvenes!CG14=3,Ekosis.aprēķins!$O$14,IF(Dzērvenes!CG14=4,Ekosis.aprēķins!$P$14,IF(Dzērvenes!CG14=5,Ekosis.aprēķins!$Q$14, N/A))))))</f>
        <v>3906.6</v>
      </c>
      <c r="CH46" cm="1">
        <f t="array" ref="CH46">IF(Dzērvenes!CH14=0,0,IF(CH14=1,Ekosis.aprēķins!$M$14,IF(Dzērvenes!CH14=2,Ekosis.aprēķins!$N$14,IF(Dzērvenes!CH14=3,Ekosis.aprēķins!$O$14,IF(Dzērvenes!CH14=4,Ekosis.aprēķins!$P$14,IF(Dzērvenes!CH14=5,Ekosis.aprēķins!$Q$14, N/A))))))</f>
        <v>3906.6</v>
      </c>
      <c r="CI46" cm="1">
        <f t="array" ref="CI46">IF(Dzērvenes!CI14=0,0,IF(CI14=1,Ekosis.aprēķins!$M$14,IF(Dzērvenes!CI14=2,Ekosis.aprēķins!$N$14,IF(Dzērvenes!CI14=3,Ekosis.aprēķins!$O$14,IF(Dzērvenes!CI14=4,Ekosis.aprēķins!$P$14,IF(Dzērvenes!CI14=5,Ekosis.aprēķins!$Q$14, N/A))))))</f>
        <v>3906.6</v>
      </c>
      <c r="CJ46" cm="1">
        <f t="array" ref="CJ46">IF(Dzērvenes!CJ14=0,0,IF(CJ14=1,Ekosis.aprēķins!$M$14,IF(Dzērvenes!CJ14=2,Ekosis.aprēķins!$N$14,IF(Dzērvenes!CJ14=3,Ekosis.aprēķins!$O$14,IF(Dzērvenes!CJ14=4,Ekosis.aprēķins!$P$14,IF(Dzērvenes!CJ14=5,Ekosis.aprēķins!$Q$14, N/A))))))</f>
        <v>3906.6</v>
      </c>
      <c r="CK46" cm="1">
        <f t="array" ref="CK46">IF(Dzērvenes!CK14=0,0,IF(CK14=1,Ekosis.aprēķins!$M$14,IF(Dzērvenes!CK14=2,Ekosis.aprēķins!$N$14,IF(Dzērvenes!CK14=3,Ekosis.aprēķins!$O$14,IF(Dzērvenes!CK14=4,Ekosis.aprēķins!$P$14,IF(Dzērvenes!CK14=5,Ekosis.aprēķins!$Q$14, N/A))))))</f>
        <v>3906.6</v>
      </c>
      <c r="CL46" cm="1">
        <f t="array" ref="CL46">IF(Dzērvenes!CL14=0,0,IF(CL14=1,Ekosis.aprēķins!$M$14,IF(Dzērvenes!CL14=2,Ekosis.aprēķins!$N$14,IF(Dzērvenes!CL14=3,Ekosis.aprēķins!$O$14,IF(Dzērvenes!CL14=4,Ekosis.aprēķins!$P$14,IF(Dzērvenes!CL14=5,Ekosis.aprēķins!$Q$14, N/A))))))</f>
        <v>3906.6</v>
      </c>
      <c r="CM46" cm="1">
        <f t="array" ref="CM46">IF(Dzērvenes!CM14=0,0,IF(CM14=1,Ekosis.aprēķins!$M$14,IF(Dzērvenes!CM14=2,Ekosis.aprēķins!$N$14,IF(Dzērvenes!CM14=3,Ekosis.aprēķins!$O$14,IF(Dzērvenes!CM14=4,Ekosis.aprēķins!$P$14,IF(Dzērvenes!CM14=5,Ekosis.aprēķins!$Q$14, N/A))))))</f>
        <v>3906.6</v>
      </c>
      <c r="CN46" cm="1">
        <f t="array" ref="CN46">IF(Dzērvenes!CN14=0,0,IF(CN14=1,Ekosis.aprēķins!$M$14,IF(Dzērvenes!CN14=2,Ekosis.aprēķins!$N$14,IF(Dzērvenes!CN14=3,Ekosis.aprēķins!$O$14,IF(Dzērvenes!CN14=4,Ekosis.aprēķins!$P$14,IF(Dzērvenes!CN14=5,Ekosis.aprēķins!$Q$14, N/A))))))</f>
        <v>3906.6</v>
      </c>
      <c r="CO46" cm="1">
        <f t="array" ref="CO46">IF(Dzērvenes!CO14=0,0,IF(CO14=1,Ekosis.aprēķins!$M$14,IF(Dzērvenes!CO14=2,Ekosis.aprēķins!$N$14,IF(Dzērvenes!CO14=3,Ekosis.aprēķins!$O$14,IF(Dzērvenes!CO14=4,Ekosis.aprēķins!$P$14,IF(Dzērvenes!CO14=5,Ekosis.aprēķins!$Q$14, N/A))))))</f>
        <v>3906.6</v>
      </c>
      <c r="CP46" cm="1">
        <f t="array" ref="CP46">IF(Dzērvenes!CP14=0,0,IF(CP14=1,Ekosis.aprēķins!$M$14,IF(Dzērvenes!CP14=2,Ekosis.aprēķins!$N$14,IF(Dzērvenes!CP14=3,Ekosis.aprēķins!$O$14,IF(Dzērvenes!CP14=4,Ekosis.aprēķins!$P$14,IF(Dzērvenes!CP14=5,Ekosis.aprēķins!$Q$14, N/A))))))</f>
        <v>3906.6</v>
      </c>
      <c r="CQ46" cm="1">
        <f t="array" ref="CQ46">IF(Dzērvenes!CQ14=0,0,IF(CQ14=1,Ekosis.aprēķins!$M$14,IF(Dzērvenes!CQ14=2,Ekosis.aprēķins!$N$14,IF(Dzērvenes!CQ14=3,Ekosis.aprēķins!$O$14,IF(Dzērvenes!CQ14=4,Ekosis.aprēķins!$P$14,IF(Dzērvenes!CQ14=5,Ekosis.aprēķins!$Q$14, N/A))))))</f>
        <v>3906.6</v>
      </c>
      <c r="CR46" cm="1">
        <f t="array" ref="CR46">IF(Dzērvenes!CR14=0,0,IF(CR14=1,Ekosis.aprēķins!$M$14,IF(Dzērvenes!CR14=2,Ekosis.aprēķins!$N$14,IF(Dzērvenes!CR14=3,Ekosis.aprēķins!$O$14,IF(Dzērvenes!CR14=4,Ekosis.aprēķins!$P$14,IF(Dzērvenes!CR14=5,Ekosis.aprēķins!$Q$14, N/A))))))</f>
        <v>3906.6</v>
      </c>
      <c r="CS46" cm="1">
        <f t="array" ref="CS46">IF(Dzērvenes!CS14=0,0,IF(CS14=1,Ekosis.aprēķins!$M$14,IF(Dzērvenes!CS14=2,Ekosis.aprēķins!$N$14,IF(Dzērvenes!CS14=3,Ekosis.aprēķins!$O$14,IF(Dzērvenes!CS14=4,Ekosis.aprēķins!$P$14,IF(Dzērvenes!CS14=5,Ekosis.aprēķins!$Q$14, N/A))))))</f>
        <v>3906.6</v>
      </c>
      <c r="CT46" cm="1">
        <f t="array" ref="CT46">IF(Dzērvenes!CT14=0,0,IF(CT14=1,Ekosis.aprēķins!$M$14,IF(Dzērvenes!CT14=2,Ekosis.aprēķins!$N$14,IF(Dzērvenes!CT14=3,Ekosis.aprēķins!$O$14,IF(Dzērvenes!CT14=4,Ekosis.aprēķins!$P$14,IF(Dzērvenes!CT14=5,Ekosis.aprēķins!$Q$14, N/A))))))</f>
        <v>3906.6</v>
      </c>
      <c r="CU46" cm="1">
        <f t="array" ref="CU46">IF(Dzērvenes!CU14=0,0,IF(CU14=1,Ekosis.aprēķins!$M$14,IF(Dzērvenes!CU14=2,Ekosis.aprēķins!$N$14,IF(Dzērvenes!CU14=3,Ekosis.aprēķins!$O$14,IF(Dzērvenes!CU14=4,Ekosis.aprēķins!$P$14,IF(Dzērvenes!CU14=5,Ekosis.aprēķins!$Q$14, N/A))))))</f>
        <v>3906.6</v>
      </c>
      <c r="CV46" cm="1">
        <f t="array" ref="CV46">IF(Dzērvenes!CV14=0,0,IF(CV14=1,Ekosis.aprēķins!$M$14,IF(Dzērvenes!CV14=2,Ekosis.aprēķins!$N$14,IF(Dzērvenes!CV14=3,Ekosis.aprēķins!$O$14,IF(Dzērvenes!CV14=4,Ekosis.aprēķins!$P$14,IF(Dzērvenes!CV14=5,Ekosis.aprēķins!$Q$14, N/A))))))</f>
        <v>3906.6</v>
      </c>
      <c r="CW46" cm="1">
        <f t="array" ref="CW46">IF(Dzērvenes!CW14=0,0,IF(CW14=1,Ekosis.aprēķins!$M$14,IF(Dzērvenes!CW14=2,Ekosis.aprēķins!$N$14,IF(Dzērvenes!CW14=3,Ekosis.aprēķins!$O$14,IF(Dzērvenes!CW14=4,Ekosis.aprēķins!$P$14,IF(Dzērvenes!CW14=5,Ekosis.aprēķins!$Q$14, N/A))))))</f>
        <v>3906.6</v>
      </c>
      <c r="CX46" cm="1">
        <f t="array" ref="CX46">IF(Dzērvenes!CX14=0,0,IF(CX14=1,Ekosis.aprēķins!$M$14,IF(Dzērvenes!CX14=2,Ekosis.aprēķins!$N$14,IF(Dzērvenes!CX14=3,Ekosis.aprēķins!$O$14,IF(Dzērvenes!CX14=4,Ekosis.aprēķins!$P$14,IF(Dzērvenes!CX14=5,Ekosis.aprēķins!$Q$14, N/A))))))</f>
        <v>3906.6</v>
      </c>
      <c r="CY46" cm="1">
        <f t="array" ref="CY46">IF(Dzērvenes!CY14=0,0,IF(CY14=1,Ekosis.aprēķins!$M$14,IF(Dzērvenes!CY14=2,Ekosis.aprēķins!$N$14,IF(Dzērvenes!CY14=3,Ekosis.aprēķins!$O$14,IF(Dzērvenes!CY14=4,Ekosis.aprēķins!$P$14,IF(Dzērvenes!CY14=5,Ekosis.aprēķins!$Q$14, N/A))))))</f>
        <v>3906.6</v>
      </c>
      <c r="CZ46" cm="1">
        <f t="array" ref="CZ46">IF(Dzērvenes!CZ14=0,0,IF(CZ14=1,Ekosis.aprēķins!$M$14,IF(Dzērvenes!CZ14=2,Ekosis.aprēķins!$N$14,IF(Dzērvenes!CZ14=3,Ekosis.aprēķins!$O$14,IF(Dzērvenes!CZ14=4,Ekosis.aprēķins!$P$14,IF(Dzērvenes!CZ14=5,Ekosis.aprēķins!$Q$14, N/A))))))</f>
        <v>3906.6</v>
      </c>
    </row>
    <row r="47" spans="1:104" ht="29" x14ac:dyDescent="0.35">
      <c r="B47" s="131"/>
      <c r="C47" s="1" t="s">
        <v>14</v>
      </c>
      <c r="D47" cm="1">
        <f t="array" ref="D47">IF(Dzērvenes!D15=0,0,IF(D15=1,Ekosis.aprēķins!$M$15,IF(Dzērvenes!D15=2,Ekosis.aprēķins!$N$15,IF(Dzērvenes!D15=3,Ekosis.aprēķins!$O$15,IF(Dzērvenes!D15=4,Ekosis.aprēķins!$P$15,IF(Dzērvenes!D15=5,Ekosis.aprēķins!$Q$15, N/A))))))</f>
        <v>36.03</v>
      </c>
      <c r="E47" cm="1">
        <f t="array" ref="E47">IF(Dzērvenes!E15=0,0,IF(E15=1,Ekosis.aprēķins!$M$15,IF(Dzērvenes!E15=2,Ekosis.aprēķins!$N$15,IF(Dzērvenes!E15=3,Ekosis.aprēķins!$O$15,IF(Dzērvenes!E15=4,Ekosis.aprēķins!$P$15,IF(Dzērvenes!E15=5,Ekosis.aprēķins!$Q$15, N/A))))))</f>
        <v>36.03</v>
      </c>
      <c r="F47" cm="1">
        <f t="array" ref="F47">IF(Dzērvenes!F15=0,0,IF(F15=1,Ekosis.aprēķins!$M$15,IF(Dzērvenes!F15=2,Ekosis.aprēķins!$N$15,IF(Dzērvenes!F15=3,Ekosis.aprēķins!$O$15,IF(Dzērvenes!F15=4,Ekosis.aprēķins!$P$15,IF(Dzērvenes!F15=5,Ekosis.aprēķins!$Q$15, N/A))))))</f>
        <v>36.03</v>
      </c>
      <c r="G47" cm="1">
        <f t="array" ref="G47">IF(Dzērvenes!G15=0,0,IF(G15=1,Ekosis.aprēķins!$M$15,IF(Dzērvenes!G15=2,Ekosis.aprēķins!$N$15,IF(Dzērvenes!G15=3,Ekosis.aprēķins!$O$15,IF(Dzērvenes!G15=4,Ekosis.aprēķins!$P$15,IF(Dzērvenes!G15=5,Ekosis.aprēķins!$Q$15, N/A))))))</f>
        <v>36.03</v>
      </c>
      <c r="H47" cm="1">
        <f t="array" ref="H47">IF(Dzērvenes!H15=0,0,IF(H15=1,Ekosis.aprēķins!$M$15,IF(Dzērvenes!H15=2,Ekosis.aprēķins!$N$15,IF(Dzērvenes!H15=3,Ekosis.aprēķins!$O$15,IF(Dzērvenes!H15=4,Ekosis.aprēķins!$P$15,IF(Dzērvenes!H15=5,Ekosis.aprēķins!$Q$15, N/A))))))</f>
        <v>36.03</v>
      </c>
      <c r="I47" cm="1">
        <f t="array" ref="I47">IF(Dzērvenes!I15=0,0,IF(I15=1,Ekosis.aprēķins!$M$15,IF(Dzērvenes!I15=2,Ekosis.aprēķins!$N$15,IF(Dzērvenes!I15=3,Ekosis.aprēķins!$O$15,IF(Dzērvenes!I15=4,Ekosis.aprēķins!$P$15,IF(Dzērvenes!I15=5,Ekosis.aprēķins!$Q$15, N/A))))))</f>
        <v>36.03</v>
      </c>
      <c r="J47" cm="1">
        <f t="array" ref="J47">IF(Dzērvenes!J15=0,0,IF(J15=1,Ekosis.aprēķins!$M$15,IF(Dzērvenes!J15=2,Ekosis.aprēķins!$N$15,IF(Dzērvenes!J15=3,Ekosis.aprēķins!$O$15,IF(Dzērvenes!J15=4,Ekosis.aprēķins!$P$15,IF(Dzērvenes!J15=5,Ekosis.aprēķins!$Q$15, N/A))))))</f>
        <v>36.03</v>
      </c>
      <c r="K47" cm="1">
        <f t="array" ref="K47">IF(Dzērvenes!K15=0,0,IF(K15=1,Ekosis.aprēķins!$M$15,IF(Dzērvenes!K15=2,Ekosis.aprēķins!$N$15,IF(Dzērvenes!K15=3,Ekosis.aprēķins!$O$15,IF(Dzērvenes!K15=4,Ekosis.aprēķins!$P$15,IF(Dzērvenes!K15=5,Ekosis.aprēķins!$Q$15, N/A))))))</f>
        <v>36.03</v>
      </c>
      <c r="L47" cm="1">
        <f t="array" ref="L47">IF(Dzērvenes!L15=0,0,IF(L15=1,Ekosis.aprēķins!$M$15,IF(Dzērvenes!L15=2,Ekosis.aprēķins!$N$15,IF(Dzērvenes!L15=3,Ekosis.aprēķins!$O$15,IF(Dzērvenes!L15=4,Ekosis.aprēķins!$P$15,IF(Dzērvenes!L15=5,Ekosis.aprēķins!$Q$15, N/A))))))</f>
        <v>36.03</v>
      </c>
      <c r="M47" cm="1">
        <f t="array" ref="M47">IF(Dzērvenes!M15=0,0,IF(M15=1,Ekosis.aprēķins!$M$15,IF(Dzērvenes!M15=2,Ekosis.aprēķins!$N$15,IF(Dzērvenes!M15=3,Ekosis.aprēķins!$O$15,IF(Dzērvenes!M15=4,Ekosis.aprēķins!$P$15,IF(Dzērvenes!M15=5,Ekosis.aprēķins!$Q$15, N/A))))))</f>
        <v>36.03</v>
      </c>
      <c r="N47" cm="1">
        <f t="array" ref="N47">IF(Dzērvenes!N15=0,0,IF(N15=1,Ekosis.aprēķins!$M$15,IF(Dzērvenes!N15=2,Ekosis.aprēķins!$N$15,IF(Dzērvenes!N15=3,Ekosis.aprēķins!$O$15,IF(Dzērvenes!N15=4,Ekosis.aprēķins!$P$15,IF(Dzērvenes!N15=5,Ekosis.aprēķins!$Q$15, N/A))))))</f>
        <v>36.03</v>
      </c>
      <c r="O47" cm="1">
        <f t="array" ref="O47">IF(Dzērvenes!O15=0,0,IF(O15=1,Ekosis.aprēķins!$M$15,IF(Dzērvenes!O15=2,Ekosis.aprēķins!$N$15,IF(Dzērvenes!O15=3,Ekosis.aprēķins!$O$15,IF(Dzērvenes!O15=4,Ekosis.aprēķins!$P$15,IF(Dzērvenes!O15=5,Ekosis.aprēķins!$Q$15, N/A))))))</f>
        <v>36.03</v>
      </c>
      <c r="P47" cm="1">
        <f t="array" ref="P47">IF(Dzērvenes!P15=0,0,IF(P15=1,Ekosis.aprēķins!$M$15,IF(Dzērvenes!P15=2,Ekosis.aprēķins!$N$15,IF(Dzērvenes!P15=3,Ekosis.aprēķins!$O$15,IF(Dzērvenes!P15=4,Ekosis.aprēķins!$P$15,IF(Dzērvenes!P15=5,Ekosis.aprēķins!$Q$15, N/A))))))</f>
        <v>36.03</v>
      </c>
      <c r="Q47" cm="1">
        <f t="array" ref="Q47">IF(Dzērvenes!Q15=0,0,IF(Q15=1,Ekosis.aprēķins!$M$15,IF(Dzērvenes!Q15=2,Ekosis.aprēķins!$N$15,IF(Dzērvenes!Q15=3,Ekosis.aprēķins!$O$15,IF(Dzērvenes!Q15=4,Ekosis.aprēķins!$P$15,IF(Dzērvenes!Q15=5,Ekosis.aprēķins!$Q$15, N/A))))))</f>
        <v>36.03</v>
      </c>
      <c r="R47" cm="1">
        <f t="array" ref="R47">IF(Dzērvenes!R15=0,0,IF(R15=1,Ekosis.aprēķins!$M$15,IF(Dzērvenes!R15=2,Ekosis.aprēķins!$N$15,IF(Dzērvenes!R15=3,Ekosis.aprēķins!$O$15,IF(Dzērvenes!R15=4,Ekosis.aprēķins!$P$15,IF(Dzērvenes!R15=5,Ekosis.aprēķins!$Q$15, N/A))))))</f>
        <v>36.03</v>
      </c>
      <c r="S47" cm="1">
        <f t="array" ref="S47">IF(Dzērvenes!S15=0,0,IF(S15=1,Ekosis.aprēķins!$M$15,IF(Dzērvenes!S15=2,Ekosis.aprēķins!$N$15,IF(Dzērvenes!S15=3,Ekosis.aprēķins!$O$15,IF(Dzērvenes!S15=4,Ekosis.aprēķins!$P$15,IF(Dzērvenes!S15=5,Ekosis.aprēķins!$Q$15, N/A))))))</f>
        <v>36.03</v>
      </c>
      <c r="T47" cm="1">
        <f t="array" ref="T47">IF(Dzērvenes!T15=0,0,IF(T15=1,Ekosis.aprēķins!$M$15,IF(Dzērvenes!T15=2,Ekosis.aprēķins!$N$15,IF(Dzērvenes!T15=3,Ekosis.aprēķins!$O$15,IF(Dzērvenes!T15=4,Ekosis.aprēķins!$P$15,IF(Dzērvenes!T15=5,Ekosis.aprēķins!$Q$15, N/A))))))</f>
        <v>36.03</v>
      </c>
      <c r="U47" cm="1">
        <f t="array" ref="U47">IF(Dzērvenes!U15=0,0,IF(U15=1,Ekosis.aprēķins!$M$15,IF(Dzērvenes!U15=2,Ekosis.aprēķins!$N$15,IF(Dzērvenes!U15=3,Ekosis.aprēķins!$O$15,IF(Dzērvenes!U15=4,Ekosis.aprēķins!$P$15,IF(Dzērvenes!U15=5,Ekosis.aprēķins!$Q$15, N/A))))))</f>
        <v>36.03</v>
      </c>
      <c r="V47" cm="1">
        <f t="array" ref="V47">IF(Dzērvenes!V15=0,0,IF(V15=1,Ekosis.aprēķins!$M$15,IF(Dzērvenes!V15=2,Ekosis.aprēķins!$N$15,IF(Dzērvenes!V15=3,Ekosis.aprēķins!$O$15,IF(Dzērvenes!V15=4,Ekosis.aprēķins!$P$15,IF(Dzērvenes!V15=5,Ekosis.aprēķins!$Q$15, N/A))))))</f>
        <v>36.03</v>
      </c>
      <c r="W47" cm="1">
        <f t="array" ref="W47">IF(Dzērvenes!W15=0,0,IF(W15=1,Ekosis.aprēķins!$M$15,IF(Dzērvenes!W15=2,Ekosis.aprēķins!$N$15,IF(Dzērvenes!W15=3,Ekosis.aprēķins!$O$15,IF(Dzērvenes!W15=4,Ekosis.aprēķins!$P$15,IF(Dzērvenes!W15=5,Ekosis.aprēķins!$Q$15, N/A))))))</f>
        <v>36.03</v>
      </c>
      <c r="X47" cm="1">
        <f t="array" ref="X47">IF(Dzērvenes!X15=0,0,IF(X15=1,Ekosis.aprēķins!$M$15,IF(Dzērvenes!X15=2,Ekosis.aprēķins!$N$15,IF(Dzērvenes!X15=3,Ekosis.aprēķins!$O$15,IF(Dzērvenes!X15=4,Ekosis.aprēķins!$P$15,IF(Dzērvenes!X15=5,Ekosis.aprēķins!$Q$15, N/A))))))</f>
        <v>36.03</v>
      </c>
      <c r="Y47" cm="1">
        <f t="array" ref="Y47">IF(Dzērvenes!Y15=0,0,IF(Y15=1,Ekosis.aprēķins!$M$15,IF(Dzērvenes!Y15=2,Ekosis.aprēķins!$N$15,IF(Dzērvenes!Y15=3,Ekosis.aprēķins!$O$15,IF(Dzērvenes!Y15=4,Ekosis.aprēķins!$P$15,IF(Dzērvenes!Y15=5,Ekosis.aprēķins!$Q$15, N/A))))))</f>
        <v>36.03</v>
      </c>
      <c r="Z47" cm="1">
        <f t="array" ref="Z47">IF(Dzērvenes!Z15=0,0,IF(Z15=1,Ekosis.aprēķins!$M$15,IF(Dzērvenes!Z15=2,Ekosis.aprēķins!$N$15,IF(Dzērvenes!Z15=3,Ekosis.aprēķins!$O$15,IF(Dzērvenes!Z15=4,Ekosis.aprēķins!$P$15,IF(Dzērvenes!Z15=5,Ekosis.aprēķins!$Q$15, N/A))))))</f>
        <v>36.03</v>
      </c>
      <c r="AA47" cm="1">
        <f t="array" ref="AA47">IF(Dzērvenes!AA15=0,0,IF(AA15=1,Ekosis.aprēķins!$M$15,IF(Dzērvenes!AA15=2,Ekosis.aprēķins!$N$15,IF(Dzērvenes!AA15=3,Ekosis.aprēķins!$O$15,IF(Dzērvenes!AA15=4,Ekosis.aprēķins!$P$15,IF(Dzērvenes!AA15=5,Ekosis.aprēķins!$Q$15, N/A))))))</f>
        <v>36.03</v>
      </c>
      <c r="AB47" cm="1">
        <f t="array" ref="AB47">IF(Dzērvenes!AB15=0,0,IF(AB15=1,Ekosis.aprēķins!$M$15,IF(Dzērvenes!AB15=2,Ekosis.aprēķins!$N$15,IF(Dzērvenes!AB15=3,Ekosis.aprēķins!$O$15,IF(Dzērvenes!AB15=4,Ekosis.aprēķins!$P$15,IF(Dzērvenes!AB15=5,Ekosis.aprēķins!$Q$15, N/A))))))</f>
        <v>36.03</v>
      </c>
      <c r="AC47" cm="1">
        <f t="array" ref="AC47">IF(Dzērvenes!AC15=0,0,IF(AC15=1,Ekosis.aprēķins!$M$15,IF(Dzērvenes!AC15=2,Ekosis.aprēķins!$N$15,IF(Dzērvenes!AC15=3,Ekosis.aprēķins!$O$15,IF(Dzērvenes!AC15=4,Ekosis.aprēķins!$P$15,IF(Dzērvenes!AC15=5,Ekosis.aprēķins!$Q$15, N/A))))))</f>
        <v>36.03</v>
      </c>
      <c r="AD47" cm="1">
        <f t="array" ref="AD47">IF(Dzērvenes!AD15=0,0,IF(AD15=1,Ekosis.aprēķins!$M$15,IF(Dzērvenes!AD15=2,Ekosis.aprēķins!$N$15,IF(Dzērvenes!AD15=3,Ekosis.aprēķins!$O$15,IF(Dzērvenes!AD15=4,Ekosis.aprēķins!$P$15,IF(Dzērvenes!AD15=5,Ekosis.aprēķins!$Q$15, N/A))))))</f>
        <v>36.03</v>
      </c>
      <c r="AE47" cm="1">
        <f t="array" ref="AE47">IF(Dzērvenes!AE15=0,0,IF(AE15=1,Ekosis.aprēķins!$M$15,IF(Dzērvenes!AE15=2,Ekosis.aprēķins!$N$15,IF(Dzērvenes!AE15=3,Ekosis.aprēķins!$O$15,IF(Dzērvenes!AE15=4,Ekosis.aprēķins!$P$15,IF(Dzērvenes!AE15=5,Ekosis.aprēķins!$Q$15, N/A))))))</f>
        <v>36.03</v>
      </c>
      <c r="AF47" cm="1">
        <f t="array" ref="AF47">IF(Dzērvenes!AF15=0,0,IF(AF15=1,Ekosis.aprēķins!$M$15,IF(Dzērvenes!AF15=2,Ekosis.aprēķins!$N$15,IF(Dzērvenes!AF15=3,Ekosis.aprēķins!$O$15,IF(Dzērvenes!AF15=4,Ekosis.aprēķins!$P$15,IF(Dzērvenes!AF15=5,Ekosis.aprēķins!$Q$15, N/A))))))</f>
        <v>36.03</v>
      </c>
      <c r="AG47" cm="1">
        <f t="array" ref="AG47">IF(Dzērvenes!AG15=0,0,IF(AG15=1,Ekosis.aprēķins!$M$15,IF(Dzērvenes!AG15=2,Ekosis.aprēķins!$N$15,IF(Dzērvenes!AG15=3,Ekosis.aprēķins!$O$15,IF(Dzērvenes!AG15=4,Ekosis.aprēķins!$P$15,IF(Dzērvenes!AG15=5,Ekosis.aprēķins!$Q$15, N/A))))))</f>
        <v>36.03</v>
      </c>
      <c r="AH47" cm="1">
        <f t="array" ref="AH47">IF(Dzērvenes!AH15=0,0,IF(AH15=1,Ekosis.aprēķins!$M$15,IF(Dzērvenes!AH15=2,Ekosis.aprēķins!$N$15,IF(Dzērvenes!AH15=3,Ekosis.aprēķins!$O$15,IF(Dzērvenes!AH15=4,Ekosis.aprēķins!$P$15,IF(Dzērvenes!AH15=5,Ekosis.aprēķins!$Q$15, N/A))))))</f>
        <v>36.03</v>
      </c>
      <c r="AI47" cm="1">
        <f t="array" ref="AI47">IF(Dzērvenes!AI15=0,0,IF(AI15=1,Ekosis.aprēķins!$M$15,IF(Dzērvenes!AI15=2,Ekosis.aprēķins!$N$15,IF(Dzērvenes!AI15=3,Ekosis.aprēķins!$O$15,IF(Dzērvenes!AI15=4,Ekosis.aprēķins!$P$15,IF(Dzērvenes!AI15=5,Ekosis.aprēķins!$Q$15, N/A))))))</f>
        <v>36.03</v>
      </c>
      <c r="AJ47" cm="1">
        <f t="array" ref="AJ47">IF(Dzērvenes!AJ15=0,0,IF(AJ15=1,Ekosis.aprēķins!$M$15,IF(Dzērvenes!AJ15=2,Ekosis.aprēķins!$N$15,IF(Dzērvenes!AJ15=3,Ekosis.aprēķins!$O$15,IF(Dzērvenes!AJ15=4,Ekosis.aprēķins!$P$15,IF(Dzērvenes!AJ15=5,Ekosis.aprēķins!$Q$15, N/A))))))</f>
        <v>36.03</v>
      </c>
      <c r="AK47" cm="1">
        <f t="array" ref="AK47">IF(Dzērvenes!AK15=0,0,IF(AK15=1,Ekosis.aprēķins!$M$15,IF(Dzērvenes!AK15=2,Ekosis.aprēķins!$N$15,IF(Dzērvenes!AK15=3,Ekosis.aprēķins!$O$15,IF(Dzērvenes!AK15=4,Ekosis.aprēķins!$P$15,IF(Dzērvenes!AK15=5,Ekosis.aprēķins!$Q$15, N/A))))))</f>
        <v>36.03</v>
      </c>
      <c r="AL47" cm="1">
        <f t="array" ref="AL47">IF(Dzērvenes!AL15=0,0,IF(AL15=1,Ekosis.aprēķins!$M$15,IF(Dzērvenes!AL15=2,Ekosis.aprēķins!$N$15,IF(Dzērvenes!AL15=3,Ekosis.aprēķins!$O$15,IF(Dzērvenes!AL15=4,Ekosis.aprēķins!$P$15,IF(Dzērvenes!AL15=5,Ekosis.aprēķins!$Q$15, N/A))))))</f>
        <v>36.03</v>
      </c>
      <c r="AM47" cm="1">
        <f t="array" ref="AM47">IF(Dzērvenes!AM15=0,0,IF(AM15=1,Ekosis.aprēķins!$M$15,IF(Dzērvenes!AM15=2,Ekosis.aprēķins!$N$15,IF(Dzērvenes!AM15=3,Ekosis.aprēķins!$O$15,IF(Dzērvenes!AM15=4,Ekosis.aprēķins!$P$15,IF(Dzērvenes!AM15=5,Ekosis.aprēķins!$Q$15, N/A))))))</f>
        <v>36.03</v>
      </c>
      <c r="AN47" cm="1">
        <f t="array" ref="AN47">IF(Dzērvenes!AN15=0,0,IF(AN15=1,Ekosis.aprēķins!$M$15,IF(Dzērvenes!AN15=2,Ekosis.aprēķins!$N$15,IF(Dzērvenes!AN15=3,Ekosis.aprēķins!$O$15,IF(Dzērvenes!AN15=4,Ekosis.aprēķins!$P$15,IF(Dzērvenes!AN15=5,Ekosis.aprēķins!$Q$15, N/A))))))</f>
        <v>36.03</v>
      </c>
      <c r="AO47" cm="1">
        <f t="array" ref="AO47">IF(Dzērvenes!AO15=0,0,IF(AO15=1,Ekosis.aprēķins!$M$15,IF(Dzērvenes!AO15=2,Ekosis.aprēķins!$N$15,IF(Dzērvenes!AO15=3,Ekosis.aprēķins!$O$15,IF(Dzērvenes!AO15=4,Ekosis.aprēķins!$P$15,IF(Dzērvenes!AO15=5,Ekosis.aprēķins!$Q$15, N/A))))))</f>
        <v>36.03</v>
      </c>
      <c r="AP47" cm="1">
        <f t="array" ref="AP47">IF(Dzērvenes!AP15=0,0,IF(AP15=1,Ekosis.aprēķins!$M$15,IF(Dzērvenes!AP15=2,Ekosis.aprēķins!$N$15,IF(Dzērvenes!AP15=3,Ekosis.aprēķins!$O$15,IF(Dzērvenes!AP15=4,Ekosis.aprēķins!$P$15,IF(Dzērvenes!AP15=5,Ekosis.aprēķins!$Q$15, N/A))))))</f>
        <v>36.03</v>
      </c>
      <c r="AQ47" cm="1">
        <f t="array" ref="AQ47">IF(Dzērvenes!AQ15=0,0,IF(AQ15=1,Ekosis.aprēķins!$M$15,IF(Dzērvenes!AQ15=2,Ekosis.aprēķins!$N$15,IF(Dzērvenes!AQ15=3,Ekosis.aprēķins!$O$15,IF(Dzērvenes!AQ15=4,Ekosis.aprēķins!$P$15,IF(Dzērvenes!AQ15=5,Ekosis.aprēķins!$Q$15, N/A))))))</f>
        <v>36.03</v>
      </c>
      <c r="AR47" cm="1">
        <f t="array" ref="AR47">IF(Dzērvenes!AR15=0,0,IF(AR15=1,Ekosis.aprēķins!$M$15,IF(Dzērvenes!AR15=2,Ekosis.aprēķins!$N$15,IF(Dzērvenes!AR15=3,Ekosis.aprēķins!$O$15,IF(Dzērvenes!AR15=4,Ekosis.aprēķins!$P$15,IF(Dzērvenes!AR15=5,Ekosis.aprēķins!$Q$15, N/A))))))</f>
        <v>36.03</v>
      </c>
      <c r="AS47" cm="1">
        <f t="array" ref="AS47">IF(Dzērvenes!AS15=0,0,IF(AS15=1,Ekosis.aprēķins!$M$15,IF(Dzērvenes!AS15=2,Ekosis.aprēķins!$N$15,IF(Dzērvenes!AS15=3,Ekosis.aprēķins!$O$15,IF(Dzērvenes!AS15=4,Ekosis.aprēķins!$P$15,IF(Dzērvenes!AS15=5,Ekosis.aprēķins!$Q$15, N/A))))))</f>
        <v>36.03</v>
      </c>
      <c r="AT47" cm="1">
        <f t="array" ref="AT47">IF(Dzērvenes!AT15=0,0,IF(AT15=1,Ekosis.aprēķins!$M$15,IF(Dzērvenes!AT15=2,Ekosis.aprēķins!$N$15,IF(Dzērvenes!AT15=3,Ekosis.aprēķins!$O$15,IF(Dzērvenes!AT15=4,Ekosis.aprēķins!$P$15,IF(Dzērvenes!AT15=5,Ekosis.aprēķins!$Q$15, N/A))))))</f>
        <v>36.03</v>
      </c>
      <c r="AU47" cm="1">
        <f t="array" ref="AU47">IF(Dzērvenes!AU15=0,0,IF(AU15=1,Ekosis.aprēķins!$M$15,IF(Dzērvenes!AU15=2,Ekosis.aprēķins!$N$15,IF(Dzērvenes!AU15=3,Ekosis.aprēķins!$O$15,IF(Dzērvenes!AU15=4,Ekosis.aprēķins!$P$15,IF(Dzērvenes!AU15=5,Ekosis.aprēķins!$Q$15, N/A))))))</f>
        <v>36.03</v>
      </c>
      <c r="AV47" cm="1">
        <f t="array" ref="AV47">IF(Dzērvenes!AV15=0,0,IF(AV15=1,Ekosis.aprēķins!$M$15,IF(Dzērvenes!AV15=2,Ekosis.aprēķins!$N$15,IF(Dzērvenes!AV15=3,Ekosis.aprēķins!$O$15,IF(Dzērvenes!AV15=4,Ekosis.aprēķins!$P$15,IF(Dzērvenes!AV15=5,Ekosis.aprēķins!$Q$15, N/A))))))</f>
        <v>36.03</v>
      </c>
      <c r="AW47" cm="1">
        <f t="array" ref="AW47">IF(Dzērvenes!AW15=0,0,IF(AW15=1,Ekosis.aprēķins!$M$15,IF(Dzērvenes!AW15=2,Ekosis.aprēķins!$N$15,IF(Dzērvenes!AW15=3,Ekosis.aprēķins!$O$15,IF(Dzērvenes!AW15=4,Ekosis.aprēķins!$P$15,IF(Dzērvenes!AW15=5,Ekosis.aprēķins!$Q$15, N/A))))))</f>
        <v>36.03</v>
      </c>
      <c r="AX47" cm="1">
        <f t="array" ref="AX47">IF(Dzērvenes!AX15=0,0,IF(AX15=1,Ekosis.aprēķins!$M$15,IF(Dzērvenes!AX15=2,Ekosis.aprēķins!$N$15,IF(Dzērvenes!AX15=3,Ekosis.aprēķins!$O$15,IF(Dzērvenes!AX15=4,Ekosis.aprēķins!$P$15,IF(Dzērvenes!AX15=5,Ekosis.aprēķins!$Q$15, N/A))))))</f>
        <v>36.03</v>
      </c>
      <c r="AY47" cm="1">
        <f t="array" ref="AY47">IF(Dzērvenes!AY15=0,0,IF(AY15=1,Ekosis.aprēķins!$M$15,IF(Dzērvenes!AY15=2,Ekosis.aprēķins!$N$15,IF(Dzērvenes!AY15=3,Ekosis.aprēķins!$O$15,IF(Dzērvenes!AY15=4,Ekosis.aprēķins!$P$15,IF(Dzērvenes!AY15=5,Ekosis.aprēķins!$Q$15, N/A))))))</f>
        <v>36.03</v>
      </c>
      <c r="AZ47" cm="1">
        <f t="array" ref="AZ47">IF(Dzērvenes!AZ15=0,0,IF(AZ15=1,Ekosis.aprēķins!$M$15,IF(Dzērvenes!AZ15=2,Ekosis.aprēķins!$N$15,IF(Dzērvenes!AZ15=3,Ekosis.aprēķins!$O$15,IF(Dzērvenes!AZ15=4,Ekosis.aprēķins!$P$15,IF(Dzērvenes!AZ15=5,Ekosis.aprēķins!$Q$15, N/A))))))</f>
        <v>36.03</v>
      </c>
      <c r="BA47" cm="1">
        <f t="array" ref="BA47">IF(Dzērvenes!BA15=0,0,IF(BA15=1,Ekosis.aprēķins!$M$15,IF(Dzērvenes!BA15=2,Ekosis.aprēķins!$N$15,IF(Dzērvenes!BA15=3,Ekosis.aprēķins!$O$15,IF(Dzērvenes!BA15=4,Ekosis.aprēķins!$P$15,IF(Dzērvenes!BA15=5,Ekosis.aprēķins!$Q$15, N/A))))))</f>
        <v>36.03</v>
      </c>
      <c r="BB47" cm="1">
        <f t="array" ref="BB47">IF(Dzērvenes!BB15=0,0,IF(BB15=1,Ekosis.aprēķins!$M$15,IF(Dzērvenes!BB15=2,Ekosis.aprēķins!$N$15,IF(Dzērvenes!BB15=3,Ekosis.aprēķins!$O$15,IF(Dzērvenes!BB15=4,Ekosis.aprēķins!$P$15,IF(Dzērvenes!BB15=5,Ekosis.aprēķins!$Q$15, N/A))))))</f>
        <v>72.06</v>
      </c>
      <c r="BC47" cm="1">
        <f t="array" ref="BC47">IF(Dzērvenes!BC15=0,0,IF(BC15=1,Ekosis.aprēķins!$M$15,IF(Dzērvenes!BC15=2,Ekosis.aprēķins!$N$15,IF(Dzērvenes!BC15=3,Ekosis.aprēķins!$O$15,IF(Dzērvenes!BC15=4,Ekosis.aprēķins!$P$15,IF(Dzērvenes!BC15=5,Ekosis.aprēķins!$Q$15, N/A))))))</f>
        <v>72.06</v>
      </c>
      <c r="BD47" cm="1">
        <f t="array" ref="BD47">IF(Dzērvenes!BD15=0,0,IF(BD15=1,Ekosis.aprēķins!$M$15,IF(Dzērvenes!BD15=2,Ekosis.aprēķins!$N$15,IF(Dzērvenes!BD15=3,Ekosis.aprēķins!$O$15,IF(Dzērvenes!BD15=4,Ekosis.aprēķins!$P$15,IF(Dzērvenes!BD15=5,Ekosis.aprēķins!$Q$15, N/A))))))</f>
        <v>72.06</v>
      </c>
      <c r="BE47" cm="1">
        <f t="array" ref="BE47">IF(Dzērvenes!BE15=0,0,IF(BE15=1,Ekosis.aprēķins!$M$15,IF(Dzērvenes!BE15=2,Ekosis.aprēķins!$N$15,IF(Dzērvenes!BE15=3,Ekosis.aprēķins!$O$15,IF(Dzērvenes!BE15=4,Ekosis.aprēķins!$P$15,IF(Dzērvenes!BE15=5,Ekosis.aprēķins!$Q$15, N/A))))))</f>
        <v>72.06</v>
      </c>
      <c r="BF47" cm="1">
        <f t="array" ref="BF47">IF(Dzērvenes!BF15=0,0,IF(BF15=1,Ekosis.aprēķins!$M$15,IF(Dzērvenes!BF15=2,Ekosis.aprēķins!$N$15,IF(Dzērvenes!BF15=3,Ekosis.aprēķins!$O$15,IF(Dzērvenes!BF15=4,Ekosis.aprēķins!$P$15,IF(Dzērvenes!BF15=5,Ekosis.aprēķins!$Q$15, N/A))))))</f>
        <v>72.06</v>
      </c>
      <c r="BG47" cm="1">
        <f t="array" ref="BG47">IF(Dzērvenes!BG15=0,0,IF(BG15=1,Ekosis.aprēķins!$M$15,IF(Dzērvenes!BG15=2,Ekosis.aprēķins!$N$15,IF(Dzērvenes!BG15=3,Ekosis.aprēķins!$O$15,IF(Dzērvenes!BG15=4,Ekosis.aprēķins!$P$15,IF(Dzērvenes!BG15=5,Ekosis.aprēķins!$Q$15, N/A))))))</f>
        <v>72.06</v>
      </c>
      <c r="BH47" cm="1">
        <f t="array" ref="BH47">IF(Dzērvenes!BH15=0,0,IF(BH15=1,Ekosis.aprēķins!$M$15,IF(Dzērvenes!BH15=2,Ekosis.aprēķins!$N$15,IF(Dzērvenes!BH15=3,Ekosis.aprēķins!$O$15,IF(Dzērvenes!BH15=4,Ekosis.aprēķins!$P$15,IF(Dzērvenes!BH15=5,Ekosis.aprēķins!$Q$15, N/A))))))</f>
        <v>72.06</v>
      </c>
      <c r="BI47" cm="1">
        <f t="array" ref="BI47">IF(Dzērvenes!BI15=0,0,IF(BI15=1,Ekosis.aprēķins!$M$15,IF(Dzērvenes!BI15=2,Ekosis.aprēķins!$N$15,IF(Dzērvenes!BI15=3,Ekosis.aprēķins!$O$15,IF(Dzērvenes!BI15=4,Ekosis.aprēķins!$P$15,IF(Dzērvenes!BI15=5,Ekosis.aprēķins!$Q$15, N/A))))))</f>
        <v>72.06</v>
      </c>
      <c r="BJ47" cm="1">
        <f t="array" ref="BJ47">IF(Dzērvenes!BJ15=0,0,IF(BJ15=1,Ekosis.aprēķins!$M$15,IF(Dzērvenes!BJ15=2,Ekosis.aprēķins!$N$15,IF(Dzērvenes!BJ15=3,Ekosis.aprēķins!$O$15,IF(Dzērvenes!BJ15=4,Ekosis.aprēķins!$P$15,IF(Dzērvenes!BJ15=5,Ekosis.aprēķins!$Q$15, N/A))))))</f>
        <v>72.06</v>
      </c>
      <c r="BK47" cm="1">
        <f t="array" ref="BK47">IF(Dzērvenes!BK15=0,0,IF(BK15=1,Ekosis.aprēķins!$M$15,IF(Dzērvenes!BK15=2,Ekosis.aprēķins!$N$15,IF(Dzērvenes!BK15=3,Ekosis.aprēķins!$O$15,IF(Dzērvenes!BK15=4,Ekosis.aprēķins!$P$15,IF(Dzērvenes!BK15=5,Ekosis.aprēķins!$Q$15, N/A))))))</f>
        <v>72.06</v>
      </c>
      <c r="BL47" cm="1">
        <f t="array" ref="BL47">IF(Dzērvenes!BL15=0,0,IF(BL15=1,Ekosis.aprēķins!$M$15,IF(Dzērvenes!BL15=2,Ekosis.aprēķins!$N$15,IF(Dzērvenes!BL15=3,Ekosis.aprēķins!$O$15,IF(Dzērvenes!BL15=4,Ekosis.aprēķins!$P$15,IF(Dzērvenes!BL15=5,Ekosis.aprēķins!$Q$15, N/A))))))</f>
        <v>72.06</v>
      </c>
      <c r="BM47" cm="1">
        <f t="array" ref="BM47">IF(Dzērvenes!BM15=0,0,IF(BM15=1,Ekosis.aprēķins!$M$15,IF(Dzērvenes!BM15=2,Ekosis.aprēķins!$N$15,IF(Dzērvenes!BM15=3,Ekosis.aprēķins!$O$15,IF(Dzērvenes!BM15=4,Ekosis.aprēķins!$P$15,IF(Dzērvenes!BM15=5,Ekosis.aprēķins!$Q$15, N/A))))))</f>
        <v>72.06</v>
      </c>
      <c r="BN47" cm="1">
        <f t="array" ref="BN47">IF(Dzērvenes!BN15=0,0,IF(BN15=1,Ekosis.aprēķins!$M$15,IF(Dzērvenes!BN15=2,Ekosis.aprēķins!$N$15,IF(Dzērvenes!BN15=3,Ekosis.aprēķins!$O$15,IF(Dzērvenes!BN15=4,Ekosis.aprēķins!$P$15,IF(Dzērvenes!BN15=5,Ekosis.aprēķins!$Q$15, N/A))))))</f>
        <v>72.06</v>
      </c>
      <c r="BO47" cm="1">
        <f t="array" ref="BO47">IF(Dzērvenes!BO15=0,0,IF(BO15=1,Ekosis.aprēķins!$M$15,IF(Dzērvenes!BO15=2,Ekosis.aprēķins!$N$15,IF(Dzērvenes!BO15=3,Ekosis.aprēķins!$O$15,IF(Dzērvenes!BO15=4,Ekosis.aprēķins!$P$15,IF(Dzērvenes!BO15=5,Ekosis.aprēķins!$Q$15, N/A))))))</f>
        <v>72.06</v>
      </c>
      <c r="BP47" cm="1">
        <f t="array" ref="BP47">IF(Dzērvenes!BP15=0,0,IF(BP15=1,Ekosis.aprēķins!$M$15,IF(Dzērvenes!BP15=2,Ekosis.aprēķins!$N$15,IF(Dzērvenes!BP15=3,Ekosis.aprēķins!$O$15,IF(Dzērvenes!BP15=4,Ekosis.aprēķins!$P$15,IF(Dzērvenes!BP15=5,Ekosis.aprēķins!$Q$15, N/A))))))</f>
        <v>72.06</v>
      </c>
      <c r="BQ47" cm="1">
        <f t="array" ref="BQ47">IF(Dzērvenes!BQ15=0,0,IF(BQ15=1,Ekosis.aprēķins!$M$15,IF(Dzērvenes!BQ15=2,Ekosis.aprēķins!$N$15,IF(Dzērvenes!BQ15=3,Ekosis.aprēķins!$O$15,IF(Dzērvenes!BQ15=4,Ekosis.aprēķins!$P$15,IF(Dzērvenes!BQ15=5,Ekosis.aprēķins!$Q$15, N/A))))))</f>
        <v>72.06</v>
      </c>
      <c r="BR47" cm="1">
        <f t="array" ref="BR47">IF(Dzērvenes!BR15=0,0,IF(BR15=1,Ekosis.aprēķins!$M$15,IF(Dzērvenes!BR15=2,Ekosis.aprēķins!$N$15,IF(Dzērvenes!BR15=3,Ekosis.aprēķins!$O$15,IF(Dzērvenes!BR15=4,Ekosis.aprēķins!$P$15,IF(Dzērvenes!BR15=5,Ekosis.aprēķins!$Q$15, N/A))))))</f>
        <v>72.06</v>
      </c>
      <c r="BS47" cm="1">
        <f t="array" ref="BS47">IF(Dzērvenes!BS15=0,0,IF(BS15=1,Ekosis.aprēķins!$M$15,IF(Dzērvenes!BS15=2,Ekosis.aprēķins!$N$15,IF(Dzērvenes!BS15=3,Ekosis.aprēķins!$O$15,IF(Dzērvenes!BS15=4,Ekosis.aprēķins!$P$15,IF(Dzērvenes!BS15=5,Ekosis.aprēķins!$Q$15, N/A))))))</f>
        <v>72.06</v>
      </c>
      <c r="BT47" cm="1">
        <f t="array" ref="BT47">IF(Dzērvenes!BT15=0,0,IF(BT15=1,Ekosis.aprēķins!$M$15,IF(Dzērvenes!BT15=2,Ekosis.aprēķins!$N$15,IF(Dzērvenes!BT15=3,Ekosis.aprēķins!$O$15,IF(Dzērvenes!BT15=4,Ekosis.aprēķins!$P$15,IF(Dzērvenes!BT15=5,Ekosis.aprēķins!$Q$15, N/A))))))</f>
        <v>72.06</v>
      </c>
      <c r="BU47" cm="1">
        <f t="array" ref="BU47">IF(Dzērvenes!BU15=0,0,IF(BU15=1,Ekosis.aprēķins!$M$15,IF(Dzērvenes!BU15=2,Ekosis.aprēķins!$N$15,IF(Dzērvenes!BU15=3,Ekosis.aprēķins!$O$15,IF(Dzērvenes!BU15=4,Ekosis.aprēķins!$P$15,IF(Dzērvenes!BU15=5,Ekosis.aprēķins!$Q$15, N/A))))))</f>
        <v>72.06</v>
      </c>
      <c r="BV47" cm="1">
        <f t="array" ref="BV47">IF(Dzērvenes!BV15=0,0,IF(BV15=1,Ekosis.aprēķins!$M$15,IF(Dzērvenes!BV15=2,Ekosis.aprēķins!$N$15,IF(Dzērvenes!BV15=3,Ekosis.aprēķins!$O$15,IF(Dzērvenes!BV15=4,Ekosis.aprēķins!$P$15,IF(Dzērvenes!BV15=5,Ekosis.aprēķins!$Q$15, N/A))))))</f>
        <v>72.06</v>
      </c>
      <c r="BW47" cm="1">
        <f t="array" ref="BW47">IF(Dzērvenes!BW15=0,0,IF(BW15=1,Ekosis.aprēķins!$M$15,IF(Dzērvenes!BW15=2,Ekosis.aprēķins!$N$15,IF(Dzērvenes!BW15=3,Ekosis.aprēķins!$O$15,IF(Dzērvenes!BW15=4,Ekosis.aprēķins!$P$15,IF(Dzērvenes!BW15=5,Ekosis.aprēķins!$Q$15, N/A))))))</f>
        <v>72.06</v>
      </c>
      <c r="BX47" cm="1">
        <f t="array" ref="BX47">IF(Dzērvenes!BX15=0,0,IF(BX15=1,Ekosis.aprēķins!$M$15,IF(Dzērvenes!BX15=2,Ekosis.aprēķins!$N$15,IF(Dzērvenes!BX15=3,Ekosis.aprēķins!$O$15,IF(Dzērvenes!BX15=4,Ekosis.aprēķins!$P$15,IF(Dzērvenes!BX15=5,Ekosis.aprēķins!$Q$15, N/A))))))</f>
        <v>72.06</v>
      </c>
      <c r="BY47" cm="1">
        <f t="array" ref="BY47">IF(Dzērvenes!BY15=0,0,IF(BY15=1,Ekosis.aprēķins!$M$15,IF(Dzērvenes!BY15=2,Ekosis.aprēķins!$N$15,IF(Dzērvenes!BY15=3,Ekosis.aprēķins!$O$15,IF(Dzērvenes!BY15=4,Ekosis.aprēķins!$P$15,IF(Dzērvenes!BY15=5,Ekosis.aprēķins!$Q$15, N/A))))))</f>
        <v>72.06</v>
      </c>
      <c r="BZ47" cm="1">
        <f t="array" ref="BZ47">IF(Dzērvenes!BZ15=0,0,IF(BZ15=1,Ekosis.aprēķins!$M$15,IF(Dzērvenes!BZ15=2,Ekosis.aprēķins!$N$15,IF(Dzērvenes!BZ15=3,Ekosis.aprēķins!$O$15,IF(Dzērvenes!BZ15=4,Ekosis.aprēķins!$P$15,IF(Dzērvenes!BZ15=5,Ekosis.aprēķins!$Q$15, N/A))))))</f>
        <v>72.06</v>
      </c>
      <c r="CA47" cm="1">
        <f t="array" ref="CA47">IF(Dzērvenes!CA15=0,0,IF(CA15=1,Ekosis.aprēķins!$M$15,IF(Dzērvenes!CA15=2,Ekosis.aprēķins!$N$15,IF(Dzērvenes!CA15=3,Ekosis.aprēķins!$O$15,IF(Dzērvenes!CA15=4,Ekosis.aprēķins!$P$15,IF(Dzērvenes!CA15=5,Ekosis.aprēķins!$Q$15, N/A))))))</f>
        <v>72.06</v>
      </c>
      <c r="CB47" cm="1">
        <f t="array" ref="CB47">IF(Dzērvenes!CB15=0,0,IF(CB15=1,Ekosis.aprēķins!$M$15,IF(Dzērvenes!CB15=2,Ekosis.aprēķins!$N$15,IF(Dzērvenes!CB15=3,Ekosis.aprēķins!$O$15,IF(Dzērvenes!CB15=4,Ekosis.aprēķins!$P$15,IF(Dzērvenes!CB15=5,Ekosis.aprēķins!$Q$15, N/A))))))</f>
        <v>72.06</v>
      </c>
      <c r="CC47" cm="1">
        <f t="array" ref="CC47">IF(Dzērvenes!CC15=0,0,IF(CC15=1,Ekosis.aprēķins!$M$15,IF(Dzērvenes!CC15=2,Ekosis.aprēķins!$N$15,IF(Dzērvenes!CC15=3,Ekosis.aprēķins!$O$15,IF(Dzērvenes!CC15=4,Ekosis.aprēķins!$P$15,IF(Dzērvenes!CC15=5,Ekosis.aprēķins!$Q$15, N/A))))))</f>
        <v>72.06</v>
      </c>
      <c r="CD47" cm="1">
        <f t="array" ref="CD47">IF(Dzērvenes!CD15=0,0,IF(CD15=1,Ekosis.aprēķins!$M$15,IF(Dzērvenes!CD15=2,Ekosis.aprēķins!$N$15,IF(Dzērvenes!CD15=3,Ekosis.aprēķins!$O$15,IF(Dzērvenes!CD15=4,Ekosis.aprēķins!$P$15,IF(Dzērvenes!CD15=5,Ekosis.aprēķins!$Q$15, N/A))))))</f>
        <v>72.06</v>
      </c>
      <c r="CE47" cm="1">
        <f t="array" ref="CE47">IF(Dzērvenes!CE15=0,0,IF(CE15=1,Ekosis.aprēķins!$M$15,IF(Dzērvenes!CE15=2,Ekosis.aprēķins!$N$15,IF(Dzērvenes!CE15=3,Ekosis.aprēķins!$O$15,IF(Dzērvenes!CE15=4,Ekosis.aprēķins!$P$15,IF(Dzērvenes!CE15=5,Ekosis.aprēķins!$Q$15, N/A))))))</f>
        <v>72.06</v>
      </c>
      <c r="CF47" cm="1">
        <f t="array" ref="CF47">IF(Dzērvenes!CF15=0,0,IF(CF15=1,Ekosis.aprēķins!$M$15,IF(Dzērvenes!CF15=2,Ekosis.aprēķins!$N$15,IF(Dzērvenes!CF15=3,Ekosis.aprēķins!$O$15,IF(Dzērvenes!CF15=4,Ekosis.aprēķins!$P$15,IF(Dzērvenes!CF15=5,Ekosis.aprēķins!$Q$15, N/A))))))</f>
        <v>72.06</v>
      </c>
      <c r="CG47" cm="1">
        <f t="array" ref="CG47">IF(Dzērvenes!CG15=0,0,IF(CG15=1,Ekosis.aprēķins!$M$15,IF(Dzērvenes!CG15=2,Ekosis.aprēķins!$N$15,IF(Dzērvenes!CG15=3,Ekosis.aprēķins!$O$15,IF(Dzērvenes!CG15=4,Ekosis.aprēķins!$P$15,IF(Dzērvenes!CG15=5,Ekosis.aprēķins!$Q$15, N/A))))))</f>
        <v>72.06</v>
      </c>
      <c r="CH47" cm="1">
        <f t="array" ref="CH47">IF(Dzērvenes!CH15=0,0,IF(CH15=1,Ekosis.aprēķins!$M$15,IF(Dzērvenes!CH15=2,Ekosis.aprēķins!$N$15,IF(Dzērvenes!CH15=3,Ekosis.aprēķins!$O$15,IF(Dzērvenes!CH15=4,Ekosis.aprēķins!$P$15,IF(Dzērvenes!CH15=5,Ekosis.aprēķins!$Q$15, N/A))))))</f>
        <v>72.06</v>
      </c>
      <c r="CI47" cm="1">
        <f t="array" ref="CI47">IF(Dzērvenes!CI15=0,0,IF(CI15=1,Ekosis.aprēķins!$M$15,IF(Dzērvenes!CI15=2,Ekosis.aprēķins!$N$15,IF(Dzērvenes!CI15=3,Ekosis.aprēķins!$O$15,IF(Dzērvenes!CI15=4,Ekosis.aprēķins!$P$15,IF(Dzērvenes!CI15=5,Ekosis.aprēķins!$Q$15, N/A))))))</f>
        <v>72.06</v>
      </c>
      <c r="CJ47" cm="1">
        <f t="array" ref="CJ47">IF(Dzērvenes!CJ15=0,0,IF(CJ15=1,Ekosis.aprēķins!$M$15,IF(Dzērvenes!CJ15=2,Ekosis.aprēķins!$N$15,IF(Dzērvenes!CJ15=3,Ekosis.aprēķins!$O$15,IF(Dzērvenes!CJ15=4,Ekosis.aprēķins!$P$15,IF(Dzērvenes!CJ15=5,Ekosis.aprēķins!$Q$15, N/A))))))</f>
        <v>72.06</v>
      </c>
      <c r="CK47" cm="1">
        <f t="array" ref="CK47">IF(Dzērvenes!CK15=0,0,IF(CK15=1,Ekosis.aprēķins!$M$15,IF(Dzērvenes!CK15=2,Ekosis.aprēķins!$N$15,IF(Dzērvenes!CK15=3,Ekosis.aprēķins!$O$15,IF(Dzērvenes!CK15=4,Ekosis.aprēķins!$P$15,IF(Dzērvenes!CK15=5,Ekosis.aprēķins!$Q$15, N/A))))))</f>
        <v>72.06</v>
      </c>
      <c r="CL47" cm="1">
        <f t="array" ref="CL47">IF(Dzērvenes!CL15=0,0,IF(CL15=1,Ekosis.aprēķins!$M$15,IF(Dzērvenes!CL15=2,Ekosis.aprēķins!$N$15,IF(Dzērvenes!CL15=3,Ekosis.aprēķins!$O$15,IF(Dzērvenes!CL15=4,Ekosis.aprēķins!$P$15,IF(Dzērvenes!CL15=5,Ekosis.aprēķins!$Q$15, N/A))))))</f>
        <v>72.06</v>
      </c>
      <c r="CM47" cm="1">
        <f t="array" ref="CM47">IF(Dzērvenes!CM15=0,0,IF(CM15=1,Ekosis.aprēķins!$M$15,IF(Dzērvenes!CM15=2,Ekosis.aprēķins!$N$15,IF(Dzērvenes!CM15=3,Ekosis.aprēķins!$O$15,IF(Dzērvenes!CM15=4,Ekosis.aprēķins!$P$15,IF(Dzērvenes!CM15=5,Ekosis.aprēķins!$Q$15, N/A))))))</f>
        <v>72.06</v>
      </c>
      <c r="CN47" cm="1">
        <f t="array" ref="CN47">IF(Dzērvenes!CN15=0,0,IF(CN15=1,Ekosis.aprēķins!$M$15,IF(Dzērvenes!CN15=2,Ekosis.aprēķins!$N$15,IF(Dzērvenes!CN15=3,Ekosis.aprēķins!$O$15,IF(Dzērvenes!CN15=4,Ekosis.aprēķins!$P$15,IF(Dzērvenes!CN15=5,Ekosis.aprēķins!$Q$15, N/A))))))</f>
        <v>72.06</v>
      </c>
      <c r="CO47" cm="1">
        <f t="array" ref="CO47">IF(Dzērvenes!CO15=0,0,IF(CO15=1,Ekosis.aprēķins!$M$15,IF(Dzērvenes!CO15=2,Ekosis.aprēķins!$N$15,IF(Dzērvenes!CO15=3,Ekosis.aprēķins!$O$15,IF(Dzērvenes!CO15=4,Ekosis.aprēķins!$P$15,IF(Dzērvenes!CO15=5,Ekosis.aprēķins!$Q$15, N/A))))))</f>
        <v>72.06</v>
      </c>
      <c r="CP47" cm="1">
        <f t="array" ref="CP47">IF(Dzērvenes!CP15=0,0,IF(CP15=1,Ekosis.aprēķins!$M$15,IF(Dzērvenes!CP15=2,Ekosis.aprēķins!$N$15,IF(Dzērvenes!CP15=3,Ekosis.aprēķins!$O$15,IF(Dzērvenes!CP15=4,Ekosis.aprēķins!$P$15,IF(Dzērvenes!CP15=5,Ekosis.aprēķins!$Q$15, N/A))))))</f>
        <v>72.06</v>
      </c>
      <c r="CQ47" cm="1">
        <f t="array" ref="CQ47">IF(Dzērvenes!CQ15=0,0,IF(CQ15=1,Ekosis.aprēķins!$M$15,IF(Dzērvenes!CQ15=2,Ekosis.aprēķins!$N$15,IF(Dzērvenes!CQ15=3,Ekosis.aprēķins!$O$15,IF(Dzērvenes!CQ15=4,Ekosis.aprēķins!$P$15,IF(Dzērvenes!CQ15=5,Ekosis.aprēķins!$Q$15, N/A))))))</f>
        <v>72.06</v>
      </c>
      <c r="CR47" cm="1">
        <f t="array" ref="CR47">IF(Dzērvenes!CR15=0,0,IF(CR15=1,Ekosis.aprēķins!$M$15,IF(Dzērvenes!CR15=2,Ekosis.aprēķins!$N$15,IF(Dzērvenes!CR15=3,Ekosis.aprēķins!$O$15,IF(Dzērvenes!CR15=4,Ekosis.aprēķins!$P$15,IF(Dzērvenes!CR15=5,Ekosis.aprēķins!$Q$15, N/A))))))</f>
        <v>72.06</v>
      </c>
      <c r="CS47" cm="1">
        <f t="array" ref="CS47">IF(Dzērvenes!CS15=0,0,IF(CS15=1,Ekosis.aprēķins!$M$15,IF(Dzērvenes!CS15=2,Ekosis.aprēķins!$N$15,IF(Dzērvenes!CS15=3,Ekosis.aprēķins!$O$15,IF(Dzērvenes!CS15=4,Ekosis.aprēķins!$P$15,IF(Dzērvenes!CS15=5,Ekosis.aprēķins!$Q$15, N/A))))))</f>
        <v>72.06</v>
      </c>
      <c r="CT47" cm="1">
        <f t="array" ref="CT47">IF(Dzērvenes!CT15=0,0,IF(CT15=1,Ekosis.aprēķins!$M$15,IF(Dzērvenes!CT15=2,Ekosis.aprēķins!$N$15,IF(Dzērvenes!CT15=3,Ekosis.aprēķins!$O$15,IF(Dzērvenes!CT15=4,Ekosis.aprēķins!$P$15,IF(Dzērvenes!CT15=5,Ekosis.aprēķins!$Q$15, N/A))))))</f>
        <v>72.06</v>
      </c>
      <c r="CU47" cm="1">
        <f t="array" ref="CU47">IF(Dzērvenes!CU15=0,0,IF(CU15=1,Ekosis.aprēķins!$M$15,IF(Dzērvenes!CU15=2,Ekosis.aprēķins!$N$15,IF(Dzērvenes!CU15=3,Ekosis.aprēķins!$O$15,IF(Dzērvenes!CU15=4,Ekosis.aprēķins!$P$15,IF(Dzērvenes!CU15=5,Ekosis.aprēķins!$Q$15, N/A))))))</f>
        <v>72.06</v>
      </c>
      <c r="CV47" cm="1">
        <f t="array" ref="CV47">IF(Dzērvenes!CV15=0,0,IF(CV15=1,Ekosis.aprēķins!$M$15,IF(Dzērvenes!CV15=2,Ekosis.aprēķins!$N$15,IF(Dzērvenes!CV15=3,Ekosis.aprēķins!$O$15,IF(Dzērvenes!CV15=4,Ekosis.aprēķins!$P$15,IF(Dzērvenes!CV15=5,Ekosis.aprēķins!$Q$15, N/A))))))</f>
        <v>72.06</v>
      </c>
      <c r="CW47" cm="1">
        <f t="array" ref="CW47">IF(Dzērvenes!CW15=0,0,IF(CW15=1,Ekosis.aprēķins!$M$15,IF(Dzērvenes!CW15=2,Ekosis.aprēķins!$N$15,IF(Dzērvenes!CW15=3,Ekosis.aprēķins!$O$15,IF(Dzērvenes!CW15=4,Ekosis.aprēķins!$P$15,IF(Dzērvenes!CW15=5,Ekosis.aprēķins!$Q$15, N/A))))))</f>
        <v>72.06</v>
      </c>
      <c r="CX47" cm="1">
        <f t="array" ref="CX47">IF(Dzērvenes!CX15=0,0,IF(CX15=1,Ekosis.aprēķins!$M$15,IF(Dzērvenes!CX15=2,Ekosis.aprēķins!$N$15,IF(Dzērvenes!CX15=3,Ekosis.aprēķins!$O$15,IF(Dzērvenes!CX15=4,Ekosis.aprēķins!$P$15,IF(Dzērvenes!CX15=5,Ekosis.aprēķins!$Q$15, N/A))))))</f>
        <v>72.06</v>
      </c>
      <c r="CY47" cm="1">
        <f t="array" ref="CY47">IF(Dzērvenes!CY15=0,0,IF(CY15=1,Ekosis.aprēķins!$M$15,IF(Dzērvenes!CY15=2,Ekosis.aprēķins!$N$15,IF(Dzērvenes!CY15=3,Ekosis.aprēķins!$O$15,IF(Dzērvenes!CY15=4,Ekosis.aprēķins!$P$15,IF(Dzērvenes!CY15=5,Ekosis.aprēķins!$Q$15, N/A))))))</f>
        <v>72.06</v>
      </c>
      <c r="CZ47" cm="1">
        <f t="array" ref="CZ47">IF(Dzērvenes!CZ15=0,0,IF(CZ15=1,Ekosis.aprēķins!$M$15,IF(Dzērvenes!CZ15=2,Ekosis.aprēķins!$N$15,IF(Dzērvenes!CZ15=3,Ekosis.aprēķins!$O$15,IF(Dzērvenes!CZ15=4,Ekosis.aprēķins!$P$15,IF(Dzērvenes!CZ15=5,Ekosis.aprēķins!$Q$15, N/A))))))</f>
        <v>72.06</v>
      </c>
    </row>
    <row r="48" spans="1:104" x14ac:dyDescent="0.35">
      <c r="B48" s="131"/>
      <c r="C48" s="1" t="s">
        <v>15</v>
      </c>
      <c r="D48" cm="1">
        <f t="array" ref="D48">IF(Dzērvenes!D16=0,0,IF(D16=1,Ekosis.aprēķins!$M$16,IF(Dzērvenes!D16=2,Ekosis.aprēķins!$N$16,IF(Dzērvenes!D16=3,Ekosis.aprēķins!$O$16,IF(Dzērvenes!D16=4,Ekosis.aprēķins!$P$16,IF(Dzērvenes!D16=5,Ekosis.aprēķins!$Q$16, N/A))))))</f>
        <v>0</v>
      </c>
      <c r="E48" cm="1">
        <f t="array" ref="E48">IF(Dzērvenes!E16=0,0,IF(E16=1,Ekosis.aprēķins!$M$16,IF(Dzērvenes!E16=2,Ekosis.aprēķins!$N$16,IF(Dzērvenes!E16=3,Ekosis.aprēķins!$O$16,IF(Dzērvenes!E16=4,Ekosis.aprēķins!$P$16,IF(Dzērvenes!E16=5,Ekosis.aprēķins!$Q$16, N/A))))))</f>
        <v>0</v>
      </c>
      <c r="F48" cm="1">
        <f t="array" ref="F48">IF(Dzērvenes!F16=0,0,IF(F16=1,Ekosis.aprēķins!$M$16,IF(Dzērvenes!F16=2,Ekosis.aprēķins!$N$16,IF(Dzērvenes!F16=3,Ekosis.aprēķins!$O$16,IF(Dzērvenes!F16=4,Ekosis.aprēķins!$P$16,IF(Dzērvenes!F16=5,Ekosis.aprēķins!$Q$16, N/A))))))</f>
        <v>0</v>
      </c>
      <c r="G48" cm="1">
        <f t="array" ref="G48">IF(Dzērvenes!G16=0,0,IF(G16=1,Ekosis.aprēķins!$M$16,IF(Dzērvenes!G16=2,Ekosis.aprēķins!$N$16,IF(Dzērvenes!G16=3,Ekosis.aprēķins!$O$16,IF(Dzērvenes!G16=4,Ekosis.aprēķins!$P$16,IF(Dzērvenes!G16=5,Ekosis.aprēķins!$Q$16, N/A))))))</f>
        <v>0</v>
      </c>
      <c r="H48" cm="1">
        <f t="array" ref="H48">IF(Dzērvenes!H16=0,0,IF(H16=1,Ekosis.aprēķins!$M$16,IF(Dzērvenes!H16=2,Ekosis.aprēķins!$N$16,IF(Dzērvenes!H16=3,Ekosis.aprēķins!$O$16,IF(Dzērvenes!H16=4,Ekosis.aprēķins!$P$16,IF(Dzērvenes!H16=5,Ekosis.aprēķins!$Q$16, N/A))))))</f>
        <v>0</v>
      </c>
      <c r="I48" cm="1">
        <f t="array" ref="I48">IF(Dzērvenes!I16=0,0,IF(I16=1,Ekosis.aprēķins!$M$16,IF(Dzērvenes!I16=2,Ekosis.aprēķins!$N$16,IF(Dzērvenes!I16=3,Ekosis.aprēķins!$O$16,IF(Dzērvenes!I16=4,Ekosis.aprēķins!$P$16,IF(Dzērvenes!I16=5,Ekosis.aprēķins!$Q$16, N/A))))))</f>
        <v>0</v>
      </c>
      <c r="J48" cm="1">
        <f t="array" ref="J48">IF(Dzērvenes!J16=0,0,IF(J16=1,Ekosis.aprēķins!$M$16,IF(Dzērvenes!J16=2,Ekosis.aprēķins!$N$16,IF(Dzērvenes!J16=3,Ekosis.aprēķins!$O$16,IF(Dzērvenes!J16=4,Ekosis.aprēķins!$P$16,IF(Dzērvenes!J16=5,Ekosis.aprēķins!$Q$16, N/A))))))</f>
        <v>0</v>
      </c>
      <c r="K48" cm="1">
        <f t="array" ref="K48">IF(Dzērvenes!K16=0,0,IF(K16=1,Ekosis.aprēķins!$M$16,IF(Dzērvenes!K16=2,Ekosis.aprēķins!$N$16,IF(Dzērvenes!K16=3,Ekosis.aprēķins!$O$16,IF(Dzērvenes!K16=4,Ekosis.aprēķins!$P$16,IF(Dzērvenes!K16=5,Ekosis.aprēķins!$Q$16, N/A))))))</f>
        <v>0</v>
      </c>
      <c r="L48" cm="1">
        <f t="array" ref="L48">IF(Dzērvenes!L16=0,0,IF(L16=1,Ekosis.aprēķins!$M$16,IF(Dzērvenes!L16=2,Ekosis.aprēķins!$N$16,IF(Dzērvenes!L16=3,Ekosis.aprēķins!$O$16,IF(Dzērvenes!L16=4,Ekosis.aprēķins!$P$16,IF(Dzērvenes!L16=5,Ekosis.aprēķins!$Q$16, N/A))))))</f>
        <v>0</v>
      </c>
      <c r="M48" cm="1">
        <f t="array" ref="M48">IF(Dzērvenes!M16=0,0,IF(M16=1,Ekosis.aprēķins!$M$16,IF(Dzērvenes!M16=2,Ekosis.aprēķins!$N$16,IF(Dzērvenes!M16=3,Ekosis.aprēķins!$O$16,IF(Dzērvenes!M16=4,Ekosis.aprēķins!$P$16,IF(Dzērvenes!M16=5,Ekosis.aprēķins!$Q$16, N/A))))))</f>
        <v>0</v>
      </c>
      <c r="N48" cm="1">
        <f t="array" ref="N48">IF(Dzērvenes!N16=0,0,IF(N16=1,Ekosis.aprēķins!$M$16,IF(Dzērvenes!N16=2,Ekosis.aprēķins!$N$16,IF(Dzērvenes!N16=3,Ekosis.aprēķins!$O$16,IF(Dzērvenes!N16=4,Ekosis.aprēķins!$P$16,IF(Dzērvenes!N16=5,Ekosis.aprēķins!$Q$16, N/A))))))</f>
        <v>0</v>
      </c>
      <c r="O48" cm="1">
        <f t="array" ref="O48">IF(Dzērvenes!O16=0,0,IF(O16=1,Ekosis.aprēķins!$M$16,IF(Dzērvenes!O16=2,Ekosis.aprēķins!$N$16,IF(Dzērvenes!O16=3,Ekosis.aprēķins!$O$16,IF(Dzērvenes!O16=4,Ekosis.aprēķins!$P$16,IF(Dzērvenes!O16=5,Ekosis.aprēķins!$Q$16, N/A))))))</f>
        <v>0</v>
      </c>
      <c r="P48" cm="1">
        <f t="array" ref="P48">IF(Dzērvenes!P16=0,0,IF(P16=1,Ekosis.aprēķins!$M$16,IF(Dzērvenes!P16=2,Ekosis.aprēķins!$N$16,IF(Dzērvenes!P16=3,Ekosis.aprēķins!$O$16,IF(Dzērvenes!P16=4,Ekosis.aprēķins!$P$16,IF(Dzērvenes!P16=5,Ekosis.aprēķins!$Q$16, N/A))))))</f>
        <v>0</v>
      </c>
      <c r="Q48" cm="1">
        <f t="array" ref="Q48">IF(Dzērvenes!Q16=0,0,IF(Q16=1,Ekosis.aprēķins!$M$16,IF(Dzērvenes!Q16=2,Ekosis.aprēķins!$N$16,IF(Dzērvenes!Q16=3,Ekosis.aprēķins!$O$16,IF(Dzērvenes!Q16=4,Ekosis.aprēķins!$P$16,IF(Dzērvenes!Q16=5,Ekosis.aprēķins!$Q$16, N/A))))))</f>
        <v>0</v>
      </c>
      <c r="R48" cm="1">
        <f t="array" ref="R48">IF(Dzērvenes!R16=0,0,IF(R16=1,Ekosis.aprēķins!$M$16,IF(Dzērvenes!R16=2,Ekosis.aprēķins!$N$16,IF(Dzērvenes!R16=3,Ekosis.aprēķins!$O$16,IF(Dzērvenes!R16=4,Ekosis.aprēķins!$P$16,IF(Dzērvenes!R16=5,Ekosis.aprēķins!$Q$16, N/A))))))</f>
        <v>0</v>
      </c>
      <c r="S48" cm="1">
        <f t="array" ref="S48">IF(Dzērvenes!S16=0,0,IF(S16=1,Ekosis.aprēķins!$M$16,IF(Dzērvenes!S16=2,Ekosis.aprēķins!$N$16,IF(Dzērvenes!S16=3,Ekosis.aprēķins!$O$16,IF(Dzērvenes!S16=4,Ekosis.aprēķins!$P$16,IF(Dzērvenes!S16=5,Ekosis.aprēķins!$Q$16, N/A))))))</f>
        <v>0</v>
      </c>
      <c r="T48" cm="1">
        <f t="array" ref="T48">IF(Dzērvenes!T16=0,0,IF(T16=1,Ekosis.aprēķins!$M$16,IF(Dzērvenes!T16=2,Ekosis.aprēķins!$N$16,IF(Dzērvenes!T16=3,Ekosis.aprēķins!$O$16,IF(Dzērvenes!T16=4,Ekosis.aprēķins!$P$16,IF(Dzērvenes!T16=5,Ekosis.aprēķins!$Q$16, N/A))))))</f>
        <v>0</v>
      </c>
      <c r="U48" cm="1">
        <f t="array" ref="U48">IF(Dzērvenes!U16=0,0,IF(U16=1,Ekosis.aprēķins!$M$16,IF(Dzērvenes!U16=2,Ekosis.aprēķins!$N$16,IF(Dzērvenes!U16=3,Ekosis.aprēķins!$O$16,IF(Dzērvenes!U16=4,Ekosis.aprēķins!$P$16,IF(Dzērvenes!U16=5,Ekosis.aprēķins!$Q$16, N/A))))))</f>
        <v>0</v>
      </c>
      <c r="V48" cm="1">
        <f t="array" ref="V48">IF(Dzērvenes!V16=0,0,IF(V16=1,Ekosis.aprēķins!$M$16,IF(Dzērvenes!V16=2,Ekosis.aprēķins!$N$16,IF(Dzērvenes!V16=3,Ekosis.aprēķins!$O$16,IF(Dzērvenes!V16=4,Ekosis.aprēķins!$P$16,IF(Dzērvenes!V16=5,Ekosis.aprēķins!$Q$16, N/A))))))</f>
        <v>0</v>
      </c>
      <c r="W48" cm="1">
        <f t="array" ref="W48">IF(Dzērvenes!W16=0,0,IF(W16=1,Ekosis.aprēķins!$M$16,IF(Dzērvenes!W16=2,Ekosis.aprēķins!$N$16,IF(Dzērvenes!W16=3,Ekosis.aprēķins!$O$16,IF(Dzērvenes!W16=4,Ekosis.aprēķins!$P$16,IF(Dzērvenes!W16=5,Ekosis.aprēķins!$Q$16, N/A))))))</f>
        <v>0</v>
      </c>
      <c r="X48" cm="1">
        <f t="array" ref="X48">IF(Dzērvenes!X16=0,0,IF(X16=1,Ekosis.aprēķins!$M$16,IF(Dzērvenes!X16=2,Ekosis.aprēķins!$N$16,IF(Dzērvenes!X16=3,Ekosis.aprēķins!$O$16,IF(Dzērvenes!X16=4,Ekosis.aprēķins!$P$16,IF(Dzērvenes!X16=5,Ekosis.aprēķins!$Q$16, N/A))))))</f>
        <v>0</v>
      </c>
      <c r="Y48" cm="1">
        <f t="array" ref="Y48">IF(Dzērvenes!Y16=0,0,IF(Y16=1,Ekosis.aprēķins!$M$16,IF(Dzērvenes!Y16=2,Ekosis.aprēķins!$N$16,IF(Dzērvenes!Y16=3,Ekosis.aprēķins!$O$16,IF(Dzērvenes!Y16=4,Ekosis.aprēķins!$P$16,IF(Dzērvenes!Y16=5,Ekosis.aprēķins!$Q$16, N/A))))))</f>
        <v>0</v>
      </c>
      <c r="Z48" cm="1">
        <f t="array" ref="Z48">IF(Dzērvenes!Z16=0,0,IF(Z16=1,Ekosis.aprēķins!$M$16,IF(Dzērvenes!Z16=2,Ekosis.aprēķins!$N$16,IF(Dzērvenes!Z16=3,Ekosis.aprēķins!$O$16,IF(Dzērvenes!Z16=4,Ekosis.aprēķins!$P$16,IF(Dzērvenes!Z16=5,Ekosis.aprēķins!$Q$16, N/A))))))</f>
        <v>0</v>
      </c>
      <c r="AA48" cm="1">
        <f t="array" ref="AA48">IF(Dzērvenes!AA16=0,0,IF(AA16=1,Ekosis.aprēķins!$M$16,IF(Dzērvenes!AA16=2,Ekosis.aprēķins!$N$16,IF(Dzērvenes!AA16=3,Ekosis.aprēķins!$O$16,IF(Dzērvenes!AA16=4,Ekosis.aprēķins!$P$16,IF(Dzērvenes!AA16=5,Ekosis.aprēķins!$Q$16, N/A))))))</f>
        <v>0</v>
      </c>
      <c r="AB48" cm="1">
        <f t="array" ref="AB48">IF(Dzērvenes!AB16=0,0,IF(AB16=1,Ekosis.aprēķins!$M$16,IF(Dzērvenes!AB16=2,Ekosis.aprēķins!$N$16,IF(Dzērvenes!AB16=3,Ekosis.aprēķins!$O$16,IF(Dzērvenes!AB16=4,Ekosis.aprēķins!$P$16,IF(Dzērvenes!AB16=5,Ekosis.aprēķins!$Q$16, N/A))))))</f>
        <v>0</v>
      </c>
      <c r="AC48" cm="1">
        <f t="array" ref="AC48">IF(Dzērvenes!AC16=0,0,IF(AC16=1,Ekosis.aprēķins!$M$16,IF(Dzērvenes!AC16=2,Ekosis.aprēķins!$N$16,IF(Dzērvenes!AC16=3,Ekosis.aprēķins!$O$16,IF(Dzērvenes!AC16=4,Ekosis.aprēķins!$P$16,IF(Dzērvenes!AC16=5,Ekosis.aprēķins!$Q$16, N/A))))))</f>
        <v>0</v>
      </c>
      <c r="AD48" cm="1">
        <f t="array" ref="AD48">IF(Dzērvenes!AD16=0,0,IF(AD16=1,Ekosis.aprēķins!$M$16,IF(Dzērvenes!AD16=2,Ekosis.aprēķins!$N$16,IF(Dzērvenes!AD16=3,Ekosis.aprēķins!$O$16,IF(Dzērvenes!AD16=4,Ekosis.aprēķins!$P$16,IF(Dzērvenes!AD16=5,Ekosis.aprēķins!$Q$16, N/A))))))</f>
        <v>0</v>
      </c>
      <c r="AE48" cm="1">
        <f t="array" ref="AE48">IF(Dzērvenes!AE16=0,0,IF(AE16=1,Ekosis.aprēķins!$M$16,IF(Dzērvenes!AE16=2,Ekosis.aprēķins!$N$16,IF(Dzērvenes!AE16=3,Ekosis.aprēķins!$O$16,IF(Dzērvenes!AE16=4,Ekosis.aprēķins!$P$16,IF(Dzērvenes!AE16=5,Ekosis.aprēķins!$Q$16, N/A))))))</f>
        <v>0</v>
      </c>
      <c r="AF48" cm="1">
        <f t="array" ref="AF48">IF(Dzērvenes!AF16=0,0,IF(AF16=1,Ekosis.aprēķins!$M$16,IF(Dzērvenes!AF16=2,Ekosis.aprēķins!$N$16,IF(Dzērvenes!AF16=3,Ekosis.aprēķins!$O$16,IF(Dzērvenes!AF16=4,Ekosis.aprēķins!$P$16,IF(Dzērvenes!AF16=5,Ekosis.aprēķins!$Q$16, N/A))))))</f>
        <v>0</v>
      </c>
      <c r="AG48" cm="1">
        <f t="array" ref="AG48">IF(Dzērvenes!AG16=0,0,IF(AG16=1,Ekosis.aprēķins!$M$16,IF(Dzērvenes!AG16=2,Ekosis.aprēķins!$N$16,IF(Dzērvenes!AG16=3,Ekosis.aprēķins!$O$16,IF(Dzērvenes!AG16=4,Ekosis.aprēķins!$P$16,IF(Dzērvenes!AG16=5,Ekosis.aprēķins!$Q$16, N/A))))))</f>
        <v>0</v>
      </c>
      <c r="AH48" cm="1">
        <f t="array" ref="AH48">IF(Dzērvenes!AH16=0,0,IF(AH16=1,Ekosis.aprēķins!$M$16,IF(Dzērvenes!AH16=2,Ekosis.aprēķins!$N$16,IF(Dzērvenes!AH16=3,Ekosis.aprēķins!$O$16,IF(Dzērvenes!AH16=4,Ekosis.aprēķins!$P$16,IF(Dzērvenes!AH16=5,Ekosis.aprēķins!$Q$16, N/A))))))</f>
        <v>0</v>
      </c>
      <c r="AI48" cm="1">
        <f t="array" ref="AI48">IF(Dzērvenes!AI16=0,0,IF(AI16=1,Ekosis.aprēķins!$M$16,IF(Dzērvenes!AI16=2,Ekosis.aprēķins!$N$16,IF(Dzērvenes!AI16=3,Ekosis.aprēķins!$O$16,IF(Dzērvenes!AI16=4,Ekosis.aprēķins!$P$16,IF(Dzērvenes!AI16=5,Ekosis.aprēķins!$Q$16, N/A))))))</f>
        <v>0</v>
      </c>
      <c r="AJ48" cm="1">
        <f t="array" ref="AJ48">IF(Dzērvenes!AJ16=0,0,IF(AJ16=1,Ekosis.aprēķins!$M$16,IF(Dzērvenes!AJ16=2,Ekosis.aprēķins!$N$16,IF(Dzērvenes!AJ16=3,Ekosis.aprēķins!$O$16,IF(Dzērvenes!AJ16=4,Ekosis.aprēķins!$P$16,IF(Dzērvenes!AJ16=5,Ekosis.aprēķins!$Q$16, N/A))))))</f>
        <v>0</v>
      </c>
      <c r="AK48" cm="1">
        <f t="array" ref="AK48">IF(Dzērvenes!AK16=0,0,IF(AK16=1,Ekosis.aprēķins!$M$16,IF(Dzērvenes!AK16=2,Ekosis.aprēķins!$N$16,IF(Dzērvenes!AK16=3,Ekosis.aprēķins!$O$16,IF(Dzērvenes!AK16=4,Ekosis.aprēķins!$P$16,IF(Dzērvenes!AK16=5,Ekosis.aprēķins!$Q$16, N/A))))))</f>
        <v>0</v>
      </c>
      <c r="AL48" cm="1">
        <f t="array" ref="AL48">IF(Dzērvenes!AL16=0,0,IF(AL16=1,Ekosis.aprēķins!$M$16,IF(Dzērvenes!AL16=2,Ekosis.aprēķins!$N$16,IF(Dzērvenes!AL16=3,Ekosis.aprēķins!$O$16,IF(Dzērvenes!AL16=4,Ekosis.aprēķins!$P$16,IF(Dzērvenes!AL16=5,Ekosis.aprēķins!$Q$16, N/A))))))</f>
        <v>0</v>
      </c>
      <c r="AM48" cm="1">
        <f t="array" ref="AM48">IF(Dzērvenes!AM16=0,0,IF(AM16=1,Ekosis.aprēķins!$M$16,IF(Dzērvenes!AM16=2,Ekosis.aprēķins!$N$16,IF(Dzērvenes!AM16=3,Ekosis.aprēķins!$O$16,IF(Dzērvenes!AM16=4,Ekosis.aprēķins!$P$16,IF(Dzērvenes!AM16=5,Ekosis.aprēķins!$Q$16, N/A))))))</f>
        <v>0</v>
      </c>
      <c r="AN48" cm="1">
        <f t="array" ref="AN48">IF(Dzērvenes!AN16=0,0,IF(AN16=1,Ekosis.aprēķins!$M$16,IF(Dzērvenes!AN16=2,Ekosis.aprēķins!$N$16,IF(Dzērvenes!AN16=3,Ekosis.aprēķins!$O$16,IF(Dzērvenes!AN16=4,Ekosis.aprēķins!$P$16,IF(Dzērvenes!AN16=5,Ekosis.aprēķins!$Q$16, N/A))))))</f>
        <v>0</v>
      </c>
      <c r="AO48" cm="1">
        <f t="array" ref="AO48">IF(Dzērvenes!AO16=0,0,IF(AO16=1,Ekosis.aprēķins!$M$16,IF(Dzērvenes!AO16=2,Ekosis.aprēķins!$N$16,IF(Dzērvenes!AO16=3,Ekosis.aprēķins!$O$16,IF(Dzērvenes!AO16=4,Ekosis.aprēķins!$P$16,IF(Dzērvenes!AO16=5,Ekosis.aprēķins!$Q$16, N/A))))))</f>
        <v>0</v>
      </c>
      <c r="AP48" cm="1">
        <f t="array" ref="AP48">IF(Dzērvenes!AP16=0,0,IF(AP16=1,Ekosis.aprēķins!$M$16,IF(Dzērvenes!AP16=2,Ekosis.aprēķins!$N$16,IF(Dzērvenes!AP16=3,Ekosis.aprēķins!$O$16,IF(Dzērvenes!AP16=4,Ekosis.aprēķins!$P$16,IF(Dzērvenes!AP16=5,Ekosis.aprēķins!$Q$16, N/A))))))</f>
        <v>0</v>
      </c>
      <c r="AQ48" cm="1">
        <f t="array" ref="AQ48">IF(Dzērvenes!AQ16=0,0,IF(AQ16=1,Ekosis.aprēķins!$M$16,IF(Dzērvenes!AQ16=2,Ekosis.aprēķins!$N$16,IF(Dzērvenes!AQ16=3,Ekosis.aprēķins!$O$16,IF(Dzērvenes!AQ16=4,Ekosis.aprēķins!$P$16,IF(Dzērvenes!AQ16=5,Ekosis.aprēķins!$Q$16, N/A))))))</f>
        <v>0</v>
      </c>
      <c r="AR48" cm="1">
        <f t="array" ref="AR48">IF(Dzērvenes!AR16=0,0,IF(AR16=1,Ekosis.aprēķins!$M$16,IF(Dzērvenes!AR16=2,Ekosis.aprēķins!$N$16,IF(Dzērvenes!AR16=3,Ekosis.aprēķins!$O$16,IF(Dzērvenes!AR16=4,Ekosis.aprēķins!$P$16,IF(Dzērvenes!AR16=5,Ekosis.aprēķins!$Q$16, N/A))))))</f>
        <v>0</v>
      </c>
      <c r="AS48" cm="1">
        <f t="array" ref="AS48">IF(Dzērvenes!AS16=0,0,IF(AS16=1,Ekosis.aprēķins!$M$16,IF(Dzērvenes!AS16=2,Ekosis.aprēķins!$N$16,IF(Dzērvenes!AS16=3,Ekosis.aprēķins!$O$16,IF(Dzērvenes!AS16=4,Ekosis.aprēķins!$P$16,IF(Dzērvenes!AS16=5,Ekosis.aprēķins!$Q$16, N/A))))))</f>
        <v>0</v>
      </c>
      <c r="AT48" cm="1">
        <f t="array" ref="AT48">IF(Dzērvenes!AT16=0,0,IF(AT16=1,Ekosis.aprēķins!$M$16,IF(Dzērvenes!AT16=2,Ekosis.aprēķins!$N$16,IF(Dzērvenes!AT16=3,Ekosis.aprēķins!$O$16,IF(Dzērvenes!AT16=4,Ekosis.aprēķins!$P$16,IF(Dzērvenes!AT16=5,Ekosis.aprēķins!$Q$16, N/A))))))</f>
        <v>0</v>
      </c>
      <c r="AU48" cm="1">
        <f t="array" ref="AU48">IF(Dzērvenes!AU16=0,0,IF(AU16=1,Ekosis.aprēķins!$M$16,IF(Dzērvenes!AU16=2,Ekosis.aprēķins!$N$16,IF(Dzērvenes!AU16=3,Ekosis.aprēķins!$O$16,IF(Dzērvenes!AU16=4,Ekosis.aprēķins!$P$16,IF(Dzērvenes!AU16=5,Ekosis.aprēķins!$Q$16, N/A))))))</f>
        <v>0</v>
      </c>
      <c r="AV48" cm="1">
        <f t="array" ref="AV48">IF(Dzērvenes!AV16=0,0,IF(AV16=1,Ekosis.aprēķins!$M$16,IF(Dzērvenes!AV16=2,Ekosis.aprēķins!$N$16,IF(Dzērvenes!AV16=3,Ekosis.aprēķins!$O$16,IF(Dzērvenes!AV16=4,Ekosis.aprēķins!$P$16,IF(Dzērvenes!AV16=5,Ekosis.aprēķins!$Q$16, N/A))))))</f>
        <v>0</v>
      </c>
      <c r="AW48" cm="1">
        <f t="array" ref="AW48">IF(Dzērvenes!AW16=0,0,IF(AW16=1,Ekosis.aprēķins!$M$16,IF(Dzērvenes!AW16=2,Ekosis.aprēķins!$N$16,IF(Dzērvenes!AW16=3,Ekosis.aprēķins!$O$16,IF(Dzērvenes!AW16=4,Ekosis.aprēķins!$P$16,IF(Dzērvenes!AW16=5,Ekosis.aprēķins!$Q$16, N/A))))))</f>
        <v>0</v>
      </c>
      <c r="AX48" cm="1">
        <f t="array" ref="AX48">IF(Dzērvenes!AX16=0,0,IF(AX16=1,Ekosis.aprēķins!$M$16,IF(Dzērvenes!AX16=2,Ekosis.aprēķins!$N$16,IF(Dzērvenes!AX16=3,Ekosis.aprēķins!$O$16,IF(Dzērvenes!AX16=4,Ekosis.aprēķins!$P$16,IF(Dzērvenes!AX16=5,Ekosis.aprēķins!$Q$16, N/A))))))</f>
        <v>0</v>
      </c>
      <c r="AY48" cm="1">
        <f t="array" ref="AY48">IF(Dzērvenes!AY16=0,0,IF(AY16=1,Ekosis.aprēķins!$M$16,IF(Dzērvenes!AY16=2,Ekosis.aprēķins!$N$16,IF(Dzērvenes!AY16=3,Ekosis.aprēķins!$O$16,IF(Dzērvenes!AY16=4,Ekosis.aprēķins!$P$16,IF(Dzērvenes!AY16=5,Ekosis.aprēķins!$Q$16, N/A))))))</f>
        <v>0</v>
      </c>
      <c r="AZ48" cm="1">
        <f t="array" ref="AZ48">IF(Dzērvenes!AZ16=0,0,IF(AZ16=1,Ekosis.aprēķins!$M$16,IF(Dzērvenes!AZ16=2,Ekosis.aprēķins!$N$16,IF(Dzērvenes!AZ16=3,Ekosis.aprēķins!$O$16,IF(Dzērvenes!AZ16=4,Ekosis.aprēķins!$P$16,IF(Dzērvenes!AZ16=5,Ekosis.aprēķins!$Q$16, N/A))))))</f>
        <v>0</v>
      </c>
      <c r="BA48" cm="1">
        <f t="array" ref="BA48">IF(Dzērvenes!BA16=0,0,IF(BA16=1,Ekosis.aprēķins!$M$16,IF(Dzērvenes!BA16=2,Ekosis.aprēķins!$N$16,IF(Dzērvenes!BA16=3,Ekosis.aprēķins!$O$16,IF(Dzērvenes!BA16=4,Ekosis.aprēķins!$P$16,IF(Dzērvenes!BA16=5,Ekosis.aprēķins!$Q$16, N/A))))))</f>
        <v>0</v>
      </c>
      <c r="BB48" cm="1">
        <f t="array" ref="BB48">IF(Dzērvenes!BB16=0,0,IF(BB16=1,Ekosis.aprēķins!$M$16,IF(Dzērvenes!BB16=2,Ekosis.aprēķins!$N$16,IF(Dzērvenes!BB16=3,Ekosis.aprēķins!$O$16,IF(Dzērvenes!BB16=4,Ekosis.aprēķins!$P$16,IF(Dzērvenes!BB16=5,Ekosis.aprēķins!$Q$16, N/A))))))</f>
        <v>0</v>
      </c>
      <c r="BC48" cm="1">
        <f t="array" ref="BC48">IF(Dzērvenes!BC16=0,0,IF(BC16=1,Ekosis.aprēķins!$M$16,IF(Dzērvenes!BC16=2,Ekosis.aprēķins!$N$16,IF(Dzērvenes!BC16=3,Ekosis.aprēķins!$O$16,IF(Dzērvenes!BC16=4,Ekosis.aprēķins!$P$16,IF(Dzērvenes!BC16=5,Ekosis.aprēķins!$Q$16, N/A))))))</f>
        <v>0</v>
      </c>
      <c r="BD48" cm="1">
        <f t="array" ref="BD48">IF(Dzērvenes!BD16=0,0,IF(BD16=1,Ekosis.aprēķins!$M$16,IF(Dzērvenes!BD16=2,Ekosis.aprēķins!$N$16,IF(Dzērvenes!BD16=3,Ekosis.aprēķins!$O$16,IF(Dzērvenes!BD16=4,Ekosis.aprēķins!$P$16,IF(Dzērvenes!BD16=5,Ekosis.aprēķins!$Q$16, N/A))))))</f>
        <v>0</v>
      </c>
      <c r="BE48" cm="1">
        <f t="array" ref="BE48">IF(Dzērvenes!BE16=0,0,IF(BE16=1,Ekosis.aprēķins!$M$16,IF(Dzērvenes!BE16=2,Ekosis.aprēķins!$N$16,IF(Dzērvenes!BE16=3,Ekosis.aprēķins!$O$16,IF(Dzērvenes!BE16=4,Ekosis.aprēķins!$P$16,IF(Dzērvenes!BE16=5,Ekosis.aprēķins!$Q$16, N/A))))))</f>
        <v>0</v>
      </c>
      <c r="BF48" cm="1">
        <f t="array" ref="BF48">IF(Dzērvenes!BF16=0,0,IF(BF16=1,Ekosis.aprēķins!$M$16,IF(Dzērvenes!BF16=2,Ekosis.aprēķins!$N$16,IF(Dzērvenes!BF16=3,Ekosis.aprēķins!$O$16,IF(Dzērvenes!BF16=4,Ekosis.aprēķins!$P$16,IF(Dzērvenes!BF16=5,Ekosis.aprēķins!$Q$16, N/A))))))</f>
        <v>0</v>
      </c>
      <c r="BG48" cm="1">
        <f t="array" ref="BG48">IF(Dzērvenes!BG16=0,0,IF(BG16=1,Ekosis.aprēķins!$M$16,IF(Dzērvenes!BG16=2,Ekosis.aprēķins!$N$16,IF(Dzērvenes!BG16=3,Ekosis.aprēķins!$O$16,IF(Dzērvenes!BG16=4,Ekosis.aprēķins!$P$16,IF(Dzērvenes!BG16=5,Ekosis.aprēķins!$Q$16, N/A))))))</f>
        <v>0</v>
      </c>
      <c r="BH48" cm="1">
        <f t="array" ref="BH48">IF(Dzērvenes!BH16=0,0,IF(BH16=1,Ekosis.aprēķins!$M$16,IF(Dzērvenes!BH16=2,Ekosis.aprēķins!$N$16,IF(Dzērvenes!BH16=3,Ekosis.aprēķins!$O$16,IF(Dzērvenes!BH16=4,Ekosis.aprēķins!$P$16,IF(Dzērvenes!BH16=5,Ekosis.aprēķins!$Q$16, N/A))))))</f>
        <v>0</v>
      </c>
      <c r="BI48" cm="1">
        <f t="array" ref="BI48">IF(Dzērvenes!BI16=0,0,IF(BI16=1,Ekosis.aprēķins!$M$16,IF(Dzērvenes!BI16=2,Ekosis.aprēķins!$N$16,IF(Dzērvenes!BI16=3,Ekosis.aprēķins!$O$16,IF(Dzērvenes!BI16=4,Ekosis.aprēķins!$P$16,IF(Dzērvenes!BI16=5,Ekosis.aprēķins!$Q$16, N/A))))))</f>
        <v>0</v>
      </c>
      <c r="BJ48" cm="1">
        <f t="array" ref="BJ48">IF(Dzērvenes!BJ16=0,0,IF(BJ16=1,Ekosis.aprēķins!$M$16,IF(Dzērvenes!BJ16=2,Ekosis.aprēķins!$N$16,IF(Dzērvenes!BJ16=3,Ekosis.aprēķins!$O$16,IF(Dzērvenes!BJ16=4,Ekosis.aprēķins!$P$16,IF(Dzērvenes!BJ16=5,Ekosis.aprēķins!$Q$16, N/A))))))</f>
        <v>0</v>
      </c>
      <c r="BK48" cm="1">
        <f t="array" ref="BK48">IF(Dzērvenes!BK16=0,0,IF(BK16=1,Ekosis.aprēķins!$M$16,IF(Dzērvenes!BK16=2,Ekosis.aprēķins!$N$16,IF(Dzērvenes!BK16=3,Ekosis.aprēķins!$O$16,IF(Dzērvenes!BK16=4,Ekosis.aprēķins!$P$16,IF(Dzērvenes!BK16=5,Ekosis.aprēķins!$Q$16, N/A))))))</f>
        <v>0</v>
      </c>
      <c r="BL48" cm="1">
        <f t="array" ref="BL48">IF(Dzērvenes!BL16=0,0,IF(BL16=1,Ekosis.aprēķins!$M$16,IF(Dzērvenes!BL16=2,Ekosis.aprēķins!$N$16,IF(Dzērvenes!BL16=3,Ekosis.aprēķins!$O$16,IF(Dzērvenes!BL16=4,Ekosis.aprēķins!$P$16,IF(Dzērvenes!BL16=5,Ekosis.aprēķins!$Q$16, N/A))))))</f>
        <v>0</v>
      </c>
      <c r="BM48" cm="1">
        <f t="array" ref="BM48">IF(Dzērvenes!BM16=0,0,IF(BM16=1,Ekosis.aprēķins!$M$16,IF(Dzērvenes!BM16=2,Ekosis.aprēķins!$N$16,IF(Dzērvenes!BM16=3,Ekosis.aprēķins!$O$16,IF(Dzērvenes!BM16=4,Ekosis.aprēķins!$P$16,IF(Dzērvenes!BM16=5,Ekosis.aprēķins!$Q$16, N/A))))))</f>
        <v>0</v>
      </c>
      <c r="BN48" cm="1">
        <f t="array" ref="BN48">IF(Dzērvenes!BN16=0,0,IF(BN16=1,Ekosis.aprēķins!$M$16,IF(Dzērvenes!BN16=2,Ekosis.aprēķins!$N$16,IF(Dzērvenes!BN16=3,Ekosis.aprēķins!$O$16,IF(Dzērvenes!BN16=4,Ekosis.aprēķins!$P$16,IF(Dzērvenes!BN16=5,Ekosis.aprēķins!$Q$16, N/A))))))</f>
        <v>0</v>
      </c>
      <c r="BO48" cm="1">
        <f t="array" ref="BO48">IF(Dzērvenes!BO16=0,0,IF(BO16=1,Ekosis.aprēķins!$M$16,IF(Dzērvenes!BO16=2,Ekosis.aprēķins!$N$16,IF(Dzērvenes!BO16=3,Ekosis.aprēķins!$O$16,IF(Dzērvenes!BO16=4,Ekosis.aprēķins!$P$16,IF(Dzērvenes!BO16=5,Ekosis.aprēķins!$Q$16, N/A))))))</f>
        <v>0</v>
      </c>
      <c r="BP48" cm="1">
        <f t="array" ref="BP48">IF(Dzērvenes!BP16=0,0,IF(BP16=1,Ekosis.aprēķins!$M$16,IF(Dzērvenes!BP16=2,Ekosis.aprēķins!$N$16,IF(Dzērvenes!BP16=3,Ekosis.aprēķins!$O$16,IF(Dzērvenes!BP16=4,Ekosis.aprēķins!$P$16,IF(Dzērvenes!BP16=5,Ekosis.aprēķins!$Q$16, N/A))))))</f>
        <v>0</v>
      </c>
      <c r="BQ48" cm="1">
        <f t="array" ref="BQ48">IF(Dzērvenes!BQ16=0,0,IF(BQ16=1,Ekosis.aprēķins!$M$16,IF(Dzērvenes!BQ16=2,Ekosis.aprēķins!$N$16,IF(Dzērvenes!BQ16=3,Ekosis.aprēķins!$O$16,IF(Dzērvenes!BQ16=4,Ekosis.aprēķins!$P$16,IF(Dzērvenes!BQ16=5,Ekosis.aprēķins!$Q$16, N/A))))))</f>
        <v>0</v>
      </c>
      <c r="BR48" cm="1">
        <f t="array" ref="BR48">IF(Dzērvenes!BR16=0,0,IF(BR16=1,Ekosis.aprēķins!$M$16,IF(Dzērvenes!BR16=2,Ekosis.aprēķins!$N$16,IF(Dzērvenes!BR16=3,Ekosis.aprēķins!$O$16,IF(Dzērvenes!BR16=4,Ekosis.aprēķins!$P$16,IF(Dzērvenes!BR16=5,Ekosis.aprēķins!$Q$16, N/A))))))</f>
        <v>0</v>
      </c>
      <c r="BS48" cm="1">
        <f t="array" ref="BS48">IF(Dzērvenes!BS16=0,0,IF(BS16=1,Ekosis.aprēķins!$M$16,IF(Dzērvenes!BS16=2,Ekosis.aprēķins!$N$16,IF(Dzērvenes!BS16=3,Ekosis.aprēķins!$O$16,IF(Dzērvenes!BS16=4,Ekosis.aprēķins!$P$16,IF(Dzērvenes!BS16=5,Ekosis.aprēķins!$Q$16, N/A))))))</f>
        <v>0</v>
      </c>
      <c r="BT48" cm="1">
        <f t="array" ref="BT48">IF(Dzērvenes!BT16=0,0,IF(BT16=1,Ekosis.aprēķins!$M$16,IF(Dzērvenes!BT16=2,Ekosis.aprēķins!$N$16,IF(Dzērvenes!BT16=3,Ekosis.aprēķins!$O$16,IF(Dzērvenes!BT16=4,Ekosis.aprēķins!$P$16,IF(Dzērvenes!BT16=5,Ekosis.aprēķins!$Q$16, N/A))))))</f>
        <v>0</v>
      </c>
      <c r="BU48" cm="1">
        <f t="array" ref="BU48">IF(Dzērvenes!BU16=0,0,IF(BU16=1,Ekosis.aprēķins!$M$16,IF(Dzērvenes!BU16=2,Ekosis.aprēķins!$N$16,IF(Dzērvenes!BU16=3,Ekosis.aprēķins!$O$16,IF(Dzērvenes!BU16=4,Ekosis.aprēķins!$P$16,IF(Dzērvenes!BU16=5,Ekosis.aprēķins!$Q$16, N/A))))))</f>
        <v>0</v>
      </c>
      <c r="BV48" cm="1">
        <f t="array" ref="BV48">IF(Dzērvenes!BV16=0,0,IF(BV16=1,Ekosis.aprēķins!$M$16,IF(Dzērvenes!BV16=2,Ekosis.aprēķins!$N$16,IF(Dzērvenes!BV16=3,Ekosis.aprēķins!$O$16,IF(Dzērvenes!BV16=4,Ekosis.aprēķins!$P$16,IF(Dzērvenes!BV16=5,Ekosis.aprēķins!$Q$16, N/A))))))</f>
        <v>0</v>
      </c>
      <c r="BW48" cm="1">
        <f t="array" ref="BW48">IF(Dzērvenes!BW16=0,0,IF(BW16=1,Ekosis.aprēķins!$M$16,IF(Dzērvenes!BW16=2,Ekosis.aprēķins!$N$16,IF(Dzērvenes!BW16=3,Ekosis.aprēķins!$O$16,IF(Dzērvenes!BW16=4,Ekosis.aprēķins!$P$16,IF(Dzērvenes!BW16=5,Ekosis.aprēķins!$Q$16, N/A))))))</f>
        <v>0</v>
      </c>
      <c r="BX48" cm="1">
        <f t="array" ref="BX48">IF(Dzērvenes!BX16=0,0,IF(BX16=1,Ekosis.aprēķins!$M$16,IF(Dzērvenes!BX16=2,Ekosis.aprēķins!$N$16,IF(Dzērvenes!BX16=3,Ekosis.aprēķins!$O$16,IF(Dzērvenes!BX16=4,Ekosis.aprēķins!$P$16,IF(Dzērvenes!BX16=5,Ekosis.aprēķins!$Q$16, N/A))))))</f>
        <v>0</v>
      </c>
      <c r="BY48" cm="1">
        <f t="array" ref="BY48">IF(Dzērvenes!BY16=0,0,IF(BY16=1,Ekosis.aprēķins!$M$16,IF(Dzērvenes!BY16=2,Ekosis.aprēķins!$N$16,IF(Dzērvenes!BY16=3,Ekosis.aprēķins!$O$16,IF(Dzērvenes!BY16=4,Ekosis.aprēķins!$P$16,IF(Dzērvenes!BY16=5,Ekosis.aprēķins!$Q$16, N/A))))))</f>
        <v>0</v>
      </c>
      <c r="BZ48" cm="1">
        <f t="array" ref="BZ48">IF(Dzērvenes!BZ16=0,0,IF(BZ16=1,Ekosis.aprēķins!$M$16,IF(Dzērvenes!BZ16=2,Ekosis.aprēķins!$N$16,IF(Dzērvenes!BZ16=3,Ekosis.aprēķins!$O$16,IF(Dzērvenes!BZ16=4,Ekosis.aprēķins!$P$16,IF(Dzērvenes!BZ16=5,Ekosis.aprēķins!$Q$16, N/A))))))</f>
        <v>0</v>
      </c>
      <c r="CA48" cm="1">
        <f t="array" ref="CA48">IF(Dzērvenes!CA16=0,0,IF(CA16=1,Ekosis.aprēķins!$M$16,IF(Dzērvenes!CA16=2,Ekosis.aprēķins!$N$16,IF(Dzērvenes!CA16=3,Ekosis.aprēķins!$O$16,IF(Dzērvenes!CA16=4,Ekosis.aprēķins!$P$16,IF(Dzērvenes!CA16=5,Ekosis.aprēķins!$Q$16, N/A))))))</f>
        <v>0</v>
      </c>
      <c r="CB48" cm="1">
        <f t="array" ref="CB48">IF(Dzērvenes!CB16=0,0,IF(CB16=1,Ekosis.aprēķins!$M$16,IF(Dzērvenes!CB16=2,Ekosis.aprēķins!$N$16,IF(Dzērvenes!CB16=3,Ekosis.aprēķins!$O$16,IF(Dzērvenes!CB16=4,Ekosis.aprēķins!$P$16,IF(Dzērvenes!CB16=5,Ekosis.aprēķins!$Q$16, N/A))))))</f>
        <v>0</v>
      </c>
      <c r="CC48" cm="1">
        <f t="array" ref="CC48">IF(Dzērvenes!CC16=0,0,IF(CC16=1,Ekosis.aprēķins!$M$16,IF(Dzērvenes!CC16=2,Ekosis.aprēķins!$N$16,IF(Dzērvenes!CC16=3,Ekosis.aprēķins!$O$16,IF(Dzērvenes!CC16=4,Ekosis.aprēķins!$P$16,IF(Dzērvenes!CC16=5,Ekosis.aprēķins!$Q$16, N/A))))))</f>
        <v>0</v>
      </c>
      <c r="CD48" cm="1">
        <f t="array" ref="CD48">IF(Dzērvenes!CD16=0,0,IF(CD16=1,Ekosis.aprēķins!$M$16,IF(Dzērvenes!CD16=2,Ekosis.aprēķins!$N$16,IF(Dzērvenes!CD16=3,Ekosis.aprēķins!$O$16,IF(Dzērvenes!CD16=4,Ekosis.aprēķins!$P$16,IF(Dzērvenes!CD16=5,Ekosis.aprēķins!$Q$16, N/A))))))</f>
        <v>0</v>
      </c>
      <c r="CE48" cm="1">
        <f t="array" ref="CE48">IF(Dzērvenes!CE16=0,0,IF(CE16=1,Ekosis.aprēķins!$M$16,IF(Dzērvenes!CE16=2,Ekosis.aprēķins!$N$16,IF(Dzērvenes!CE16=3,Ekosis.aprēķins!$O$16,IF(Dzērvenes!CE16=4,Ekosis.aprēķins!$P$16,IF(Dzērvenes!CE16=5,Ekosis.aprēķins!$Q$16, N/A))))))</f>
        <v>0</v>
      </c>
      <c r="CF48" cm="1">
        <f t="array" ref="CF48">IF(Dzērvenes!CF16=0,0,IF(CF16=1,Ekosis.aprēķins!$M$16,IF(Dzērvenes!CF16=2,Ekosis.aprēķins!$N$16,IF(Dzērvenes!CF16=3,Ekosis.aprēķins!$O$16,IF(Dzērvenes!CF16=4,Ekosis.aprēķins!$P$16,IF(Dzērvenes!CF16=5,Ekosis.aprēķins!$Q$16, N/A))))))</f>
        <v>0</v>
      </c>
      <c r="CG48" cm="1">
        <f t="array" ref="CG48">IF(Dzērvenes!CG16=0,0,IF(CG16=1,Ekosis.aprēķins!$M$16,IF(Dzērvenes!CG16=2,Ekosis.aprēķins!$N$16,IF(Dzērvenes!CG16=3,Ekosis.aprēķins!$O$16,IF(Dzērvenes!CG16=4,Ekosis.aprēķins!$P$16,IF(Dzērvenes!CG16=5,Ekosis.aprēķins!$Q$16, N/A))))))</f>
        <v>0</v>
      </c>
      <c r="CH48" cm="1">
        <f t="array" ref="CH48">IF(Dzērvenes!CH16=0,0,IF(CH16=1,Ekosis.aprēķins!$M$16,IF(Dzērvenes!CH16=2,Ekosis.aprēķins!$N$16,IF(Dzērvenes!CH16=3,Ekosis.aprēķins!$O$16,IF(Dzērvenes!CH16=4,Ekosis.aprēķins!$P$16,IF(Dzērvenes!CH16=5,Ekosis.aprēķins!$Q$16, N/A))))))</f>
        <v>0</v>
      </c>
      <c r="CI48" cm="1">
        <f t="array" ref="CI48">IF(Dzērvenes!CI16=0,0,IF(CI16=1,Ekosis.aprēķins!$M$16,IF(Dzērvenes!CI16=2,Ekosis.aprēķins!$N$16,IF(Dzērvenes!CI16=3,Ekosis.aprēķins!$O$16,IF(Dzērvenes!CI16=4,Ekosis.aprēķins!$P$16,IF(Dzērvenes!CI16=5,Ekosis.aprēķins!$Q$16, N/A))))))</f>
        <v>0</v>
      </c>
      <c r="CJ48" cm="1">
        <f t="array" ref="CJ48">IF(Dzērvenes!CJ16=0,0,IF(CJ16=1,Ekosis.aprēķins!$M$16,IF(Dzērvenes!CJ16=2,Ekosis.aprēķins!$N$16,IF(Dzērvenes!CJ16=3,Ekosis.aprēķins!$O$16,IF(Dzērvenes!CJ16=4,Ekosis.aprēķins!$P$16,IF(Dzērvenes!CJ16=5,Ekosis.aprēķins!$Q$16, N/A))))))</f>
        <v>0</v>
      </c>
      <c r="CK48" cm="1">
        <f t="array" ref="CK48">IF(Dzērvenes!CK16=0,0,IF(CK16=1,Ekosis.aprēķins!$M$16,IF(Dzērvenes!CK16=2,Ekosis.aprēķins!$N$16,IF(Dzērvenes!CK16=3,Ekosis.aprēķins!$O$16,IF(Dzērvenes!CK16=4,Ekosis.aprēķins!$P$16,IF(Dzērvenes!CK16=5,Ekosis.aprēķins!$Q$16, N/A))))))</f>
        <v>0</v>
      </c>
      <c r="CL48" cm="1">
        <f t="array" ref="CL48">IF(Dzērvenes!CL16=0,0,IF(CL16=1,Ekosis.aprēķins!$M$16,IF(Dzērvenes!CL16=2,Ekosis.aprēķins!$N$16,IF(Dzērvenes!CL16=3,Ekosis.aprēķins!$O$16,IF(Dzērvenes!CL16=4,Ekosis.aprēķins!$P$16,IF(Dzērvenes!CL16=5,Ekosis.aprēķins!$Q$16, N/A))))))</f>
        <v>0</v>
      </c>
      <c r="CM48" cm="1">
        <f t="array" ref="CM48">IF(Dzērvenes!CM16=0,0,IF(CM16=1,Ekosis.aprēķins!$M$16,IF(Dzērvenes!CM16=2,Ekosis.aprēķins!$N$16,IF(Dzērvenes!CM16=3,Ekosis.aprēķins!$O$16,IF(Dzērvenes!CM16=4,Ekosis.aprēķins!$P$16,IF(Dzērvenes!CM16=5,Ekosis.aprēķins!$Q$16, N/A))))))</f>
        <v>0</v>
      </c>
      <c r="CN48" cm="1">
        <f t="array" ref="CN48">IF(Dzērvenes!CN16=0,0,IF(CN16=1,Ekosis.aprēķins!$M$16,IF(Dzērvenes!CN16=2,Ekosis.aprēķins!$N$16,IF(Dzērvenes!CN16=3,Ekosis.aprēķins!$O$16,IF(Dzērvenes!CN16=4,Ekosis.aprēķins!$P$16,IF(Dzērvenes!CN16=5,Ekosis.aprēķins!$Q$16, N/A))))))</f>
        <v>0</v>
      </c>
      <c r="CO48" cm="1">
        <f t="array" ref="CO48">IF(Dzērvenes!CO16=0,0,IF(CO16=1,Ekosis.aprēķins!$M$16,IF(Dzērvenes!CO16=2,Ekosis.aprēķins!$N$16,IF(Dzērvenes!CO16=3,Ekosis.aprēķins!$O$16,IF(Dzērvenes!CO16=4,Ekosis.aprēķins!$P$16,IF(Dzērvenes!CO16=5,Ekosis.aprēķins!$Q$16, N/A))))))</f>
        <v>0</v>
      </c>
      <c r="CP48" cm="1">
        <f t="array" ref="CP48">IF(Dzērvenes!CP16=0,0,IF(CP16=1,Ekosis.aprēķins!$M$16,IF(Dzērvenes!CP16=2,Ekosis.aprēķins!$N$16,IF(Dzērvenes!CP16=3,Ekosis.aprēķins!$O$16,IF(Dzērvenes!CP16=4,Ekosis.aprēķins!$P$16,IF(Dzērvenes!CP16=5,Ekosis.aprēķins!$Q$16, N/A))))))</f>
        <v>0</v>
      </c>
      <c r="CQ48" cm="1">
        <f t="array" ref="CQ48">IF(Dzērvenes!CQ16=0,0,IF(CQ16=1,Ekosis.aprēķins!$M$16,IF(Dzērvenes!CQ16=2,Ekosis.aprēķins!$N$16,IF(Dzērvenes!CQ16=3,Ekosis.aprēķins!$O$16,IF(Dzērvenes!CQ16=4,Ekosis.aprēķins!$P$16,IF(Dzērvenes!CQ16=5,Ekosis.aprēķins!$Q$16, N/A))))))</f>
        <v>0</v>
      </c>
      <c r="CR48" cm="1">
        <f t="array" ref="CR48">IF(Dzērvenes!CR16=0,0,IF(CR16=1,Ekosis.aprēķins!$M$16,IF(Dzērvenes!CR16=2,Ekosis.aprēķins!$N$16,IF(Dzērvenes!CR16=3,Ekosis.aprēķins!$O$16,IF(Dzērvenes!CR16=4,Ekosis.aprēķins!$P$16,IF(Dzērvenes!CR16=5,Ekosis.aprēķins!$Q$16, N/A))))))</f>
        <v>0</v>
      </c>
      <c r="CS48" cm="1">
        <f t="array" ref="CS48">IF(Dzērvenes!CS16=0,0,IF(CS16=1,Ekosis.aprēķins!$M$16,IF(Dzērvenes!CS16=2,Ekosis.aprēķins!$N$16,IF(Dzērvenes!CS16=3,Ekosis.aprēķins!$O$16,IF(Dzērvenes!CS16=4,Ekosis.aprēķins!$P$16,IF(Dzērvenes!CS16=5,Ekosis.aprēķins!$Q$16, N/A))))))</f>
        <v>0</v>
      </c>
      <c r="CT48" cm="1">
        <f t="array" ref="CT48">IF(Dzērvenes!CT16=0,0,IF(CT16=1,Ekosis.aprēķins!$M$16,IF(Dzērvenes!CT16=2,Ekosis.aprēķins!$N$16,IF(Dzērvenes!CT16=3,Ekosis.aprēķins!$O$16,IF(Dzērvenes!CT16=4,Ekosis.aprēķins!$P$16,IF(Dzērvenes!CT16=5,Ekosis.aprēķins!$Q$16, N/A))))))</f>
        <v>0</v>
      </c>
      <c r="CU48" cm="1">
        <f t="array" ref="CU48">IF(Dzērvenes!CU16=0,0,IF(CU16=1,Ekosis.aprēķins!$M$16,IF(Dzērvenes!CU16=2,Ekosis.aprēķins!$N$16,IF(Dzērvenes!CU16=3,Ekosis.aprēķins!$O$16,IF(Dzērvenes!CU16=4,Ekosis.aprēķins!$P$16,IF(Dzērvenes!CU16=5,Ekosis.aprēķins!$Q$16, N/A))))))</f>
        <v>0</v>
      </c>
      <c r="CV48" cm="1">
        <f t="array" ref="CV48">IF(Dzērvenes!CV16=0,0,IF(CV16=1,Ekosis.aprēķins!$M$16,IF(Dzērvenes!CV16=2,Ekosis.aprēķins!$N$16,IF(Dzērvenes!CV16=3,Ekosis.aprēķins!$O$16,IF(Dzērvenes!CV16=4,Ekosis.aprēķins!$P$16,IF(Dzērvenes!CV16=5,Ekosis.aprēķins!$Q$16, N/A))))))</f>
        <v>0</v>
      </c>
      <c r="CW48" cm="1">
        <f t="array" ref="CW48">IF(Dzērvenes!CW16=0,0,IF(CW16=1,Ekosis.aprēķins!$M$16,IF(Dzērvenes!CW16=2,Ekosis.aprēķins!$N$16,IF(Dzērvenes!CW16=3,Ekosis.aprēķins!$O$16,IF(Dzērvenes!CW16=4,Ekosis.aprēķins!$P$16,IF(Dzērvenes!CW16=5,Ekosis.aprēķins!$Q$16, N/A))))))</f>
        <v>0</v>
      </c>
      <c r="CX48" cm="1">
        <f t="array" ref="CX48">IF(Dzērvenes!CX16=0,0,IF(CX16=1,Ekosis.aprēķins!$M$16,IF(Dzērvenes!CX16=2,Ekosis.aprēķins!$N$16,IF(Dzērvenes!CX16=3,Ekosis.aprēķins!$O$16,IF(Dzērvenes!CX16=4,Ekosis.aprēķins!$P$16,IF(Dzērvenes!CX16=5,Ekosis.aprēķins!$Q$16, N/A))))))</f>
        <v>0</v>
      </c>
      <c r="CY48" cm="1">
        <f t="array" ref="CY48">IF(Dzērvenes!CY16=0,0,IF(CY16=1,Ekosis.aprēķins!$M$16,IF(Dzērvenes!CY16=2,Ekosis.aprēķins!$N$16,IF(Dzērvenes!CY16=3,Ekosis.aprēķins!$O$16,IF(Dzērvenes!CY16=4,Ekosis.aprēķins!$P$16,IF(Dzērvenes!CY16=5,Ekosis.aprēķins!$Q$16, N/A))))))</f>
        <v>0</v>
      </c>
      <c r="CZ48" cm="1">
        <f t="array" ref="CZ48">IF(Dzērvenes!CZ16=0,0,IF(CZ16=1,Ekosis.aprēķins!$M$16,IF(Dzērvenes!CZ16=2,Ekosis.aprēķins!$N$16,IF(Dzērvenes!CZ16=3,Ekosis.aprēķins!$O$16,IF(Dzērvenes!CZ16=4,Ekosis.aprēķins!$P$16,IF(Dzērvenes!CZ16=5,Ekosis.aprēķins!$Q$16, N/A))))))</f>
        <v>0</v>
      </c>
    </row>
    <row r="49" spans="2:104" ht="14.4" customHeight="1" x14ac:dyDescent="0.35">
      <c r="B49" s="131" t="s">
        <v>30</v>
      </c>
      <c r="C49" s="1" t="s">
        <v>16</v>
      </c>
      <c r="D49" cm="1">
        <f t="array" ref="D49">IF(Dzērvenes!D17=0,0,IF(D17=1,Ekosis.aprēķins!$M$17,IF(Dzērvenes!D17=2,Ekosis.aprēķins!$N$17,IF(Dzērvenes!D17=3,Ekosis.aprēķins!$O$17,IF(Dzērvenes!D17=4,Ekosis.aprēķins!$P$17,IF(Dzērvenes!D17=5,Ekosis.aprēķins!$Q$17, N/A))))))</f>
        <v>11361.39</v>
      </c>
      <c r="E49" cm="1">
        <f t="array" ref="E49">IF(Dzērvenes!E17=0,0,IF(E17=1,Ekosis.aprēķins!$M$17,IF(Dzērvenes!E17=2,Ekosis.aprēķins!$N$17,IF(Dzērvenes!E17=3,Ekosis.aprēķins!$O$17,IF(Dzērvenes!E17=4,Ekosis.aprēķins!$P$17,IF(Dzērvenes!E17=5,Ekosis.aprēķins!$Q$17, N/A))))))</f>
        <v>45445.56</v>
      </c>
      <c r="F49" cm="1">
        <f t="array" ref="F49">IF(Dzērvenes!F17=0,0,IF(F17=1,Ekosis.aprēķins!$M$17,IF(Dzērvenes!F17=2,Ekosis.aprēķins!$N$17,IF(Dzērvenes!F17=3,Ekosis.aprēķins!$O$17,IF(Dzērvenes!F17=4,Ekosis.aprēķins!$P$17,IF(Dzērvenes!F17=5,Ekosis.aprēķins!$Q$17, N/A))))))</f>
        <v>45445.56</v>
      </c>
      <c r="G49" cm="1">
        <f t="array" ref="G49">IF(Dzērvenes!G17=0,0,IF(G17=1,Ekosis.aprēķins!$M$17,IF(Dzērvenes!G17=2,Ekosis.aprēķins!$N$17,IF(Dzērvenes!G17=3,Ekosis.aprēķins!$O$17,IF(Dzērvenes!G17=4,Ekosis.aprēķins!$P$17,IF(Dzērvenes!G17=5,Ekosis.aprēķins!$Q$17, N/A))))))</f>
        <v>45445.56</v>
      </c>
      <c r="H49" cm="1">
        <f t="array" ref="H49">IF(Dzērvenes!H17=0,0,IF(H17=1,Ekosis.aprēķins!$M$17,IF(Dzērvenes!H17=2,Ekosis.aprēķins!$N$17,IF(Dzērvenes!H17=3,Ekosis.aprēķins!$O$17,IF(Dzērvenes!H17=4,Ekosis.aprēķins!$P$17,IF(Dzērvenes!H17=5,Ekosis.aprēķins!$Q$17, N/A))))))</f>
        <v>45445.56</v>
      </c>
      <c r="I49" cm="1">
        <f t="array" ref="I49">IF(Dzērvenes!I17=0,0,IF(I17=1,Ekosis.aprēķins!$M$17,IF(Dzērvenes!I17=2,Ekosis.aprēķins!$N$17,IF(Dzērvenes!I17=3,Ekosis.aprēķins!$O$17,IF(Dzērvenes!I17=4,Ekosis.aprēķins!$P$17,IF(Dzērvenes!I17=5,Ekosis.aprēķins!$Q$17, N/A))))))</f>
        <v>45445.56</v>
      </c>
      <c r="J49" cm="1">
        <f t="array" ref="J49">IF(Dzērvenes!J17=0,0,IF(J17=1,Ekosis.aprēķins!$M$17,IF(Dzērvenes!J17=2,Ekosis.aprēķins!$N$17,IF(Dzērvenes!J17=3,Ekosis.aprēķins!$O$17,IF(Dzērvenes!J17=4,Ekosis.aprēķins!$P$17,IF(Dzērvenes!J17=5,Ekosis.aprēķins!$Q$17, N/A))))))</f>
        <v>45445.56</v>
      </c>
      <c r="K49" cm="1">
        <f t="array" ref="K49">IF(Dzērvenes!K17=0,0,IF(K17=1,Ekosis.aprēķins!$M$17,IF(Dzērvenes!K17=2,Ekosis.aprēķins!$N$17,IF(Dzērvenes!K17=3,Ekosis.aprēķins!$O$17,IF(Dzērvenes!K17=4,Ekosis.aprēķins!$P$17,IF(Dzērvenes!K17=5,Ekosis.aprēķins!$Q$17, N/A))))))</f>
        <v>45445.56</v>
      </c>
      <c r="L49" cm="1">
        <f t="array" ref="L49">IF(Dzērvenes!L17=0,0,IF(L17=1,Ekosis.aprēķins!$M$17,IF(Dzērvenes!L17=2,Ekosis.aprēķins!$N$17,IF(Dzērvenes!L17=3,Ekosis.aprēķins!$O$17,IF(Dzērvenes!L17=4,Ekosis.aprēķins!$P$17,IF(Dzērvenes!L17=5,Ekosis.aprēķins!$Q$17, N/A))))))</f>
        <v>45445.56</v>
      </c>
      <c r="M49" cm="1">
        <f t="array" ref="M49">IF(Dzērvenes!M17=0,0,IF(M17=1,Ekosis.aprēķins!$M$17,IF(Dzērvenes!M17=2,Ekosis.aprēķins!$N$17,IF(Dzērvenes!M17=3,Ekosis.aprēķins!$O$17,IF(Dzērvenes!M17=4,Ekosis.aprēķins!$P$17,IF(Dzērvenes!M17=5,Ekosis.aprēķins!$Q$17, N/A))))))</f>
        <v>45445.56</v>
      </c>
      <c r="N49" cm="1">
        <f t="array" ref="N49">IF(Dzērvenes!N17=0,0,IF(N17=1,Ekosis.aprēķins!$M$17,IF(Dzērvenes!N17=2,Ekosis.aprēķins!$N$17,IF(Dzērvenes!N17=3,Ekosis.aprēķins!$O$17,IF(Dzērvenes!N17=4,Ekosis.aprēķins!$P$17,IF(Dzērvenes!N17=5,Ekosis.aprēķins!$Q$17, N/A))))))</f>
        <v>45445.56</v>
      </c>
      <c r="O49" cm="1">
        <f t="array" ref="O49">IF(Dzērvenes!O17=0,0,IF(O17=1,Ekosis.aprēķins!$M$17,IF(Dzērvenes!O17=2,Ekosis.aprēķins!$N$17,IF(Dzērvenes!O17=3,Ekosis.aprēķins!$O$17,IF(Dzērvenes!O17=4,Ekosis.aprēķins!$P$17,IF(Dzērvenes!O17=5,Ekosis.aprēķins!$Q$17, N/A))))))</f>
        <v>45445.56</v>
      </c>
      <c r="P49" cm="1">
        <f t="array" ref="P49">IF(Dzērvenes!P17=0,0,IF(P17=1,Ekosis.aprēķins!$M$17,IF(Dzērvenes!P17=2,Ekosis.aprēķins!$N$17,IF(Dzērvenes!P17=3,Ekosis.aprēķins!$O$17,IF(Dzērvenes!P17=4,Ekosis.aprēķins!$P$17,IF(Dzērvenes!P17=5,Ekosis.aprēķins!$Q$17, N/A))))))</f>
        <v>45445.56</v>
      </c>
      <c r="Q49" cm="1">
        <f t="array" ref="Q49">IF(Dzērvenes!Q17=0,0,IF(Q17=1,Ekosis.aprēķins!$M$17,IF(Dzērvenes!Q17=2,Ekosis.aprēķins!$N$17,IF(Dzērvenes!Q17=3,Ekosis.aprēķins!$O$17,IF(Dzērvenes!Q17=4,Ekosis.aprēķins!$P$17,IF(Dzērvenes!Q17=5,Ekosis.aprēķins!$Q$17, N/A))))))</f>
        <v>45445.56</v>
      </c>
      <c r="R49" cm="1">
        <f t="array" ref="R49">IF(Dzērvenes!R17=0,0,IF(R17=1,Ekosis.aprēķins!$M$17,IF(Dzērvenes!R17=2,Ekosis.aprēķins!$N$17,IF(Dzērvenes!R17=3,Ekosis.aprēķins!$O$17,IF(Dzērvenes!R17=4,Ekosis.aprēķins!$P$17,IF(Dzērvenes!R17=5,Ekosis.aprēķins!$Q$17, N/A))))))</f>
        <v>45445.56</v>
      </c>
      <c r="S49" cm="1">
        <f t="array" ref="S49">IF(Dzērvenes!S17=0,0,IF(S17=1,Ekosis.aprēķins!$M$17,IF(Dzērvenes!S17=2,Ekosis.aprēķins!$N$17,IF(Dzērvenes!S17=3,Ekosis.aprēķins!$O$17,IF(Dzērvenes!S17=4,Ekosis.aprēķins!$P$17,IF(Dzērvenes!S17=5,Ekosis.aprēķins!$Q$17, N/A))))))</f>
        <v>45445.56</v>
      </c>
      <c r="T49" cm="1">
        <f t="array" ref="T49">IF(Dzērvenes!T17=0,0,IF(T17=1,Ekosis.aprēķins!$M$17,IF(Dzērvenes!T17=2,Ekosis.aprēķins!$N$17,IF(Dzērvenes!T17=3,Ekosis.aprēķins!$O$17,IF(Dzērvenes!T17=4,Ekosis.aprēķins!$P$17,IF(Dzērvenes!T17=5,Ekosis.aprēķins!$Q$17, N/A))))))</f>
        <v>45445.56</v>
      </c>
      <c r="U49" cm="1">
        <f t="array" ref="U49">IF(Dzērvenes!U17=0,0,IF(U17=1,Ekosis.aprēķins!$M$17,IF(Dzērvenes!U17=2,Ekosis.aprēķins!$N$17,IF(Dzērvenes!U17=3,Ekosis.aprēķins!$O$17,IF(Dzērvenes!U17=4,Ekosis.aprēķins!$P$17,IF(Dzērvenes!U17=5,Ekosis.aprēķins!$Q$17, N/A))))))</f>
        <v>45445.56</v>
      </c>
      <c r="V49" cm="1">
        <f t="array" ref="V49">IF(Dzērvenes!V17=0,0,IF(V17=1,Ekosis.aprēķins!$M$17,IF(Dzērvenes!V17=2,Ekosis.aprēķins!$N$17,IF(Dzērvenes!V17=3,Ekosis.aprēķins!$O$17,IF(Dzērvenes!V17=4,Ekosis.aprēķins!$P$17,IF(Dzērvenes!V17=5,Ekosis.aprēķins!$Q$17, N/A))))))</f>
        <v>45445.56</v>
      </c>
      <c r="W49" cm="1">
        <f t="array" ref="W49">IF(Dzērvenes!W17=0,0,IF(W17=1,Ekosis.aprēķins!$M$17,IF(Dzērvenes!W17=2,Ekosis.aprēķins!$N$17,IF(Dzērvenes!W17=3,Ekosis.aprēķins!$O$17,IF(Dzērvenes!W17=4,Ekosis.aprēķins!$P$17,IF(Dzērvenes!W17=5,Ekosis.aprēķins!$Q$17, N/A))))))</f>
        <v>45445.56</v>
      </c>
      <c r="X49" cm="1">
        <f t="array" ref="X49">IF(Dzērvenes!X17=0,0,IF(X17=1,Ekosis.aprēķins!$M$17,IF(Dzērvenes!X17=2,Ekosis.aprēķins!$N$17,IF(Dzērvenes!X17=3,Ekosis.aprēķins!$O$17,IF(Dzērvenes!X17=4,Ekosis.aprēķins!$P$17,IF(Dzērvenes!X17=5,Ekosis.aprēķins!$Q$17, N/A))))))</f>
        <v>45445.56</v>
      </c>
      <c r="Y49" cm="1">
        <f t="array" ref="Y49">IF(Dzērvenes!Y17=0,0,IF(Y17=1,Ekosis.aprēķins!$M$17,IF(Dzērvenes!Y17=2,Ekosis.aprēķins!$N$17,IF(Dzērvenes!Y17=3,Ekosis.aprēķins!$O$17,IF(Dzērvenes!Y17=4,Ekosis.aprēķins!$P$17,IF(Dzērvenes!Y17=5,Ekosis.aprēķins!$Q$17, N/A))))))</f>
        <v>45445.56</v>
      </c>
      <c r="Z49" cm="1">
        <f t="array" ref="Z49">IF(Dzērvenes!Z17=0,0,IF(Z17=1,Ekosis.aprēķins!$M$17,IF(Dzērvenes!Z17=2,Ekosis.aprēķins!$N$17,IF(Dzērvenes!Z17=3,Ekosis.aprēķins!$O$17,IF(Dzērvenes!Z17=4,Ekosis.aprēķins!$P$17,IF(Dzērvenes!Z17=5,Ekosis.aprēķins!$Q$17, N/A))))))</f>
        <v>45445.56</v>
      </c>
      <c r="AA49" cm="1">
        <f t="array" ref="AA49">IF(Dzērvenes!AA17=0,0,IF(AA17=1,Ekosis.aprēķins!$M$17,IF(Dzērvenes!AA17=2,Ekosis.aprēķins!$N$17,IF(Dzērvenes!AA17=3,Ekosis.aprēķins!$O$17,IF(Dzērvenes!AA17=4,Ekosis.aprēķins!$P$17,IF(Dzērvenes!AA17=5,Ekosis.aprēķins!$Q$17, N/A))))))</f>
        <v>45445.56</v>
      </c>
      <c r="AB49" cm="1">
        <f t="array" ref="AB49">IF(Dzērvenes!AB17=0,0,IF(AB17=1,Ekosis.aprēķins!$M$17,IF(Dzērvenes!AB17=2,Ekosis.aprēķins!$N$17,IF(Dzērvenes!AB17=3,Ekosis.aprēķins!$O$17,IF(Dzērvenes!AB17=4,Ekosis.aprēķins!$P$17,IF(Dzērvenes!AB17=5,Ekosis.aprēķins!$Q$17, N/A))))))</f>
        <v>45445.56</v>
      </c>
      <c r="AC49" cm="1">
        <f t="array" ref="AC49">IF(Dzērvenes!AC17=0,0,IF(AC17=1,Ekosis.aprēķins!$M$17,IF(Dzērvenes!AC17=2,Ekosis.aprēķins!$N$17,IF(Dzērvenes!AC17=3,Ekosis.aprēķins!$O$17,IF(Dzērvenes!AC17=4,Ekosis.aprēķins!$P$17,IF(Dzērvenes!AC17=5,Ekosis.aprēķins!$Q$17, N/A))))))</f>
        <v>45445.56</v>
      </c>
      <c r="AD49" cm="1">
        <f t="array" ref="AD49">IF(Dzērvenes!AD17=0,0,IF(AD17=1,Ekosis.aprēķins!$M$17,IF(Dzērvenes!AD17=2,Ekosis.aprēķins!$N$17,IF(Dzērvenes!AD17=3,Ekosis.aprēķins!$O$17,IF(Dzērvenes!AD17=4,Ekosis.aprēķins!$P$17,IF(Dzērvenes!AD17=5,Ekosis.aprēķins!$Q$17, N/A))))))</f>
        <v>45445.56</v>
      </c>
      <c r="AE49" cm="1">
        <f t="array" ref="AE49">IF(Dzērvenes!AE17=0,0,IF(AE17=1,Ekosis.aprēķins!$M$17,IF(Dzērvenes!AE17=2,Ekosis.aprēķins!$N$17,IF(Dzērvenes!AE17=3,Ekosis.aprēķins!$O$17,IF(Dzērvenes!AE17=4,Ekosis.aprēķins!$P$17,IF(Dzērvenes!AE17=5,Ekosis.aprēķins!$Q$17, N/A))))))</f>
        <v>45445.56</v>
      </c>
      <c r="AF49" cm="1">
        <f t="array" ref="AF49">IF(Dzērvenes!AF17=0,0,IF(AF17=1,Ekosis.aprēķins!$M$17,IF(Dzērvenes!AF17=2,Ekosis.aprēķins!$N$17,IF(Dzērvenes!AF17=3,Ekosis.aprēķins!$O$17,IF(Dzērvenes!AF17=4,Ekosis.aprēķins!$P$17,IF(Dzērvenes!AF17=5,Ekosis.aprēķins!$Q$17, N/A))))))</f>
        <v>45445.56</v>
      </c>
      <c r="AG49" cm="1">
        <f t="array" ref="AG49">IF(Dzērvenes!AG17=0,0,IF(AG17=1,Ekosis.aprēķins!$M$17,IF(Dzērvenes!AG17=2,Ekosis.aprēķins!$N$17,IF(Dzērvenes!AG17=3,Ekosis.aprēķins!$O$17,IF(Dzērvenes!AG17=4,Ekosis.aprēķins!$P$17,IF(Dzērvenes!AG17=5,Ekosis.aprēķins!$Q$17, N/A))))))</f>
        <v>45445.56</v>
      </c>
      <c r="AH49" cm="1">
        <f t="array" ref="AH49">IF(Dzērvenes!AH17=0,0,IF(AH17=1,Ekosis.aprēķins!$M$17,IF(Dzērvenes!AH17=2,Ekosis.aprēķins!$N$17,IF(Dzērvenes!AH17=3,Ekosis.aprēķins!$O$17,IF(Dzērvenes!AH17=4,Ekosis.aprēķins!$P$17,IF(Dzērvenes!AH17=5,Ekosis.aprēķins!$Q$17, N/A))))))</f>
        <v>45445.56</v>
      </c>
      <c r="AI49" cm="1">
        <f t="array" ref="AI49">IF(Dzērvenes!AI17=0,0,IF(AI17=1,Ekosis.aprēķins!$M$17,IF(Dzērvenes!AI17=2,Ekosis.aprēķins!$N$17,IF(Dzērvenes!AI17=3,Ekosis.aprēķins!$O$17,IF(Dzērvenes!AI17=4,Ekosis.aprēķins!$P$17,IF(Dzērvenes!AI17=5,Ekosis.aprēķins!$Q$17, N/A))))))</f>
        <v>45445.56</v>
      </c>
      <c r="AJ49" cm="1">
        <f t="array" ref="AJ49">IF(Dzērvenes!AJ17=0,0,IF(AJ17=1,Ekosis.aprēķins!$M$17,IF(Dzērvenes!AJ17=2,Ekosis.aprēķins!$N$17,IF(Dzērvenes!AJ17=3,Ekosis.aprēķins!$O$17,IF(Dzērvenes!AJ17=4,Ekosis.aprēķins!$P$17,IF(Dzērvenes!AJ17=5,Ekosis.aprēķins!$Q$17, N/A))))))</f>
        <v>45445.56</v>
      </c>
      <c r="AK49" cm="1">
        <f t="array" ref="AK49">IF(Dzērvenes!AK17=0,0,IF(AK17=1,Ekosis.aprēķins!$M$17,IF(Dzērvenes!AK17=2,Ekosis.aprēķins!$N$17,IF(Dzērvenes!AK17=3,Ekosis.aprēķins!$O$17,IF(Dzērvenes!AK17=4,Ekosis.aprēķins!$P$17,IF(Dzērvenes!AK17=5,Ekosis.aprēķins!$Q$17, N/A))))))</f>
        <v>45445.56</v>
      </c>
      <c r="AL49" cm="1">
        <f t="array" ref="AL49">IF(Dzērvenes!AL17=0,0,IF(AL17=1,Ekosis.aprēķins!$M$17,IF(Dzērvenes!AL17=2,Ekosis.aprēķins!$N$17,IF(Dzērvenes!AL17=3,Ekosis.aprēķins!$O$17,IF(Dzērvenes!AL17=4,Ekosis.aprēķins!$P$17,IF(Dzērvenes!AL17=5,Ekosis.aprēķins!$Q$17, N/A))))))</f>
        <v>45445.56</v>
      </c>
      <c r="AM49" cm="1">
        <f t="array" ref="AM49">IF(Dzērvenes!AM17=0,0,IF(AM17=1,Ekosis.aprēķins!$M$17,IF(Dzērvenes!AM17=2,Ekosis.aprēķins!$N$17,IF(Dzērvenes!AM17=3,Ekosis.aprēķins!$O$17,IF(Dzērvenes!AM17=4,Ekosis.aprēķins!$P$17,IF(Dzērvenes!AM17=5,Ekosis.aprēķins!$Q$17, N/A))))))</f>
        <v>45445.56</v>
      </c>
      <c r="AN49" cm="1">
        <f t="array" ref="AN49">IF(Dzērvenes!AN17=0,0,IF(AN17=1,Ekosis.aprēķins!$M$17,IF(Dzērvenes!AN17=2,Ekosis.aprēķins!$N$17,IF(Dzērvenes!AN17=3,Ekosis.aprēķins!$O$17,IF(Dzērvenes!AN17=4,Ekosis.aprēķins!$P$17,IF(Dzērvenes!AN17=5,Ekosis.aprēķins!$Q$17, N/A))))))</f>
        <v>45445.56</v>
      </c>
      <c r="AO49" cm="1">
        <f t="array" ref="AO49">IF(Dzērvenes!AO17=0,0,IF(AO17=1,Ekosis.aprēķins!$M$17,IF(Dzērvenes!AO17=2,Ekosis.aprēķins!$N$17,IF(Dzērvenes!AO17=3,Ekosis.aprēķins!$O$17,IF(Dzērvenes!AO17=4,Ekosis.aprēķins!$P$17,IF(Dzērvenes!AO17=5,Ekosis.aprēķins!$Q$17, N/A))))))</f>
        <v>45445.56</v>
      </c>
      <c r="AP49" cm="1">
        <f t="array" ref="AP49">IF(Dzērvenes!AP17=0,0,IF(AP17=1,Ekosis.aprēķins!$M$17,IF(Dzērvenes!AP17=2,Ekosis.aprēķins!$N$17,IF(Dzērvenes!AP17=3,Ekosis.aprēķins!$O$17,IF(Dzērvenes!AP17=4,Ekosis.aprēķins!$P$17,IF(Dzērvenes!AP17=5,Ekosis.aprēķins!$Q$17, N/A))))))</f>
        <v>45445.56</v>
      </c>
      <c r="AQ49" cm="1">
        <f t="array" ref="AQ49">IF(Dzērvenes!AQ17=0,0,IF(AQ17=1,Ekosis.aprēķins!$M$17,IF(Dzērvenes!AQ17=2,Ekosis.aprēķins!$N$17,IF(Dzērvenes!AQ17=3,Ekosis.aprēķins!$O$17,IF(Dzērvenes!AQ17=4,Ekosis.aprēķins!$P$17,IF(Dzērvenes!AQ17=5,Ekosis.aprēķins!$Q$17, N/A))))))</f>
        <v>45445.56</v>
      </c>
      <c r="AR49" cm="1">
        <f t="array" ref="AR49">IF(Dzērvenes!AR17=0,0,IF(AR17=1,Ekosis.aprēķins!$M$17,IF(Dzērvenes!AR17=2,Ekosis.aprēķins!$N$17,IF(Dzērvenes!AR17=3,Ekosis.aprēķins!$O$17,IF(Dzērvenes!AR17=4,Ekosis.aprēķins!$P$17,IF(Dzērvenes!AR17=5,Ekosis.aprēķins!$Q$17, N/A))))))</f>
        <v>45445.56</v>
      </c>
      <c r="AS49" cm="1">
        <f t="array" ref="AS49">IF(Dzērvenes!AS17=0,0,IF(AS17=1,Ekosis.aprēķins!$M$17,IF(Dzērvenes!AS17=2,Ekosis.aprēķins!$N$17,IF(Dzērvenes!AS17=3,Ekosis.aprēķins!$O$17,IF(Dzērvenes!AS17=4,Ekosis.aprēķins!$P$17,IF(Dzērvenes!AS17=5,Ekosis.aprēķins!$Q$17, N/A))))))</f>
        <v>45445.56</v>
      </c>
      <c r="AT49" cm="1">
        <f t="array" ref="AT49">IF(Dzērvenes!AT17=0,0,IF(AT17=1,Ekosis.aprēķins!$M$17,IF(Dzērvenes!AT17=2,Ekosis.aprēķins!$N$17,IF(Dzērvenes!AT17=3,Ekosis.aprēķins!$O$17,IF(Dzērvenes!AT17=4,Ekosis.aprēķins!$P$17,IF(Dzērvenes!AT17=5,Ekosis.aprēķins!$Q$17, N/A))))))</f>
        <v>45445.56</v>
      </c>
      <c r="AU49" cm="1">
        <f t="array" ref="AU49">IF(Dzērvenes!AU17=0,0,IF(AU17=1,Ekosis.aprēķins!$M$17,IF(Dzērvenes!AU17=2,Ekosis.aprēķins!$N$17,IF(Dzērvenes!AU17=3,Ekosis.aprēķins!$O$17,IF(Dzērvenes!AU17=4,Ekosis.aprēķins!$P$17,IF(Dzērvenes!AU17=5,Ekosis.aprēķins!$Q$17, N/A))))))</f>
        <v>45445.56</v>
      </c>
      <c r="AV49" cm="1">
        <f t="array" ref="AV49">IF(Dzērvenes!AV17=0,0,IF(AV17=1,Ekosis.aprēķins!$M$17,IF(Dzērvenes!AV17=2,Ekosis.aprēķins!$N$17,IF(Dzērvenes!AV17=3,Ekosis.aprēķins!$O$17,IF(Dzērvenes!AV17=4,Ekosis.aprēķins!$P$17,IF(Dzērvenes!AV17=5,Ekosis.aprēķins!$Q$17, N/A))))))</f>
        <v>45445.56</v>
      </c>
      <c r="AW49" cm="1">
        <f t="array" ref="AW49">IF(Dzērvenes!AW17=0,0,IF(AW17=1,Ekosis.aprēķins!$M$17,IF(Dzērvenes!AW17=2,Ekosis.aprēķins!$N$17,IF(Dzērvenes!AW17=3,Ekosis.aprēķins!$O$17,IF(Dzērvenes!AW17=4,Ekosis.aprēķins!$P$17,IF(Dzērvenes!AW17=5,Ekosis.aprēķins!$Q$17, N/A))))))</f>
        <v>45445.56</v>
      </c>
      <c r="AX49" cm="1">
        <f t="array" ref="AX49">IF(Dzērvenes!AX17=0,0,IF(AX17=1,Ekosis.aprēķins!$M$17,IF(Dzērvenes!AX17=2,Ekosis.aprēķins!$N$17,IF(Dzērvenes!AX17=3,Ekosis.aprēķins!$O$17,IF(Dzērvenes!AX17=4,Ekosis.aprēķins!$P$17,IF(Dzērvenes!AX17=5,Ekosis.aprēķins!$Q$17, N/A))))))</f>
        <v>45445.56</v>
      </c>
      <c r="AY49" cm="1">
        <f t="array" ref="AY49">IF(Dzērvenes!AY17=0,0,IF(AY17=1,Ekosis.aprēķins!$M$17,IF(Dzērvenes!AY17=2,Ekosis.aprēķins!$N$17,IF(Dzērvenes!AY17=3,Ekosis.aprēķins!$O$17,IF(Dzērvenes!AY17=4,Ekosis.aprēķins!$P$17,IF(Dzērvenes!AY17=5,Ekosis.aprēķins!$Q$17, N/A))))))</f>
        <v>45445.56</v>
      </c>
      <c r="AZ49" cm="1">
        <f t="array" ref="AZ49">IF(Dzērvenes!AZ17=0,0,IF(AZ17=1,Ekosis.aprēķins!$M$17,IF(Dzērvenes!AZ17=2,Ekosis.aprēķins!$N$17,IF(Dzērvenes!AZ17=3,Ekosis.aprēķins!$O$17,IF(Dzērvenes!AZ17=4,Ekosis.aprēķins!$P$17,IF(Dzērvenes!AZ17=5,Ekosis.aprēķins!$Q$17, N/A))))))</f>
        <v>45445.56</v>
      </c>
      <c r="BA49" cm="1">
        <f t="array" ref="BA49">IF(Dzērvenes!BA17=0,0,IF(BA17=1,Ekosis.aprēķins!$M$17,IF(Dzērvenes!BA17=2,Ekosis.aprēķins!$N$17,IF(Dzērvenes!BA17=3,Ekosis.aprēķins!$O$17,IF(Dzērvenes!BA17=4,Ekosis.aprēķins!$P$17,IF(Dzērvenes!BA17=5,Ekosis.aprēķins!$Q$17, N/A))))))</f>
        <v>45445.56</v>
      </c>
      <c r="BB49" cm="1">
        <f t="array" ref="BB49">IF(Dzērvenes!BB17=0,0,IF(BB17=1,Ekosis.aprēķins!$M$17,IF(Dzērvenes!BB17=2,Ekosis.aprēķins!$N$17,IF(Dzērvenes!BB17=3,Ekosis.aprēķins!$O$17,IF(Dzērvenes!BB17=4,Ekosis.aprēķins!$P$17,IF(Dzērvenes!BB17=5,Ekosis.aprēķins!$Q$17, N/A))))))</f>
        <v>56806.95</v>
      </c>
      <c r="BC49" cm="1">
        <f t="array" ref="BC49">IF(Dzērvenes!BC17=0,0,IF(BC17=1,Ekosis.aprēķins!$M$17,IF(Dzērvenes!BC17=2,Ekosis.aprēķins!$N$17,IF(Dzērvenes!BC17=3,Ekosis.aprēķins!$O$17,IF(Dzērvenes!BC17=4,Ekosis.aprēķins!$P$17,IF(Dzērvenes!BC17=5,Ekosis.aprēķins!$Q$17, N/A))))))</f>
        <v>56806.95</v>
      </c>
      <c r="BD49" cm="1">
        <f t="array" ref="BD49">IF(Dzērvenes!BD17=0,0,IF(BD17=1,Ekosis.aprēķins!$M$17,IF(Dzērvenes!BD17=2,Ekosis.aprēķins!$N$17,IF(Dzērvenes!BD17=3,Ekosis.aprēķins!$O$17,IF(Dzērvenes!BD17=4,Ekosis.aprēķins!$P$17,IF(Dzērvenes!BD17=5,Ekosis.aprēķins!$Q$17, N/A))))))</f>
        <v>56806.95</v>
      </c>
      <c r="BE49" cm="1">
        <f t="array" ref="BE49">IF(Dzērvenes!BE17=0,0,IF(BE17=1,Ekosis.aprēķins!$M$17,IF(Dzērvenes!BE17=2,Ekosis.aprēķins!$N$17,IF(Dzērvenes!BE17=3,Ekosis.aprēķins!$O$17,IF(Dzērvenes!BE17=4,Ekosis.aprēķins!$P$17,IF(Dzērvenes!BE17=5,Ekosis.aprēķins!$Q$17, N/A))))))</f>
        <v>56806.95</v>
      </c>
      <c r="BF49" cm="1">
        <f t="array" ref="BF49">IF(Dzērvenes!BF17=0,0,IF(BF17=1,Ekosis.aprēķins!$M$17,IF(Dzērvenes!BF17=2,Ekosis.aprēķins!$N$17,IF(Dzērvenes!BF17=3,Ekosis.aprēķins!$O$17,IF(Dzērvenes!BF17=4,Ekosis.aprēķins!$P$17,IF(Dzērvenes!BF17=5,Ekosis.aprēķins!$Q$17, N/A))))))</f>
        <v>56806.95</v>
      </c>
      <c r="BG49" cm="1">
        <f t="array" ref="BG49">IF(Dzērvenes!BG17=0,0,IF(BG17=1,Ekosis.aprēķins!$M$17,IF(Dzērvenes!BG17=2,Ekosis.aprēķins!$N$17,IF(Dzērvenes!BG17=3,Ekosis.aprēķins!$O$17,IF(Dzērvenes!BG17=4,Ekosis.aprēķins!$P$17,IF(Dzērvenes!BG17=5,Ekosis.aprēķins!$Q$17, N/A))))))</f>
        <v>56806.95</v>
      </c>
      <c r="BH49" cm="1">
        <f t="array" ref="BH49">IF(Dzērvenes!BH17=0,0,IF(BH17=1,Ekosis.aprēķins!$M$17,IF(Dzērvenes!BH17=2,Ekosis.aprēķins!$N$17,IF(Dzērvenes!BH17=3,Ekosis.aprēķins!$O$17,IF(Dzērvenes!BH17=4,Ekosis.aprēķins!$P$17,IF(Dzērvenes!BH17=5,Ekosis.aprēķins!$Q$17, N/A))))))</f>
        <v>56806.95</v>
      </c>
      <c r="BI49" cm="1">
        <f t="array" ref="BI49">IF(Dzērvenes!BI17=0,0,IF(BI17=1,Ekosis.aprēķins!$M$17,IF(Dzērvenes!BI17=2,Ekosis.aprēķins!$N$17,IF(Dzērvenes!BI17=3,Ekosis.aprēķins!$O$17,IF(Dzērvenes!BI17=4,Ekosis.aprēķins!$P$17,IF(Dzērvenes!BI17=5,Ekosis.aprēķins!$Q$17, N/A))))))</f>
        <v>56806.95</v>
      </c>
      <c r="BJ49" cm="1">
        <f t="array" ref="BJ49">IF(Dzērvenes!BJ17=0,0,IF(BJ17=1,Ekosis.aprēķins!$M$17,IF(Dzērvenes!BJ17=2,Ekosis.aprēķins!$N$17,IF(Dzērvenes!BJ17=3,Ekosis.aprēķins!$O$17,IF(Dzērvenes!BJ17=4,Ekosis.aprēķins!$P$17,IF(Dzērvenes!BJ17=5,Ekosis.aprēķins!$Q$17, N/A))))))</f>
        <v>56806.95</v>
      </c>
      <c r="BK49" cm="1">
        <f t="array" ref="BK49">IF(Dzērvenes!BK17=0,0,IF(BK17=1,Ekosis.aprēķins!$M$17,IF(Dzērvenes!BK17=2,Ekosis.aprēķins!$N$17,IF(Dzērvenes!BK17=3,Ekosis.aprēķins!$O$17,IF(Dzērvenes!BK17=4,Ekosis.aprēķins!$P$17,IF(Dzērvenes!BK17=5,Ekosis.aprēķins!$Q$17, N/A))))))</f>
        <v>56806.95</v>
      </c>
      <c r="BL49" cm="1">
        <f t="array" ref="BL49">IF(Dzērvenes!BL17=0,0,IF(BL17=1,Ekosis.aprēķins!$M$17,IF(Dzērvenes!BL17=2,Ekosis.aprēķins!$N$17,IF(Dzērvenes!BL17=3,Ekosis.aprēķins!$O$17,IF(Dzērvenes!BL17=4,Ekosis.aprēķins!$P$17,IF(Dzērvenes!BL17=5,Ekosis.aprēķins!$Q$17, N/A))))))</f>
        <v>56806.95</v>
      </c>
      <c r="BM49" cm="1">
        <f t="array" ref="BM49">IF(Dzērvenes!BM17=0,0,IF(BM17=1,Ekosis.aprēķins!$M$17,IF(Dzērvenes!BM17=2,Ekosis.aprēķins!$N$17,IF(Dzērvenes!BM17=3,Ekosis.aprēķins!$O$17,IF(Dzērvenes!BM17=4,Ekosis.aprēķins!$P$17,IF(Dzērvenes!BM17=5,Ekosis.aprēķins!$Q$17, N/A))))))</f>
        <v>56806.95</v>
      </c>
      <c r="BN49" cm="1">
        <f t="array" ref="BN49">IF(Dzērvenes!BN17=0,0,IF(BN17=1,Ekosis.aprēķins!$M$17,IF(Dzērvenes!BN17=2,Ekosis.aprēķins!$N$17,IF(Dzērvenes!BN17=3,Ekosis.aprēķins!$O$17,IF(Dzērvenes!BN17=4,Ekosis.aprēķins!$P$17,IF(Dzērvenes!BN17=5,Ekosis.aprēķins!$Q$17, N/A))))))</f>
        <v>56806.95</v>
      </c>
      <c r="BO49" cm="1">
        <f t="array" ref="BO49">IF(Dzērvenes!BO17=0,0,IF(BO17=1,Ekosis.aprēķins!$M$17,IF(Dzērvenes!BO17=2,Ekosis.aprēķins!$N$17,IF(Dzērvenes!BO17=3,Ekosis.aprēķins!$O$17,IF(Dzērvenes!BO17=4,Ekosis.aprēķins!$P$17,IF(Dzērvenes!BO17=5,Ekosis.aprēķins!$Q$17, N/A))))))</f>
        <v>56806.95</v>
      </c>
      <c r="BP49" cm="1">
        <f t="array" ref="BP49">IF(Dzērvenes!BP17=0,0,IF(BP17=1,Ekosis.aprēķins!$M$17,IF(Dzērvenes!BP17=2,Ekosis.aprēķins!$N$17,IF(Dzērvenes!BP17=3,Ekosis.aprēķins!$O$17,IF(Dzērvenes!BP17=4,Ekosis.aprēķins!$P$17,IF(Dzērvenes!BP17=5,Ekosis.aprēķins!$Q$17, N/A))))))</f>
        <v>56806.95</v>
      </c>
      <c r="BQ49" cm="1">
        <f t="array" ref="BQ49">IF(Dzērvenes!BQ17=0,0,IF(BQ17=1,Ekosis.aprēķins!$M$17,IF(Dzērvenes!BQ17=2,Ekosis.aprēķins!$N$17,IF(Dzērvenes!BQ17=3,Ekosis.aprēķins!$O$17,IF(Dzērvenes!BQ17=4,Ekosis.aprēķins!$P$17,IF(Dzērvenes!BQ17=5,Ekosis.aprēķins!$Q$17, N/A))))))</f>
        <v>56806.95</v>
      </c>
      <c r="BR49" cm="1">
        <f t="array" ref="BR49">IF(Dzērvenes!BR17=0,0,IF(BR17=1,Ekosis.aprēķins!$M$17,IF(Dzērvenes!BR17=2,Ekosis.aprēķins!$N$17,IF(Dzērvenes!BR17=3,Ekosis.aprēķins!$O$17,IF(Dzērvenes!BR17=4,Ekosis.aprēķins!$P$17,IF(Dzērvenes!BR17=5,Ekosis.aprēķins!$Q$17, N/A))))))</f>
        <v>56806.95</v>
      </c>
      <c r="BS49" cm="1">
        <f t="array" ref="BS49">IF(Dzērvenes!BS17=0,0,IF(BS17=1,Ekosis.aprēķins!$M$17,IF(Dzērvenes!BS17=2,Ekosis.aprēķins!$N$17,IF(Dzērvenes!BS17=3,Ekosis.aprēķins!$O$17,IF(Dzērvenes!BS17=4,Ekosis.aprēķins!$P$17,IF(Dzērvenes!BS17=5,Ekosis.aprēķins!$Q$17, N/A))))))</f>
        <v>56806.95</v>
      </c>
      <c r="BT49" cm="1">
        <f t="array" ref="BT49">IF(Dzērvenes!BT17=0,0,IF(BT17=1,Ekosis.aprēķins!$M$17,IF(Dzērvenes!BT17=2,Ekosis.aprēķins!$N$17,IF(Dzērvenes!BT17=3,Ekosis.aprēķins!$O$17,IF(Dzērvenes!BT17=4,Ekosis.aprēķins!$P$17,IF(Dzērvenes!BT17=5,Ekosis.aprēķins!$Q$17, N/A))))))</f>
        <v>56806.95</v>
      </c>
      <c r="BU49" cm="1">
        <f t="array" ref="BU49">IF(Dzērvenes!BU17=0,0,IF(BU17=1,Ekosis.aprēķins!$M$17,IF(Dzērvenes!BU17=2,Ekosis.aprēķins!$N$17,IF(Dzērvenes!BU17=3,Ekosis.aprēķins!$O$17,IF(Dzērvenes!BU17=4,Ekosis.aprēķins!$P$17,IF(Dzērvenes!BU17=5,Ekosis.aprēķins!$Q$17, N/A))))))</f>
        <v>56806.95</v>
      </c>
      <c r="BV49" cm="1">
        <f t="array" ref="BV49">IF(Dzērvenes!BV17=0,0,IF(BV17=1,Ekosis.aprēķins!$M$17,IF(Dzērvenes!BV17=2,Ekosis.aprēķins!$N$17,IF(Dzērvenes!BV17=3,Ekosis.aprēķins!$O$17,IF(Dzērvenes!BV17=4,Ekosis.aprēķins!$P$17,IF(Dzērvenes!BV17=5,Ekosis.aprēķins!$Q$17, N/A))))))</f>
        <v>56806.95</v>
      </c>
      <c r="BW49" cm="1">
        <f t="array" ref="BW49">IF(Dzērvenes!BW17=0,0,IF(BW17=1,Ekosis.aprēķins!$M$17,IF(Dzērvenes!BW17=2,Ekosis.aprēķins!$N$17,IF(Dzērvenes!BW17=3,Ekosis.aprēķins!$O$17,IF(Dzērvenes!BW17=4,Ekosis.aprēķins!$P$17,IF(Dzērvenes!BW17=5,Ekosis.aprēķins!$Q$17, N/A))))))</f>
        <v>56806.95</v>
      </c>
      <c r="BX49" cm="1">
        <f t="array" ref="BX49">IF(Dzērvenes!BX17=0,0,IF(BX17=1,Ekosis.aprēķins!$M$17,IF(Dzērvenes!BX17=2,Ekosis.aprēķins!$N$17,IF(Dzērvenes!BX17=3,Ekosis.aprēķins!$O$17,IF(Dzērvenes!BX17=4,Ekosis.aprēķins!$P$17,IF(Dzērvenes!BX17=5,Ekosis.aprēķins!$Q$17, N/A))))))</f>
        <v>56806.95</v>
      </c>
      <c r="BY49" cm="1">
        <f t="array" ref="BY49">IF(Dzērvenes!BY17=0,0,IF(BY17=1,Ekosis.aprēķins!$M$17,IF(Dzērvenes!BY17=2,Ekosis.aprēķins!$N$17,IF(Dzērvenes!BY17=3,Ekosis.aprēķins!$O$17,IF(Dzērvenes!BY17=4,Ekosis.aprēķins!$P$17,IF(Dzērvenes!BY17=5,Ekosis.aprēķins!$Q$17, N/A))))))</f>
        <v>56806.95</v>
      </c>
      <c r="BZ49" cm="1">
        <f t="array" ref="BZ49">IF(Dzērvenes!BZ17=0,0,IF(BZ17=1,Ekosis.aprēķins!$M$17,IF(Dzērvenes!BZ17=2,Ekosis.aprēķins!$N$17,IF(Dzērvenes!BZ17=3,Ekosis.aprēķins!$O$17,IF(Dzērvenes!BZ17=4,Ekosis.aprēķins!$P$17,IF(Dzērvenes!BZ17=5,Ekosis.aprēķins!$Q$17, N/A))))))</f>
        <v>56806.95</v>
      </c>
      <c r="CA49" cm="1">
        <f t="array" ref="CA49">IF(Dzērvenes!CA17=0,0,IF(CA17=1,Ekosis.aprēķins!$M$17,IF(Dzērvenes!CA17=2,Ekosis.aprēķins!$N$17,IF(Dzērvenes!CA17=3,Ekosis.aprēķins!$O$17,IF(Dzērvenes!CA17=4,Ekosis.aprēķins!$P$17,IF(Dzērvenes!CA17=5,Ekosis.aprēķins!$Q$17, N/A))))))</f>
        <v>56806.95</v>
      </c>
      <c r="CB49" cm="1">
        <f t="array" ref="CB49">IF(Dzērvenes!CB17=0,0,IF(CB17=1,Ekosis.aprēķins!$M$17,IF(Dzērvenes!CB17=2,Ekosis.aprēķins!$N$17,IF(Dzērvenes!CB17=3,Ekosis.aprēķins!$O$17,IF(Dzērvenes!CB17=4,Ekosis.aprēķins!$P$17,IF(Dzērvenes!CB17=5,Ekosis.aprēķins!$Q$17, N/A))))))</f>
        <v>56806.95</v>
      </c>
      <c r="CC49" cm="1">
        <f t="array" ref="CC49">IF(Dzērvenes!CC17=0,0,IF(CC17=1,Ekosis.aprēķins!$M$17,IF(Dzērvenes!CC17=2,Ekosis.aprēķins!$N$17,IF(Dzērvenes!CC17=3,Ekosis.aprēķins!$O$17,IF(Dzērvenes!CC17=4,Ekosis.aprēķins!$P$17,IF(Dzērvenes!CC17=5,Ekosis.aprēķins!$Q$17, N/A))))))</f>
        <v>56806.95</v>
      </c>
      <c r="CD49" cm="1">
        <f t="array" ref="CD49">IF(Dzērvenes!CD17=0,0,IF(CD17=1,Ekosis.aprēķins!$M$17,IF(Dzērvenes!CD17=2,Ekosis.aprēķins!$N$17,IF(Dzērvenes!CD17=3,Ekosis.aprēķins!$O$17,IF(Dzērvenes!CD17=4,Ekosis.aprēķins!$P$17,IF(Dzērvenes!CD17=5,Ekosis.aprēķins!$Q$17, N/A))))))</f>
        <v>56806.95</v>
      </c>
      <c r="CE49" cm="1">
        <f t="array" ref="CE49">IF(Dzērvenes!CE17=0,0,IF(CE17=1,Ekosis.aprēķins!$M$17,IF(Dzērvenes!CE17=2,Ekosis.aprēķins!$N$17,IF(Dzērvenes!CE17=3,Ekosis.aprēķins!$O$17,IF(Dzērvenes!CE17=4,Ekosis.aprēķins!$P$17,IF(Dzērvenes!CE17=5,Ekosis.aprēķins!$Q$17, N/A))))))</f>
        <v>56806.95</v>
      </c>
      <c r="CF49" cm="1">
        <f t="array" ref="CF49">IF(Dzērvenes!CF17=0,0,IF(CF17=1,Ekosis.aprēķins!$M$17,IF(Dzērvenes!CF17=2,Ekosis.aprēķins!$N$17,IF(Dzērvenes!CF17=3,Ekosis.aprēķins!$O$17,IF(Dzērvenes!CF17=4,Ekosis.aprēķins!$P$17,IF(Dzērvenes!CF17=5,Ekosis.aprēķins!$Q$17, N/A))))))</f>
        <v>56806.95</v>
      </c>
      <c r="CG49" cm="1">
        <f t="array" ref="CG49">IF(Dzērvenes!CG17=0,0,IF(CG17=1,Ekosis.aprēķins!$M$17,IF(Dzērvenes!CG17=2,Ekosis.aprēķins!$N$17,IF(Dzērvenes!CG17=3,Ekosis.aprēķins!$O$17,IF(Dzērvenes!CG17=4,Ekosis.aprēķins!$P$17,IF(Dzērvenes!CG17=5,Ekosis.aprēķins!$Q$17, N/A))))))</f>
        <v>56806.95</v>
      </c>
      <c r="CH49" cm="1">
        <f t="array" ref="CH49">IF(Dzērvenes!CH17=0,0,IF(CH17=1,Ekosis.aprēķins!$M$17,IF(Dzērvenes!CH17=2,Ekosis.aprēķins!$N$17,IF(Dzērvenes!CH17=3,Ekosis.aprēķins!$O$17,IF(Dzērvenes!CH17=4,Ekosis.aprēķins!$P$17,IF(Dzērvenes!CH17=5,Ekosis.aprēķins!$Q$17, N/A))))))</f>
        <v>56806.95</v>
      </c>
      <c r="CI49" cm="1">
        <f t="array" ref="CI49">IF(Dzērvenes!CI17=0,0,IF(CI17=1,Ekosis.aprēķins!$M$17,IF(Dzērvenes!CI17=2,Ekosis.aprēķins!$N$17,IF(Dzērvenes!CI17=3,Ekosis.aprēķins!$O$17,IF(Dzērvenes!CI17=4,Ekosis.aprēķins!$P$17,IF(Dzērvenes!CI17=5,Ekosis.aprēķins!$Q$17, N/A))))))</f>
        <v>56806.95</v>
      </c>
      <c r="CJ49" cm="1">
        <f t="array" ref="CJ49">IF(Dzērvenes!CJ17=0,0,IF(CJ17=1,Ekosis.aprēķins!$M$17,IF(Dzērvenes!CJ17=2,Ekosis.aprēķins!$N$17,IF(Dzērvenes!CJ17=3,Ekosis.aprēķins!$O$17,IF(Dzērvenes!CJ17=4,Ekosis.aprēķins!$P$17,IF(Dzērvenes!CJ17=5,Ekosis.aprēķins!$Q$17, N/A))))))</f>
        <v>56806.95</v>
      </c>
      <c r="CK49" cm="1">
        <f t="array" ref="CK49">IF(Dzērvenes!CK17=0,0,IF(CK17=1,Ekosis.aprēķins!$M$17,IF(Dzērvenes!CK17=2,Ekosis.aprēķins!$N$17,IF(Dzērvenes!CK17=3,Ekosis.aprēķins!$O$17,IF(Dzērvenes!CK17=4,Ekosis.aprēķins!$P$17,IF(Dzērvenes!CK17=5,Ekosis.aprēķins!$Q$17, N/A))))))</f>
        <v>56806.95</v>
      </c>
      <c r="CL49" cm="1">
        <f t="array" ref="CL49">IF(Dzērvenes!CL17=0,0,IF(CL17=1,Ekosis.aprēķins!$M$17,IF(Dzērvenes!CL17=2,Ekosis.aprēķins!$N$17,IF(Dzērvenes!CL17=3,Ekosis.aprēķins!$O$17,IF(Dzērvenes!CL17=4,Ekosis.aprēķins!$P$17,IF(Dzērvenes!CL17=5,Ekosis.aprēķins!$Q$17, N/A))))))</f>
        <v>56806.95</v>
      </c>
      <c r="CM49" cm="1">
        <f t="array" ref="CM49">IF(Dzērvenes!CM17=0,0,IF(CM17=1,Ekosis.aprēķins!$M$17,IF(Dzērvenes!CM17=2,Ekosis.aprēķins!$N$17,IF(Dzērvenes!CM17=3,Ekosis.aprēķins!$O$17,IF(Dzērvenes!CM17=4,Ekosis.aprēķins!$P$17,IF(Dzērvenes!CM17=5,Ekosis.aprēķins!$Q$17, N/A))))))</f>
        <v>56806.95</v>
      </c>
      <c r="CN49" cm="1">
        <f t="array" ref="CN49">IF(Dzērvenes!CN17=0,0,IF(CN17=1,Ekosis.aprēķins!$M$17,IF(Dzērvenes!CN17=2,Ekosis.aprēķins!$N$17,IF(Dzērvenes!CN17=3,Ekosis.aprēķins!$O$17,IF(Dzērvenes!CN17=4,Ekosis.aprēķins!$P$17,IF(Dzērvenes!CN17=5,Ekosis.aprēķins!$Q$17, N/A))))))</f>
        <v>56806.95</v>
      </c>
      <c r="CO49" cm="1">
        <f t="array" ref="CO49">IF(Dzērvenes!CO17=0,0,IF(CO17=1,Ekosis.aprēķins!$M$17,IF(Dzērvenes!CO17=2,Ekosis.aprēķins!$N$17,IF(Dzērvenes!CO17=3,Ekosis.aprēķins!$O$17,IF(Dzērvenes!CO17=4,Ekosis.aprēķins!$P$17,IF(Dzērvenes!CO17=5,Ekosis.aprēķins!$Q$17, N/A))))))</f>
        <v>56806.95</v>
      </c>
      <c r="CP49" cm="1">
        <f t="array" ref="CP49">IF(Dzērvenes!CP17=0,0,IF(CP17=1,Ekosis.aprēķins!$M$17,IF(Dzērvenes!CP17=2,Ekosis.aprēķins!$N$17,IF(Dzērvenes!CP17=3,Ekosis.aprēķins!$O$17,IF(Dzērvenes!CP17=4,Ekosis.aprēķins!$P$17,IF(Dzērvenes!CP17=5,Ekosis.aprēķins!$Q$17, N/A))))))</f>
        <v>56806.95</v>
      </c>
      <c r="CQ49" cm="1">
        <f t="array" ref="CQ49">IF(Dzērvenes!CQ17=0,0,IF(CQ17=1,Ekosis.aprēķins!$M$17,IF(Dzērvenes!CQ17=2,Ekosis.aprēķins!$N$17,IF(Dzērvenes!CQ17=3,Ekosis.aprēķins!$O$17,IF(Dzērvenes!CQ17=4,Ekosis.aprēķins!$P$17,IF(Dzērvenes!CQ17=5,Ekosis.aprēķins!$Q$17, N/A))))))</f>
        <v>56806.95</v>
      </c>
      <c r="CR49" cm="1">
        <f t="array" ref="CR49">IF(Dzērvenes!CR17=0,0,IF(CR17=1,Ekosis.aprēķins!$M$17,IF(Dzērvenes!CR17=2,Ekosis.aprēķins!$N$17,IF(Dzērvenes!CR17=3,Ekosis.aprēķins!$O$17,IF(Dzērvenes!CR17=4,Ekosis.aprēķins!$P$17,IF(Dzērvenes!CR17=5,Ekosis.aprēķins!$Q$17, N/A))))))</f>
        <v>56806.95</v>
      </c>
      <c r="CS49" cm="1">
        <f t="array" ref="CS49">IF(Dzērvenes!CS17=0,0,IF(CS17=1,Ekosis.aprēķins!$M$17,IF(Dzērvenes!CS17=2,Ekosis.aprēķins!$N$17,IF(Dzērvenes!CS17=3,Ekosis.aprēķins!$O$17,IF(Dzērvenes!CS17=4,Ekosis.aprēķins!$P$17,IF(Dzērvenes!CS17=5,Ekosis.aprēķins!$Q$17, N/A))))))</f>
        <v>56806.95</v>
      </c>
      <c r="CT49" cm="1">
        <f t="array" ref="CT49">IF(Dzērvenes!CT17=0,0,IF(CT17=1,Ekosis.aprēķins!$M$17,IF(Dzērvenes!CT17=2,Ekosis.aprēķins!$N$17,IF(Dzērvenes!CT17=3,Ekosis.aprēķins!$O$17,IF(Dzērvenes!CT17=4,Ekosis.aprēķins!$P$17,IF(Dzērvenes!CT17=5,Ekosis.aprēķins!$Q$17, N/A))))))</f>
        <v>56806.95</v>
      </c>
      <c r="CU49" cm="1">
        <f t="array" ref="CU49">IF(Dzērvenes!CU17=0,0,IF(CU17=1,Ekosis.aprēķins!$M$17,IF(Dzērvenes!CU17=2,Ekosis.aprēķins!$N$17,IF(Dzērvenes!CU17=3,Ekosis.aprēķins!$O$17,IF(Dzērvenes!CU17=4,Ekosis.aprēķins!$P$17,IF(Dzērvenes!CU17=5,Ekosis.aprēķins!$Q$17, N/A))))))</f>
        <v>56806.95</v>
      </c>
      <c r="CV49" cm="1">
        <f t="array" ref="CV49">IF(Dzērvenes!CV17=0,0,IF(CV17=1,Ekosis.aprēķins!$M$17,IF(Dzērvenes!CV17=2,Ekosis.aprēķins!$N$17,IF(Dzērvenes!CV17=3,Ekosis.aprēķins!$O$17,IF(Dzērvenes!CV17=4,Ekosis.aprēķins!$P$17,IF(Dzērvenes!CV17=5,Ekosis.aprēķins!$Q$17, N/A))))))</f>
        <v>56806.95</v>
      </c>
      <c r="CW49" cm="1">
        <f t="array" ref="CW49">IF(Dzērvenes!CW17=0,0,IF(CW17=1,Ekosis.aprēķins!$M$17,IF(Dzērvenes!CW17=2,Ekosis.aprēķins!$N$17,IF(Dzērvenes!CW17=3,Ekosis.aprēķins!$O$17,IF(Dzērvenes!CW17=4,Ekosis.aprēķins!$P$17,IF(Dzērvenes!CW17=5,Ekosis.aprēķins!$Q$17, N/A))))))</f>
        <v>56806.95</v>
      </c>
      <c r="CX49" cm="1">
        <f t="array" ref="CX49">IF(Dzērvenes!CX17=0,0,IF(CX17=1,Ekosis.aprēķins!$M$17,IF(Dzērvenes!CX17=2,Ekosis.aprēķins!$N$17,IF(Dzērvenes!CX17=3,Ekosis.aprēķins!$O$17,IF(Dzērvenes!CX17=4,Ekosis.aprēķins!$P$17,IF(Dzērvenes!CX17=5,Ekosis.aprēķins!$Q$17, N/A))))))</f>
        <v>56806.95</v>
      </c>
      <c r="CY49" cm="1">
        <f t="array" ref="CY49">IF(Dzērvenes!CY17=0,0,IF(CY17=1,Ekosis.aprēķins!$M$17,IF(Dzērvenes!CY17=2,Ekosis.aprēķins!$N$17,IF(Dzērvenes!CY17=3,Ekosis.aprēķins!$O$17,IF(Dzērvenes!CY17=4,Ekosis.aprēķins!$P$17,IF(Dzērvenes!CY17=5,Ekosis.aprēķins!$Q$17, N/A))))))</f>
        <v>56806.95</v>
      </c>
      <c r="CZ49" cm="1">
        <f t="array" ref="CZ49">IF(Dzērvenes!CZ17=0,0,IF(CZ17=1,Ekosis.aprēķins!$M$17,IF(Dzērvenes!CZ17=2,Ekosis.aprēķins!$N$17,IF(Dzērvenes!CZ17=3,Ekosis.aprēķins!$O$17,IF(Dzērvenes!CZ17=4,Ekosis.aprēķins!$P$17,IF(Dzērvenes!CZ17=5,Ekosis.aprēķins!$Q$17, N/A))))))</f>
        <v>56806.95</v>
      </c>
    </row>
    <row r="50" spans="2:104" ht="29" x14ac:dyDescent="0.35">
      <c r="B50" s="131"/>
      <c r="C50" s="1" t="s">
        <v>17</v>
      </c>
      <c r="D50" cm="1">
        <f t="array" ref="D50">IF(Dzērvenes!D18=0,0,IF(D18=1,Ekosis.aprēķins!$M$18,IF(Dzērvenes!D18=2,Ekosis.aprēķins!$N$18,IF(Dzērvenes!D18=3,Ekosis.aprēķins!$O$18,IF(Dzērvenes!D18=4,Ekosis.aprēķins!$P$18,IF(Dzērvenes!D18=5,Ekosis.aprēķins!$Q$18, N/A))))))</f>
        <v>66.900000000000006</v>
      </c>
      <c r="E50" cm="1">
        <f t="array" ref="E50">IF(Dzērvenes!E18=0,0,IF(E18=1,Ekosis.aprēķins!$M$18,IF(Dzērvenes!E18=2,Ekosis.aprēķins!$N$18,IF(Dzērvenes!E18=3,Ekosis.aprēķins!$O$18,IF(Dzērvenes!E18=4,Ekosis.aprēķins!$P$18,IF(Dzērvenes!E18=5,Ekosis.aprēķins!$Q$18, N/A))))))</f>
        <v>133.80000000000001</v>
      </c>
      <c r="F50" cm="1">
        <f t="array" ref="F50">IF(Dzērvenes!F18=0,0,IF(F18=1,Ekosis.aprēķins!$M$18,IF(Dzērvenes!F18=2,Ekosis.aprēķins!$N$18,IF(Dzērvenes!F18=3,Ekosis.aprēķins!$O$18,IF(Dzērvenes!F18=4,Ekosis.aprēķins!$P$18,IF(Dzērvenes!F18=5,Ekosis.aprēķins!$Q$18, N/A))))))</f>
        <v>133.80000000000001</v>
      </c>
      <c r="G50" cm="1">
        <f t="array" ref="G50">IF(Dzērvenes!G18=0,0,IF(G18=1,Ekosis.aprēķins!$M$18,IF(Dzērvenes!G18=2,Ekosis.aprēķins!$N$18,IF(Dzērvenes!G18=3,Ekosis.aprēķins!$O$18,IF(Dzērvenes!G18=4,Ekosis.aprēķins!$P$18,IF(Dzērvenes!G18=5,Ekosis.aprēķins!$Q$18, N/A))))))</f>
        <v>133.80000000000001</v>
      </c>
      <c r="H50" cm="1">
        <f t="array" ref="H50">IF(Dzērvenes!H18=0,0,IF(H18=1,Ekosis.aprēķins!$M$18,IF(Dzērvenes!H18=2,Ekosis.aprēķins!$N$18,IF(Dzērvenes!H18=3,Ekosis.aprēķins!$O$18,IF(Dzērvenes!H18=4,Ekosis.aprēķins!$P$18,IF(Dzērvenes!H18=5,Ekosis.aprēķins!$Q$18, N/A))))))</f>
        <v>133.80000000000001</v>
      </c>
      <c r="I50" cm="1">
        <f t="array" ref="I50">IF(Dzērvenes!I18=0,0,IF(I18=1,Ekosis.aprēķins!$M$18,IF(Dzērvenes!I18=2,Ekosis.aprēķins!$N$18,IF(Dzērvenes!I18=3,Ekosis.aprēķins!$O$18,IF(Dzērvenes!I18=4,Ekosis.aprēķins!$P$18,IF(Dzērvenes!I18=5,Ekosis.aprēķins!$Q$18, N/A))))))</f>
        <v>133.80000000000001</v>
      </c>
      <c r="J50" cm="1">
        <f t="array" ref="J50">IF(Dzērvenes!J18=0,0,IF(J18=1,Ekosis.aprēķins!$M$18,IF(Dzērvenes!J18=2,Ekosis.aprēķins!$N$18,IF(Dzērvenes!J18=3,Ekosis.aprēķins!$O$18,IF(Dzērvenes!J18=4,Ekosis.aprēķins!$P$18,IF(Dzērvenes!J18=5,Ekosis.aprēķins!$Q$18, N/A))))))</f>
        <v>133.80000000000001</v>
      </c>
      <c r="K50" cm="1">
        <f t="array" ref="K50">IF(Dzērvenes!K18=0,0,IF(K18=1,Ekosis.aprēķins!$M$18,IF(Dzērvenes!K18=2,Ekosis.aprēķins!$N$18,IF(Dzērvenes!K18=3,Ekosis.aprēķins!$O$18,IF(Dzērvenes!K18=4,Ekosis.aprēķins!$P$18,IF(Dzērvenes!K18=5,Ekosis.aprēķins!$Q$18, N/A))))))</f>
        <v>133.80000000000001</v>
      </c>
      <c r="L50" cm="1">
        <f t="array" ref="L50">IF(Dzērvenes!L18=0,0,IF(L18=1,Ekosis.aprēķins!$M$18,IF(Dzērvenes!L18=2,Ekosis.aprēķins!$N$18,IF(Dzērvenes!L18=3,Ekosis.aprēķins!$O$18,IF(Dzērvenes!L18=4,Ekosis.aprēķins!$P$18,IF(Dzērvenes!L18=5,Ekosis.aprēķins!$Q$18, N/A))))))</f>
        <v>133.80000000000001</v>
      </c>
      <c r="M50" cm="1">
        <f t="array" ref="M50">IF(Dzērvenes!M18=0,0,IF(M18=1,Ekosis.aprēķins!$M$18,IF(Dzērvenes!M18=2,Ekosis.aprēķins!$N$18,IF(Dzērvenes!M18=3,Ekosis.aprēķins!$O$18,IF(Dzērvenes!M18=4,Ekosis.aprēķins!$P$18,IF(Dzērvenes!M18=5,Ekosis.aprēķins!$Q$18, N/A))))))</f>
        <v>133.80000000000001</v>
      </c>
      <c r="N50" cm="1">
        <f t="array" ref="N50">IF(Dzērvenes!N18=0,0,IF(N18=1,Ekosis.aprēķins!$M$18,IF(Dzērvenes!N18=2,Ekosis.aprēķins!$N$18,IF(Dzērvenes!N18=3,Ekosis.aprēķins!$O$18,IF(Dzērvenes!N18=4,Ekosis.aprēķins!$P$18,IF(Dzērvenes!N18=5,Ekosis.aprēķins!$Q$18, N/A))))))</f>
        <v>133.80000000000001</v>
      </c>
      <c r="O50" cm="1">
        <f t="array" ref="O50">IF(Dzērvenes!O18=0,0,IF(O18=1,Ekosis.aprēķins!$M$18,IF(Dzērvenes!O18=2,Ekosis.aprēķins!$N$18,IF(Dzērvenes!O18=3,Ekosis.aprēķins!$O$18,IF(Dzērvenes!O18=4,Ekosis.aprēķins!$P$18,IF(Dzērvenes!O18=5,Ekosis.aprēķins!$Q$18, N/A))))))</f>
        <v>133.80000000000001</v>
      </c>
      <c r="P50" cm="1">
        <f t="array" ref="P50">IF(Dzērvenes!P18=0,0,IF(P18=1,Ekosis.aprēķins!$M$18,IF(Dzērvenes!P18=2,Ekosis.aprēķins!$N$18,IF(Dzērvenes!P18=3,Ekosis.aprēķins!$O$18,IF(Dzērvenes!P18=4,Ekosis.aprēķins!$P$18,IF(Dzērvenes!P18=5,Ekosis.aprēķins!$Q$18, N/A))))))</f>
        <v>133.80000000000001</v>
      </c>
      <c r="Q50" cm="1">
        <f t="array" ref="Q50">IF(Dzērvenes!Q18=0,0,IF(Q18=1,Ekosis.aprēķins!$M$18,IF(Dzērvenes!Q18=2,Ekosis.aprēķins!$N$18,IF(Dzērvenes!Q18=3,Ekosis.aprēķins!$O$18,IF(Dzērvenes!Q18=4,Ekosis.aprēķins!$P$18,IF(Dzērvenes!Q18=5,Ekosis.aprēķins!$Q$18, N/A))))))</f>
        <v>133.80000000000001</v>
      </c>
      <c r="R50" cm="1">
        <f t="array" ref="R50">IF(Dzērvenes!R18=0,0,IF(R18=1,Ekosis.aprēķins!$M$18,IF(Dzērvenes!R18=2,Ekosis.aprēķins!$N$18,IF(Dzērvenes!R18=3,Ekosis.aprēķins!$O$18,IF(Dzērvenes!R18=4,Ekosis.aprēķins!$P$18,IF(Dzērvenes!R18=5,Ekosis.aprēķins!$Q$18, N/A))))))</f>
        <v>133.80000000000001</v>
      </c>
      <c r="S50" cm="1">
        <f t="array" ref="S50">IF(Dzērvenes!S18=0,0,IF(S18=1,Ekosis.aprēķins!$M$18,IF(Dzērvenes!S18=2,Ekosis.aprēķins!$N$18,IF(Dzērvenes!S18=3,Ekosis.aprēķins!$O$18,IF(Dzērvenes!S18=4,Ekosis.aprēķins!$P$18,IF(Dzērvenes!S18=5,Ekosis.aprēķins!$Q$18, N/A))))))</f>
        <v>133.80000000000001</v>
      </c>
      <c r="T50" cm="1">
        <f t="array" ref="T50">IF(Dzērvenes!T18=0,0,IF(T18=1,Ekosis.aprēķins!$M$18,IF(Dzērvenes!T18=2,Ekosis.aprēķins!$N$18,IF(Dzērvenes!T18=3,Ekosis.aprēķins!$O$18,IF(Dzērvenes!T18=4,Ekosis.aprēķins!$P$18,IF(Dzērvenes!T18=5,Ekosis.aprēķins!$Q$18, N/A))))))</f>
        <v>133.80000000000001</v>
      </c>
      <c r="U50" cm="1">
        <f t="array" ref="U50">IF(Dzērvenes!U18=0,0,IF(U18=1,Ekosis.aprēķins!$M$18,IF(Dzērvenes!U18=2,Ekosis.aprēķins!$N$18,IF(Dzērvenes!U18=3,Ekosis.aprēķins!$O$18,IF(Dzērvenes!U18=4,Ekosis.aprēķins!$P$18,IF(Dzērvenes!U18=5,Ekosis.aprēķins!$Q$18, N/A))))))</f>
        <v>133.80000000000001</v>
      </c>
      <c r="V50" cm="1">
        <f t="array" ref="V50">IF(Dzērvenes!V18=0,0,IF(V18=1,Ekosis.aprēķins!$M$18,IF(Dzērvenes!V18=2,Ekosis.aprēķins!$N$18,IF(Dzērvenes!V18=3,Ekosis.aprēķins!$O$18,IF(Dzērvenes!V18=4,Ekosis.aprēķins!$P$18,IF(Dzērvenes!V18=5,Ekosis.aprēķins!$Q$18, N/A))))))</f>
        <v>133.80000000000001</v>
      </c>
      <c r="W50" cm="1">
        <f t="array" ref="W50">IF(Dzērvenes!W18=0,0,IF(W18=1,Ekosis.aprēķins!$M$18,IF(Dzērvenes!W18=2,Ekosis.aprēķins!$N$18,IF(Dzērvenes!W18=3,Ekosis.aprēķins!$O$18,IF(Dzērvenes!W18=4,Ekosis.aprēķins!$P$18,IF(Dzērvenes!W18=5,Ekosis.aprēķins!$Q$18, N/A))))))</f>
        <v>133.80000000000001</v>
      </c>
      <c r="X50" cm="1">
        <f t="array" ref="X50">IF(Dzērvenes!X18=0,0,IF(X18=1,Ekosis.aprēķins!$M$18,IF(Dzērvenes!X18=2,Ekosis.aprēķins!$N$18,IF(Dzērvenes!X18=3,Ekosis.aprēķins!$O$18,IF(Dzērvenes!X18=4,Ekosis.aprēķins!$P$18,IF(Dzērvenes!X18=5,Ekosis.aprēķins!$Q$18, N/A))))))</f>
        <v>133.80000000000001</v>
      </c>
      <c r="Y50" cm="1">
        <f t="array" ref="Y50">IF(Dzērvenes!Y18=0,0,IF(Y18=1,Ekosis.aprēķins!$M$18,IF(Dzērvenes!Y18=2,Ekosis.aprēķins!$N$18,IF(Dzērvenes!Y18=3,Ekosis.aprēķins!$O$18,IF(Dzērvenes!Y18=4,Ekosis.aprēķins!$P$18,IF(Dzērvenes!Y18=5,Ekosis.aprēķins!$Q$18, N/A))))))</f>
        <v>133.80000000000001</v>
      </c>
      <c r="Z50" cm="1">
        <f t="array" ref="Z50">IF(Dzērvenes!Z18=0,0,IF(Z18=1,Ekosis.aprēķins!$M$18,IF(Dzērvenes!Z18=2,Ekosis.aprēķins!$N$18,IF(Dzērvenes!Z18=3,Ekosis.aprēķins!$O$18,IF(Dzērvenes!Z18=4,Ekosis.aprēķins!$P$18,IF(Dzērvenes!Z18=5,Ekosis.aprēķins!$Q$18, N/A))))))</f>
        <v>133.80000000000001</v>
      </c>
      <c r="AA50" cm="1">
        <f t="array" ref="AA50">IF(Dzērvenes!AA18=0,0,IF(AA18=1,Ekosis.aprēķins!$M$18,IF(Dzērvenes!AA18=2,Ekosis.aprēķins!$N$18,IF(Dzērvenes!AA18=3,Ekosis.aprēķins!$O$18,IF(Dzērvenes!AA18=4,Ekosis.aprēķins!$P$18,IF(Dzērvenes!AA18=5,Ekosis.aprēķins!$Q$18, N/A))))))</f>
        <v>133.80000000000001</v>
      </c>
      <c r="AB50" cm="1">
        <f t="array" ref="AB50">IF(Dzērvenes!AB18=0,0,IF(AB18=1,Ekosis.aprēķins!$M$18,IF(Dzērvenes!AB18=2,Ekosis.aprēķins!$N$18,IF(Dzērvenes!AB18=3,Ekosis.aprēķins!$O$18,IF(Dzērvenes!AB18=4,Ekosis.aprēķins!$P$18,IF(Dzērvenes!AB18=5,Ekosis.aprēķins!$Q$18, N/A))))))</f>
        <v>133.80000000000001</v>
      </c>
      <c r="AC50" cm="1">
        <f t="array" ref="AC50">IF(Dzērvenes!AC18=0,0,IF(AC18=1,Ekosis.aprēķins!$M$18,IF(Dzērvenes!AC18=2,Ekosis.aprēķins!$N$18,IF(Dzērvenes!AC18=3,Ekosis.aprēķins!$O$18,IF(Dzērvenes!AC18=4,Ekosis.aprēķins!$P$18,IF(Dzērvenes!AC18=5,Ekosis.aprēķins!$Q$18, N/A))))))</f>
        <v>133.80000000000001</v>
      </c>
      <c r="AD50" cm="1">
        <f t="array" ref="AD50">IF(Dzērvenes!AD18=0,0,IF(AD18=1,Ekosis.aprēķins!$M$18,IF(Dzērvenes!AD18=2,Ekosis.aprēķins!$N$18,IF(Dzērvenes!AD18=3,Ekosis.aprēķins!$O$18,IF(Dzērvenes!AD18=4,Ekosis.aprēķins!$P$18,IF(Dzērvenes!AD18=5,Ekosis.aprēķins!$Q$18, N/A))))))</f>
        <v>133.80000000000001</v>
      </c>
      <c r="AE50" cm="1">
        <f t="array" ref="AE50">IF(Dzērvenes!AE18=0,0,IF(AE18=1,Ekosis.aprēķins!$M$18,IF(Dzērvenes!AE18=2,Ekosis.aprēķins!$N$18,IF(Dzērvenes!AE18=3,Ekosis.aprēķins!$O$18,IF(Dzērvenes!AE18=4,Ekosis.aprēķins!$P$18,IF(Dzērvenes!AE18=5,Ekosis.aprēķins!$Q$18, N/A))))))</f>
        <v>133.80000000000001</v>
      </c>
      <c r="AF50" cm="1">
        <f t="array" ref="AF50">IF(Dzērvenes!AF18=0,0,IF(AF18=1,Ekosis.aprēķins!$M$18,IF(Dzērvenes!AF18=2,Ekosis.aprēķins!$N$18,IF(Dzērvenes!AF18=3,Ekosis.aprēķins!$O$18,IF(Dzērvenes!AF18=4,Ekosis.aprēķins!$P$18,IF(Dzērvenes!AF18=5,Ekosis.aprēķins!$Q$18, N/A))))))</f>
        <v>133.80000000000001</v>
      </c>
      <c r="AG50" cm="1">
        <f t="array" ref="AG50">IF(Dzērvenes!AG18=0,0,IF(AG18=1,Ekosis.aprēķins!$M$18,IF(Dzērvenes!AG18=2,Ekosis.aprēķins!$N$18,IF(Dzērvenes!AG18=3,Ekosis.aprēķins!$O$18,IF(Dzērvenes!AG18=4,Ekosis.aprēķins!$P$18,IF(Dzērvenes!AG18=5,Ekosis.aprēķins!$Q$18, N/A))))))</f>
        <v>133.80000000000001</v>
      </c>
      <c r="AH50" cm="1">
        <f t="array" ref="AH50">IF(Dzērvenes!AH18=0,0,IF(AH18=1,Ekosis.aprēķins!$M$18,IF(Dzērvenes!AH18=2,Ekosis.aprēķins!$N$18,IF(Dzērvenes!AH18=3,Ekosis.aprēķins!$O$18,IF(Dzērvenes!AH18=4,Ekosis.aprēķins!$P$18,IF(Dzērvenes!AH18=5,Ekosis.aprēķins!$Q$18, N/A))))))</f>
        <v>133.80000000000001</v>
      </c>
      <c r="AI50" cm="1">
        <f t="array" ref="AI50">IF(Dzērvenes!AI18=0,0,IF(AI18=1,Ekosis.aprēķins!$M$18,IF(Dzērvenes!AI18=2,Ekosis.aprēķins!$N$18,IF(Dzērvenes!AI18=3,Ekosis.aprēķins!$O$18,IF(Dzērvenes!AI18=4,Ekosis.aprēķins!$P$18,IF(Dzērvenes!AI18=5,Ekosis.aprēķins!$Q$18, N/A))))))</f>
        <v>133.80000000000001</v>
      </c>
      <c r="AJ50" cm="1">
        <f t="array" ref="AJ50">IF(Dzērvenes!AJ18=0,0,IF(AJ18=1,Ekosis.aprēķins!$M$18,IF(Dzērvenes!AJ18=2,Ekosis.aprēķins!$N$18,IF(Dzērvenes!AJ18=3,Ekosis.aprēķins!$O$18,IF(Dzērvenes!AJ18=4,Ekosis.aprēķins!$P$18,IF(Dzērvenes!AJ18=5,Ekosis.aprēķins!$Q$18, N/A))))))</f>
        <v>133.80000000000001</v>
      </c>
      <c r="AK50" cm="1">
        <f t="array" ref="AK50">IF(Dzērvenes!AK18=0,0,IF(AK18=1,Ekosis.aprēķins!$M$18,IF(Dzērvenes!AK18=2,Ekosis.aprēķins!$N$18,IF(Dzērvenes!AK18=3,Ekosis.aprēķins!$O$18,IF(Dzērvenes!AK18=4,Ekosis.aprēķins!$P$18,IF(Dzērvenes!AK18=5,Ekosis.aprēķins!$Q$18, N/A))))))</f>
        <v>133.80000000000001</v>
      </c>
      <c r="AL50" cm="1">
        <f t="array" ref="AL50">IF(Dzērvenes!AL18=0,0,IF(AL18=1,Ekosis.aprēķins!$M$18,IF(Dzērvenes!AL18=2,Ekosis.aprēķins!$N$18,IF(Dzērvenes!AL18=3,Ekosis.aprēķins!$O$18,IF(Dzērvenes!AL18=4,Ekosis.aprēķins!$P$18,IF(Dzērvenes!AL18=5,Ekosis.aprēķins!$Q$18, N/A))))))</f>
        <v>133.80000000000001</v>
      </c>
      <c r="AM50" cm="1">
        <f t="array" ref="AM50">IF(Dzērvenes!AM18=0,0,IF(AM18=1,Ekosis.aprēķins!$M$18,IF(Dzērvenes!AM18=2,Ekosis.aprēķins!$N$18,IF(Dzērvenes!AM18=3,Ekosis.aprēķins!$O$18,IF(Dzērvenes!AM18=4,Ekosis.aprēķins!$P$18,IF(Dzērvenes!AM18=5,Ekosis.aprēķins!$Q$18, N/A))))))</f>
        <v>133.80000000000001</v>
      </c>
      <c r="AN50" cm="1">
        <f t="array" ref="AN50">IF(Dzērvenes!AN18=0,0,IF(AN18=1,Ekosis.aprēķins!$M$18,IF(Dzērvenes!AN18=2,Ekosis.aprēķins!$N$18,IF(Dzērvenes!AN18=3,Ekosis.aprēķins!$O$18,IF(Dzērvenes!AN18=4,Ekosis.aprēķins!$P$18,IF(Dzērvenes!AN18=5,Ekosis.aprēķins!$Q$18, N/A))))))</f>
        <v>133.80000000000001</v>
      </c>
      <c r="AO50" cm="1">
        <f t="array" ref="AO50">IF(Dzērvenes!AO18=0,0,IF(AO18=1,Ekosis.aprēķins!$M$18,IF(Dzērvenes!AO18=2,Ekosis.aprēķins!$N$18,IF(Dzērvenes!AO18=3,Ekosis.aprēķins!$O$18,IF(Dzērvenes!AO18=4,Ekosis.aprēķins!$P$18,IF(Dzērvenes!AO18=5,Ekosis.aprēķins!$Q$18, N/A))))))</f>
        <v>133.80000000000001</v>
      </c>
      <c r="AP50" cm="1">
        <f t="array" ref="AP50">IF(Dzērvenes!AP18=0,0,IF(AP18=1,Ekosis.aprēķins!$M$18,IF(Dzērvenes!AP18=2,Ekosis.aprēķins!$N$18,IF(Dzērvenes!AP18=3,Ekosis.aprēķins!$O$18,IF(Dzērvenes!AP18=4,Ekosis.aprēķins!$P$18,IF(Dzērvenes!AP18=5,Ekosis.aprēķins!$Q$18, N/A))))))</f>
        <v>133.80000000000001</v>
      </c>
      <c r="AQ50" cm="1">
        <f t="array" ref="AQ50">IF(Dzērvenes!AQ18=0,0,IF(AQ18=1,Ekosis.aprēķins!$M$18,IF(Dzērvenes!AQ18=2,Ekosis.aprēķins!$N$18,IF(Dzērvenes!AQ18=3,Ekosis.aprēķins!$O$18,IF(Dzērvenes!AQ18=4,Ekosis.aprēķins!$P$18,IF(Dzērvenes!AQ18=5,Ekosis.aprēķins!$Q$18, N/A))))))</f>
        <v>133.80000000000001</v>
      </c>
      <c r="AR50" cm="1">
        <f t="array" ref="AR50">IF(Dzērvenes!AR18=0,0,IF(AR18=1,Ekosis.aprēķins!$M$18,IF(Dzērvenes!AR18=2,Ekosis.aprēķins!$N$18,IF(Dzērvenes!AR18=3,Ekosis.aprēķins!$O$18,IF(Dzērvenes!AR18=4,Ekosis.aprēķins!$P$18,IF(Dzērvenes!AR18=5,Ekosis.aprēķins!$Q$18, N/A))))))</f>
        <v>133.80000000000001</v>
      </c>
      <c r="AS50" cm="1">
        <f t="array" ref="AS50">IF(Dzērvenes!AS18=0,0,IF(AS18=1,Ekosis.aprēķins!$M$18,IF(Dzērvenes!AS18=2,Ekosis.aprēķins!$N$18,IF(Dzērvenes!AS18=3,Ekosis.aprēķins!$O$18,IF(Dzērvenes!AS18=4,Ekosis.aprēķins!$P$18,IF(Dzērvenes!AS18=5,Ekosis.aprēķins!$Q$18, N/A))))))</f>
        <v>133.80000000000001</v>
      </c>
      <c r="AT50" cm="1">
        <f t="array" ref="AT50">IF(Dzērvenes!AT18=0,0,IF(AT18=1,Ekosis.aprēķins!$M$18,IF(Dzērvenes!AT18=2,Ekosis.aprēķins!$N$18,IF(Dzērvenes!AT18=3,Ekosis.aprēķins!$O$18,IF(Dzērvenes!AT18=4,Ekosis.aprēķins!$P$18,IF(Dzērvenes!AT18=5,Ekosis.aprēķins!$Q$18, N/A))))))</f>
        <v>133.80000000000001</v>
      </c>
      <c r="AU50" cm="1">
        <f t="array" ref="AU50">IF(Dzērvenes!AU18=0,0,IF(AU18=1,Ekosis.aprēķins!$M$18,IF(Dzērvenes!AU18=2,Ekosis.aprēķins!$N$18,IF(Dzērvenes!AU18=3,Ekosis.aprēķins!$O$18,IF(Dzērvenes!AU18=4,Ekosis.aprēķins!$P$18,IF(Dzērvenes!AU18=5,Ekosis.aprēķins!$Q$18, N/A))))))</f>
        <v>133.80000000000001</v>
      </c>
      <c r="AV50" cm="1">
        <f t="array" ref="AV50">IF(Dzērvenes!AV18=0,0,IF(AV18=1,Ekosis.aprēķins!$M$18,IF(Dzērvenes!AV18=2,Ekosis.aprēķins!$N$18,IF(Dzērvenes!AV18=3,Ekosis.aprēķins!$O$18,IF(Dzērvenes!AV18=4,Ekosis.aprēķins!$P$18,IF(Dzērvenes!AV18=5,Ekosis.aprēķins!$Q$18, N/A))))))</f>
        <v>133.80000000000001</v>
      </c>
      <c r="AW50" cm="1">
        <f t="array" ref="AW50">IF(Dzērvenes!AW18=0,0,IF(AW18=1,Ekosis.aprēķins!$M$18,IF(Dzērvenes!AW18=2,Ekosis.aprēķins!$N$18,IF(Dzērvenes!AW18=3,Ekosis.aprēķins!$O$18,IF(Dzērvenes!AW18=4,Ekosis.aprēķins!$P$18,IF(Dzērvenes!AW18=5,Ekosis.aprēķins!$Q$18, N/A))))))</f>
        <v>133.80000000000001</v>
      </c>
      <c r="AX50" cm="1">
        <f t="array" ref="AX50">IF(Dzērvenes!AX18=0,0,IF(AX18=1,Ekosis.aprēķins!$M$18,IF(Dzērvenes!AX18=2,Ekosis.aprēķins!$N$18,IF(Dzērvenes!AX18=3,Ekosis.aprēķins!$O$18,IF(Dzērvenes!AX18=4,Ekosis.aprēķins!$P$18,IF(Dzērvenes!AX18=5,Ekosis.aprēķins!$Q$18, N/A))))))</f>
        <v>133.80000000000001</v>
      </c>
      <c r="AY50" cm="1">
        <f t="array" ref="AY50">IF(Dzērvenes!AY18=0,0,IF(AY18=1,Ekosis.aprēķins!$M$18,IF(Dzērvenes!AY18=2,Ekosis.aprēķins!$N$18,IF(Dzērvenes!AY18=3,Ekosis.aprēķins!$O$18,IF(Dzērvenes!AY18=4,Ekosis.aprēķins!$P$18,IF(Dzērvenes!AY18=5,Ekosis.aprēķins!$Q$18, N/A))))))</f>
        <v>133.80000000000001</v>
      </c>
      <c r="AZ50" cm="1">
        <f t="array" ref="AZ50">IF(Dzērvenes!AZ18=0,0,IF(AZ18=1,Ekosis.aprēķins!$M$18,IF(Dzērvenes!AZ18=2,Ekosis.aprēķins!$N$18,IF(Dzērvenes!AZ18=3,Ekosis.aprēķins!$O$18,IF(Dzērvenes!AZ18=4,Ekosis.aprēķins!$P$18,IF(Dzērvenes!AZ18=5,Ekosis.aprēķins!$Q$18, N/A))))))</f>
        <v>133.80000000000001</v>
      </c>
      <c r="BA50" cm="1">
        <f t="array" ref="BA50">IF(Dzērvenes!BA18=0,0,IF(BA18=1,Ekosis.aprēķins!$M$18,IF(Dzērvenes!BA18=2,Ekosis.aprēķins!$N$18,IF(Dzērvenes!BA18=3,Ekosis.aprēķins!$O$18,IF(Dzērvenes!BA18=4,Ekosis.aprēķins!$P$18,IF(Dzērvenes!BA18=5,Ekosis.aprēķins!$Q$18, N/A))))))</f>
        <v>133.80000000000001</v>
      </c>
      <c r="BB50" cm="1">
        <f t="array" ref="BB50">IF(Dzērvenes!BB18=0,0,IF(BB18=1,Ekosis.aprēķins!$M$18,IF(Dzērvenes!BB18=2,Ekosis.aprēķins!$N$18,IF(Dzērvenes!BB18=3,Ekosis.aprēķins!$O$18,IF(Dzērvenes!BB18=4,Ekosis.aprēķins!$P$18,IF(Dzērvenes!BB18=5,Ekosis.aprēķins!$Q$18, N/A))))))</f>
        <v>133.80000000000001</v>
      </c>
      <c r="BC50" cm="1">
        <f t="array" ref="BC50">IF(Dzērvenes!BC18=0,0,IF(BC18=1,Ekosis.aprēķins!$M$18,IF(Dzērvenes!BC18=2,Ekosis.aprēķins!$N$18,IF(Dzērvenes!BC18=3,Ekosis.aprēķins!$O$18,IF(Dzērvenes!BC18=4,Ekosis.aprēķins!$P$18,IF(Dzērvenes!BC18=5,Ekosis.aprēķins!$Q$18, N/A))))))</f>
        <v>133.80000000000001</v>
      </c>
      <c r="BD50" cm="1">
        <f t="array" ref="BD50">IF(Dzērvenes!BD18=0,0,IF(BD18=1,Ekosis.aprēķins!$M$18,IF(Dzērvenes!BD18=2,Ekosis.aprēķins!$N$18,IF(Dzērvenes!BD18=3,Ekosis.aprēķins!$O$18,IF(Dzērvenes!BD18=4,Ekosis.aprēķins!$P$18,IF(Dzērvenes!BD18=5,Ekosis.aprēķins!$Q$18, N/A))))))</f>
        <v>133.80000000000001</v>
      </c>
      <c r="BE50" cm="1">
        <f t="array" ref="BE50">IF(Dzērvenes!BE18=0,0,IF(BE18=1,Ekosis.aprēķins!$M$18,IF(Dzērvenes!BE18=2,Ekosis.aprēķins!$N$18,IF(Dzērvenes!BE18=3,Ekosis.aprēķins!$O$18,IF(Dzērvenes!BE18=4,Ekosis.aprēķins!$P$18,IF(Dzērvenes!BE18=5,Ekosis.aprēķins!$Q$18, N/A))))))</f>
        <v>133.80000000000001</v>
      </c>
      <c r="BF50" cm="1">
        <f t="array" ref="BF50">IF(Dzērvenes!BF18=0,0,IF(BF18=1,Ekosis.aprēķins!$M$18,IF(Dzērvenes!BF18=2,Ekosis.aprēķins!$N$18,IF(Dzērvenes!BF18=3,Ekosis.aprēķins!$O$18,IF(Dzērvenes!BF18=4,Ekosis.aprēķins!$P$18,IF(Dzērvenes!BF18=5,Ekosis.aprēķins!$Q$18, N/A))))))</f>
        <v>133.80000000000001</v>
      </c>
      <c r="BG50" cm="1">
        <f t="array" ref="BG50">IF(Dzērvenes!BG18=0,0,IF(BG18=1,Ekosis.aprēķins!$M$18,IF(Dzērvenes!BG18=2,Ekosis.aprēķins!$N$18,IF(Dzērvenes!BG18=3,Ekosis.aprēķins!$O$18,IF(Dzērvenes!BG18=4,Ekosis.aprēķins!$P$18,IF(Dzērvenes!BG18=5,Ekosis.aprēķins!$Q$18, N/A))))))</f>
        <v>133.80000000000001</v>
      </c>
      <c r="BH50" cm="1">
        <f t="array" ref="BH50">IF(Dzērvenes!BH18=0,0,IF(BH18=1,Ekosis.aprēķins!$M$18,IF(Dzērvenes!BH18=2,Ekosis.aprēķins!$N$18,IF(Dzērvenes!BH18=3,Ekosis.aprēķins!$O$18,IF(Dzērvenes!BH18=4,Ekosis.aprēķins!$P$18,IF(Dzērvenes!BH18=5,Ekosis.aprēķins!$Q$18, N/A))))))</f>
        <v>133.80000000000001</v>
      </c>
      <c r="BI50" cm="1">
        <f t="array" ref="BI50">IF(Dzērvenes!BI18=0,0,IF(BI18=1,Ekosis.aprēķins!$M$18,IF(Dzērvenes!BI18=2,Ekosis.aprēķins!$N$18,IF(Dzērvenes!BI18=3,Ekosis.aprēķins!$O$18,IF(Dzērvenes!BI18=4,Ekosis.aprēķins!$P$18,IF(Dzērvenes!BI18=5,Ekosis.aprēķins!$Q$18, N/A))))))</f>
        <v>133.80000000000001</v>
      </c>
      <c r="BJ50" cm="1">
        <f t="array" ref="BJ50">IF(Dzērvenes!BJ18=0,0,IF(BJ18=1,Ekosis.aprēķins!$M$18,IF(Dzērvenes!BJ18=2,Ekosis.aprēķins!$N$18,IF(Dzērvenes!BJ18=3,Ekosis.aprēķins!$O$18,IF(Dzērvenes!BJ18=4,Ekosis.aprēķins!$P$18,IF(Dzērvenes!BJ18=5,Ekosis.aprēķins!$Q$18, N/A))))))</f>
        <v>133.80000000000001</v>
      </c>
      <c r="BK50" cm="1">
        <f t="array" ref="BK50">IF(Dzērvenes!BK18=0,0,IF(BK18=1,Ekosis.aprēķins!$M$18,IF(Dzērvenes!BK18=2,Ekosis.aprēķins!$N$18,IF(Dzērvenes!BK18=3,Ekosis.aprēķins!$O$18,IF(Dzērvenes!BK18=4,Ekosis.aprēķins!$P$18,IF(Dzērvenes!BK18=5,Ekosis.aprēķins!$Q$18, N/A))))))</f>
        <v>133.80000000000001</v>
      </c>
      <c r="BL50" cm="1">
        <f t="array" ref="BL50">IF(Dzērvenes!BL18=0,0,IF(BL18=1,Ekosis.aprēķins!$M$18,IF(Dzērvenes!BL18=2,Ekosis.aprēķins!$N$18,IF(Dzērvenes!BL18=3,Ekosis.aprēķins!$O$18,IF(Dzērvenes!BL18=4,Ekosis.aprēķins!$P$18,IF(Dzērvenes!BL18=5,Ekosis.aprēķins!$Q$18, N/A))))))</f>
        <v>133.80000000000001</v>
      </c>
      <c r="BM50" cm="1">
        <f t="array" ref="BM50">IF(Dzērvenes!BM18=0,0,IF(BM18=1,Ekosis.aprēķins!$M$18,IF(Dzērvenes!BM18=2,Ekosis.aprēķins!$N$18,IF(Dzērvenes!BM18=3,Ekosis.aprēķins!$O$18,IF(Dzērvenes!BM18=4,Ekosis.aprēķins!$P$18,IF(Dzērvenes!BM18=5,Ekosis.aprēķins!$Q$18, N/A))))))</f>
        <v>133.80000000000001</v>
      </c>
      <c r="BN50" cm="1">
        <f t="array" ref="BN50">IF(Dzērvenes!BN18=0,0,IF(BN18=1,Ekosis.aprēķins!$M$18,IF(Dzērvenes!BN18=2,Ekosis.aprēķins!$N$18,IF(Dzērvenes!BN18=3,Ekosis.aprēķins!$O$18,IF(Dzērvenes!BN18=4,Ekosis.aprēķins!$P$18,IF(Dzērvenes!BN18=5,Ekosis.aprēķins!$Q$18, N/A))))))</f>
        <v>133.80000000000001</v>
      </c>
      <c r="BO50" cm="1">
        <f t="array" ref="BO50">IF(Dzērvenes!BO18=0,0,IF(BO18=1,Ekosis.aprēķins!$M$18,IF(Dzērvenes!BO18=2,Ekosis.aprēķins!$N$18,IF(Dzērvenes!BO18=3,Ekosis.aprēķins!$O$18,IF(Dzērvenes!BO18=4,Ekosis.aprēķins!$P$18,IF(Dzērvenes!BO18=5,Ekosis.aprēķins!$Q$18, N/A))))))</f>
        <v>133.80000000000001</v>
      </c>
      <c r="BP50" cm="1">
        <f t="array" ref="BP50">IF(Dzērvenes!BP18=0,0,IF(BP18=1,Ekosis.aprēķins!$M$18,IF(Dzērvenes!BP18=2,Ekosis.aprēķins!$N$18,IF(Dzērvenes!BP18=3,Ekosis.aprēķins!$O$18,IF(Dzērvenes!BP18=4,Ekosis.aprēķins!$P$18,IF(Dzērvenes!BP18=5,Ekosis.aprēķins!$Q$18, N/A))))))</f>
        <v>133.80000000000001</v>
      </c>
      <c r="BQ50" cm="1">
        <f t="array" ref="BQ50">IF(Dzērvenes!BQ18=0,0,IF(BQ18=1,Ekosis.aprēķins!$M$18,IF(Dzērvenes!BQ18=2,Ekosis.aprēķins!$N$18,IF(Dzērvenes!BQ18=3,Ekosis.aprēķins!$O$18,IF(Dzērvenes!BQ18=4,Ekosis.aprēķins!$P$18,IF(Dzērvenes!BQ18=5,Ekosis.aprēķins!$Q$18, N/A))))))</f>
        <v>133.80000000000001</v>
      </c>
      <c r="BR50" cm="1">
        <f t="array" ref="BR50">IF(Dzērvenes!BR18=0,0,IF(BR18=1,Ekosis.aprēķins!$M$18,IF(Dzērvenes!BR18=2,Ekosis.aprēķins!$N$18,IF(Dzērvenes!BR18=3,Ekosis.aprēķins!$O$18,IF(Dzērvenes!BR18=4,Ekosis.aprēķins!$P$18,IF(Dzērvenes!BR18=5,Ekosis.aprēķins!$Q$18, N/A))))))</f>
        <v>133.80000000000001</v>
      </c>
      <c r="BS50" cm="1">
        <f t="array" ref="BS50">IF(Dzērvenes!BS18=0,0,IF(BS18=1,Ekosis.aprēķins!$M$18,IF(Dzērvenes!BS18=2,Ekosis.aprēķins!$N$18,IF(Dzērvenes!BS18=3,Ekosis.aprēķins!$O$18,IF(Dzērvenes!BS18=4,Ekosis.aprēķins!$P$18,IF(Dzērvenes!BS18=5,Ekosis.aprēķins!$Q$18, N/A))))))</f>
        <v>133.80000000000001</v>
      </c>
      <c r="BT50" cm="1">
        <f t="array" ref="BT50">IF(Dzērvenes!BT18=0,0,IF(BT18=1,Ekosis.aprēķins!$M$18,IF(Dzērvenes!BT18=2,Ekosis.aprēķins!$N$18,IF(Dzērvenes!BT18=3,Ekosis.aprēķins!$O$18,IF(Dzērvenes!BT18=4,Ekosis.aprēķins!$P$18,IF(Dzērvenes!BT18=5,Ekosis.aprēķins!$Q$18, N/A))))))</f>
        <v>133.80000000000001</v>
      </c>
      <c r="BU50" cm="1">
        <f t="array" ref="BU50">IF(Dzērvenes!BU18=0,0,IF(BU18=1,Ekosis.aprēķins!$M$18,IF(Dzērvenes!BU18=2,Ekosis.aprēķins!$N$18,IF(Dzērvenes!BU18=3,Ekosis.aprēķins!$O$18,IF(Dzērvenes!BU18=4,Ekosis.aprēķins!$P$18,IF(Dzērvenes!BU18=5,Ekosis.aprēķins!$Q$18, N/A))))))</f>
        <v>133.80000000000001</v>
      </c>
      <c r="BV50" cm="1">
        <f t="array" ref="BV50">IF(Dzērvenes!BV18=0,0,IF(BV18=1,Ekosis.aprēķins!$M$18,IF(Dzērvenes!BV18=2,Ekosis.aprēķins!$N$18,IF(Dzērvenes!BV18=3,Ekosis.aprēķins!$O$18,IF(Dzērvenes!BV18=4,Ekosis.aprēķins!$P$18,IF(Dzērvenes!BV18=5,Ekosis.aprēķins!$Q$18, N/A))))))</f>
        <v>133.80000000000001</v>
      </c>
      <c r="BW50" cm="1">
        <f t="array" ref="BW50">IF(Dzērvenes!BW18=0,0,IF(BW18=1,Ekosis.aprēķins!$M$18,IF(Dzērvenes!BW18=2,Ekosis.aprēķins!$N$18,IF(Dzērvenes!BW18=3,Ekosis.aprēķins!$O$18,IF(Dzērvenes!BW18=4,Ekosis.aprēķins!$P$18,IF(Dzērvenes!BW18=5,Ekosis.aprēķins!$Q$18, N/A))))))</f>
        <v>133.80000000000001</v>
      </c>
      <c r="BX50" cm="1">
        <f t="array" ref="BX50">IF(Dzērvenes!BX18=0,0,IF(BX18=1,Ekosis.aprēķins!$M$18,IF(Dzērvenes!BX18=2,Ekosis.aprēķins!$N$18,IF(Dzērvenes!BX18=3,Ekosis.aprēķins!$O$18,IF(Dzērvenes!BX18=4,Ekosis.aprēķins!$P$18,IF(Dzērvenes!BX18=5,Ekosis.aprēķins!$Q$18, N/A))))))</f>
        <v>133.80000000000001</v>
      </c>
      <c r="BY50" cm="1">
        <f t="array" ref="BY50">IF(Dzērvenes!BY18=0,0,IF(BY18=1,Ekosis.aprēķins!$M$18,IF(Dzērvenes!BY18=2,Ekosis.aprēķins!$N$18,IF(Dzērvenes!BY18=3,Ekosis.aprēķins!$O$18,IF(Dzērvenes!BY18=4,Ekosis.aprēķins!$P$18,IF(Dzērvenes!BY18=5,Ekosis.aprēķins!$Q$18, N/A))))))</f>
        <v>133.80000000000001</v>
      </c>
      <c r="BZ50" cm="1">
        <f t="array" ref="BZ50">IF(Dzērvenes!BZ18=0,0,IF(BZ18=1,Ekosis.aprēķins!$M$18,IF(Dzērvenes!BZ18=2,Ekosis.aprēķins!$N$18,IF(Dzērvenes!BZ18=3,Ekosis.aprēķins!$O$18,IF(Dzērvenes!BZ18=4,Ekosis.aprēķins!$P$18,IF(Dzērvenes!BZ18=5,Ekosis.aprēķins!$Q$18, N/A))))))</f>
        <v>133.80000000000001</v>
      </c>
      <c r="CA50" cm="1">
        <f t="array" ref="CA50">IF(Dzērvenes!CA18=0,0,IF(CA18=1,Ekosis.aprēķins!$M$18,IF(Dzērvenes!CA18=2,Ekosis.aprēķins!$N$18,IF(Dzērvenes!CA18=3,Ekosis.aprēķins!$O$18,IF(Dzērvenes!CA18=4,Ekosis.aprēķins!$P$18,IF(Dzērvenes!CA18=5,Ekosis.aprēķins!$Q$18, N/A))))))</f>
        <v>133.80000000000001</v>
      </c>
      <c r="CB50" cm="1">
        <f t="array" ref="CB50">IF(Dzērvenes!CB18=0,0,IF(CB18=1,Ekosis.aprēķins!$M$18,IF(Dzērvenes!CB18=2,Ekosis.aprēķins!$N$18,IF(Dzērvenes!CB18=3,Ekosis.aprēķins!$O$18,IF(Dzērvenes!CB18=4,Ekosis.aprēķins!$P$18,IF(Dzērvenes!CB18=5,Ekosis.aprēķins!$Q$18, N/A))))))</f>
        <v>133.80000000000001</v>
      </c>
      <c r="CC50" cm="1">
        <f t="array" ref="CC50">IF(Dzērvenes!CC18=0,0,IF(CC18=1,Ekosis.aprēķins!$M$18,IF(Dzērvenes!CC18=2,Ekosis.aprēķins!$N$18,IF(Dzērvenes!CC18=3,Ekosis.aprēķins!$O$18,IF(Dzērvenes!CC18=4,Ekosis.aprēķins!$P$18,IF(Dzērvenes!CC18=5,Ekosis.aprēķins!$Q$18, N/A))))))</f>
        <v>133.80000000000001</v>
      </c>
      <c r="CD50" cm="1">
        <f t="array" ref="CD50">IF(Dzērvenes!CD18=0,0,IF(CD18=1,Ekosis.aprēķins!$M$18,IF(Dzērvenes!CD18=2,Ekosis.aprēķins!$N$18,IF(Dzērvenes!CD18=3,Ekosis.aprēķins!$O$18,IF(Dzērvenes!CD18=4,Ekosis.aprēķins!$P$18,IF(Dzērvenes!CD18=5,Ekosis.aprēķins!$Q$18, N/A))))))</f>
        <v>133.80000000000001</v>
      </c>
      <c r="CE50" cm="1">
        <f t="array" ref="CE50">IF(Dzērvenes!CE18=0,0,IF(CE18=1,Ekosis.aprēķins!$M$18,IF(Dzērvenes!CE18=2,Ekosis.aprēķins!$N$18,IF(Dzērvenes!CE18=3,Ekosis.aprēķins!$O$18,IF(Dzērvenes!CE18=4,Ekosis.aprēķins!$P$18,IF(Dzērvenes!CE18=5,Ekosis.aprēķins!$Q$18, N/A))))))</f>
        <v>133.80000000000001</v>
      </c>
      <c r="CF50" cm="1">
        <f t="array" ref="CF50">IF(Dzērvenes!CF18=0,0,IF(CF18=1,Ekosis.aprēķins!$M$18,IF(Dzērvenes!CF18=2,Ekosis.aprēķins!$N$18,IF(Dzērvenes!CF18=3,Ekosis.aprēķins!$O$18,IF(Dzērvenes!CF18=4,Ekosis.aprēķins!$P$18,IF(Dzērvenes!CF18=5,Ekosis.aprēķins!$Q$18, N/A))))))</f>
        <v>133.80000000000001</v>
      </c>
      <c r="CG50" cm="1">
        <f t="array" ref="CG50">IF(Dzērvenes!CG18=0,0,IF(CG18=1,Ekosis.aprēķins!$M$18,IF(Dzērvenes!CG18=2,Ekosis.aprēķins!$N$18,IF(Dzērvenes!CG18=3,Ekosis.aprēķins!$O$18,IF(Dzērvenes!CG18=4,Ekosis.aprēķins!$P$18,IF(Dzērvenes!CG18=5,Ekosis.aprēķins!$Q$18, N/A))))))</f>
        <v>133.80000000000001</v>
      </c>
      <c r="CH50" cm="1">
        <f t="array" ref="CH50">IF(Dzērvenes!CH18=0,0,IF(CH18=1,Ekosis.aprēķins!$M$18,IF(Dzērvenes!CH18=2,Ekosis.aprēķins!$N$18,IF(Dzērvenes!CH18=3,Ekosis.aprēķins!$O$18,IF(Dzērvenes!CH18=4,Ekosis.aprēķins!$P$18,IF(Dzērvenes!CH18=5,Ekosis.aprēķins!$Q$18, N/A))))))</f>
        <v>133.80000000000001</v>
      </c>
      <c r="CI50" cm="1">
        <f t="array" ref="CI50">IF(Dzērvenes!CI18=0,0,IF(CI18=1,Ekosis.aprēķins!$M$18,IF(Dzērvenes!CI18=2,Ekosis.aprēķins!$N$18,IF(Dzērvenes!CI18=3,Ekosis.aprēķins!$O$18,IF(Dzērvenes!CI18=4,Ekosis.aprēķins!$P$18,IF(Dzērvenes!CI18=5,Ekosis.aprēķins!$Q$18, N/A))))))</f>
        <v>133.80000000000001</v>
      </c>
      <c r="CJ50" cm="1">
        <f t="array" ref="CJ50">IF(Dzērvenes!CJ18=0,0,IF(CJ18=1,Ekosis.aprēķins!$M$18,IF(Dzērvenes!CJ18=2,Ekosis.aprēķins!$N$18,IF(Dzērvenes!CJ18=3,Ekosis.aprēķins!$O$18,IF(Dzērvenes!CJ18=4,Ekosis.aprēķins!$P$18,IF(Dzērvenes!CJ18=5,Ekosis.aprēķins!$Q$18, N/A))))))</f>
        <v>133.80000000000001</v>
      </c>
      <c r="CK50" cm="1">
        <f t="array" ref="CK50">IF(Dzērvenes!CK18=0,0,IF(CK18=1,Ekosis.aprēķins!$M$18,IF(Dzērvenes!CK18=2,Ekosis.aprēķins!$N$18,IF(Dzērvenes!CK18=3,Ekosis.aprēķins!$O$18,IF(Dzērvenes!CK18=4,Ekosis.aprēķins!$P$18,IF(Dzērvenes!CK18=5,Ekosis.aprēķins!$Q$18, N/A))))))</f>
        <v>133.80000000000001</v>
      </c>
      <c r="CL50" cm="1">
        <f t="array" ref="CL50">IF(Dzērvenes!CL18=0,0,IF(CL18=1,Ekosis.aprēķins!$M$18,IF(Dzērvenes!CL18=2,Ekosis.aprēķins!$N$18,IF(Dzērvenes!CL18=3,Ekosis.aprēķins!$O$18,IF(Dzērvenes!CL18=4,Ekosis.aprēķins!$P$18,IF(Dzērvenes!CL18=5,Ekosis.aprēķins!$Q$18, N/A))))))</f>
        <v>133.80000000000001</v>
      </c>
      <c r="CM50" cm="1">
        <f t="array" ref="CM50">IF(Dzērvenes!CM18=0,0,IF(CM18=1,Ekosis.aprēķins!$M$18,IF(Dzērvenes!CM18=2,Ekosis.aprēķins!$N$18,IF(Dzērvenes!CM18=3,Ekosis.aprēķins!$O$18,IF(Dzērvenes!CM18=4,Ekosis.aprēķins!$P$18,IF(Dzērvenes!CM18=5,Ekosis.aprēķins!$Q$18, N/A))))))</f>
        <v>133.80000000000001</v>
      </c>
      <c r="CN50" cm="1">
        <f t="array" ref="CN50">IF(Dzērvenes!CN18=0,0,IF(CN18=1,Ekosis.aprēķins!$M$18,IF(Dzērvenes!CN18=2,Ekosis.aprēķins!$N$18,IF(Dzērvenes!CN18=3,Ekosis.aprēķins!$O$18,IF(Dzērvenes!CN18=4,Ekosis.aprēķins!$P$18,IF(Dzērvenes!CN18=5,Ekosis.aprēķins!$Q$18, N/A))))))</f>
        <v>133.80000000000001</v>
      </c>
      <c r="CO50" cm="1">
        <f t="array" ref="CO50">IF(Dzērvenes!CO18=0,0,IF(CO18=1,Ekosis.aprēķins!$M$18,IF(Dzērvenes!CO18=2,Ekosis.aprēķins!$N$18,IF(Dzērvenes!CO18=3,Ekosis.aprēķins!$O$18,IF(Dzērvenes!CO18=4,Ekosis.aprēķins!$P$18,IF(Dzērvenes!CO18=5,Ekosis.aprēķins!$Q$18, N/A))))))</f>
        <v>133.80000000000001</v>
      </c>
      <c r="CP50" cm="1">
        <f t="array" ref="CP50">IF(Dzērvenes!CP18=0,0,IF(CP18=1,Ekosis.aprēķins!$M$18,IF(Dzērvenes!CP18=2,Ekosis.aprēķins!$N$18,IF(Dzērvenes!CP18=3,Ekosis.aprēķins!$O$18,IF(Dzērvenes!CP18=4,Ekosis.aprēķins!$P$18,IF(Dzērvenes!CP18=5,Ekosis.aprēķins!$Q$18, N/A))))))</f>
        <v>133.80000000000001</v>
      </c>
      <c r="CQ50" cm="1">
        <f t="array" ref="CQ50">IF(Dzērvenes!CQ18=0,0,IF(CQ18=1,Ekosis.aprēķins!$M$18,IF(Dzērvenes!CQ18=2,Ekosis.aprēķins!$N$18,IF(Dzērvenes!CQ18=3,Ekosis.aprēķins!$O$18,IF(Dzērvenes!CQ18=4,Ekosis.aprēķins!$P$18,IF(Dzērvenes!CQ18=5,Ekosis.aprēķins!$Q$18, N/A))))))</f>
        <v>133.80000000000001</v>
      </c>
      <c r="CR50" cm="1">
        <f t="array" ref="CR50">IF(Dzērvenes!CR18=0,0,IF(CR18=1,Ekosis.aprēķins!$M$18,IF(Dzērvenes!CR18=2,Ekosis.aprēķins!$N$18,IF(Dzērvenes!CR18=3,Ekosis.aprēķins!$O$18,IF(Dzērvenes!CR18=4,Ekosis.aprēķins!$P$18,IF(Dzērvenes!CR18=5,Ekosis.aprēķins!$Q$18, N/A))))))</f>
        <v>133.80000000000001</v>
      </c>
      <c r="CS50" cm="1">
        <f t="array" ref="CS50">IF(Dzērvenes!CS18=0,0,IF(CS18=1,Ekosis.aprēķins!$M$18,IF(Dzērvenes!CS18=2,Ekosis.aprēķins!$N$18,IF(Dzērvenes!CS18=3,Ekosis.aprēķins!$O$18,IF(Dzērvenes!CS18=4,Ekosis.aprēķins!$P$18,IF(Dzērvenes!CS18=5,Ekosis.aprēķins!$Q$18, N/A))))))</f>
        <v>133.80000000000001</v>
      </c>
      <c r="CT50" cm="1">
        <f t="array" ref="CT50">IF(Dzērvenes!CT18=0,0,IF(CT18=1,Ekosis.aprēķins!$M$18,IF(Dzērvenes!CT18=2,Ekosis.aprēķins!$N$18,IF(Dzērvenes!CT18=3,Ekosis.aprēķins!$O$18,IF(Dzērvenes!CT18=4,Ekosis.aprēķins!$P$18,IF(Dzērvenes!CT18=5,Ekosis.aprēķins!$Q$18, N/A))))))</f>
        <v>133.80000000000001</v>
      </c>
      <c r="CU50" cm="1">
        <f t="array" ref="CU50">IF(Dzērvenes!CU18=0,0,IF(CU18=1,Ekosis.aprēķins!$M$18,IF(Dzērvenes!CU18=2,Ekosis.aprēķins!$N$18,IF(Dzērvenes!CU18=3,Ekosis.aprēķins!$O$18,IF(Dzērvenes!CU18=4,Ekosis.aprēķins!$P$18,IF(Dzērvenes!CU18=5,Ekosis.aprēķins!$Q$18, N/A))))))</f>
        <v>133.80000000000001</v>
      </c>
      <c r="CV50" cm="1">
        <f t="array" ref="CV50">IF(Dzērvenes!CV18=0,0,IF(CV18=1,Ekosis.aprēķins!$M$18,IF(Dzērvenes!CV18=2,Ekosis.aprēķins!$N$18,IF(Dzērvenes!CV18=3,Ekosis.aprēķins!$O$18,IF(Dzērvenes!CV18=4,Ekosis.aprēķins!$P$18,IF(Dzērvenes!CV18=5,Ekosis.aprēķins!$Q$18, N/A))))))</f>
        <v>133.80000000000001</v>
      </c>
      <c r="CW50" cm="1">
        <f t="array" ref="CW50">IF(Dzērvenes!CW18=0,0,IF(CW18=1,Ekosis.aprēķins!$M$18,IF(Dzērvenes!CW18=2,Ekosis.aprēķins!$N$18,IF(Dzērvenes!CW18=3,Ekosis.aprēķins!$O$18,IF(Dzērvenes!CW18=4,Ekosis.aprēķins!$P$18,IF(Dzērvenes!CW18=5,Ekosis.aprēķins!$Q$18, N/A))))))</f>
        <v>133.80000000000001</v>
      </c>
      <c r="CX50" cm="1">
        <f t="array" ref="CX50">IF(Dzērvenes!CX18=0,0,IF(CX18=1,Ekosis.aprēķins!$M$18,IF(Dzērvenes!CX18=2,Ekosis.aprēķins!$N$18,IF(Dzērvenes!CX18=3,Ekosis.aprēķins!$O$18,IF(Dzērvenes!CX18=4,Ekosis.aprēķins!$P$18,IF(Dzērvenes!CX18=5,Ekosis.aprēķins!$Q$18, N/A))))))</f>
        <v>133.80000000000001</v>
      </c>
      <c r="CY50" cm="1">
        <f t="array" ref="CY50">IF(Dzērvenes!CY18=0,0,IF(CY18=1,Ekosis.aprēķins!$M$18,IF(Dzērvenes!CY18=2,Ekosis.aprēķins!$N$18,IF(Dzērvenes!CY18=3,Ekosis.aprēķins!$O$18,IF(Dzērvenes!CY18=4,Ekosis.aprēķins!$P$18,IF(Dzērvenes!CY18=5,Ekosis.aprēķins!$Q$18, N/A))))))</f>
        <v>133.80000000000001</v>
      </c>
      <c r="CZ50" cm="1">
        <f t="array" ref="CZ50">IF(Dzērvenes!CZ18=0,0,IF(CZ18=1,Ekosis.aprēķins!$M$18,IF(Dzērvenes!CZ18=2,Ekosis.aprēķins!$N$18,IF(Dzērvenes!CZ18=3,Ekosis.aprēķins!$O$18,IF(Dzērvenes!CZ18=4,Ekosis.aprēķins!$P$18,IF(Dzērvenes!CZ18=5,Ekosis.aprēķins!$Q$18, N/A))))))</f>
        <v>133.80000000000001</v>
      </c>
    </row>
    <row r="51" spans="2:104" ht="28.75" customHeight="1" x14ac:dyDescent="0.35">
      <c r="B51" s="131" t="s">
        <v>31</v>
      </c>
      <c r="C51" s="1" t="s">
        <v>18</v>
      </c>
      <c r="D51" cm="1">
        <f t="array" ref="D51">IF(Dzērvenes!D19=0,0,IF(D19=1,Ekosis.aprēķins!$M$19,IF(Dzērvenes!D19=2,Ekosis.aprēķins!$N$19,IF(Dzērvenes!D19=3,Ekosis.aprēķins!$O$19,IF(Dzērvenes!D19=4,Ekosis.aprēķins!$P$19,IF(Dzērvenes!D19=5,Ekosis.aprēķins!$Q$19, N/A))))))</f>
        <v>29.71</v>
      </c>
      <c r="E51" cm="1">
        <f t="array" ref="E51">IF(Dzērvenes!E19=0,0,IF(E19=1,Ekosis.aprēķins!$M$19,IF(Dzērvenes!E19=2,Ekosis.aprēķins!$N$19,IF(Dzērvenes!E19=3,Ekosis.aprēķins!$O$19,IF(Dzērvenes!E19=4,Ekosis.aprēķins!$P$19,IF(Dzērvenes!E19=5,Ekosis.aprēķins!$Q$19, N/A))))))</f>
        <v>29.71</v>
      </c>
      <c r="F51" cm="1">
        <f t="array" ref="F51">IF(Dzērvenes!F19=0,0,IF(F19=1,Ekosis.aprēķins!$M$19,IF(Dzērvenes!F19=2,Ekosis.aprēķins!$N$19,IF(Dzērvenes!F19=3,Ekosis.aprēķins!$O$19,IF(Dzērvenes!F19=4,Ekosis.aprēķins!$P$19,IF(Dzērvenes!F19=5,Ekosis.aprēķins!$Q$19, N/A))))))</f>
        <v>29.71</v>
      </c>
      <c r="G51" cm="1">
        <f t="array" ref="G51">IF(Dzērvenes!G19=0,0,IF(G19=1,Ekosis.aprēķins!$M$19,IF(Dzērvenes!G19=2,Ekosis.aprēķins!$N$19,IF(Dzērvenes!G19=3,Ekosis.aprēķins!$O$19,IF(Dzērvenes!G19=4,Ekosis.aprēķins!$P$19,IF(Dzērvenes!G19=5,Ekosis.aprēķins!$Q$19, N/A))))))</f>
        <v>29.71</v>
      </c>
      <c r="H51" cm="1">
        <f t="array" ref="H51">IF(Dzērvenes!H19=0,0,IF(H19=1,Ekosis.aprēķins!$M$19,IF(Dzērvenes!H19=2,Ekosis.aprēķins!$N$19,IF(Dzērvenes!H19=3,Ekosis.aprēķins!$O$19,IF(Dzērvenes!H19=4,Ekosis.aprēķins!$P$19,IF(Dzērvenes!H19=5,Ekosis.aprēķins!$Q$19, N/A))))))</f>
        <v>29.71</v>
      </c>
      <c r="I51" cm="1">
        <f t="array" ref="I51">IF(Dzērvenes!I19=0,0,IF(I19=1,Ekosis.aprēķins!$M$19,IF(Dzērvenes!I19=2,Ekosis.aprēķins!$N$19,IF(Dzērvenes!I19=3,Ekosis.aprēķins!$O$19,IF(Dzērvenes!I19=4,Ekosis.aprēķins!$P$19,IF(Dzērvenes!I19=5,Ekosis.aprēķins!$Q$19, N/A))))))</f>
        <v>29.71</v>
      </c>
      <c r="J51" cm="1">
        <f t="array" ref="J51">IF(Dzērvenes!J19=0,0,IF(J19=1,Ekosis.aprēķins!$M$19,IF(Dzērvenes!J19=2,Ekosis.aprēķins!$N$19,IF(Dzērvenes!J19=3,Ekosis.aprēķins!$O$19,IF(Dzērvenes!J19=4,Ekosis.aprēķins!$P$19,IF(Dzērvenes!J19=5,Ekosis.aprēķins!$Q$19, N/A))))))</f>
        <v>29.71</v>
      </c>
      <c r="K51" cm="1">
        <f t="array" ref="K51">IF(Dzērvenes!K19=0,0,IF(K19=1,Ekosis.aprēķins!$M$19,IF(Dzērvenes!K19=2,Ekosis.aprēķins!$N$19,IF(Dzērvenes!K19=3,Ekosis.aprēķins!$O$19,IF(Dzērvenes!K19=4,Ekosis.aprēķins!$P$19,IF(Dzērvenes!K19=5,Ekosis.aprēķins!$Q$19, N/A))))))</f>
        <v>29.71</v>
      </c>
      <c r="L51" cm="1">
        <f t="array" ref="L51">IF(Dzērvenes!L19=0,0,IF(L19=1,Ekosis.aprēķins!$M$19,IF(Dzērvenes!L19=2,Ekosis.aprēķins!$N$19,IF(Dzērvenes!L19=3,Ekosis.aprēķins!$O$19,IF(Dzērvenes!L19=4,Ekosis.aprēķins!$P$19,IF(Dzērvenes!L19=5,Ekosis.aprēķins!$Q$19, N/A))))))</f>
        <v>29.71</v>
      </c>
      <c r="M51" cm="1">
        <f t="array" ref="M51">IF(Dzērvenes!M19=0,0,IF(M19=1,Ekosis.aprēķins!$M$19,IF(Dzērvenes!M19=2,Ekosis.aprēķins!$N$19,IF(Dzērvenes!M19=3,Ekosis.aprēķins!$O$19,IF(Dzērvenes!M19=4,Ekosis.aprēķins!$P$19,IF(Dzērvenes!M19=5,Ekosis.aprēķins!$Q$19, N/A))))))</f>
        <v>29.71</v>
      </c>
      <c r="N51" cm="1">
        <f t="array" ref="N51">IF(Dzērvenes!N19=0,0,IF(N19=1,Ekosis.aprēķins!$M$19,IF(Dzērvenes!N19=2,Ekosis.aprēķins!$N$19,IF(Dzērvenes!N19=3,Ekosis.aprēķins!$O$19,IF(Dzērvenes!N19=4,Ekosis.aprēķins!$P$19,IF(Dzērvenes!N19=5,Ekosis.aprēķins!$Q$19, N/A))))))</f>
        <v>29.71</v>
      </c>
      <c r="O51" cm="1">
        <f t="array" ref="O51">IF(Dzērvenes!O19=0,0,IF(O19=1,Ekosis.aprēķins!$M$19,IF(Dzērvenes!O19=2,Ekosis.aprēķins!$N$19,IF(Dzērvenes!O19=3,Ekosis.aprēķins!$O$19,IF(Dzērvenes!O19=4,Ekosis.aprēķins!$P$19,IF(Dzērvenes!O19=5,Ekosis.aprēķins!$Q$19, N/A))))))</f>
        <v>29.71</v>
      </c>
      <c r="P51" cm="1">
        <f t="array" ref="P51">IF(Dzērvenes!P19=0,0,IF(P19=1,Ekosis.aprēķins!$M$19,IF(Dzērvenes!P19=2,Ekosis.aprēķins!$N$19,IF(Dzērvenes!P19=3,Ekosis.aprēķins!$O$19,IF(Dzērvenes!P19=4,Ekosis.aprēķins!$P$19,IF(Dzērvenes!P19=5,Ekosis.aprēķins!$Q$19, N/A))))))</f>
        <v>29.71</v>
      </c>
      <c r="Q51" cm="1">
        <f t="array" ref="Q51">IF(Dzērvenes!Q19=0,0,IF(Q19=1,Ekosis.aprēķins!$M$19,IF(Dzērvenes!Q19=2,Ekosis.aprēķins!$N$19,IF(Dzērvenes!Q19=3,Ekosis.aprēķins!$O$19,IF(Dzērvenes!Q19=4,Ekosis.aprēķins!$P$19,IF(Dzērvenes!Q19=5,Ekosis.aprēķins!$Q$19, N/A))))))</f>
        <v>29.71</v>
      </c>
      <c r="R51" cm="1">
        <f t="array" ref="R51">IF(Dzērvenes!R19=0,0,IF(R19=1,Ekosis.aprēķins!$M$19,IF(Dzērvenes!R19=2,Ekosis.aprēķins!$N$19,IF(Dzērvenes!R19=3,Ekosis.aprēķins!$O$19,IF(Dzērvenes!R19=4,Ekosis.aprēķins!$P$19,IF(Dzērvenes!R19=5,Ekosis.aprēķins!$Q$19, N/A))))))</f>
        <v>29.71</v>
      </c>
      <c r="S51" cm="1">
        <f t="array" ref="S51">IF(Dzērvenes!S19=0,0,IF(S19=1,Ekosis.aprēķins!$M$19,IF(Dzērvenes!S19=2,Ekosis.aprēķins!$N$19,IF(Dzērvenes!S19=3,Ekosis.aprēķins!$O$19,IF(Dzērvenes!S19=4,Ekosis.aprēķins!$P$19,IF(Dzērvenes!S19=5,Ekosis.aprēķins!$Q$19, N/A))))))</f>
        <v>29.71</v>
      </c>
      <c r="T51" cm="1">
        <f t="array" ref="T51">IF(Dzērvenes!T19=0,0,IF(T19=1,Ekosis.aprēķins!$M$19,IF(Dzērvenes!T19=2,Ekosis.aprēķins!$N$19,IF(Dzērvenes!T19=3,Ekosis.aprēķins!$O$19,IF(Dzērvenes!T19=4,Ekosis.aprēķins!$P$19,IF(Dzērvenes!T19=5,Ekosis.aprēķins!$Q$19, N/A))))))</f>
        <v>29.71</v>
      </c>
      <c r="U51" cm="1">
        <f t="array" ref="U51">IF(Dzērvenes!U19=0,0,IF(U19=1,Ekosis.aprēķins!$M$19,IF(Dzērvenes!U19=2,Ekosis.aprēķins!$N$19,IF(Dzērvenes!U19=3,Ekosis.aprēķins!$O$19,IF(Dzērvenes!U19=4,Ekosis.aprēķins!$P$19,IF(Dzērvenes!U19=5,Ekosis.aprēķins!$Q$19, N/A))))))</f>
        <v>29.71</v>
      </c>
      <c r="V51" cm="1">
        <f t="array" ref="V51">IF(Dzērvenes!V19=0,0,IF(V19=1,Ekosis.aprēķins!$M$19,IF(Dzērvenes!V19=2,Ekosis.aprēķins!$N$19,IF(Dzērvenes!V19=3,Ekosis.aprēķins!$O$19,IF(Dzērvenes!V19=4,Ekosis.aprēķins!$P$19,IF(Dzērvenes!V19=5,Ekosis.aprēķins!$Q$19, N/A))))))</f>
        <v>29.71</v>
      </c>
      <c r="W51" cm="1">
        <f t="array" ref="W51">IF(Dzērvenes!W19=0,0,IF(W19=1,Ekosis.aprēķins!$M$19,IF(Dzērvenes!W19=2,Ekosis.aprēķins!$N$19,IF(Dzērvenes!W19=3,Ekosis.aprēķins!$O$19,IF(Dzērvenes!W19=4,Ekosis.aprēķins!$P$19,IF(Dzērvenes!W19=5,Ekosis.aprēķins!$Q$19, N/A))))))</f>
        <v>29.71</v>
      </c>
      <c r="X51" cm="1">
        <f t="array" ref="X51">IF(Dzērvenes!X19=0,0,IF(X19=1,Ekosis.aprēķins!$M$19,IF(Dzērvenes!X19=2,Ekosis.aprēķins!$N$19,IF(Dzērvenes!X19=3,Ekosis.aprēķins!$O$19,IF(Dzērvenes!X19=4,Ekosis.aprēķins!$P$19,IF(Dzērvenes!X19=5,Ekosis.aprēķins!$Q$19, N/A))))))</f>
        <v>29.71</v>
      </c>
      <c r="Y51" cm="1">
        <f t="array" ref="Y51">IF(Dzērvenes!Y19=0,0,IF(Y19=1,Ekosis.aprēķins!$M$19,IF(Dzērvenes!Y19=2,Ekosis.aprēķins!$N$19,IF(Dzērvenes!Y19=3,Ekosis.aprēķins!$O$19,IF(Dzērvenes!Y19=4,Ekosis.aprēķins!$P$19,IF(Dzērvenes!Y19=5,Ekosis.aprēķins!$Q$19, N/A))))))</f>
        <v>29.71</v>
      </c>
      <c r="Z51" cm="1">
        <f t="array" ref="Z51">IF(Dzērvenes!Z19=0,0,IF(Z19=1,Ekosis.aprēķins!$M$19,IF(Dzērvenes!Z19=2,Ekosis.aprēķins!$N$19,IF(Dzērvenes!Z19=3,Ekosis.aprēķins!$O$19,IF(Dzērvenes!Z19=4,Ekosis.aprēķins!$P$19,IF(Dzērvenes!Z19=5,Ekosis.aprēķins!$Q$19, N/A))))))</f>
        <v>29.71</v>
      </c>
      <c r="AA51" cm="1">
        <f t="array" ref="AA51">IF(Dzērvenes!AA19=0,0,IF(AA19=1,Ekosis.aprēķins!$M$19,IF(Dzērvenes!AA19=2,Ekosis.aprēķins!$N$19,IF(Dzērvenes!AA19=3,Ekosis.aprēķins!$O$19,IF(Dzērvenes!AA19=4,Ekosis.aprēķins!$P$19,IF(Dzērvenes!AA19=5,Ekosis.aprēķins!$Q$19, N/A))))))</f>
        <v>29.71</v>
      </c>
      <c r="AB51" cm="1">
        <f t="array" ref="AB51">IF(Dzērvenes!AB19=0,0,IF(AB19=1,Ekosis.aprēķins!$M$19,IF(Dzērvenes!AB19=2,Ekosis.aprēķins!$N$19,IF(Dzērvenes!AB19=3,Ekosis.aprēķins!$O$19,IF(Dzērvenes!AB19=4,Ekosis.aprēķins!$P$19,IF(Dzērvenes!AB19=5,Ekosis.aprēķins!$Q$19, N/A))))))</f>
        <v>29.71</v>
      </c>
      <c r="AC51" cm="1">
        <f t="array" ref="AC51">IF(Dzērvenes!AC19=0,0,IF(AC19=1,Ekosis.aprēķins!$M$19,IF(Dzērvenes!AC19=2,Ekosis.aprēķins!$N$19,IF(Dzērvenes!AC19=3,Ekosis.aprēķins!$O$19,IF(Dzērvenes!AC19=4,Ekosis.aprēķins!$P$19,IF(Dzērvenes!AC19=5,Ekosis.aprēķins!$Q$19, N/A))))))</f>
        <v>29.71</v>
      </c>
      <c r="AD51" cm="1">
        <f t="array" ref="AD51">IF(Dzērvenes!AD19=0,0,IF(AD19=1,Ekosis.aprēķins!$M$19,IF(Dzērvenes!AD19=2,Ekosis.aprēķins!$N$19,IF(Dzērvenes!AD19=3,Ekosis.aprēķins!$O$19,IF(Dzērvenes!AD19=4,Ekosis.aprēķins!$P$19,IF(Dzērvenes!AD19=5,Ekosis.aprēķins!$Q$19, N/A))))))</f>
        <v>29.71</v>
      </c>
      <c r="AE51" cm="1">
        <f t="array" ref="AE51">IF(Dzērvenes!AE19=0,0,IF(AE19=1,Ekosis.aprēķins!$M$19,IF(Dzērvenes!AE19=2,Ekosis.aprēķins!$N$19,IF(Dzērvenes!AE19=3,Ekosis.aprēķins!$O$19,IF(Dzērvenes!AE19=4,Ekosis.aprēķins!$P$19,IF(Dzērvenes!AE19=5,Ekosis.aprēķins!$Q$19, N/A))))))</f>
        <v>29.71</v>
      </c>
      <c r="AF51" cm="1">
        <f t="array" ref="AF51">IF(Dzērvenes!AF19=0,0,IF(AF19=1,Ekosis.aprēķins!$M$19,IF(Dzērvenes!AF19=2,Ekosis.aprēķins!$N$19,IF(Dzērvenes!AF19=3,Ekosis.aprēķins!$O$19,IF(Dzērvenes!AF19=4,Ekosis.aprēķins!$P$19,IF(Dzērvenes!AF19=5,Ekosis.aprēķins!$Q$19, N/A))))))</f>
        <v>29.71</v>
      </c>
      <c r="AG51" cm="1">
        <f t="array" ref="AG51">IF(Dzērvenes!AG19=0,0,IF(AG19=1,Ekosis.aprēķins!$M$19,IF(Dzērvenes!AG19=2,Ekosis.aprēķins!$N$19,IF(Dzērvenes!AG19=3,Ekosis.aprēķins!$O$19,IF(Dzērvenes!AG19=4,Ekosis.aprēķins!$P$19,IF(Dzērvenes!AG19=5,Ekosis.aprēķins!$Q$19, N/A))))))</f>
        <v>29.71</v>
      </c>
      <c r="AH51" cm="1">
        <f t="array" ref="AH51">IF(Dzērvenes!AH19=0,0,IF(AH19=1,Ekosis.aprēķins!$M$19,IF(Dzērvenes!AH19=2,Ekosis.aprēķins!$N$19,IF(Dzērvenes!AH19=3,Ekosis.aprēķins!$O$19,IF(Dzērvenes!AH19=4,Ekosis.aprēķins!$P$19,IF(Dzērvenes!AH19=5,Ekosis.aprēķins!$Q$19, N/A))))))</f>
        <v>29.71</v>
      </c>
      <c r="AI51" cm="1">
        <f t="array" ref="AI51">IF(Dzērvenes!AI19=0,0,IF(AI19=1,Ekosis.aprēķins!$M$19,IF(Dzērvenes!AI19=2,Ekosis.aprēķins!$N$19,IF(Dzērvenes!AI19=3,Ekosis.aprēķins!$O$19,IF(Dzērvenes!AI19=4,Ekosis.aprēķins!$P$19,IF(Dzērvenes!AI19=5,Ekosis.aprēķins!$Q$19, N/A))))))</f>
        <v>29.71</v>
      </c>
      <c r="AJ51" cm="1">
        <f t="array" ref="AJ51">IF(Dzērvenes!AJ19=0,0,IF(AJ19=1,Ekosis.aprēķins!$M$19,IF(Dzērvenes!AJ19=2,Ekosis.aprēķins!$N$19,IF(Dzērvenes!AJ19=3,Ekosis.aprēķins!$O$19,IF(Dzērvenes!AJ19=4,Ekosis.aprēķins!$P$19,IF(Dzērvenes!AJ19=5,Ekosis.aprēķins!$Q$19, N/A))))))</f>
        <v>29.71</v>
      </c>
      <c r="AK51" cm="1">
        <f t="array" ref="AK51">IF(Dzērvenes!AK19=0,0,IF(AK19=1,Ekosis.aprēķins!$M$19,IF(Dzērvenes!AK19=2,Ekosis.aprēķins!$N$19,IF(Dzērvenes!AK19=3,Ekosis.aprēķins!$O$19,IF(Dzērvenes!AK19=4,Ekosis.aprēķins!$P$19,IF(Dzērvenes!AK19=5,Ekosis.aprēķins!$Q$19, N/A))))))</f>
        <v>29.71</v>
      </c>
      <c r="AL51" cm="1">
        <f t="array" ref="AL51">IF(Dzērvenes!AL19=0,0,IF(AL19=1,Ekosis.aprēķins!$M$19,IF(Dzērvenes!AL19=2,Ekosis.aprēķins!$N$19,IF(Dzērvenes!AL19=3,Ekosis.aprēķins!$O$19,IF(Dzērvenes!AL19=4,Ekosis.aprēķins!$P$19,IF(Dzērvenes!AL19=5,Ekosis.aprēķins!$Q$19, N/A))))))</f>
        <v>29.71</v>
      </c>
      <c r="AM51" cm="1">
        <f t="array" ref="AM51">IF(Dzērvenes!AM19=0,0,IF(AM19=1,Ekosis.aprēķins!$M$19,IF(Dzērvenes!AM19=2,Ekosis.aprēķins!$N$19,IF(Dzērvenes!AM19=3,Ekosis.aprēķins!$O$19,IF(Dzērvenes!AM19=4,Ekosis.aprēķins!$P$19,IF(Dzērvenes!AM19=5,Ekosis.aprēķins!$Q$19, N/A))))))</f>
        <v>29.71</v>
      </c>
      <c r="AN51" cm="1">
        <f t="array" ref="AN51">IF(Dzērvenes!AN19=0,0,IF(AN19=1,Ekosis.aprēķins!$M$19,IF(Dzērvenes!AN19=2,Ekosis.aprēķins!$N$19,IF(Dzērvenes!AN19=3,Ekosis.aprēķins!$O$19,IF(Dzērvenes!AN19=4,Ekosis.aprēķins!$P$19,IF(Dzērvenes!AN19=5,Ekosis.aprēķins!$Q$19, N/A))))))</f>
        <v>29.71</v>
      </c>
      <c r="AO51" cm="1">
        <f t="array" ref="AO51">IF(Dzērvenes!AO19=0,0,IF(AO19=1,Ekosis.aprēķins!$M$19,IF(Dzērvenes!AO19=2,Ekosis.aprēķins!$N$19,IF(Dzērvenes!AO19=3,Ekosis.aprēķins!$O$19,IF(Dzērvenes!AO19=4,Ekosis.aprēķins!$P$19,IF(Dzērvenes!AO19=5,Ekosis.aprēķins!$Q$19, N/A))))))</f>
        <v>29.71</v>
      </c>
      <c r="AP51" cm="1">
        <f t="array" ref="AP51">IF(Dzērvenes!AP19=0,0,IF(AP19=1,Ekosis.aprēķins!$M$19,IF(Dzērvenes!AP19=2,Ekosis.aprēķins!$N$19,IF(Dzērvenes!AP19=3,Ekosis.aprēķins!$O$19,IF(Dzērvenes!AP19=4,Ekosis.aprēķins!$P$19,IF(Dzērvenes!AP19=5,Ekosis.aprēķins!$Q$19, N/A))))))</f>
        <v>29.71</v>
      </c>
      <c r="AQ51" cm="1">
        <f t="array" ref="AQ51">IF(Dzērvenes!AQ19=0,0,IF(AQ19=1,Ekosis.aprēķins!$M$19,IF(Dzērvenes!AQ19=2,Ekosis.aprēķins!$N$19,IF(Dzērvenes!AQ19=3,Ekosis.aprēķins!$O$19,IF(Dzērvenes!AQ19=4,Ekosis.aprēķins!$P$19,IF(Dzērvenes!AQ19=5,Ekosis.aprēķins!$Q$19, N/A))))))</f>
        <v>29.71</v>
      </c>
      <c r="AR51" cm="1">
        <f t="array" ref="AR51">IF(Dzērvenes!AR19=0,0,IF(AR19=1,Ekosis.aprēķins!$M$19,IF(Dzērvenes!AR19=2,Ekosis.aprēķins!$N$19,IF(Dzērvenes!AR19=3,Ekosis.aprēķins!$O$19,IF(Dzērvenes!AR19=4,Ekosis.aprēķins!$P$19,IF(Dzērvenes!AR19=5,Ekosis.aprēķins!$Q$19, N/A))))))</f>
        <v>29.71</v>
      </c>
      <c r="AS51" cm="1">
        <f t="array" ref="AS51">IF(Dzērvenes!AS19=0,0,IF(AS19=1,Ekosis.aprēķins!$M$19,IF(Dzērvenes!AS19=2,Ekosis.aprēķins!$N$19,IF(Dzērvenes!AS19=3,Ekosis.aprēķins!$O$19,IF(Dzērvenes!AS19=4,Ekosis.aprēķins!$P$19,IF(Dzērvenes!AS19=5,Ekosis.aprēķins!$Q$19, N/A))))))</f>
        <v>29.71</v>
      </c>
      <c r="AT51" cm="1">
        <f t="array" ref="AT51">IF(Dzērvenes!AT19=0,0,IF(AT19=1,Ekosis.aprēķins!$M$19,IF(Dzērvenes!AT19=2,Ekosis.aprēķins!$N$19,IF(Dzērvenes!AT19=3,Ekosis.aprēķins!$O$19,IF(Dzērvenes!AT19=4,Ekosis.aprēķins!$P$19,IF(Dzērvenes!AT19=5,Ekosis.aprēķins!$Q$19, N/A))))))</f>
        <v>29.71</v>
      </c>
      <c r="AU51" cm="1">
        <f t="array" ref="AU51">IF(Dzērvenes!AU19=0,0,IF(AU19=1,Ekosis.aprēķins!$M$19,IF(Dzērvenes!AU19=2,Ekosis.aprēķins!$N$19,IF(Dzērvenes!AU19=3,Ekosis.aprēķins!$O$19,IF(Dzērvenes!AU19=4,Ekosis.aprēķins!$P$19,IF(Dzērvenes!AU19=5,Ekosis.aprēķins!$Q$19, N/A))))))</f>
        <v>29.71</v>
      </c>
      <c r="AV51" cm="1">
        <f t="array" ref="AV51">IF(Dzērvenes!AV19=0,0,IF(AV19=1,Ekosis.aprēķins!$M$19,IF(Dzērvenes!AV19=2,Ekosis.aprēķins!$N$19,IF(Dzērvenes!AV19=3,Ekosis.aprēķins!$O$19,IF(Dzērvenes!AV19=4,Ekosis.aprēķins!$P$19,IF(Dzērvenes!AV19=5,Ekosis.aprēķins!$Q$19, N/A))))))</f>
        <v>29.71</v>
      </c>
      <c r="AW51" cm="1">
        <f t="array" ref="AW51">IF(Dzērvenes!AW19=0,0,IF(AW19=1,Ekosis.aprēķins!$M$19,IF(Dzērvenes!AW19=2,Ekosis.aprēķins!$N$19,IF(Dzērvenes!AW19=3,Ekosis.aprēķins!$O$19,IF(Dzērvenes!AW19=4,Ekosis.aprēķins!$P$19,IF(Dzērvenes!AW19=5,Ekosis.aprēķins!$Q$19, N/A))))))</f>
        <v>29.71</v>
      </c>
      <c r="AX51" cm="1">
        <f t="array" ref="AX51">IF(Dzērvenes!AX19=0,0,IF(AX19=1,Ekosis.aprēķins!$M$19,IF(Dzērvenes!AX19=2,Ekosis.aprēķins!$N$19,IF(Dzērvenes!AX19=3,Ekosis.aprēķins!$O$19,IF(Dzērvenes!AX19=4,Ekosis.aprēķins!$P$19,IF(Dzērvenes!AX19=5,Ekosis.aprēķins!$Q$19, N/A))))))</f>
        <v>29.71</v>
      </c>
      <c r="AY51" cm="1">
        <f t="array" ref="AY51">IF(Dzērvenes!AY19=0,0,IF(AY19=1,Ekosis.aprēķins!$M$19,IF(Dzērvenes!AY19=2,Ekosis.aprēķins!$N$19,IF(Dzērvenes!AY19=3,Ekosis.aprēķins!$O$19,IF(Dzērvenes!AY19=4,Ekosis.aprēķins!$P$19,IF(Dzērvenes!AY19=5,Ekosis.aprēķins!$Q$19, N/A))))))</f>
        <v>29.71</v>
      </c>
      <c r="AZ51" cm="1">
        <f t="array" ref="AZ51">IF(Dzērvenes!AZ19=0,0,IF(AZ19=1,Ekosis.aprēķins!$M$19,IF(Dzērvenes!AZ19=2,Ekosis.aprēķins!$N$19,IF(Dzērvenes!AZ19=3,Ekosis.aprēķins!$O$19,IF(Dzērvenes!AZ19=4,Ekosis.aprēķins!$P$19,IF(Dzērvenes!AZ19=5,Ekosis.aprēķins!$Q$19, N/A))))))</f>
        <v>29.71</v>
      </c>
      <c r="BA51" cm="1">
        <f t="array" ref="BA51">IF(Dzērvenes!BA19=0,0,IF(BA19=1,Ekosis.aprēķins!$M$19,IF(Dzērvenes!BA19=2,Ekosis.aprēķins!$N$19,IF(Dzērvenes!BA19=3,Ekosis.aprēķins!$O$19,IF(Dzērvenes!BA19=4,Ekosis.aprēķins!$P$19,IF(Dzērvenes!BA19=5,Ekosis.aprēķins!$Q$19, N/A))))))</f>
        <v>29.71</v>
      </c>
      <c r="BB51" cm="1">
        <f t="array" ref="BB51">IF(Dzērvenes!BB19=0,0,IF(BB19=1,Ekosis.aprēķins!$M$19,IF(Dzērvenes!BB19=2,Ekosis.aprēķins!$N$19,IF(Dzērvenes!BB19=3,Ekosis.aprēķins!$O$19,IF(Dzērvenes!BB19=4,Ekosis.aprēķins!$P$19,IF(Dzērvenes!BB19=5,Ekosis.aprēķins!$Q$19, N/A))))))</f>
        <v>29.71</v>
      </c>
      <c r="BC51" cm="1">
        <f t="array" ref="BC51">IF(Dzērvenes!BC19=0,0,IF(BC19=1,Ekosis.aprēķins!$M$19,IF(Dzērvenes!BC19=2,Ekosis.aprēķins!$N$19,IF(Dzērvenes!BC19=3,Ekosis.aprēķins!$O$19,IF(Dzērvenes!BC19=4,Ekosis.aprēķins!$P$19,IF(Dzērvenes!BC19=5,Ekosis.aprēķins!$Q$19, N/A))))))</f>
        <v>29.71</v>
      </c>
      <c r="BD51" cm="1">
        <f t="array" ref="BD51">IF(Dzērvenes!BD19=0,0,IF(BD19=1,Ekosis.aprēķins!$M$19,IF(Dzērvenes!BD19=2,Ekosis.aprēķins!$N$19,IF(Dzērvenes!BD19=3,Ekosis.aprēķins!$O$19,IF(Dzērvenes!BD19=4,Ekosis.aprēķins!$P$19,IF(Dzērvenes!BD19=5,Ekosis.aprēķins!$Q$19, N/A))))))</f>
        <v>29.71</v>
      </c>
      <c r="BE51" cm="1">
        <f t="array" ref="BE51">IF(Dzērvenes!BE19=0,0,IF(BE19=1,Ekosis.aprēķins!$M$19,IF(Dzērvenes!BE19=2,Ekosis.aprēķins!$N$19,IF(Dzērvenes!BE19=3,Ekosis.aprēķins!$O$19,IF(Dzērvenes!BE19=4,Ekosis.aprēķins!$P$19,IF(Dzērvenes!BE19=5,Ekosis.aprēķins!$Q$19, N/A))))))</f>
        <v>29.71</v>
      </c>
      <c r="BF51" cm="1">
        <f t="array" ref="BF51">IF(Dzērvenes!BF19=0,0,IF(BF19=1,Ekosis.aprēķins!$M$19,IF(Dzērvenes!BF19=2,Ekosis.aprēķins!$N$19,IF(Dzērvenes!BF19=3,Ekosis.aprēķins!$O$19,IF(Dzērvenes!BF19=4,Ekosis.aprēķins!$P$19,IF(Dzērvenes!BF19=5,Ekosis.aprēķins!$Q$19, N/A))))))</f>
        <v>29.71</v>
      </c>
      <c r="BG51" cm="1">
        <f t="array" ref="BG51">IF(Dzērvenes!BG19=0,0,IF(BG19=1,Ekosis.aprēķins!$M$19,IF(Dzērvenes!BG19=2,Ekosis.aprēķins!$N$19,IF(Dzērvenes!BG19=3,Ekosis.aprēķins!$O$19,IF(Dzērvenes!BG19=4,Ekosis.aprēķins!$P$19,IF(Dzērvenes!BG19=5,Ekosis.aprēķins!$Q$19, N/A))))))</f>
        <v>29.71</v>
      </c>
      <c r="BH51" cm="1">
        <f t="array" ref="BH51">IF(Dzērvenes!BH19=0,0,IF(BH19=1,Ekosis.aprēķins!$M$19,IF(Dzērvenes!BH19=2,Ekosis.aprēķins!$N$19,IF(Dzērvenes!BH19=3,Ekosis.aprēķins!$O$19,IF(Dzērvenes!BH19=4,Ekosis.aprēķins!$P$19,IF(Dzērvenes!BH19=5,Ekosis.aprēķins!$Q$19, N/A))))))</f>
        <v>29.71</v>
      </c>
      <c r="BI51" cm="1">
        <f t="array" ref="BI51">IF(Dzērvenes!BI19=0,0,IF(BI19=1,Ekosis.aprēķins!$M$19,IF(Dzērvenes!BI19=2,Ekosis.aprēķins!$N$19,IF(Dzērvenes!BI19=3,Ekosis.aprēķins!$O$19,IF(Dzērvenes!BI19=4,Ekosis.aprēķins!$P$19,IF(Dzērvenes!BI19=5,Ekosis.aprēķins!$Q$19, N/A))))))</f>
        <v>29.71</v>
      </c>
      <c r="BJ51" cm="1">
        <f t="array" ref="BJ51">IF(Dzērvenes!BJ19=0,0,IF(BJ19=1,Ekosis.aprēķins!$M$19,IF(Dzērvenes!BJ19=2,Ekosis.aprēķins!$N$19,IF(Dzērvenes!BJ19=3,Ekosis.aprēķins!$O$19,IF(Dzērvenes!BJ19=4,Ekosis.aprēķins!$P$19,IF(Dzērvenes!BJ19=5,Ekosis.aprēķins!$Q$19, N/A))))))</f>
        <v>29.71</v>
      </c>
      <c r="BK51" cm="1">
        <f t="array" ref="BK51">IF(Dzērvenes!BK19=0,0,IF(BK19=1,Ekosis.aprēķins!$M$19,IF(Dzērvenes!BK19=2,Ekosis.aprēķins!$N$19,IF(Dzērvenes!BK19=3,Ekosis.aprēķins!$O$19,IF(Dzērvenes!BK19=4,Ekosis.aprēķins!$P$19,IF(Dzērvenes!BK19=5,Ekosis.aprēķins!$Q$19, N/A))))))</f>
        <v>29.71</v>
      </c>
      <c r="BL51" cm="1">
        <f t="array" ref="BL51">IF(Dzērvenes!BL19=0,0,IF(BL19=1,Ekosis.aprēķins!$M$19,IF(Dzērvenes!BL19=2,Ekosis.aprēķins!$N$19,IF(Dzērvenes!BL19=3,Ekosis.aprēķins!$O$19,IF(Dzērvenes!BL19=4,Ekosis.aprēķins!$P$19,IF(Dzērvenes!BL19=5,Ekosis.aprēķins!$Q$19, N/A))))))</f>
        <v>29.71</v>
      </c>
      <c r="BM51" cm="1">
        <f t="array" ref="BM51">IF(Dzērvenes!BM19=0,0,IF(BM19=1,Ekosis.aprēķins!$M$19,IF(Dzērvenes!BM19=2,Ekosis.aprēķins!$N$19,IF(Dzērvenes!BM19=3,Ekosis.aprēķins!$O$19,IF(Dzērvenes!BM19=4,Ekosis.aprēķins!$P$19,IF(Dzērvenes!BM19=5,Ekosis.aprēķins!$Q$19, N/A))))))</f>
        <v>29.71</v>
      </c>
      <c r="BN51" cm="1">
        <f t="array" ref="BN51">IF(Dzērvenes!BN19=0,0,IF(BN19=1,Ekosis.aprēķins!$M$19,IF(Dzērvenes!BN19=2,Ekosis.aprēķins!$N$19,IF(Dzērvenes!BN19=3,Ekosis.aprēķins!$O$19,IF(Dzērvenes!BN19=4,Ekosis.aprēķins!$P$19,IF(Dzērvenes!BN19=5,Ekosis.aprēķins!$Q$19, N/A))))))</f>
        <v>29.71</v>
      </c>
      <c r="BO51" cm="1">
        <f t="array" ref="BO51">IF(Dzērvenes!BO19=0,0,IF(BO19=1,Ekosis.aprēķins!$M$19,IF(Dzērvenes!BO19=2,Ekosis.aprēķins!$N$19,IF(Dzērvenes!BO19=3,Ekosis.aprēķins!$O$19,IF(Dzērvenes!BO19=4,Ekosis.aprēķins!$P$19,IF(Dzērvenes!BO19=5,Ekosis.aprēķins!$Q$19, N/A))))))</f>
        <v>29.71</v>
      </c>
      <c r="BP51" cm="1">
        <f t="array" ref="BP51">IF(Dzērvenes!BP19=0,0,IF(BP19=1,Ekosis.aprēķins!$M$19,IF(Dzērvenes!BP19=2,Ekosis.aprēķins!$N$19,IF(Dzērvenes!BP19=3,Ekosis.aprēķins!$O$19,IF(Dzērvenes!BP19=4,Ekosis.aprēķins!$P$19,IF(Dzērvenes!BP19=5,Ekosis.aprēķins!$Q$19, N/A))))))</f>
        <v>29.71</v>
      </c>
      <c r="BQ51" cm="1">
        <f t="array" ref="BQ51">IF(Dzērvenes!BQ19=0,0,IF(BQ19=1,Ekosis.aprēķins!$M$19,IF(Dzērvenes!BQ19=2,Ekosis.aprēķins!$N$19,IF(Dzērvenes!BQ19=3,Ekosis.aprēķins!$O$19,IF(Dzērvenes!BQ19=4,Ekosis.aprēķins!$P$19,IF(Dzērvenes!BQ19=5,Ekosis.aprēķins!$Q$19, N/A))))))</f>
        <v>29.71</v>
      </c>
      <c r="BR51" cm="1">
        <f t="array" ref="BR51">IF(Dzērvenes!BR19=0,0,IF(BR19=1,Ekosis.aprēķins!$M$19,IF(Dzērvenes!BR19=2,Ekosis.aprēķins!$N$19,IF(Dzērvenes!BR19=3,Ekosis.aprēķins!$O$19,IF(Dzērvenes!BR19=4,Ekosis.aprēķins!$P$19,IF(Dzērvenes!BR19=5,Ekosis.aprēķins!$Q$19, N/A))))))</f>
        <v>29.71</v>
      </c>
      <c r="BS51" cm="1">
        <f t="array" ref="BS51">IF(Dzērvenes!BS19=0,0,IF(BS19=1,Ekosis.aprēķins!$M$19,IF(Dzērvenes!BS19=2,Ekosis.aprēķins!$N$19,IF(Dzērvenes!BS19=3,Ekosis.aprēķins!$O$19,IF(Dzērvenes!BS19=4,Ekosis.aprēķins!$P$19,IF(Dzērvenes!BS19=5,Ekosis.aprēķins!$Q$19, N/A))))))</f>
        <v>29.71</v>
      </c>
      <c r="BT51" cm="1">
        <f t="array" ref="BT51">IF(Dzērvenes!BT19=0,0,IF(BT19=1,Ekosis.aprēķins!$M$19,IF(Dzērvenes!BT19=2,Ekosis.aprēķins!$N$19,IF(Dzērvenes!BT19=3,Ekosis.aprēķins!$O$19,IF(Dzērvenes!BT19=4,Ekosis.aprēķins!$P$19,IF(Dzērvenes!BT19=5,Ekosis.aprēķins!$Q$19, N/A))))))</f>
        <v>29.71</v>
      </c>
      <c r="BU51" cm="1">
        <f t="array" ref="BU51">IF(Dzērvenes!BU19=0,0,IF(BU19=1,Ekosis.aprēķins!$M$19,IF(Dzērvenes!BU19=2,Ekosis.aprēķins!$N$19,IF(Dzērvenes!BU19=3,Ekosis.aprēķins!$O$19,IF(Dzērvenes!BU19=4,Ekosis.aprēķins!$P$19,IF(Dzērvenes!BU19=5,Ekosis.aprēķins!$Q$19, N/A))))))</f>
        <v>29.71</v>
      </c>
      <c r="BV51" cm="1">
        <f t="array" ref="BV51">IF(Dzērvenes!BV19=0,0,IF(BV19=1,Ekosis.aprēķins!$M$19,IF(Dzērvenes!BV19=2,Ekosis.aprēķins!$N$19,IF(Dzērvenes!BV19=3,Ekosis.aprēķins!$O$19,IF(Dzērvenes!BV19=4,Ekosis.aprēķins!$P$19,IF(Dzērvenes!BV19=5,Ekosis.aprēķins!$Q$19, N/A))))))</f>
        <v>29.71</v>
      </c>
      <c r="BW51" cm="1">
        <f t="array" ref="BW51">IF(Dzērvenes!BW19=0,0,IF(BW19=1,Ekosis.aprēķins!$M$19,IF(Dzērvenes!BW19=2,Ekosis.aprēķins!$N$19,IF(Dzērvenes!BW19=3,Ekosis.aprēķins!$O$19,IF(Dzērvenes!BW19=4,Ekosis.aprēķins!$P$19,IF(Dzērvenes!BW19=5,Ekosis.aprēķins!$Q$19, N/A))))))</f>
        <v>29.71</v>
      </c>
      <c r="BX51" cm="1">
        <f t="array" ref="BX51">IF(Dzērvenes!BX19=0,0,IF(BX19=1,Ekosis.aprēķins!$M$19,IF(Dzērvenes!BX19=2,Ekosis.aprēķins!$N$19,IF(Dzērvenes!BX19=3,Ekosis.aprēķins!$O$19,IF(Dzērvenes!BX19=4,Ekosis.aprēķins!$P$19,IF(Dzērvenes!BX19=5,Ekosis.aprēķins!$Q$19, N/A))))))</f>
        <v>29.71</v>
      </c>
      <c r="BY51" cm="1">
        <f t="array" ref="BY51">IF(Dzērvenes!BY19=0,0,IF(BY19=1,Ekosis.aprēķins!$M$19,IF(Dzērvenes!BY19=2,Ekosis.aprēķins!$N$19,IF(Dzērvenes!BY19=3,Ekosis.aprēķins!$O$19,IF(Dzērvenes!BY19=4,Ekosis.aprēķins!$P$19,IF(Dzērvenes!BY19=5,Ekosis.aprēķins!$Q$19, N/A))))))</f>
        <v>29.71</v>
      </c>
      <c r="BZ51" cm="1">
        <f t="array" ref="BZ51">IF(Dzērvenes!BZ19=0,0,IF(BZ19=1,Ekosis.aprēķins!$M$19,IF(Dzērvenes!BZ19=2,Ekosis.aprēķins!$N$19,IF(Dzērvenes!BZ19=3,Ekosis.aprēķins!$O$19,IF(Dzērvenes!BZ19=4,Ekosis.aprēķins!$P$19,IF(Dzērvenes!BZ19=5,Ekosis.aprēķins!$Q$19, N/A))))))</f>
        <v>29.71</v>
      </c>
      <c r="CA51" cm="1">
        <f t="array" ref="CA51">IF(Dzērvenes!CA19=0,0,IF(CA19=1,Ekosis.aprēķins!$M$19,IF(Dzērvenes!CA19=2,Ekosis.aprēķins!$N$19,IF(Dzērvenes!CA19=3,Ekosis.aprēķins!$O$19,IF(Dzērvenes!CA19=4,Ekosis.aprēķins!$P$19,IF(Dzērvenes!CA19=5,Ekosis.aprēķins!$Q$19, N/A))))))</f>
        <v>29.71</v>
      </c>
      <c r="CB51" cm="1">
        <f t="array" ref="CB51">IF(Dzērvenes!CB19=0,0,IF(CB19=1,Ekosis.aprēķins!$M$19,IF(Dzērvenes!CB19=2,Ekosis.aprēķins!$N$19,IF(Dzērvenes!CB19=3,Ekosis.aprēķins!$O$19,IF(Dzērvenes!CB19=4,Ekosis.aprēķins!$P$19,IF(Dzērvenes!CB19=5,Ekosis.aprēķins!$Q$19, N/A))))))</f>
        <v>29.71</v>
      </c>
      <c r="CC51" cm="1">
        <f t="array" ref="CC51">IF(Dzērvenes!CC19=0,0,IF(CC19=1,Ekosis.aprēķins!$M$19,IF(Dzērvenes!CC19=2,Ekosis.aprēķins!$N$19,IF(Dzērvenes!CC19=3,Ekosis.aprēķins!$O$19,IF(Dzērvenes!CC19=4,Ekosis.aprēķins!$P$19,IF(Dzērvenes!CC19=5,Ekosis.aprēķins!$Q$19, N/A))))))</f>
        <v>29.71</v>
      </c>
      <c r="CD51" cm="1">
        <f t="array" ref="CD51">IF(Dzērvenes!CD19=0,0,IF(CD19=1,Ekosis.aprēķins!$M$19,IF(Dzērvenes!CD19=2,Ekosis.aprēķins!$N$19,IF(Dzērvenes!CD19=3,Ekosis.aprēķins!$O$19,IF(Dzērvenes!CD19=4,Ekosis.aprēķins!$P$19,IF(Dzērvenes!CD19=5,Ekosis.aprēķins!$Q$19, N/A))))))</f>
        <v>29.71</v>
      </c>
      <c r="CE51" cm="1">
        <f t="array" ref="CE51">IF(Dzērvenes!CE19=0,0,IF(CE19=1,Ekosis.aprēķins!$M$19,IF(Dzērvenes!CE19=2,Ekosis.aprēķins!$N$19,IF(Dzērvenes!CE19=3,Ekosis.aprēķins!$O$19,IF(Dzērvenes!CE19=4,Ekosis.aprēķins!$P$19,IF(Dzērvenes!CE19=5,Ekosis.aprēķins!$Q$19, N/A))))))</f>
        <v>29.71</v>
      </c>
      <c r="CF51" cm="1">
        <f t="array" ref="CF51">IF(Dzērvenes!CF19=0,0,IF(CF19=1,Ekosis.aprēķins!$M$19,IF(Dzērvenes!CF19=2,Ekosis.aprēķins!$N$19,IF(Dzērvenes!CF19=3,Ekosis.aprēķins!$O$19,IF(Dzērvenes!CF19=4,Ekosis.aprēķins!$P$19,IF(Dzērvenes!CF19=5,Ekosis.aprēķins!$Q$19, N/A))))))</f>
        <v>29.71</v>
      </c>
      <c r="CG51" cm="1">
        <f t="array" ref="CG51">IF(Dzērvenes!CG19=0,0,IF(CG19=1,Ekosis.aprēķins!$M$19,IF(Dzērvenes!CG19=2,Ekosis.aprēķins!$N$19,IF(Dzērvenes!CG19=3,Ekosis.aprēķins!$O$19,IF(Dzērvenes!CG19=4,Ekosis.aprēķins!$P$19,IF(Dzērvenes!CG19=5,Ekosis.aprēķins!$Q$19, N/A))))))</f>
        <v>29.71</v>
      </c>
      <c r="CH51" cm="1">
        <f t="array" ref="CH51">IF(Dzērvenes!CH19=0,0,IF(CH19=1,Ekosis.aprēķins!$M$19,IF(Dzērvenes!CH19=2,Ekosis.aprēķins!$N$19,IF(Dzērvenes!CH19=3,Ekosis.aprēķins!$O$19,IF(Dzērvenes!CH19=4,Ekosis.aprēķins!$P$19,IF(Dzērvenes!CH19=5,Ekosis.aprēķins!$Q$19, N/A))))))</f>
        <v>29.71</v>
      </c>
      <c r="CI51" cm="1">
        <f t="array" ref="CI51">IF(Dzērvenes!CI19=0,0,IF(CI19=1,Ekosis.aprēķins!$M$19,IF(Dzērvenes!CI19=2,Ekosis.aprēķins!$N$19,IF(Dzērvenes!CI19=3,Ekosis.aprēķins!$O$19,IF(Dzērvenes!CI19=4,Ekosis.aprēķins!$P$19,IF(Dzērvenes!CI19=5,Ekosis.aprēķins!$Q$19, N/A))))))</f>
        <v>29.71</v>
      </c>
      <c r="CJ51" cm="1">
        <f t="array" ref="CJ51">IF(Dzērvenes!CJ19=0,0,IF(CJ19=1,Ekosis.aprēķins!$M$19,IF(Dzērvenes!CJ19=2,Ekosis.aprēķins!$N$19,IF(Dzērvenes!CJ19=3,Ekosis.aprēķins!$O$19,IF(Dzērvenes!CJ19=4,Ekosis.aprēķins!$P$19,IF(Dzērvenes!CJ19=5,Ekosis.aprēķins!$Q$19, N/A))))))</f>
        <v>29.71</v>
      </c>
      <c r="CK51" cm="1">
        <f t="array" ref="CK51">IF(Dzērvenes!CK19=0,0,IF(CK19=1,Ekosis.aprēķins!$M$19,IF(Dzērvenes!CK19=2,Ekosis.aprēķins!$N$19,IF(Dzērvenes!CK19=3,Ekosis.aprēķins!$O$19,IF(Dzērvenes!CK19=4,Ekosis.aprēķins!$P$19,IF(Dzērvenes!CK19=5,Ekosis.aprēķins!$Q$19, N/A))))))</f>
        <v>29.71</v>
      </c>
      <c r="CL51" cm="1">
        <f t="array" ref="CL51">IF(Dzērvenes!CL19=0,0,IF(CL19=1,Ekosis.aprēķins!$M$19,IF(Dzērvenes!CL19=2,Ekosis.aprēķins!$N$19,IF(Dzērvenes!CL19=3,Ekosis.aprēķins!$O$19,IF(Dzērvenes!CL19=4,Ekosis.aprēķins!$P$19,IF(Dzērvenes!CL19=5,Ekosis.aprēķins!$Q$19, N/A))))))</f>
        <v>29.71</v>
      </c>
      <c r="CM51" cm="1">
        <f t="array" ref="CM51">IF(Dzērvenes!CM19=0,0,IF(CM19=1,Ekosis.aprēķins!$M$19,IF(Dzērvenes!CM19=2,Ekosis.aprēķins!$N$19,IF(Dzērvenes!CM19=3,Ekosis.aprēķins!$O$19,IF(Dzērvenes!CM19=4,Ekosis.aprēķins!$P$19,IF(Dzērvenes!CM19=5,Ekosis.aprēķins!$Q$19, N/A))))))</f>
        <v>29.71</v>
      </c>
      <c r="CN51" cm="1">
        <f t="array" ref="CN51">IF(Dzērvenes!CN19=0,0,IF(CN19=1,Ekosis.aprēķins!$M$19,IF(Dzērvenes!CN19=2,Ekosis.aprēķins!$N$19,IF(Dzērvenes!CN19=3,Ekosis.aprēķins!$O$19,IF(Dzērvenes!CN19=4,Ekosis.aprēķins!$P$19,IF(Dzērvenes!CN19=5,Ekosis.aprēķins!$Q$19, N/A))))))</f>
        <v>29.71</v>
      </c>
      <c r="CO51" cm="1">
        <f t="array" ref="CO51">IF(Dzērvenes!CO19=0,0,IF(CO19=1,Ekosis.aprēķins!$M$19,IF(Dzērvenes!CO19=2,Ekosis.aprēķins!$N$19,IF(Dzērvenes!CO19=3,Ekosis.aprēķins!$O$19,IF(Dzērvenes!CO19=4,Ekosis.aprēķins!$P$19,IF(Dzērvenes!CO19=5,Ekosis.aprēķins!$Q$19, N/A))))))</f>
        <v>29.71</v>
      </c>
      <c r="CP51" cm="1">
        <f t="array" ref="CP51">IF(Dzērvenes!CP19=0,0,IF(CP19=1,Ekosis.aprēķins!$M$19,IF(Dzērvenes!CP19=2,Ekosis.aprēķins!$N$19,IF(Dzērvenes!CP19=3,Ekosis.aprēķins!$O$19,IF(Dzērvenes!CP19=4,Ekosis.aprēķins!$P$19,IF(Dzērvenes!CP19=5,Ekosis.aprēķins!$Q$19, N/A))))))</f>
        <v>29.71</v>
      </c>
      <c r="CQ51" cm="1">
        <f t="array" ref="CQ51">IF(Dzērvenes!CQ19=0,0,IF(CQ19=1,Ekosis.aprēķins!$M$19,IF(Dzērvenes!CQ19=2,Ekosis.aprēķins!$N$19,IF(Dzērvenes!CQ19=3,Ekosis.aprēķins!$O$19,IF(Dzērvenes!CQ19=4,Ekosis.aprēķins!$P$19,IF(Dzērvenes!CQ19=5,Ekosis.aprēķins!$Q$19, N/A))))))</f>
        <v>29.71</v>
      </c>
      <c r="CR51" cm="1">
        <f t="array" ref="CR51">IF(Dzērvenes!CR19=0,0,IF(CR19=1,Ekosis.aprēķins!$M$19,IF(Dzērvenes!CR19=2,Ekosis.aprēķins!$N$19,IF(Dzērvenes!CR19=3,Ekosis.aprēķins!$O$19,IF(Dzērvenes!CR19=4,Ekosis.aprēķins!$P$19,IF(Dzērvenes!CR19=5,Ekosis.aprēķins!$Q$19, N/A))))))</f>
        <v>29.71</v>
      </c>
      <c r="CS51" cm="1">
        <f t="array" ref="CS51">IF(Dzērvenes!CS19=0,0,IF(CS19=1,Ekosis.aprēķins!$M$19,IF(Dzērvenes!CS19=2,Ekosis.aprēķins!$N$19,IF(Dzērvenes!CS19=3,Ekosis.aprēķins!$O$19,IF(Dzērvenes!CS19=4,Ekosis.aprēķins!$P$19,IF(Dzērvenes!CS19=5,Ekosis.aprēķins!$Q$19, N/A))))))</f>
        <v>29.71</v>
      </c>
      <c r="CT51" cm="1">
        <f t="array" ref="CT51">IF(Dzērvenes!CT19=0,0,IF(CT19=1,Ekosis.aprēķins!$M$19,IF(Dzērvenes!CT19=2,Ekosis.aprēķins!$N$19,IF(Dzērvenes!CT19=3,Ekosis.aprēķins!$O$19,IF(Dzērvenes!CT19=4,Ekosis.aprēķins!$P$19,IF(Dzērvenes!CT19=5,Ekosis.aprēķins!$Q$19, N/A))))))</f>
        <v>29.71</v>
      </c>
      <c r="CU51" cm="1">
        <f t="array" ref="CU51">IF(Dzērvenes!CU19=0,0,IF(CU19=1,Ekosis.aprēķins!$M$19,IF(Dzērvenes!CU19=2,Ekosis.aprēķins!$N$19,IF(Dzērvenes!CU19=3,Ekosis.aprēķins!$O$19,IF(Dzērvenes!CU19=4,Ekosis.aprēķins!$P$19,IF(Dzērvenes!CU19=5,Ekosis.aprēķins!$Q$19, N/A))))))</f>
        <v>29.71</v>
      </c>
      <c r="CV51" cm="1">
        <f t="array" ref="CV51">IF(Dzērvenes!CV19=0,0,IF(CV19=1,Ekosis.aprēķins!$M$19,IF(Dzērvenes!CV19=2,Ekosis.aprēķins!$N$19,IF(Dzērvenes!CV19=3,Ekosis.aprēķins!$O$19,IF(Dzērvenes!CV19=4,Ekosis.aprēķins!$P$19,IF(Dzērvenes!CV19=5,Ekosis.aprēķins!$Q$19, N/A))))))</f>
        <v>29.71</v>
      </c>
      <c r="CW51" cm="1">
        <f t="array" ref="CW51">IF(Dzērvenes!CW19=0,0,IF(CW19=1,Ekosis.aprēķins!$M$19,IF(Dzērvenes!CW19=2,Ekosis.aprēķins!$N$19,IF(Dzērvenes!CW19=3,Ekosis.aprēķins!$O$19,IF(Dzērvenes!CW19=4,Ekosis.aprēķins!$P$19,IF(Dzērvenes!CW19=5,Ekosis.aprēķins!$Q$19, N/A))))))</f>
        <v>29.71</v>
      </c>
      <c r="CX51" cm="1">
        <f t="array" ref="CX51">IF(Dzērvenes!CX19=0,0,IF(CX19=1,Ekosis.aprēķins!$M$19,IF(Dzērvenes!CX19=2,Ekosis.aprēķins!$N$19,IF(Dzērvenes!CX19=3,Ekosis.aprēķins!$O$19,IF(Dzērvenes!CX19=4,Ekosis.aprēķins!$P$19,IF(Dzērvenes!CX19=5,Ekosis.aprēķins!$Q$19, N/A))))))</f>
        <v>29.71</v>
      </c>
      <c r="CY51" cm="1">
        <f t="array" ref="CY51">IF(Dzērvenes!CY19=0,0,IF(CY19=1,Ekosis.aprēķins!$M$19,IF(Dzērvenes!CY19=2,Ekosis.aprēķins!$N$19,IF(Dzērvenes!CY19=3,Ekosis.aprēķins!$O$19,IF(Dzērvenes!CY19=4,Ekosis.aprēķins!$P$19,IF(Dzērvenes!CY19=5,Ekosis.aprēķins!$Q$19, N/A))))))</f>
        <v>29.71</v>
      </c>
      <c r="CZ51" cm="1">
        <f t="array" ref="CZ51">IF(Dzērvenes!CZ19=0,0,IF(CZ19=1,Ekosis.aprēķins!$M$19,IF(Dzērvenes!CZ19=2,Ekosis.aprēķins!$N$19,IF(Dzērvenes!CZ19=3,Ekosis.aprēķins!$O$19,IF(Dzērvenes!CZ19=4,Ekosis.aprēķins!$P$19,IF(Dzērvenes!CZ19=5,Ekosis.aprēķins!$Q$19, N/A))))))</f>
        <v>29.71</v>
      </c>
    </row>
    <row r="52" spans="2:104" ht="29" x14ac:dyDescent="0.35">
      <c r="B52" s="131"/>
      <c r="C52" s="1" t="s">
        <v>32</v>
      </c>
      <c r="D52" cm="1">
        <f t="array" ref="D52">IF(Dzērvenes!D20=0,0,IF(D20=1,Ekosis.aprēķins!$M$20,IF(Dzērvenes!D20=2,Ekosis.aprēķins!$N$20,IF(Dzērvenes!D20=3,Ekosis.aprēķins!$O$20,IF(Dzērvenes!D20=4,Ekosis.aprēķins!$P$20,IF(Dzērvenes!D20=5,Ekosis.aprēķins!$Q$20, N/A))))))</f>
        <v>0</v>
      </c>
      <c r="E52" cm="1">
        <f t="array" ref="E52">IF(Dzērvenes!E20=0,0,IF(E20=1,Ekosis.aprēķins!$M$20,IF(Dzērvenes!E20=2,Ekosis.aprēķins!$N$20,IF(Dzērvenes!E20=3,Ekosis.aprēķins!$O$20,IF(Dzērvenes!E20=4,Ekosis.aprēķins!$P$20,IF(Dzērvenes!E20=5,Ekosis.aprēķins!$Q$20, N/A))))))</f>
        <v>0</v>
      </c>
      <c r="F52" cm="1">
        <f t="array" ref="F52">IF(Dzērvenes!F20=0,0,IF(F20=1,Ekosis.aprēķins!$M$20,IF(Dzērvenes!F20=2,Ekosis.aprēķins!$N$20,IF(Dzērvenes!F20=3,Ekosis.aprēķins!$O$20,IF(Dzērvenes!F20=4,Ekosis.aprēķins!$P$20,IF(Dzērvenes!F20=5,Ekosis.aprēķins!$Q$20, N/A))))))</f>
        <v>0</v>
      </c>
      <c r="G52" cm="1">
        <f t="array" ref="G52">IF(Dzērvenes!G20=0,0,IF(G20=1,Ekosis.aprēķins!$M$20,IF(Dzērvenes!G20=2,Ekosis.aprēķins!$N$20,IF(Dzērvenes!G20=3,Ekosis.aprēķins!$O$20,IF(Dzērvenes!G20=4,Ekosis.aprēķins!$P$20,IF(Dzērvenes!G20=5,Ekosis.aprēķins!$Q$20, N/A))))))</f>
        <v>0</v>
      </c>
      <c r="H52" cm="1">
        <f t="array" ref="H52">IF(Dzērvenes!H20=0,0,IF(H20=1,Ekosis.aprēķins!$M$20,IF(Dzērvenes!H20=2,Ekosis.aprēķins!$N$20,IF(Dzērvenes!H20=3,Ekosis.aprēķins!$O$20,IF(Dzērvenes!H20=4,Ekosis.aprēķins!$P$20,IF(Dzērvenes!H20=5,Ekosis.aprēķins!$Q$20, N/A))))))</f>
        <v>0</v>
      </c>
      <c r="I52" cm="1">
        <f t="array" ref="I52">IF(Dzērvenes!I20=0,0,IF(I20=1,Ekosis.aprēķins!$M$20,IF(Dzērvenes!I20=2,Ekosis.aprēķins!$N$20,IF(Dzērvenes!I20=3,Ekosis.aprēķins!$O$20,IF(Dzērvenes!I20=4,Ekosis.aprēķins!$P$20,IF(Dzērvenes!I20=5,Ekosis.aprēķins!$Q$20, N/A))))))</f>
        <v>0</v>
      </c>
      <c r="J52" cm="1">
        <f t="array" ref="J52">IF(Dzērvenes!J20=0,0,IF(J20=1,Ekosis.aprēķins!$M$20,IF(Dzērvenes!J20=2,Ekosis.aprēķins!$N$20,IF(Dzērvenes!J20=3,Ekosis.aprēķins!$O$20,IF(Dzērvenes!J20=4,Ekosis.aprēķins!$P$20,IF(Dzērvenes!J20=5,Ekosis.aprēķins!$Q$20, N/A))))))</f>
        <v>0</v>
      </c>
      <c r="K52" cm="1">
        <f t="array" ref="K52">IF(Dzērvenes!K20=0,0,IF(K20=1,Ekosis.aprēķins!$M$20,IF(Dzērvenes!K20=2,Ekosis.aprēķins!$N$20,IF(Dzērvenes!K20=3,Ekosis.aprēķins!$O$20,IF(Dzērvenes!K20=4,Ekosis.aprēķins!$P$20,IF(Dzērvenes!K20=5,Ekosis.aprēķins!$Q$20, N/A))))))</f>
        <v>0</v>
      </c>
      <c r="L52" cm="1">
        <f t="array" ref="L52">IF(Dzērvenes!L20=0,0,IF(L20=1,Ekosis.aprēķins!$M$20,IF(Dzērvenes!L20=2,Ekosis.aprēķins!$N$20,IF(Dzērvenes!L20=3,Ekosis.aprēķins!$O$20,IF(Dzērvenes!L20=4,Ekosis.aprēķins!$P$20,IF(Dzērvenes!L20=5,Ekosis.aprēķins!$Q$20, N/A))))))</f>
        <v>0</v>
      </c>
      <c r="M52" cm="1">
        <f t="array" ref="M52">IF(Dzērvenes!M20=0,0,IF(M20=1,Ekosis.aprēķins!$M$20,IF(Dzērvenes!M20=2,Ekosis.aprēķins!$N$20,IF(Dzērvenes!M20=3,Ekosis.aprēķins!$O$20,IF(Dzērvenes!M20=4,Ekosis.aprēķins!$P$20,IF(Dzērvenes!M20=5,Ekosis.aprēķins!$Q$20, N/A))))))</f>
        <v>0</v>
      </c>
      <c r="N52" cm="1">
        <f t="array" ref="N52">IF(Dzērvenes!N20=0,0,IF(N20=1,Ekosis.aprēķins!$M$20,IF(Dzērvenes!N20=2,Ekosis.aprēķins!$N$20,IF(Dzērvenes!N20=3,Ekosis.aprēķins!$O$20,IF(Dzērvenes!N20=4,Ekosis.aprēķins!$P$20,IF(Dzērvenes!N20=5,Ekosis.aprēķins!$Q$20, N/A))))))</f>
        <v>0</v>
      </c>
      <c r="O52" cm="1">
        <f t="array" ref="O52">IF(Dzērvenes!O20=0,0,IF(O20=1,Ekosis.aprēķins!$M$20,IF(Dzērvenes!O20=2,Ekosis.aprēķins!$N$20,IF(Dzērvenes!O20=3,Ekosis.aprēķins!$O$20,IF(Dzērvenes!O20=4,Ekosis.aprēķins!$P$20,IF(Dzērvenes!O20=5,Ekosis.aprēķins!$Q$20, N/A))))))</f>
        <v>0</v>
      </c>
      <c r="P52" cm="1">
        <f t="array" ref="P52">IF(Dzērvenes!P20=0,0,IF(P20=1,Ekosis.aprēķins!$M$20,IF(Dzērvenes!P20=2,Ekosis.aprēķins!$N$20,IF(Dzērvenes!P20=3,Ekosis.aprēķins!$O$20,IF(Dzērvenes!P20=4,Ekosis.aprēķins!$P$20,IF(Dzērvenes!P20=5,Ekosis.aprēķins!$Q$20, N/A))))))</f>
        <v>0</v>
      </c>
      <c r="Q52" cm="1">
        <f t="array" ref="Q52">IF(Dzērvenes!Q20=0,0,IF(Q20=1,Ekosis.aprēķins!$M$20,IF(Dzērvenes!Q20=2,Ekosis.aprēķins!$N$20,IF(Dzērvenes!Q20=3,Ekosis.aprēķins!$O$20,IF(Dzērvenes!Q20=4,Ekosis.aprēķins!$P$20,IF(Dzērvenes!Q20=5,Ekosis.aprēķins!$Q$20, N/A))))))</f>
        <v>0</v>
      </c>
      <c r="R52" cm="1">
        <f t="array" ref="R52">IF(Dzērvenes!R20=0,0,IF(R20=1,Ekosis.aprēķins!$M$20,IF(Dzērvenes!R20=2,Ekosis.aprēķins!$N$20,IF(Dzērvenes!R20=3,Ekosis.aprēķins!$O$20,IF(Dzērvenes!R20=4,Ekosis.aprēķins!$P$20,IF(Dzērvenes!R20=5,Ekosis.aprēķins!$Q$20, N/A))))))</f>
        <v>0</v>
      </c>
      <c r="S52" cm="1">
        <f t="array" ref="S52">IF(Dzērvenes!S20=0,0,IF(S20=1,Ekosis.aprēķins!$M$20,IF(Dzērvenes!S20=2,Ekosis.aprēķins!$N$20,IF(Dzērvenes!S20=3,Ekosis.aprēķins!$O$20,IF(Dzērvenes!S20=4,Ekosis.aprēķins!$P$20,IF(Dzērvenes!S20=5,Ekosis.aprēķins!$Q$20, N/A))))))</f>
        <v>0</v>
      </c>
      <c r="T52" cm="1">
        <f t="array" ref="T52">IF(Dzērvenes!T20=0,0,IF(T20=1,Ekosis.aprēķins!$M$20,IF(Dzērvenes!T20=2,Ekosis.aprēķins!$N$20,IF(Dzērvenes!T20=3,Ekosis.aprēķins!$O$20,IF(Dzērvenes!T20=4,Ekosis.aprēķins!$P$20,IF(Dzērvenes!T20=5,Ekosis.aprēķins!$Q$20, N/A))))))</f>
        <v>0</v>
      </c>
      <c r="U52" cm="1">
        <f t="array" ref="U52">IF(Dzērvenes!U20=0,0,IF(U20=1,Ekosis.aprēķins!$M$20,IF(Dzērvenes!U20=2,Ekosis.aprēķins!$N$20,IF(Dzērvenes!U20=3,Ekosis.aprēķins!$O$20,IF(Dzērvenes!U20=4,Ekosis.aprēķins!$P$20,IF(Dzērvenes!U20=5,Ekosis.aprēķins!$Q$20, N/A))))))</f>
        <v>0</v>
      </c>
      <c r="V52" cm="1">
        <f t="array" ref="V52">IF(Dzērvenes!V20=0,0,IF(V20=1,Ekosis.aprēķins!$M$20,IF(Dzērvenes!V20=2,Ekosis.aprēķins!$N$20,IF(Dzērvenes!V20=3,Ekosis.aprēķins!$O$20,IF(Dzērvenes!V20=4,Ekosis.aprēķins!$P$20,IF(Dzērvenes!V20=5,Ekosis.aprēķins!$Q$20, N/A))))))</f>
        <v>0</v>
      </c>
      <c r="W52" cm="1">
        <f t="array" ref="W52">IF(Dzērvenes!W20=0,0,IF(W20=1,Ekosis.aprēķins!$M$20,IF(Dzērvenes!W20=2,Ekosis.aprēķins!$N$20,IF(Dzērvenes!W20=3,Ekosis.aprēķins!$O$20,IF(Dzērvenes!W20=4,Ekosis.aprēķins!$P$20,IF(Dzērvenes!W20=5,Ekosis.aprēķins!$Q$20, N/A))))))</f>
        <v>0</v>
      </c>
      <c r="X52" cm="1">
        <f t="array" ref="X52">IF(Dzērvenes!X20=0,0,IF(X20=1,Ekosis.aprēķins!$M$20,IF(Dzērvenes!X20=2,Ekosis.aprēķins!$N$20,IF(Dzērvenes!X20=3,Ekosis.aprēķins!$O$20,IF(Dzērvenes!X20=4,Ekosis.aprēķins!$P$20,IF(Dzērvenes!X20=5,Ekosis.aprēķins!$Q$20, N/A))))))</f>
        <v>0</v>
      </c>
      <c r="Y52" cm="1">
        <f t="array" ref="Y52">IF(Dzērvenes!Y20=0,0,IF(Y20=1,Ekosis.aprēķins!$M$20,IF(Dzērvenes!Y20=2,Ekosis.aprēķins!$N$20,IF(Dzērvenes!Y20=3,Ekosis.aprēķins!$O$20,IF(Dzērvenes!Y20=4,Ekosis.aprēķins!$P$20,IF(Dzērvenes!Y20=5,Ekosis.aprēķins!$Q$20, N/A))))))</f>
        <v>0</v>
      </c>
      <c r="Z52" cm="1">
        <f t="array" ref="Z52">IF(Dzērvenes!Z20=0,0,IF(Z20=1,Ekosis.aprēķins!$M$20,IF(Dzērvenes!Z20=2,Ekosis.aprēķins!$N$20,IF(Dzērvenes!Z20=3,Ekosis.aprēķins!$O$20,IF(Dzērvenes!Z20=4,Ekosis.aprēķins!$P$20,IF(Dzērvenes!Z20=5,Ekosis.aprēķins!$Q$20, N/A))))))</f>
        <v>0</v>
      </c>
      <c r="AA52" cm="1">
        <f t="array" ref="AA52">IF(Dzērvenes!AA20=0,0,IF(AA20=1,Ekosis.aprēķins!$M$20,IF(Dzērvenes!AA20=2,Ekosis.aprēķins!$N$20,IF(Dzērvenes!AA20=3,Ekosis.aprēķins!$O$20,IF(Dzērvenes!AA20=4,Ekosis.aprēķins!$P$20,IF(Dzērvenes!AA20=5,Ekosis.aprēķins!$Q$20, N/A))))))</f>
        <v>0</v>
      </c>
      <c r="AB52" cm="1">
        <f t="array" ref="AB52">IF(Dzērvenes!AB20=0,0,IF(AB20=1,Ekosis.aprēķins!$M$20,IF(Dzērvenes!AB20=2,Ekosis.aprēķins!$N$20,IF(Dzērvenes!AB20=3,Ekosis.aprēķins!$O$20,IF(Dzērvenes!AB20=4,Ekosis.aprēķins!$P$20,IF(Dzērvenes!AB20=5,Ekosis.aprēķins!$Q$20, N/A))))))</f>
        <v>0</v>
      </c>
      <c r="AC52" cm="1">
        <f t="array" ref="AC52">IF(Dzērvenes!AC20=0,0,IF(AC20=1,Ekosis.aprēķins!$M$20,IF(Dzērvenes!AC20=2,Ekosis.aprēķins!$N$20,IF(Dzērvenes!AC20=3,Ekosis.aprēķins!$O$20,IF(Dzērvenes!AC20=4,Ekosis.aprēķins!$P$20,IF(Dzērvenes!AC20=5,Ekosis.aprēķins!$Q$20, N/A))))))</f>
        <v>0</v>
      </c>
      <c r="AD52" cm="1">
        <f t="array" ref="AD52">IF(Dzērvenes!AD20=0,0,IF(AD20=1,Ekosis.aprēķins!$M$20,IF(Dzērvenes!AD20=2,Ekosis.aprēķins!$N$20,IF(Dzērvenes!AD20=3,Ekosis.aprēķins!$O$20,IF(Dzērvenes!AD20=4,Ekosis.aprēķins!$P$20,IF(Dzērvenes!AD20=5,Ekosis.aprēķins!$Q$20, N/A))))))</f>
        <v>0</v>
      </c>
      <c r="AE52" cm="1">
        <f t="array" ref="AE52">IF(Dzērvenes!AE20=0,0,IF(AE20=1,Ekosis.aprēķins!$M$20,IF(Dzērvenes!AE20=2,Ekosis.aprēķins!$N$20,IF(Dzērvenes!AE20=3,Ekosis.aprēķins!$O$20,IF(Dzērvenes!AE20=4,Ekosis.aprēķins!$P$20,IF(Dzērvenes!AE20=5,Ekosis.aprēķins!$Q$20, N/A))))))</f>
        <v>0</v>
      </c>
      <c r="AF52" cm="1">
        <f t="array" ref="AF52">IF(Dzērvenes!AF20=0,0,IF(AF20=1,Ekosis.aprēķins!$M$20,IF(Dzērvenes!AF20=2,Ekosis.aprēķins!$N$20,IF(Dzērvenes!AF20=3,Ekosis.aprēķins!$O$20,IF(Dzērvenes!AF20=4,Ekosis.aprēķins!$P$20,IF(Dzērvenes!AF20=5,Ekosis.aprēķins!$Q$20, N/A))))))</f>
        <v>0</v>
      </c>
      <c r="AG52" cm="1">
        <f t="array" ref="AG52">IF(Dzērvenes!AG20=0,0,IF(AG20=1,Ekosis.aprēķins!$M$20,IF(Dzērvenes!AG20=2,Ekosis.aprēķins!$N$20,IF(Dzērvenes!AG20=3,Ekosis.aprēķins!$O$20,IF(Dzērvenes!AG20=4,Ekosis.aprēķins!$P$20,IF(Dzērvenes!AG20=5,Ekosis.aprēķins!$Q$20, N/A))))))</f>
        <v>0</v>
      </c>
      <c r="AH52" cm="1">
        <f t="array" ref="AH52">IF(Dzērvenes!AH20=0,0,IF(AH20=1,Ekosis.aprēķins!$M$20,IF(Dzērvenes!AH20=2,Ekosis.aprēķins!$N$20,IF(Dzērvenes!AH20=3,Ekosis.aprēķins!$O$20,IF(Dzērvenes!AH20=4,Ekosis.aprēķins!$P$20,IF(Dzērvenes!AH20=5,Ekosis.aprēķins!$Q$20, N/A))))))</f>
        <v>0</v>
      </c>
      <c r="AI52" cm="1">
        <f t="array" ref="AI52">IF(Dzērvenes!AI20=0,0,IF(AI20=1,Ekosis.aprēķins!$M$20,IF(Dzērvenes!AI20=2,Ekosis.aprēķins!$N$20,IF(Dzērvenes!AI20=3,Ekosis.aprēķins!$O$20,IF(Dzērvenes!AI20=4,Ekosis.aprēķins!$P$20,IF(Dzērvenes!AI20=5,Ekosis.aprēķins!$Q$20, N/A))))))</f>
        <v>0</v>
      </c>
      <c r="AJ52" cm="1">
        <f t="array" ref="AJ52">IF(Dzērvenes!AJ20=0,0,IF(AJ20=1,Ekosis.aprēķins!$M$20,IF(Dzērvenes!AJ20=2,Ekosis.aprēķins!$N$20,IF(Dzērvenes!AJ20=3,Ekosis.aprēķins!$O$20,IF(Dzērvenes!AJ20=4,Ekosis.aprēķins!$P$20,IF(Dzērvenes!AJ20=5,Ekosis.aprēķins!$Q$20, N/A))))))</f>
        <v>0</v>
      </c>
      <c r="AK52" cm="1">
        <f t="array" ref="AK52">IF(Dzērvenes!AK20=0,0,IF(AK20=1,Ekosis.aprēķins!$M$20,IF(Dzērvenes!AK20=2,Ekosis.aprēķins!$N$20,IF(Dzērvenes!AK20=3,Ekosis.aprēķins!$O$20,IF(Dzērvenes!AK20=4,Ekosis.aprēķins!$P$20,IF(Dzērvenes!AK20=5,Ekosis.aprēķins!$Q$20, N/A))))))</f>
        <v>0</v>
      </c>
      <c r="AL52" cm="1">
        <f t="array" ref="AL52">IF(Dzērvenes!AL20=0,0,IF(AL20=1,Ekosis.aprēķins!$M$20,IF(Dzērvenes!AL20=2,Ekosis.aprēķins!$N$20,IF(Dzērvenes!AL20=3,Ekosis.aprēķins!$O$20,IF(Dzērvenes!AL20=4,Ekosis.aprēķins!$P$20,IF(Dzērvenes!AL20=5,Ekosis.aprēķins!$Q$20, N/A))))))</f>
        <v>0</v>
      </c>
      <c r="AM52" cm="1">
        <f t="array" ref="AM52">IF(Dzērvenes!AM20=0,0,IF(AM20=1,Ekosis.aprēķins!$M$20,IF(Dzērvenes!AM20=2,Ekosis.aprēķins!$N$20,IF(Dzērvenes!AM20=3,Ekosis.aprēķins!$O$20,IF(Dzērvenes!AM20=4,Ekosis.aprēķins!$P$20,IF(Dzērvenes!AM20=5,Ekosis.aprēķins!$Q$20, N/A))))))</f>
        <v>0</v>
      </c>
      <c r="AN52" cm="1">
        <f t="array" ref="AN52">IF(Dzērvenes!AN20=0,0,IF(AN20=1,Ekosis.aprēķins!$M$20,IF(Dzērvenes!AN20=2,Ekosis.aprēķins!$N$20,IF(Dzērvenes!AN20=3,Ekosis.aprēķins!$O$20,IF(Dzērvenes!AN20=4,Ekosis.aprēķins!$P$20,IF(Dzērvenes!AN20=5,Ekosis.aprēķins!$Q$20, N/A))))))</f>
        <v>0</v>
      </c>
      <c r="AO52" cm="1">
        <f t="array" ref="AO52">IF(Dzērvenes!AO20=0,0,IF(AO20=1,Ekosis.aprēķins!$M$20,IF(Dzērvenes!AO20=2,Ekosis.aprēķins!$N$20,IF(Dzērvenes!AO20=3,Ekosis.aprēķins!$O$20,IF(Dzērvenes!AO20=4,Ekosis.aprēķins!$P$20,IF(Dzērvenes!AO20=5,Ekosis.aprēķins!$Q$20, N/A))))))</f>
        <v>0</v>
      </c>
      <c r="AP52" cm="1">
        <f t="array" ref="AP52">IF(Dzērvenes!AP20=0,0,IF(AP20=1,Ekosis.aprēķins!$M$20,IF(Dzērvenes!AP20=2,Ekosis.aprēķins!$N$20,IF(Dzērvenes!AP20=3,Ekosis.aprēķins!$O$20,IF(Dzērvenes!AP20=4,Ekosis.aprēķins!$P$20,IF(Dzērvenes!AP20=5,Ekosis.aprēķins!$Q$20, N/A))))))</f>
        <v>0</v>
      </c>
      <c r="AQ52" cm="1">
        <f t="array" ref="AQ52">IF(Dzērvenes!AQ20=0,0,IF(AQ20=1,Ekosis.aprēķins!$M$20,IF(Dzērvenes!AQ20=2,Ekosis.aprēķins!$N$20,IF(Dzērvenes!AQ20=3,Ekosis.aprēķins!$O$20,IF(Dzērvenes!AQ20=4,Ekosis.aprēķins!$P$20,IF(Dzērvenes!AQ20=5,Ekosis.aprēķins!$Q$20, N/A))))))</f>
        <v>0</v>
      </c>
      <c r="AR52" cm="1">
        <f t="array" ref="AR52">IF(Dzērvenes!AR20=0,0,IF(AR20=1,Ekosis.aprēķins!$M$20,IF(Dzērvenes!AR20=2,Ekosis.aprēķins!$N$20,IF(Dzērvenes!AR20=3,Ekosis.aprēķins!$O$20,IF(Dzērvenes!AR20=4,Ekosis.aprēķins!$P$20,IF(Dzērvenes!AR20=5,Ekosis.aprēķins!$Q$20, N/A))))))</f>
        <v>0</v>
      </c>
      <c r="AS52" cm="1">
        <f t="array" ref="AS52">IF(Dzērvenes!AS20=0,0,IF(AS20=1,Ekosis.aprēķins!$M$20,IF(Dzērvenes!AS20=2,Ekosis.aprēķins!$N$20,IF(Dzērvenes!AS20=3,Ekosis.aprēķins!$O$20,IF(Dzērvenes!AS20=4,Ekosis.aprēķins!$P$20,IF(Dzērvenes!AS20=5,Ekosis.aprēķins!$Q$20, N/A))))))</f>
        <v>0</v>
      </c>
      <c r="AT52" cm="1">
        <f t="array" ref="AT52">IF(Dzērvenes!AT20=0,0,IF(AT20=1,Ekosis.aprēķins!$M$20,IF(Dzērvenes!AT20=2,Ekosis.aprēķins!$N$20,IF(Dzērvenes!AT20=3,Ekosis.aprēķins!$O$20,IF(Dzērvenes!AT20=4,Ekosis.aprēķins!$P$20,IF(Dzērvenes!AT20=5,Ekosis.aprēķins!$Q$20, N/A))))))</f>
        <v>0</v>
      </c>
      <c r="AU52" cm="1">
        <f t="array" ref="AU52">IF(Dzērvenes!AU20=0,0,IF(AU20=1,Ekosis.aprēķins!$M$20,IF(Dzērvenes!AU20=2,Ekosis.aprēķins!$N$20,IF(Dzērvenes!AU20=3,Ekosis.aprēķins!$O$20,IF(Dzērvenes!AU20=4,Ekosis.aprēķins!$P$20,IF(Dzērvenes!AU20=5,Ekosis.aprēķins!$Q$20, N/A))))))</f>
        <v>0</v>
      </c>
      <c r="AV52" cm="1">
        <f t="array" ref="AV52">IF(Dzērvenes!AV20=0,0,IF(AV20=1,Ekosis.aprēķins!$M$20,IF(Dzērvenes!AV20=2,Ekosis.aprēķins!$N$20,IF(Dzērvenes!AV20=3,Ekosis.aprēķins!$O$20,IF(Dzērvenes!AV20=4,Ekosis.aprēķins!$P$20,IF(Dzērvenes!AV20=5,Ekosis.aprēķins!$Q$20, N/A))))))</f>
        <v>0</v>
      </c>
      <c r="AW52" cm="1">
        <f t="array" ref="AW52">IF(Dzērvenes!AW20=0,0,IF(AW20=1,Ekosis.aprēķins!$M$20,IF(Dzērvenes!AW20=2,Ekosis.aprēķins!$N$20,IF(Dzērvenes!AW20=3,Ekosis.aprēķins!$O$20,IF(Dzērvenes!AW20=4,Ekosis.aprēķins!$P$20,IF(Dzērvenes!AW20=5,Ekosis.aprēķins!$Q$20, N/A))))))</f>
        <v>0</v>
      </c>
      <c r="AX52" cm="1">
        <f t="array" ref="AX52">IF(Dzērvenes!AX20=0,0,IF(AX20=1,Ekosis.aprēķins!$M$20,IF(Dzērvenes!AX20=2,Ekosis.aprēķins!$N$20,IF(Dzērvenes!AX20=3,Ekosis.aprēķins!$O$20,IF(Dzērvenes!AX20=4,Ekosis.aprēķins!$P$20,IF(Dzērvenes!AX20=5,Ekosis.aprēķins!$Q$20, N/A))))))</f>
        <v>0</v>
      </c>
      <c r="AY52" cm="1">
        <f t="array" ref="AY52">IF(Dzērvenes!AY20=0,0,IF(AY20=1,Ekosis.aprēķins!$M$20,IF(Dzērvenes!AY20=2,Ekosis.aprēķins!$N$20,IF(Dzērvenes!AY20=3,Ekosis.aprēķins!$O$20,IF(Dzērvenes!AY20=4,Ekosis.aprēķins!$P$20,IF(Dzērvenes!AY20=5,Ekosis.aprēķins!$Q$20, N/A))))))</f>
        <v>0</v>
      </c>
      <c r="AZ52" cm="1">
        <f t="array" ref="AZ52">IF(Dzērvenes!AZ20=0,0,IF(AZ20=1,Ekosis.aprēķins!$M$20,IF(Dzērvenes!AZ20=2,Ekosis.aprēķins!$N$20,IF(Dzērvenes!AZ20=3,Ekosis.aprēķins!$O$20,IF(Dzērvenes!AZ20=4,Ekosis.aprēķins!$P$20,IF(Dzērvenes!AZ20=5,Ekosis.aprēķins!$Q$20, N/A))))))</f>
        <v>0</v>
      </c>
      <c r="BA52" cm="1">
        <f t="array" ref="BA52">IF(Dzērvenes!BA20=0,0,IF(BA20=1,Ekosis.aprēķins!$M$20,IF(Dzērvenes!BA20=2,Ekosis.aprēķins!$N$20,IF(Dzērvenes!BA20=3,Ekosis.aprēķins!$O$20,IF(Dzērvenes!BA20=4,Ekosis.aprēķins!$P$20,IF(Dzērvenes!BA20=5,Ekosis.aprēķins!$Q$20, N/A))))))</f>
        <v>0</v>
      </c>
      <c r="BB52" cm="1">
        <f t="array" ref="BB52">IF(Dzērvenes!BB20=0,0,IF(BB20=1,Ekosis.aprēķins!$M$20,IF(Dzērvenes!BB20=2,Ekosis.aprēķins!$N$20,IF(Dzērvenes!BB20=3,Ekosis.aprēķins!$O$20,IF(Dzērvenes!BB20=4,Ekosis.aprēķins!$P$20,IF(Dzērvenes!BB20=5,Ekosis.aprēķins!$Q$20, N/A))))))</f>
        <v>0</v>
      </c>
      <c r="BC52" cm="1">
        <f t="array" ref="BC52">IF(Dzērvenes!BC20=0,0,IF(BC20=1,Ekosis.aprēķins!$M$20,IF(Dzērvenes!BC20=2,Ekosis.aprēķins!$N$20,IF(Dzērvenes!BC20=3,Ekosis.aprēķins!$O$20,IF(Dzērvenes!BC20=4,Ekosis.aprēķins!$P$20,IF(Dzērvenes!BC20=5,Ekosis.aprēķins!$Q$20, N/A))))))</f>
        <v>0</v>
      </c>
      <c r="BD52" cm="1">
        <f t="array" ref="BD52">IF(Dzērvenes!BD20=0,0,IF(BD20=1,Ekosis.aprēķins!$M$20,IF(Dzērvenes!BD20=2,Ekosis.aprēķins!$N$20,IF(Dzērvenes!BD20=3,Ekosis.aprēķins!$O$20,IF(Dzērvenes!BD20=4,Ekosis.aprēķins!$P$20,IF(Dzērvenes!BD20=5,Ekosis.aprēķins!$Q$20, N/A))))))</f>
        <v>0</v>
      </c>
      <c r="BE52" cm="1">
        <f t="array" ref="BE52">IF(Dzērvenes!BE20=0,0,IF(BE20=1,Ekosis.aprēķins!$M$20,IF(Dzērvenes!BE20=2,Ekosis.aprēķins!$N$20,IF(Dzērvenes!BE20=3,Ekosis.aprēķins!$O$20,IF(Dzērvenes!BE20=4,Ekosis.aprēķins!$P$20,IF(Dzērvenes!BE20=5,Ekosis.aprēķins!$Q$20, N/A))))))</f>
        <v>0</v>
      </c>
      <c r="BF52" cm="1">
        <f t="array" ref="BF52">IF(Dzērvenes!BF20=0,0,IF(BF20=1,Ekosis.aprēķins!$M$20,IF(Dzērvenes!BF20=2,Ekosis.aprēķins!$N$20,IF(Dzērvenes!BF20=3,Ekosis.aprēķins!$O$20,IF(Dzērvenes!BF20=4,Ekosis.aprēķins!$P$20,IF(Dzērvenes!BF20=5,Ekosis.aprēķins!$Q$20, N/A))))))</f>
        <v>0</v>
      </c>
      <c r="BG52" cm="1">
        <f t="array" ref="BG52">IF(Dzērvenes!BG20=0,0,IF(BG20=1,Ekosis.aprēķins!$M$20,IF(Dzērvenes!BG20=2,Ekosis.aprēķins!$N$20,IF(Dzērvenes!BG20=3,Ekosis.aprēķins!$O$20,IF(Dzērvenes!BG20=4,Ekosis.aprēķins!$P$20,IF(Dzērvenes!BG20=5,Ekosis.aprēķins!$Q$20, N/A))))))</f>
        <v>0</v>
      </c>
      <c r="BH52" cm="1">
        <f t="array" ref="BH52">IF(Dzērvenes!BH20=0,0,IF(BH20=1,Ekosis.aprēķins!$M$20,IF(Dzērvenes!BH20=2,Ekosis.aprēķins!$N$20,IF(Dzērvenes!BH20=3,Ekosis.aprēķins!$O$20,IF(Dzērvenes!BH20=4,Ekosis.aprēķins!$P$20,IF(Dzērvenes!BH20=5,Ekosis.aprēķins!$Q$20, N/A))))))</f>
        <v>0</v>
      </c>
      <c r="BI52" cm="1">
        <f t="array" ref="BI52">IF(Dzērvenes!BI20=0,0,IF(BI20=1,Ekosis.aprēķins!$M$20,IF(Dzērvenes!BI20=2,Ekosis.aprēķins!$N$20,IF(Dzērvenes!BI20=3,Ekosis.aprēķins!$O$20,IF(Dzērvenes!BI20=4,Ekosis.aprēķins!$P$20,IF(Dzērvenes!BI20=5,Ekosis.aprēķins!$Q$20, N/A))))))</f>
        <v>0</v>
      </c>
      <c r="BJ52" cm="1">
        <f t="array" ref="BJ52">IF(Dzērvenes!BJ20=0,0,IF(BJ20=1,Ekosis.aprēķins!$M$20,IF(Dzērvenes!BJ20=2,Ekosis.aprēķins!$N$20,IF(Dzērvenes!BJ20=3,Ekosis.aprēķins!$O$20,IF(Dzērvenes!BJ20=4,Ekosis.aprēķins!$P$20,IF(Dzērvenes!BJ20=5,Ekosis.aprēķins!$Q$20, N/A))))))</f>
        <v>0</v>
      </c>
      <c r="BK52" cm="1">
        <f t="array" ref="BK52">IF(Dzērvenes!BK20=0,0,IF(BK20=1,Ekosis.aprēķins!$M$20,IF(Dzērvenes!BK20=2,Ekosis.aprēķins!$N$20,IF(Dzērvenes!BK20=3,Ekosis.aprēķins!$O$20,IF(Dzērvenes!BK20=4,Ekosis.aprēķins!$P$20,IF(Dzērvenes!BK20=5,Ekosis.aprēķins!$Q$20, N/A))))))</f>
        <v>0</v>
      </c>
      <c r="BL52" cm="1">
        <f t="array" ref="BL52">IF(Dzērvenes!BL20=0,0,IF(BL20=1,Ekosis.aprēķins!$M$20,IF(Dzērvenes!BL20=2,Ekosis.aprēķins!$N$20,IF(Dzērvenes!BL20=3,Ekosis.aprēķins!$O$20,IF(Dzērvenes!BL20=4,Ekosis.aprēķins!$P$20,IF(Dzērvenes!BL20=5,Ekosis.aprēķins!$Q$20, N/A))))))</f>
        <v>0</v>
      </c>
      <c r="BM52" cm="1">
        <f t="array" ref="BM52">IF(Dzērvenes!BM20=0,0,IF(BM20=1,Ekosis.aprēķins!$M$20,IF(Dzērvenes!BM20=2,Ekosis.aprēķins!$N$20,IF(Dzērvenes!BM20=3,Ekosis.aprēķins!$O$20,IF(Dzērvenes!BM20=4,Ekosis.aprēķins!$P$20,IF(Dzērvenes!BM20=5,Ekosis.aprēķins!$Q$20, N/A))))))</f>
        <v>0</v>
      </c>
      <c r="BN52" cm="1">
        <f t="array" ref="BN52">IF(Dzērvenes!BN20=0,0,IF(BN20=1,Ekosis.aprēķins!$M$20,IF(Dzērvenes!BN20=2,Ekosis.aprēķins!$N$20,IF(Dzērvenes!BN20=3,Ekosis.aprēķins!$O$20,IF(Dzērvenes!BN20=4,Ekosis.aprēķins!$P$20,IF(Dzērvenes!BN20=5,Ekosis.aprēķins!$Q$20, N/A))))))</f>
        <v>0</v>
      </c>
      <c r="BO52" cm="1">
        <f t="array" ref="BO52">IF(Dzērvenes!BO20=0,0,IF(BO20=1,Ekosis.aprēķins!$M$20,IF(Dzērvenes!BO20=2,Ekosis.aprēķins!$N$20,IF(Dzērvenes!BO20=3,Ekosis.aprēķins!$O$20,IF(Dzērvenes!BO20=4,Ekosis.aprēķins!$P$20,IF(Dzērvenes!BO20=5,Ekosis.aprēķins!$Q$20, N/A))))))</f>
        <v>0</v>
      </c>
      <c r="BP52" cm="1">
        <f t="array" ref="BP52">IF(Dzērvenes!BP20=0,0,IF(BP20=1,Ekosis.aprēķins!$M$20,IF(Dzērvenes!BP20=2,Ekosis.aprēķins!$N$20,IF(Dzērvenes!BP20=3,Ekosis.aprēķins!$O$20,IF(Dzērvenes!BP20=4,Ekosis.aprēķins!$P$20,IF(Dzērvenes!BP20=5,Ekosis.aprēķins!$Q$20, N/A))))))</f>
        <v>0</v>
      </c>
      <c r="BQ52" cm="1">
        <f t="array" ref="BQ52">IF(Dzērvenes!BQ20=0,0,IF(BQ20=1,Ekosis.aprēķins!$M$20,IF(Dzērvenes!BQ20=2,Ekosis.aprēķins!$N$20,IF(Dzērvenes!BQ20=3,Ekosis.aprēķins!$O$20,IF(Dzērvenes!BQ20=4,Ekosis.aprēķins!$P$20,IF(Dzērvenes!BQ20=5,Ekosis.aprēķins!$Q$20, N/A))))))</f>
        <v>0</v>
      </c>
      <c r="BR52" cm="1">
        <f t="array" ref="BR52">IF(Dzērvenes!BR20=0,0,IF(BR20=1,Ekosis.aprēķins!$M$20,IF(Dzērvenes!BR20=2,Ekosis.aprēķins!$N$20,IF(Dzērvenes!BR20=3,Ekosis.aprēķins!$O$20,IF(Dzērvenes!BR20=4,Ekosis.aprēķins!$P$20,IF(Dzērvenes!BR20=5,Ekosis.aprēķins!$Q$20, N/A))))))</f>
        <v>0</v>
      </c>
      <c r="BS52" cm="1">
        <f t="array" ref="BS52">IF(Dzērvenes!BS20=0,0,IF(BS20=1,Ekosis.aprēķins!$M$20,IF(Dzērvenes!BS20=2,Ekosis.aprēķins!$N$20,IF(Dzērvenes!BS20=3,Ekosis.aprēķins!$O$20,IF(Dzērvenes!BS20=4,Ekosis.aprēķins!$P$20,IF(Dzērvenes!BS20=5,Ekosis.aprēķins!$Q$20, N/A))))))</f>
        <v>0</v>
      </c>
      <c r="BT52" cm="1">
        <f t="array" ref="BT52">IF(Dzērvenes!BT20=0,0,IF(BT20=1,Ekosis.aprēķins!$M$20,IF(Dzērvenes!BT20=2,Ekosis.aprēķins!$N$20,IF(Dzērvenes!BT20=3,Ekosis.aprēķins!$O$20,IF(Dzērvenes!BT20=4,Ekosis.aprēķins!$P$20,IF(Dzērvenes!BT20=5,Ekosis.aprēķins!$Q$20, N/A))))))</f>
        <v>0</v>
      </c>
      <c r="BU52" cm="1">
        <f t="array" ref="BU52">IF(Dzērvenes!BU20=0,0,IF(BU20=1,Ekosis.aprēķins!$M$20,IF(Dzērvenes!BU20=2,Ekosis.aprēķins!$N$20,IF(Dzērvenes!BU20=3,Ekosis.aprēķins!$O$20,IF(Dzērvenes!BU20=4,Ekosis.aprēķins!$P$20,IF(Dzērvenes!BU20=5,Ekosis.aprēķins!$Q$20, N/A))))))</f>
        <v>0</v>
      </c>
      <c r="BV52" cm="1">
        <f t="array" ref="BV52">IF(Dzērvenes!BV20=0,0,IF(BV20=1,Ekosis.aprēķins!$M$20,IF(Dzērvenes!BV20=2,Ekosis.aprēķins!$N$20,IF(Dzērvenes!BV20=3,Ekosis.aprēķins!$O$20,IF(Dzērvenes!BV20=4,Ekosis.aprēķins!$P$20,IF(Dzērvenes!BV20=5,Ekosis.aprēķins!$Q$20, N/A))))))</f>
        <v>0</v>
      </c>
      <c r="BW52" cm="1">
        <f t="array" ref="BW52">IF(Dzērvenes!BW20=0,0,IF(BW20=1,Ekosis.aprēķins!$M$20,IF(Dzērvenes!BW20=2,Ekosis.aprēķins!$N$20,IF(Dzērvenes!BW20=3,Ekosis.aprēķins!$O$20,IF(Dzērvenes!BW20=4,Ekosis.aprēķins!$P$20,IF(Dzērvenes!BW20=5,Ekosis.aprēķins!$Q$20, N/A))))))</f>
        <v>0</v>
      </c>
      <c r="BX52" cm="1">
        <f t="array" ref="BX52">IF(Dzērvenes!BX20=0,0,IF(BX20=1,Ekosis.aprēķins!$M$20,IF(Dzērvenes!BX20=2,Ekosis.aprēķins!$N$20,IF(Dzērvenes!BX20=3,Ekosis.aprēķins!$O$20,IF(Dzērvenes!BX20=4,Ekosis.aprēķins!$P$20,IF(Dzērvenes!BX20=5,Ekosis.aprēķins!$Q$20, N/A))))))</f>
        <v>0</v>
      </c>
      <c r="BY52" cm="1">
        <f t="array" ref="BY52">IF(Dzērvenes!BY20=0,0,IF(BY20=1,Ekosis.aprēķins!$M$20,IF(Dzērvenes!BY20=2,Ekosis.aprēķins!$N$20,IF(Dzērvenes!BY20=3,Ekosis.aprēķins!$O$20,IF(Dzērvenes!BY20=4,Ekosis.aprēķins!$P$20,IF(Dzērvenes!BY20=5,Ekosis.aprēķins!$Q$20, N/A))))))</f>
        <v>0</v>
      </c>
      <c r="BZ52" cm="1">
        <f t="array" ref="BZ52">IF(Dzērvenes!BZ20=0,0,IF(BZ20=1,Ekosis.aprēķins!$M$20,IF(Dzērvenes!BZ20=2,Ekosis.aprēķins!$N$20,IF(Dzērvenes!BZ20=3,Ekosis.aprēķins!$O$20,IF(Dzērvenes!BZ20=4,Ekosis.aprēķins!$P$20,IF(Dzērvenes!BZ20=5,Ekosis.aprēķins!$Q$20, N/A))))))</f>
        <v>0</v>
      </c>
      <c r="CA52" cm="1">
        <f t="array" ref="CA52">IF(Dzērvenes!CA20=0,0,IF(CA20=1,Ekosis.aprēķins!$M$20,IF(Dzērvenes!CA20=2,Ekosis.aprēķins!$N$20,IF(Dzērvenes!CA20=3,Ekosis.aprēķins!$O$20,IF(Dzērvenes!CA20=4,Ekosis.aprēķins!$P$20,IF(Dzērvenes!CA20=5,Ekosis.aprēķins!$Q$20, N/A))))))</f>
        <v>0</v>
      </c>
      <c r="CB52" cm="1">
        <f t="array" ref="CB52">IF(Dzērvenes!CB20=0,0,IF(CB20=1,Ekosis.aprēķins!$M$20,IF(Dzērvenes!CB20=2,Ekosis.aprēķins!$N$20,IF(Dzērvenes!CB20=3,Ekosis.aprēķins!$O$20,IF(Dzērvenes!CB20=4,Ekosis.aprēķins!$P$20,IF(Dzērvenes!CB20=5,Ekosis.aprēķins!$Q$20, N/A))))))</f>
        <v>0</v>
      </c>
      <c r="CC52" cm="1">
        <f t="array" ref="CC52">IF(Dzērvenes!CC20=0,0,IF(CC20=1,Ekosis.aprēķins!$M$20,IF(Dzērvenes!CC20=2,Ekosis.aprēķins!$N$20,IF(Dzērvenes!CC20=3,Ekosis.aprēķins!$O$20,IF(Dzērvenes!CC20=4,Ekosis.aprēķins!$P$20,IF(Dzērvenes!CC20=5,Ekosis.aprēķins!$Q$20, N/A))))))</f>
        <v>0</v>
      </c>
      <c r="CD52" cm="1">
        <f t="array" ref="CD52">IF(Dzērvenes!CD20=0,0,IF(CD20=1,Ekosis.aprēķins!$M$20,IF(Dzērvenes!CD20=2,Ekosis.aprēķins!$N$20,IF(Dzērvenes!CD20=3,Ekosis.aprēķins!$O$20,IF(Dzērvenes!CD20=4,Ekosis.aprēķins!$P$20,IF(Dzērvenes!CD20=5,Ekosis.aprēķins!$Q$20, N/A))))))</f>
        <v>0</v>
      </c>
      <c r="CE52" cm="1">
        <f t="array" ref="CE52">IF(Dzērvenes!CE20=0,0,IF(CE20=1,Ekosis.aprēķins!$M$20,IF(Dzērvenes!CE20=2,Ekosis.aprēķins!$N$20,IF(Dzērvenes!CE20=3,Ekosis.aprēķins!$O$20,IF(Dzērvenes!CE20=4,Ekosis.aprēķins!$P$20,IF(Dzērvenes!CE20=5,Ekosis.aprēķins!$Q$20, N/A))))))</f>
        <v>0</v>
      </c>
      <c r="CF52" cm="1">
        <f t="array" ref="CF52">IF(Dzērvenes!CF20=0,0,IF(CF20=1,Ekosis.aprēķins!$M$20,IF(Dzērvenes!CF20=2,Ekosis.aprēķins!$N$20,IF(Dzērvenes!CF20=3,Ekosis.aprēķins!$O$20,IF(Dzērvenes!CF20=4,Ekosis.aprēķins!$P$20,IF(Dzērvenes!CF20=5,Ekosis.aprēķins!$Q$20, N/A))))))</f>
        <v>0</v>
      </c>
      <c r="CG52" cm="1">
        <f t="array" ref="CG52">IF(Dzērvenes!CG20=0,0,IF(CG20=1,Ekosis.aprēķins!$M$20,IF(Dzērvenes!CG20=2,Ekosis.aprēķins!$N$20,IF(Dzērvenes!CG20=3,Ekosis.aprēķins!$O$20,IF(Dzērvenes!CG20=4,Ekosis.aprēķins!$P$20,IF(Dzērvenes!CG20=5,Ekosis.aprēķins!$Q$20, N/A))))))</f>
        <v>0</v>
      </c>
      <c r="CH52" cm="1">
        <f t="array" ref="CH52">IF(Dzērvenes!CH20=0,0,IF(CH20=1,Ekosis.aprēķins!$M$20,IF(Dzērvenes!CH20=2,Ekosis.aprēķins!$N$20,IF(Dzērvenes!CH20=3,Ekosis.aprēķins!$O$20,IF(Dzērvenes!CH20=4,Ekosis.aprēķins!$P$20,IF(Dzērvenes!CH20=5,Ekosis.aprēķins!$Q$20, N/A))))))</f>
        <v>0</v>
      </c>
      <c r="CI52" cm="1">
        <f t="array" ref="CI52">IF(Dzērvenes!CI20=0,0,IF(CI20=1,Ekosis.aprēķins!$M$20,IF(Dzērvenes!CI20=2,Ekosis.aprēķins!$N$20,IF(Dzērvenes!CI20=3,Ekosis.aprēķins!$O$20,IF(Dzērvenes!CI20=4,Ekosis.aprēķins!$P$20,IF(Dzērvenes!CI20=5,Ekosis.aprēķins!$Q$20, N/A))))))</f>
        <v>0</v>
      </c>
      <c r="CJ52" cm="1">
        <f t="array" ref="CJ52">IF(Dzērvenes!CJ20=0,0,IF(CJ20=1,Ekosis.aprēķins!$M$20,IF(Dzērvenes!CJ20=2,Ekosis.aprēķins!$N$20,IF(Dzērvenes!CJ20=3,Ekosis.aprēķins!$O$20,IF(Dzērvenes!CJ20=4,Ekosis.aprēķins!$P$20,IF(Dzērvenes!CJ20=5,Ekosis.aprēķins!$Q$20, N/A))))))</f>
        <v>0</v>
      </c>
      <c r="CK52" cm="1">
        <f t="array" ref="CK52">IF(Dzērvenes!CK20=0,0,IF(CK20=1,Ekosis.aprēķins!$M$20,IF(Dzērvenes!CK20=2,Ekosis.aprēķins!$N$20,IF(Dzērvenes!CK20=3,Ekosis.aprēķins!$O$20,IF(Dzērvenes!CK20=4,Ekosis.aprēķins!$P$20,IF(Dzērvenes!CK20=5,Ekosis.aprēķins!$Q$20, N/A))))))</f>
        <v>0</v>
      </c>
      <c r="CL52" cm="1">
        <f t="array" ref="CL52">IF(Dzērvenes!CL20=0,0,IF(CL20=1,Ekosis.aprēķins!$M$20,IF(Dzērvenes!CL20=2,Ekosis.aprēķins!$N$20,IF(Dzērvenes!CL20=3,Ekosis.aprēķins!$O$20,IF(Dzērvenes!CL20=4,Ekosis.aprēķins!$P$20,IF(Dzērvenes!CL20=5,Ekosis.aprēķins!$Q$20, N/A))))))</f>
        <v>0</v>
      </c>
      <c r="CM52" cm="1">
        <f t="array" ref="CM52">IF(Dzērvenes!CM20=0,0,IF(CM20=1,Ekosis.aprēķins!$M$20,IF(Dzērvenes!CM20=2,Ekosis.aprēķins!$N$20,IF(Dzērvenes!CM20=3,Ekosis.aprēķins!$O$20,IF(Dzērvenes!CM20=4,Ekosis.aprēķins!$P$20,IF(Dzērvenes!CM20=5,Ekosis.aprēķins!$Q$20, N/A))))))</f>
        <v>0</v>
      </c>
      <c r="CN52" cm="1">
        <f t="array" ref="CN52">IF(Dzērvenes!CN20=0,0,IF(CN20=1,Ekosis.aprēķins!$M$20,IF(Dzērvenes!CN20=2,Ekosis.aprēķins!$N$20,IF(Dzērvenes!CN20=3,Ekosis.aprēķins!$O$20,IF(Dzērvenes!CN20=4,Ekosis.aprēķins!$P$20,IF(Dzērvenes!CN20=5,Ekosis.aprēķins!$Q$20, N/A))))))</f>
        <v>0</v>
      </c>
      <c r="CO52" cm="1">
        <f t="array" ref="CO52">IF(Dzērvenes!CO20=0,0,IF(CO20=1,Ekosis.aprēķins!$M$20,IF(Dzērvenes!CO20=2,Ekosis.aprēķins!$N$20,IF(Dzērvenes!CO20=3,Ekosis.aprēķins!$O$20,IF(Dzērvenes!CO20=4,Ekosis.aprēķins!$P$20,IF(Dzērvenes!CO20=5,Ekosis.aprēķins!$Q$20, N/A))))))</f>
        <v>0</v>
      </c>
      <c r="CP52" cm="1">
        <f t="array" ref="CP52">IF(Dzērvenes!CP20=0,0,IF(CP20=1,Ekosis.aprēķins!$M$20,IF(Dzērvenes!CP20=2,Ekosis.aprēķins!$N$20,IF(Dzērvenes!CP20=3,Ekosis.aprēķins!$O$20,IF(Dzērvenes!CP20=4,Ekosis.aprēķins!$P$20,IF(Dzērvenes!CP20=5,Ekosis.aprēķins!$Q$20, N/A))))))</f>
        <v>0</v>
      </c>
      <c r="CQ52" cm="1">
        <f t="array" ref="CQ52">IF(Dzērvenes!CQ20=0,0,IF(CQ20=1,Ekosis.aprēķins!$M$20,IF(Dzērvenes!CQ20=2,Ekosis.aprēķins!$N$20,IF(Dzērvenes!CQ20=3,Ekosis.aprēķins!$O$20,IF(Dzērvenes!CQ20=4,Ekosis.aprēķins!$P$20,IF(Dzērvenes!CQ20=5,Ekosis.aprēķins!$Q$20, N/A))))))</f>
        <v>0</v>
      </c>
      <c r="CR52" cm="1">
        <f t="array" ref="CR52">IF(Dzērvenes!CR20=0,0,IF(CR20=1,Ekosis.aprēķins!$M$20,IF(Dzērvenes!CR20=2,Ekosis.aprēķins!$N$20,IF(Dzērvenes!CR20=3,Ekosis.aprēķins!$O$20,IF(Dzērvenes!CR20=4,Ekosis.aprēķins!$P$20,IF(Dzērvenes!CR20=5,Ekosis.aprēķins!$Q$20, N/A))))))</f>
        <v>0</v>
      </c>
      <c r="CS52" cm="1">
        <f t="array" ref="CS52">IF(Dzērvenes!CS20=0,0,IF(CS20=1,Ekosis.aprēķins!$M$20,IF(Dzērvenes!CS20=2,Ekosis.aprēķins!$N$20,IF(Dzērvenes!CS20=3,Ekosis.aprēķins!$O$20,IF(Dzērvenes!CS20=4,Ekosis.aprēķins!$P$20,IF(Dzērvenes!CS20=5,Ekosis.aprēķins!$Q$20, N/A))))))</f>
        <v>0</v>
      </c>
      <c r="CT52" cm="1">
        <f t="array" ref="CT52">IF(Dzērvenes!CT20=0,0,IF(CT20=1,Ekosis.aprēķins!$M$20,IF(Dzērvenes!CT20=2,Ekosis.aprēķins!$N$20,IF(Dzērvenes!CT20=3,Ekosis.aprēķins!$O$20,IF(Dzērvenes!CT20=4,Ekosis.aprēķins!$P$20,IF(Dzērvenes!CT20=5,Ekosis.aprēķins!$Q$20, N/A))))))</f>
        <v>0</v>
      </c>
      <c r="CU52" cm="1">
        <f t="array" ref="CU52">IF(Dzērvenes!CU20=0,0,IF(CU20=1,Ekosis.aprēķins!$M$20,IF(Dzērvenes!CU20=2,Ekosis.aprēķins!$N$20,IF(Dzērvenes!CU20=3,Ekosis.aprēķins!$O$20,IF(Dzērvenes!CU20=4,Ekosis.aprēķins!$P$20,IF(Dzērvenes!CU20=5,Ekosis.aprēķins!$Q$20, N/A))))))</f>
        <v>0</v>
      </c>
      <c r="CV52" cm="1">
        <f t="array" ref="CV52">IF(Dzērvenes!CV20=0,0,IF(CV20=1,Ekosis.aprēķins!$M$20,IF(Dzērvenes!CV20=2,Ekosis.aprēķins!$N$20,IF(Dzērvenes!CV20=3,Ekosis.aprēķins!$O$20,IF(Dzērvenes!CV20=4,Ekosis.aprēķins!$P$20,IF(Dzērvenes!CV20=5,Ekosis.aprēķins!$Q$20, N/A))))))</f>
        <v>0</v>
      </c>
      <c r="CW52" cm="1">
        <f t="array" ref="CW52">IF(Dzērvenes!CW20=0,0,IF(CW20=1,Ekosis.aprēķins!$M$20,IF(Dzērvenes!CW20=2,Ekosis.aprēķins!$N$20,IF(Dzērvenes!CW20=3,Ekosis.aprēķins!$O$20,IF(Dzērvenes!CW20=4,Ekosis.aprēķins!$P$20,IF(Dzērvenes!CW20=5,Ekosis.aprēķins!$Q$20, N/A))))))</f>
        <v>0</v>
      </c>
      <c r="CX52" cm="1">
        <f t="array" ref="CX52">IF(Dzērvenes!CX20=0,0,IF(CX20=1,Ekosis.aprēķins!$M$20,IF(Dzērvenes!CX20=2,Ekosis.aprēķins!$N$20,IF(Dzērvenes!CX20=3,Ekosis.aprēķins!$O$20,IF(Dzērvenes!CX20=4,Ekosis.aprēķins!$P$20,IF(Dzērvenes!CX20=5,Ekosis.aprēķins!$Q$20, N/A))))))</f>
        <v>0</v>
      </c>
      <c r="CY52" cm="1">
        <f t="array" ref="CY52">IF(Dzērvenes!CY20=0,0,IF(CY20=1,Ekosis.aprēķins!$M$20,IF(Dzērvenes!CY20=2,Ekosis.aprēķins!$N$20,IF(Dzērvenes!CY20=3,Ekosis.aprēķins!$O$20,IF(Dzērvenes!CY20=4,Ekosis.aprēķins!$P$20,IF(Dzērvenes!CY20=5,Ekosis.aprēķins!$Q$20, N/A))))))</f>
        <v>0</v>
      </c>
      <c r="CZ52" cm="1">
        <f t="array" ref="CZ52">IF(Dzērvenes!CZ20=0,0,IF(CZ20=1,Ekosis.aprēķins!$M$20,IF(Dzērvenes!CZ20=2,Ekosis.aprēķins!$N$20,IF(Dzērvenes!CZ20=3,Ekosis.aprēķins!$O$20,IF(Dzērvenes!CZ20=4,Ekosis.aprēķins!$P$20,IF(Dzērvenes!CZ20=5,Ekosis.aprēķins!$Q$20, N/A))))))</f>
        <v>0</v>
      </c>
    </row>
    <row r="53" spans="2:104" x14ac:dyDescent="0.35">
      <c r="B53" s="131"/>
      <c r="C53" s="1" t="s">
        <v>33</v>
      </c>
      <c r="D53" cm="1">
        <f t="array" ref="D53">IF(Dzērvenes!D21=0,0,IF(D21=1,Ekosis.aprēķins!$M$21,IF(Dzērvenes!D21=2,Ekosis.aprēķins!$N$21,IF(Dzērvenes!D21=3,Ekosis.aprēķins!$O$21,IF(Dzērvenes!D21=4,Ekosis.aprēķins!$P$21,IF(Dzērvenes!D21=5,Ekosis.aprēķins!$Q$21, N/A))))))</f>
        <v>0</v>
      </c>
      <c r="E53" cm="1">
        <f t="array" ref="E53">IF(Dzērvenes!E21=0,0,IF(E21=1,Ekosis.aprēķins!$M$21,IF(Dzērvenes!E21=2,Ekosis.aprēķins!$N$21,IF(Dzērvenes!E21=3,Ekosis.aprēķins!$O$21,IF(Dzērvenes!E21=4,Ekosis.aprēķins!$P$21,IF(Dzērvenes!E21=5,Ekosis.aprēķins!$Q$21, N/A))))))</f>
        <v>0</v>
      </c>
      <c r="F53" cm="1">
        <f t="array" ref="F53">IF(Dzērvenes!F21=0,0,IF(F21=1,Ekosis.aprēķins!$M$21,IF(Dzērvenes!F21=2,Ekosis.aprēķins!$N$21,IF(Dzērvenes!F21=3,Ekosis.aprēķins!$O$21,IF(Dzērvenes!F21=4,Ekosis.aprēķins!$P$21,IF(Dzērvenes!F21=5,Ekosis.aprēķins!$Q$21, N/A))))))</f>
        <v>0</v>
      </c>
      <c r="G53" cm="1">
        <f t="array" ref="G53">IF(Dzērvenes!G21=0,0,IF(G21=1,Ekosis.aprēķins!$M$21,IF(Dzērvenes!G21=2,Ekosis.aprēķins!$N$21,IF(Dzērvenes!G21=3,Ekosis.aprēķins!$O$21,IF(Dzērvenes!G21=4,Ekosis.aprēķins!$P$21,IF(Dzērvenes!G21=5,Ekosis.aprēķins!$Q$21, N/A))))))</f>
        <v>0</v>
      </c>
      <c r="H53" cm="1">
        <f t="array" ref="H53">IF(Dzērvenes!H21=0,0,IF(H21=1,Ekosis.aprēķins!$M$21,IF(Dzērvenes!H21=2,Ekosis.aprēķins!$N$21,IF(Dzērvenes!H21=3,Ekosis.aprēķins!$O$21,IF(Dzērvenes!H21=4,Ekosis.aprēķins!$P$21,IF(Dzērvenes!H21=5,Ekosis.aprēķins!$Q$21, N/A))))))</f>
        <v>0</v>
      </c>
      <c r="I53" cm="1">
        <f t="array" ref="I53">IF(Dzērvenes!I21=0,0,IF(I21=1,Ekosis.aprēķins!$M$21,IF(Dzērvenes!I21=2,Ekosis.aprēķins!$N$21,IF(Dzērvenes!I21=3,Ekosis.aprēķins!$O$21,IF(Dzērvenes!I21=4,Ekosis.aprēķins!$P$21,IF(Dzērvenes!I21=5,Ekosis.aprēķins!$Q$21, N/A))))))</f>
        <v>0</v>
      </c>
      <c r="J53" cm="1">
        <f t="array" ref="J53">IF(Dzērvenes!J21=0,0,IF(J21=1,Ekosis.aprēķins!$M$21,IF(Dzērvenes!J21=2,Ekosis.aprēķins!$N$21,IF(Dzērvenes!J21=3,Ekosis.aprēķins!$O$21,IF(Dzērvenes!J21=4,Ekosis.aprēķins!$P$21,IF(Dzērvenes!J21=5,Ekosis.aprēķins!$Q$21, N/A))))))</f>
        <v>0</v>
      </c>
      <c r="K53" cm="1">
        <f t="array" ref="K53">IF(Dzērvenes!K21=0,0,IF(K21=1,Ekosis.aprēķins!$M$21,IF(Dzērvenes!K21=2,Ekosis.aprēķins!$N$21,IF(Dzērvenes!K21=3,Ekosis.aprēķins!$O$21,IF(Dzērvenes!K21=4,Ekosis.aprēķins!$P$21,IF(Dzērvenes!K21=5,Ekosis.aprēķins!$Q$21, N/A))))))</f>
        <v>0</v>
      </c>
      <c r="L53" cm="1">
        <f t="array" ref="L53">IF(Dzērvenes!L21=0,0,IF(L21=1,Ekosis.aprēķins!$M$21,IF(Dzērvenes!L21=2,Ekosis.aprēķins!$N$21,IF(Dzērvenes!L21=3,Ekosis.aprēķins!$O$21,IF(Dzērvenes!L21=4,Ekosis.aprēķins!$P$21,IF(Dzērvenes!L21=5,Ekosis.aprēķins!$Q$21, N/A))))))</f>
        <v>0</v>
      </c>
      <c r="M53" cm="1">
        <f t="array" ref="M53">IF(Dzērvenes!M21=0,0,IF(M21=1,Ekosis.aprēķins!$M$21,IF(Dzērvenes!M21=2,Ekosis.aprēķins!$N$21,IF(Dzērvenes!M21=3,Ekosis.aprēķins!$O$21,IF(Dzērvenes!M21=4,Ekosis.aprēķins!$P$21,IF(Dzērvenes!M21=5,Ekosis.aprēķins!$Q$21, N/A))))))</f>
        <v>0</v>
      </c>
      <c r="N53" cm="1">
        <f t="array" ref="N53">IF(Dzērvenes!N21=0,0,IF(N21=1,Ekosis.aprēķins!$M$21,IF(Dzērvenes!N21=2,Ekosis.aprēķins!$N$21,IF(Dzērvenes!N21=3,Ekosis.aprēķins!$O$21,IF(Dzērvenes!N21=4,Ekosis.aprēķins!$P$21,IF(Dzērvenes!N21=5,Ekosis.aprēķins!$Q$21, N/A))))))</f>
        <v>0</v>
      </c>
      <c r="O53" cm="1">
        <f t="array" ref="O53">IF(Dzērvenes!O21=0,0,IF(O21=1,Ekosis.aprēķins!$M$21,IF(Dzērvenes!O21=2,Ekosis.aprēķins!$N$21,IF(Dzērvenes!O21=3,Ekosis.aprēķins!$O$21,IF(Dzērvenes!O21=4,Ekosis.aprēķins!$P$21,IF(Dzērvenes!O21=5,Ekosis.aprēķins!$Q$21, N/A))))))</f>
        <v>0</v>
      </c>
      <c r="P53" cm="1">
        <f t="array" ref="P53">IF(Dzērvenes!P21=0,0,IF(P21=1,Ekosis.aprēķins!$M$21,IF(Dzērvenes!P21=2,Ekosis.aprēķins!$N$21,IF(Dzērvenes!P21=3,Ekosis.aprēķins!$O$21,IF(Dzērvenes!P21=4,Ekosis.aprēķins!$P$21,IF(Dzērvenes!P21=5,Ekosis.aprēķins!$Q$21, N/A))))))</f>
        <v>0</v>
      </c>
      <c r="Q53" cm="1">
        <f t="array" ref="Q53">IF(Dzērvenes!Q21=0,0,IF(Q21=1,Ekosis.aprēķins!$M$21,IF(Dzērvenes!Q21=2,Ekosis.aprēķins!$N$21,IF(Dzērvenes!Q21=3,Ekosis.aprēķins!$O$21,IF(Dzērvenes!Q21=4,Ekosis.aprēķins!$P$21,IF(Dzērvenes!Q21=5,Ekosis.aprēķins!$Q$21, N/A))))))</f>
        <v>0</v>
      </c>
      <c r="R53" cm="1">
        <f t="array" ref="R53">IF(Dzērvenes!R21=0,0,IF(R21=1,Ekosis.aprēķins!$M$21,IF(Dzērvenes!R21=2,Ekosis.aprēķins!$N$21,IF(Dzērvenes!R21=3,Ekosis.aprēķins!$O$21,IF(Dzērvenes!R21=4,Ekosis.aprēķins!$P$21,IF(Dzērvenes!R21=5,Ekosis.aprēķins!$Q$21, N/A))))))</f>
        <v>0</v>
      </c>
      <c r="S53" cm="1">
        <f t="array" ref="S53">IF(Dzērvenes!S21=0,0,IF(S21=1,Ekosis.aprēķins!$M$21,IF(Dzērvenes!S21=2,Ekosis.aprēķins!$N$21,IF(Dzērvenes!S21=3,Ekosis.aprēķins!$O$21,IF(Dzērvenes!S21=4,Ekosis.aprēķins!$P$21,IF(Dzērvenes!S21=5,Ekosis.aprēķins!$Q$21, N/A))))))</f>
        <v>0</v>
      </c>
      <c r="T53" cm="1">
        <f t="array" ref="T53">IF(Dzērvenes!T21=0,0,IF(T21=1,Ekosis.aprēķins!$M$21,IF(Dzērvenes!T21=2,Ekosis.aprēķins!$N$21,IF(Dzērvenes!T21=3,Ekosis.aprēķins!$O$21,IF(Dzērvenes!T21=4,Ekosis.aprēķins!$P$21,IF(Dzērvenes!T21=5,Ekosis.aprēķins!$Q$21, N/A))))))</f>
        <v>0</v>
      </c>
      <c r="U53" cm="1">
        <f t="array" ref="U53">IF(Dzērvenes!U21=0,0,IF(U21=1,Ekosis.aprēķins!$M$21,IF(Dzērvenes!U21=2,Ekosis.aprēķins!$N$21,IF(Dzērvenes!U21=3,Ekosis.aprēķins!$O$21,IF(Dzērvenes!U21=4,Ekosis.aprēķins!$P$21,IF(Dzērvenes!U21=5,Ekosis.aprēķins!$Q$21, N/A))))))</f>
        <v>0</v>
      </c>
      <c r="V53" cm="1">
        <f t="array" ref="V53">IF(Dzērvenes!V21=0,0,IF(V21=1,Ekosis.aprēķins!$M$21,IF(Dzērvenes!V21=2,Ekosis.aprēķins!$N$21,IF(Dzērvenes!V21=3,Ekosis.aprēķins!$O$21,IF(Dzērvenes!V21=4,Ekosis.aprēķins!$P$21,IF(Dzērvenes!V21=5,Ekosis.aprēķins!$Q$21, N/A))))))</f>
        <v>0</v>
      </c>
      <c r="W53" cm="1">
        <f t="array" ref="W53">IF(Dzērvenes!W21=0,0,IF(W21=1,Ekosis.aprēķins!$M$21,IF(Dzērvenes!W21=2,Ekosis.aprēķins!$N$21,IF(Dzērvenes!W21=3,Ekosis.aprēķins!$O$21,IF(Dzērvenes!W21=4,Ekosis.aprēķins!$P$21,IF(Dzērvenes!W21=5,Ekosis.aprēķins!$Q$21, N/A))))))</f>
        <v>0</v>
      </c>
      <c r="X53" cm="1">
        <f t="array" ref="X53">IF(Dzērvenes!X21=0,0,IF(X21=1,Ekosis.aprēķins!$M$21,IF(Dzērvenes!X21=2,Ekosis.aprēķins!$N$21,IF(Dzērvenes!X21=3,Ekosis.aprēķins!$O$21,IF(Dzērvenes!X21=4,Ekosis.aprēķins!$P$21,IF(Dzērvenes!X21=5,Ekosis.aprēķins!$Q$21, N/A))))))</f>
        <v>0</v>
      </c>
      <c r="Y53" cm="1">
        <f t="array" ref="Y53">IF(Dzērvenes!Y21=0,0,IF(Y21=1,Ekosis.aprēķins!$M$21,IF(Dzērvenes!Y21=2,Ekosis.aprēķins!$N$21,IF(Dzērvenes!Y21=3,Ekosis.aprēķins!$O$21,IF(Dzērvenes!Y21=4,Ekosis.aprēķins!$P$21,IF(Dzērvenes!Y21=5,Ekosis.aprēķins!$Q$21, N/A))))))</f>
        <v>0</v>
      </c>
      <c r="Z53" cm="1">
        <f t="array" ref="Z53">IF(Dzērvenes!Z21=0,0,IF(Z21=1,Ekosis.aprēķins!$M$21,IF(Dzērvenes!Z21=2,Ekosis.aprēķins!$N$21,IF(Dzērvenes!Z21=3,Ekosis.aprēķins!$O$21,IF(Dzērvenes!Z21=4,Ekosis.aprēķins!$P$21,IF(Dzērvenes!Z21=5,Ekosis.aprēķins!$Q$21, N/A))))))</f>
        <v>0</v>
      </c>
      <c r="AA53" cm="1">
        <f t="array" ref="AA53">IF(Dzērvenes!AA21=0,0,IF(AA21=1,Ekosis.aprēķins!$M$21,IF(Dzērvenes!AA21=2,Ekosis.aprēķins!$N$21,IF(Dzērvenes!AA21=3,Ekosis.aprēķins!$O$21,IF(Dzērvenes!AA21=4,Ekosis.aprēķins!$P$21,IF(Dzērvenes!AA21=5,Ekosis.aprēķins!$Q$21, N/A))))))</f>
        <v>0</v>
      </c>
      <c r="AB53" cm="1">
        <f t="array" ref="AB53">IF(Dzērvenes!AB21=0,0,IF(AB21=1,Ekosis.aprēķins!$M$21,IF(Dzērvenes!AB21=2,Ekosis.aprēķins!$N$21,IF(Dzērvenes!AB21=3,Ekosis.aprēķins!$O$21,IF(Dzērvenes!AB21=4,Ekosis.aprēķins!$P$21,IF(Dzērvenes!AB21=5,Ekosis.aprēķins!$Q$21, N/A))))))</f>
        <v>0</v>
      </c>
      <c r="AC53" cm="1">
        <f t="array" ref="AC53">IF(Dzērvenes!AC21=0,0,IF(AC21=1,Ekosis.aprēķins!$M$21,IF(Dzērvenes!AC21=2,Ekosis.aprēķins!$N$21,IF(Dzērvenes!AC21=3,Ekosis.aprēķins!$O$21,IF(Dzērvenes!AC21=4,Ekosis.aprēķins!$P$21,IF(Dzērvenes!AC21=5,Ekosis.aprēķins!$Q$21, N/A))))))</f>
        <v>0</v>
      </c>
      <c r="AD53" cm="1">
        <f t="array" ref="AD53">IF(Dzērvenes!AD21=0,0,IF(AD21=1,Ekosis.aprēķins!$M$21,IF(Dzērvenes!AD21=2,Ekosis.aprēķins!$N$21,IF(Dzērvenes!AD21=3,Ekosis.aprēķins!$O$21,IF(Dzērvenes!AD21=4,Ekosis.aprēķins!$P$21,IF(Dzērvenes!AD21=5,Ekosis.aprēķins!$Q$21, N/A))))))</f>
        <v>0</v>
      </c>
      <c r="AE53" cm="1">
        <f t="array" ref="AE53">IF(Dzērvenes!AE21=0,0,IF(AE21=1,Ekosis.aprēķins!$M$21,IF(Dzērvenes!AE21=2,Ekosis.aprēķins!$N$21,IF(Dzērvenes!AE21=3,Ekosis.aprēķins!$O$21,IF(Dzērvenes!AE21=4,Ekosis.aprēķins!$P$21,IF(Dzērvenes!AE21=5,Ekosis.aprēķins!$Q$21, N/A))))))</f>
        <v>0</v>
      </c>
      <c r="AF53" cm="1">
        <f t="array" ref="AF53">IF(Dzērvenes!AF21=0,0,IF(AF21=1,Ekosis.aprēķins!$M$21,IF(Dzērvenes!AF21=2,Ekosis.aprēķins!$N$21,IF(Dzērvenes!AF21=3,Ekosis.aprēķins!$O$21,IF(Dzērvenes!AF21=4,Ekosis.aprēķins!$P$21,IF(Dzērvenes!AF21=5,Ekosis.aprēķins!$Q$21, N/A))))))</f>
        <v>0</v>
      </c>
      <c r="AG53" cm="1">
        <f t="array" ref="AG53">IF(Dzērvenes!AG21=0,0,IF(AG21=1,Ekosis.aprēķins!$M$21,IF(Dzērvenes!AG21=2,Ekosis.aprēķins!$N$21,IF(Dzērvenes!AG21=3,Ekosis.aprēķins!$O$21,IF(Dzērvenes!AG21=4,Ekosis.aprēķins!$P$21,IF(Dzērvenes!AG21=5,Ekosis.aprēķins!$Q$21, N/A))))))</f>
        <v>0</v>
      </c>
      <c r="AH53" cm="1">
        <f t="array" ref="AH53">IF(Dzērvenes!AH21=0,0,IF(AH21=1,Ekosis.aprēķins!$M$21,IF(Dzērvenes!AH21=2,Ekosis.aprēķins!$N$21,IF(Dzērvenes!AH21=3,Ekosis.aprēķins!$O$21,IF(Dzērvenes!AH21=4,Ekosis.aprēķins!$P$21,IF(Dzērvenes!AH21=5,Ekosis.aprēķins!$Q$21, N/A))))))</f>
        <v>0</v>
      </c>
      <c r="AI53" cm="1">
        <f t="array" ref="AI53">IF(Dzērvenes!AI21=0,0,IF(AI21=1,Ekosis.aprēķins!$M$21,IF(Dzērvenes!AI21=2,Ekosis.aprēķins!$N$21,IF(Dzērvenes!AI21=3,Ekosis.aprēķins!$O$21,IF(Dzērvenes!AI21=4,Ekosis.aprēķins!$P$21,IF(Dzērvenes!AI21=5,Ekosis.aprēķins!$Q$21, N/A))))))</f>
        <v>0</v>
      </c>
      <c r="AJ53" cm="1">
        <f t="array" ref="AJ53">IF(Dzērvenes!AJ21=0,0,IF(AJ21=1,Ekosis.aprēķins!$M$21,IF(Dzērvenes!AJ21=2,Ekosis.aprēķins!$N$21,IF(Dzērvenes!AJ21=3,Ekosis.aprēķins!$O$21,IF(Dzērvenes!AJ21=4,Ekosis.aprēķins!$P$21,IF(Dzērvenes!AJ21=5,Ekosis.aprēķins!$Q$21, N/A))))))</f>
        <v>0</v>
      </c>
      <c r="AK53" cm="1">
        <f t="array" ref="AK53">IF(Dzērvenes!AK21=0,0,IF(AK21=1,Ekosis.aprēķins!$M$21,IF(Dzērvenes!AK21=2,Ekosis.aprēķins!$N$21,IF(Dzērvenes!AK21=3,Ekosis.aprēķins!$O$21,IF(Dzērvenes!AK21=4,Ekosis.aprēķins!$P$21,IF(Dzērvenes!AK21=5,Ekosis.aprēķins!$Q$21, N/A))))))</f>
        <v>0</v>
      </c>
      <c r="AL53" cm="1">
        <f t="array" ref="AL53">IF(Dzērvenes!AL21=0,0,IF(AL21=1,Ekosis.aprēķins!$M$21,IF(Dzērvenes!AL21=2,Ekosis.aprēķins!$N$21,IF(Dzērvenes!AL21=3,Ekosis.aprēķins!$O$21,IF(Dzērvenes!AL21=4,Ekosis.aprēķins!$P$21,IF(Dzērvenes!AL21=5,Ekosis.aprēķins!$Q$21, N/A))))))</f>
        <v>0</v>
      </c>
      <c r="AM53" cm="1">
        <f t="array" ref="AM53">IF(Dzērvenes!AM21=0,0,IF(AM21=1,Ekosis.aprēķins!$M$21,IF(Dzērvenes!AM21=2,Ekosis.aprēķins!$N$21,IF(Dzērvenes!AM21=3,Ekosis.aprēķins!$O$21,IF(Dzērvenes!AM21=4,Ekosis.aprēķins!$P$21,IF(Dzērvenes!AM21=5,Ekosis.aprēķins!$Q$21, N/A))))))</f>
        <v>0</v>
      </c>
      <c r="AN53" cm="1">
        <f t="array" ref="AN53">IF(Dzērvenes!AN21=0,0,IF(AN21=1,Ekosis.aprēķins!$M$21,IF(Dzērvenes!AN21=2,Ekosis.aprēķins!$N$21,IF(Dzērvenes!AN21=3,Ekosis.aprēķins!$O$21,IF(Dzērvenes!AN21=4,Ekosis.aprēķins!$P$21,IF(Dzērvenes!AN21=5,Ekosis.aprēķins!$Q$21, N/A))))))</f>
        <v>0</v>
      </c>
      <c r="AO53" cm="1">
        <f t="array" ref="AO53">IF(Dzērvenes!AO21=0,0,IF(AO21=1,Ekosis.aprēķins!$M$21,IF(Dzērvenes!AO21=2,Ekosis.aprēķins!$N$21,IF(Dzērvenes!AO21=3,Ekosis.aprēķins!$O$21,IF(Dzērvenes!AO21=4,Ekosis.aprēķins!$P$21,IF(Dzērvenes!AO21=5,Ekosis.aprēķins!$Q$21, N/A))))))</f>
        <v>0</v>
      </c>
      <c r="AP53" cm="1">
        <f t="array" ref="AP53">IF(Dzērvenes!AP21=0,0,IF(AP21=1,Ekosis.aprēķins!$M$21,IF(Dzērvenes!AP21=2,Ekosis.aprēķins!$N$21,IF(Dzērvenes!AP21=3,Ekosis.aprēķins!$O$21,IF(Dzērvenes!AP21=4,Ekosis.aprēķins!$P$21,IF(Dzērvenes!AP21=5,Ekosis.aprēķins!$Q$21, N/A))))))</f>
        <v>0</v>
      </c>
      <c r="AQ53" cm="1">
        <f t="array" ref="AQ53">IF(Dzērvenes!AQ21=0,0,IF(AQ21=1,Ekosis.aprēķins!$M$21,IF(Dzērvenes!AQ21=2,Ekosis.aprēķins!$N$21,IF(Dzērvenes!AQ21=3,Ekosis.aprēķins!$O$21,IF(Dzērvenes!AQ21=4,Ekosis.aprēķins!$P$21,IF(Dzērvenes!AQ21=5,Ekosis.aprēķins!$Q$21, N/A))))))</f>
        <v>0</v>
      </c>
      <c r="AR53" cm="1">
        <f t="array" ref="AR53">IF(Dzērvenes!AR21=0,0,IF(AR21=1,Ekosis.aprēķins!$M$21,IF(Dzērvenes!AR21=2,Ekosis.aprēķins!$N$21,IF(Dzērvenes!AR21=3,Ekosis.aprēķins!$O$21,IF(Dzērvenes!AR21=4,Ekosis.aprēķins!$P$21,IF(Dzērvenes!AR21=5,Ekosis.aprēķins!$Q$21, N/A))))))</f>
        <v>0</v>
      </c>
      <c r="AS53" cm="1">
        <f t="array" ref="AS53">IF(Dzērvenes!AS21=0,0,IF(AS21=1,Ekosis.aprēķins!$M$21,IF(Dzērvenes!AS21=2,Ekosis.aprēķins!$N$21,IF(Dzērvenes!AS21=3,Ekosis.aprēķins!$O$21,IF(Dzērvenes!AS21=4,Ekosis.aprēķins!$P$21,IF(Dzērvenes!AS21=5,Ekosis.aprēķins!$Q$21, N/A))))))</f>
        <v>0</v>
      </c>
      <c r="AT53" cm="1">
        <f t="array" ref="AT53">IF(Dzērvenes!AT21=0,0,IF(AT21=1,Ekosis.aprēķins!$M$21,IF(Dzērvenes!AT21=2,Ekosis.aprēķins!$N$21,IF(Dzērvenes!AT21=3,Ekosis.aprēķins!$O$21,IF(Dzērvenes!AT21=4,Ekosis.aprēķins!$P$21,IF(Dzērvenes!AT21=5,Ekosis.aprēķins!$Q$21, N/A))))))</f>
        <v>0</v>
      </c>
      <c r="AU53" cm="1">
        <f t="array" ref="AU53">IF(Dzērvenes!AU21=0,0,IF(AU21=1,Ekosis.aprēķins!$M$21,IF(Dzērvenes!AU21=2,Ekosis.aprēķins!$N$21,IF(Dzērvenes!AU21=3,Ekosis.aprēķins!$O$21,IF(Dzērvenes!AU21=4,Ekosis.aprēķins!$P$21,IF(Dzērvenes!AU21=5,Ekosis.aprēķins!$Q$21, N/A))))))</f>
        <v>0</v>
      </c>
      <c r="AV53" cm="1">
        <f t="array" ref="AV53">IF(Dzērvenes!AV21=0,0,IF(AV21=1,Ekosis.aprēķins!$M$21,IF(Dzērvenes!AV21=2,Ekosis.aprēķins!$N$21,IF(Dzērvenes!AV21=3,Ekosis.aprēķins!$O$21,IF(Dzērvenes!AV21=4,Ekosis.aprēķins!$P$21,IF(Dzērvenes!AV21=5,Ekosis.aprēķins!$Q$21, N/A))))))</f>
        <v>0</v>
      </c>
      <c r="AW53" cm="1">
        <f t="array" ref="AW53">IF(Dzērvenes!AW21=0,0,IF(AW21=1,Ekosis.aprēķins!$M$21,IF(Dzērvenes!AW21=2,Ekosis.aprēķins!$N$21,IF(Dzērvenes!AW21=3,Ekosis.aprēķins!$O$21,IF(Dzērvenes!AW21=4,Ekosis.aprēķins!$P$21,IF(Dzērvenes!AW21=5,Ekosis.aprēķins!$Q$21, N/A))))))</f>
        <v>0</v>
      </c>
      <c r="AX53" cm="1">
        <f t="array" ref="AX53">IF(Dzērvenes!AX21=0,0,IF(AX21=1,Ekosis.aprēķins!$M$21,IF(Dzērvenes!AX21=2,Ekosis.aprēķins!$N$21,IF(Dzērvenes!AX21=3,Ekosis.aprēķins!$O$21,IF(Dzērvenes!AX21=4,Ekosis.aprēķins!$P$21,IF(Dzērvenes!AX21=5,Ekosis.aprēķins!$Q$21, N/A))))))</f>
        <v>0</v>
      </c>
      <c r="AY53" cm="1">
        <f t="array" ref="AY53">IF(Dzērvenes!AY21=0,0,IF(AY21=1,Ekosis.aprēķins!$M$21,IF(Dzērvenes!AY21=2,Ekosis.aprēķins!$N$21,IF(Dzērvenes!AY21=3,Ekosis.aprēķins!$O$21,IF(Dzērvenes!AY21=4,Ekosis.aprēķins!$P$21,IF(Dzērvenes!AY21=5,Ekosis.aprēķins!$Q$21, N/A))))))</f>
        <v>0</v>
      </c>
      <c r="AZ53" cm="1">
        <f t="array" ref="AZ53">IF(Dzērvenes!AZ21=0,0,IF(AZ21=1,Ekosis.aprēķins!$M$21,IF(Dzērvenes!AZ21=2,Ekosis.aprēķins!$N$21,IF(Dzērvenes!AZ21=3,Ekosis.aprēķins!$O$21,IF(Dzērvenes!AZ21=4,Ekosis.aprēķins!$P$21,IF(Dzērvenes!AZ21=5,Ekosis.aprēķins!$Q$21, N/A))))))</f>
        <v>0</v>
      </c>
      <c r="BA53" cm="1">
        <f t="array" ref="BA53">IF(Dzērvenes!BA21=0,0,IF(BA21=1,Ekosis.aprēķins!$M$21,IF(Dzērvenes!BA21=2,Ekosis.aprēķins!$N$21,IF(Dzērvenes!BA21=3,Ekosis.aprēķins!$O$21,IF(Dzērvenes!BA21=4,Ekosis.aprēķins!$P$21,IF(Dzērvenes!BA21=5,Ekosis.aprēķins!$Q$21, N/A))))))</f>
        <v>0</v>
      </c>
      <c r="BB53" cm="1">
        <f t="array" ref="BB53">IF(Dzērvenes!BB21=0,0,IF(BB21=1,Ekosis.aprēķins!$M$21,IF(Dzērvenes!BB21=2,Ekosis.aprēķins!$N$21,IF(Dzērvenes!BB21=3,Ekosis.aprēķins!$O$21,IF(Dzērvenes!BB21=4,Ekosis.aprēķins!$P$21,IF(Dzērvenes!BB21=5,Ekosis.aprēķins!$Q$21, N/A))))))</f>
        <v>0</v>
      </c>
      <c r="BC53" cm="1">
        <f t="array" ref="BC53">IF(Dzērvenes!BC21=0,0,IF(BC21=1,Ekosis.aprēķins!$M$21,IF(Dzērvenes!BC21=2,Ekosis.aprēķins!$N$21,IF(Dzērvenes!BC21=3,Ekosis.aprēķins!$O$21,IF(Dzērvenes!BC21=4,Ekosis.aprēķins!$P$21,IF(Dzērvenes!BC21=5,Ekosis.aprēķins!$Q$21, N/A))))))</f>
        <v>0</v>
      </c>
      <c r="BD53" cm="1">
        <f t="array" ref="BD53">IF(Dzērvenes!BD21=0,0,IF(BD21=1,Ekosis.aprēķins!$M$21,IF(Dzērvenes!BD21=2,Ekosis.aprēķins!$N$21,IF(Dzērvenes!BD21=3,Ekosis.aprēķins!$O$21,IF(Dzērvenes!BD21=4,Ekosis.aprēķins!$P$21,IF(Dzērvenes!BD21=5,Ekosis.aprēķins!$Q$21, N/A))))))</f>
        <v>0</v>
      </c>
      <c r="BE53" cm="1">
        <f t="array" ref="BE53">IF(Dzērvenes!BE21=0,0,IF(BE21=1,Ekosis.aprēķins!$M$21,IF(Dzērvenes!BE21=2,Ekosis.aprēķins!$N$21,IF(Dzērvenes!BE21=3,Ekosis.aprēķins!$O$21,IF(Dzērvenes!BE21=4,Ekosis.aprēķins!$P$21,IF(Dzērvenes!BE21=5,Ekosis.aprēķins!$Q$21, N/A))))))</f>
        <v>0</v>
      </c>
      <c r="BF53" cm="1">
        <f t="array" ref="BF53">IF(Dzērvenes!BF21=0,0,IF(BF21=1,Ekosis.aprēķins!$M$21,IF(Dzērvenes!BF21=2,Ekosis.aprēķins!$N$21,IF(Dzērvenes!BF21=3,Ekosis.aprēķins!$O$21,IF(Dzērvenes!BF21=4,Ekosis.aprēķins!$P$21,IF(Dzērvenes!BF21=5,Ekosis.aprēķins!$Q$21, N/A))))))</f>
        <v>0</v>
      </c>
      <c r="BG53" cm="1">
        <f t="array" ref="BG53">IF(Dzērvenes!BG21=0,0,IF(BG21=1,Ekosis.aprēķins!$M$21,IF(Dzērvenes!BG21=2,Ekosis.aprēķins!$N$21,IF(Dzērvenes!BG21=3,Ekosis.aprēķins!$O$21,IF(Dzērvenes!BG21=4,Ekosis.aprēķins!$P$21,IF(Dzērvenes!BG21=5,Ekosis.aprēķins!$Q$21, N/A))))))</f>
        <v>0</v>
      </c>
      <c r="BH53" cm="1">
        <f t="array" ref="BH53">IF(Dzērvenes!BH21=0,0,IF(BH21=1,Ekosis.aprēķins!$M$21,IF(Dzērvenes!BH21=2,Ekosis.aprēķins!$N$21,IF(Dzērvenes!BH21=3,Ekosis.aprēķins!$O$21,IF(Dzērvenes!BH21=4,Ekosis.aprēķins!$P$21,IF(Dzērvenes!BH21=5,Ekosis.aprēķins!$Q$21, N/A))))))</f>
        <v>0</v>
      </c>
      <c r="BI53" cm="1">
        <f t="array" ref="BI53">IF(Dzērvenes!BI21=0,0,IF(BI21=1,Ekosis.aprēķins!$M$21,IF(Dzērvenes!BI21=2,Ekosis.aprēķins!$N$21,IF(Dzērvenes!BI21=3,Ekosis.aprēķins!$O$21,IF(Dzērvenes!BI21=4,Ekosis.aprēķins!$P$21,IF(Dzērvenes!BI21=5,Ekosis.aprēķins!$Q$21, N/A))))))</f>
        <v>0</v>
      </c>
      <c r="BJ53" cm="1">
        <f t="array" ref="BJ53">IF(Dzērvenes!BJ21=0,0,IF(BJ21=1,Ekosis.aprēķins!$M$21,IF(Dzērvenes!BJ21=2,Ekosis.aprēķins!$N$21,IF(Dzērvenes!BJ21=3,Ekosis.aprēķins!$O$21,IF(Dzērvenes!BJ21=4,Ekosis.aprēķins!$P$21,IF(Dzērvenes!BJ21=5,Ekosis.aprēķins!$Q$21, N/A))))))</f>
        <v>0</v>
      </c>
      <c r="BK53" cm="1">
        <f t="array" ref="BK53">IF(Dzērvenes!BK21=0,0,IF(BK21=1,Ekosis.aprēķins!$M$21,IF(Dzērvenes!BK21=2,Ekosis.aprēķins!$N$21,IF(Dzērvenes!BK21=3,Ekosis.aprēķins!$O$21,IF(Dzērvenes!BK21=4,Ekosis.aprēķins!$P$21,IF(Dzērvenes!BK21=5,Ekosis.aprēķins!$Q$21, N/A))))))</f>
        <v>0</v>
      </c>
      <c r="BL53" cm="1">
        <f t="array" ref="BL53">IF(Dzērvenes!BL21=0,0,IF(BL21=1,Ekosis.aprēķins!$M$21,IF(Dzērvenes!BL21=2,Ekosis.aprēķins!$N$21,IF(Dzērvenes!BL21=3,Ekosis.aprēķins!$O$21,IF(Dzērvenes!BL21=4,Ekosis.aprēķins!$P$21,IF(Dzērvenes!BL21=5,Ekosis.aprēķins!$Q$21, N/A))))))</f>
        <v>0</v>
      </c>
      <c r="BM53" cm="1">
        <f t="array" ref="BM53">IF(Dzērvenes!BM21=0,0,IF(BM21=1,Ekosis.aprēķins!$M$21,IF(Dzērvenes!BM21=2,Ekosis.aprēķins!$N$21,IF(Dzērvenes!BM21=3,Ekosis.aprēķins!$O$21,IF(Dzērvenes!BM21=4,Ekosis.aprēķins!$P$21,IF(Dzērvenes!BM21=5,Ekosis.aprēķins!$Q$21, N/A))))))</f>
        <v>0</v>
      </c>
      <c r="BN53" cm="1">
        <f t="array" ref="BN53">IF(Dzērvenes!BN21=0,0,IF(BN21=1,Ekosis.aprēķins!$M$21,IF(Dzērvenes!BN21=2,Ekosis.aprēķins!$N$21,IF(Dzērvenes!BN21=3,Ekosis.aprēķins!$O$21,IF(Dzērvenes!BN21=4,Ekosis.aprēķins!$P$21,IF(Dzērvenes!BN21=5,Ekosis.aprēķins!$Q$21, N/A))))))</f>
        <v>0</v>
      </c>
      <c r="BO53" cm="1">
        <f t="array" ref="BO53">IF(Dzērvenes!BO21=0,0,IF(BO21=1,Ekosis.aprēķins!$M$21,IF(Dzērvenes!BO21=2,Ekosis.aprēķins!$N$21,IF(Dzērvenes!BO21=3,Ekosis.aprēķins!$O$21,IF(Dzērvenes!BO21=4,Ekosis.aprēķins!$P$21,IF(Dzērvenes!BO21=5,Ekosis.aprēķins!$Q$21, N/A))))))</f>
        <v>0</v>
      </c>
      <c r="BP53" cm="1">
        <f t="array" ref="BP53">IF(Dzērvenes!BP21=0,0,IF(BP21=1,Ekosis.aprēķins!$M$21,IF(Dzērvenes!BP21=2,Ekosis.aprēķins!$N$21,IF(Dzērvenes!BP21=3,Ekosis.aprēķins!$O$21,IF(Dzērvenes!BP21=4,Ekosis.aprēķins!$P$21,IF(Dzērvenes!BP21=5,Ekosis.aprēķins!$Q$21, N/A))))))</f>
        <v>0</v>
      </c>
      <c r="BQ53" cm="1">
        <f t="array" ref="BQ53">IF(Dzērvenes!BQ21=0,0,IF(BQ21=1,Ekosis.aprēķins!$M$21,IF(Dzērvenes!BQ21=2,Ekosis.aprēķins!$N$21,IF(Dzērvenes!BQ21=3,Ekosis.aprēķins!$O$21,IF(Dzērvenes!BQ21=4,Ekosis.aprēķins!$P$21,IF(Dzērvenes!BQ21=5,Ekosis.aprēķins!$Q$21, N/A))))))</f>
        <v>0</v>
      </c>
      <c r="BR53" cm="1">
        <f t="array" ref="BR53">IF(Dzērvenes!BR21=0,0,IF(BR21=1,Ekosis.aprēķins!$M$21,IF(Dzērvenes!BR21=2,Ekosis.aprēķins!$N$21,IF(Dzērvenes!BR21=3,Ekosis.aprēķins!$O$21,IF(Dzērvenes!BR21=4,Ekosis.aprēķins!$P$21,IF(Dzērvenes!BR21=5,Ekosis.aprēķins!$Q$21, N/A))))))</f>
        <v>0</v>
      </c>
      <c r="BS53" cm="1">
        <f t="array" ref="BS53">IF(Dzērvenes!BS21=0,0,IF(BS21=1,Ekosis.aprēķins!$M$21,IF(Dzērvenes!BS21=2,Ekosis.aprēķins!$N$21,IF(Dzērvenes!BS21=3,Ekosis.aprēķins!$O$21,IF(Dzērvenes!BS21=4,Ekosis.aprēķins!$P$21,IF(Dzērvenes!BS21=5,Ekosis.aprēķins!$Q$21, N/A))))))</f>
        <v>0</v>
      </c>
      <c r="BT53" cm="1">
        <f t="array" ref="BT53">IF(Dzērvenes!BT21=0,0,IF(BT21=1,Ekosis.aprēķins!$M$21,IF(Dzērvenes!BT21=2,Ekosis.aprēķins!$N$21,IF(Dzērvenes!BT21=3,Ekosis.aprēķins!$O$21,IF(Dzērvenes!BT21=4,Ekosis.aprēķins!$P$21,IF(Dzērvenes!BT21=5,Ekosis.aprēķins!$Q$21, N/A))))))</f>
        <v>0</v>
      </c>
      <c r="BU53" cm="1">
        <f t="array" ref="BU53">IF(Dzērvenes!BU21=0,0,IF(BU21=1,Ekosis.aprēķins!$M$21,IF(Dzērvenes!BU21=2,Ekosis.aprēķins!$N$21,IF(Dzērvenes!BU21=3,Ekosis.aprēķins!$O$21,IF(Dzērvenes!BU21=4,Ekosis.aprēķins!$P$21,IF(Dzērvenes!BU21=5,Ekosis.aprēķins!$Q$21, N/A))))))</f>
        <v>0</v>
      </c>
      <c r="BV53" cm="1">
        <f t="array" ref="BV53">IF(Dzērvenes!BV21=0,0,IF(BV21=1,Ekosis.aprēķins!$M$21,IF(Dzērvenes!BV21=2,Ekosis.aprēķins!$N$21,IF(Dzērvenes!BV21=3,Ekosis.aprēķins!$O$21,IF(Dzērvenes!BV21=4,Ekosis.aprēķins!$P$21,IF(Dzērvenes!BV21=5,Ekosis.aprēķins!$Q$21, N/A))))))</f>
        <v>0</v>
      </c>
      <c r="BW53" cm="1">
        <f t="array" ref="BW53">IF(Dzērvenes!BW21=0,0,IF(BW21=1,Ekosis.aprēķins!$M$21,IF(Dzērvenes!BW21=2,Ekosis.aprēķins!$N$21,IF(Dzērvenes!BW21=3,Ekosis.aprēķins!$O$21,IF(Dzērvenes!BW21=4,Ekosis.aprēķins!$P$21,IF(Dzērvenes!BW21=5,Ekosis.aprēķins!$Q$21, N/A))))))</f>
        <v>0</v>
      </c>
      <c r="BX53" cm="1">
        <f t="array" ref="BX53">IF(Dzērvenes!BX21=0,0,IF(BX21=1,Ekosis.aprēķins!$M$21,IF(Dzērvenes!BX21=2,Ekosis.aprēķins!$N$21,IF(Dzērvenes!BX21=3,Ekosis.aprēķins!$O$21,IF(Dzērvenes!BX21=4,Ekosis.aprēķins!$P$21,IF(Dzērvenes!BX21=5,Ekosis.aprēķins!$Q$21, N/A))))))</f>
        <v>0</v>
      </c>
      <c r="BY53" cm="1">
        <f t="array" ref="BY53">IF(Dzērvenes!BY21=0,0,IF(BY21=1,Ekosis.aprēķins!$M$21,IF(Dzērvenes!BY21=2,Ekosis.aprēķins!$N$21,IF(Dzērvenes!BY21=3,Ekosis.aprēķins!$O$21,IF(Dzērvenes!BY21=4,Ekosis.aprēķins!$P$21,IF(Dzērvenes!BY21=5,Ekosis.aprēķins!$Q$21, N/A))))))</f>
        <v>0</v>
      </c>
      <c r="BZ53" cm="1">
        <f t="array" ref="BZ53">IF(Dzērvenes!BZ21=0,0,IF(BZ21=1,Ekosis.aprēķins!$M$21,IF(Dzērvenes!BZ21=2,Ekosis.aprēķins!$N$21,IF(Dzērvenes!BZ21=3,Ekosis.aprēķins!$O$21,IF(Dzērvenes!BZ21=4,Ekosis.aprēķins!$P$21,IF(Dzērvenes!BZ21=5,Ekosis.aprēķins!$Q$21, N/A))))))</f>
        <v>0</v>
      </c>
      <c r="CA53" cm="1">
        <f t="array" ref="CA53">IF(Dzērvenes!CA21=0,0,IF(CA21=1,Ekosis.aprēķins!$M$21,IF(Dzērvenes!CA21=2,Ekosis.aprēķins!$N$21,IF(Dzērvenes!CA21=3,Ekosis.aprēķins!$O$21,IF(Dzērvenes!CA21=4,Ekosis.aprēķins!$P$21,IF(Dzērvenes!CA21=5,Ekosis.aprēķins!$Q$21, N/A))))))</f>
        <v>0</v>
      </c>
      <c r="CB53" cm="1">
        <f t="array" ref="CB53">IF(Dzērvenes!CB21=0,0,IF(CB21=1,Ekosis.aprēķins!$M$21,IF(Dzērvenes!CB21=2,Ekosis.aprēķins!$N$21,IF(Dzērvenes!CB21=3,Ekosis.aprēķins!$O$21,IF(Dzērvenes!CB21=4,Ekosis.aprēķins!$P$21,IF(Dzērvenes!CB21=5,Ekosis.aprēķins!$Q$21, N/A))))))</f>
        <v>0</v>
      </c>
      <c r="CC53" cm="1">
        <f t="array" ref="CC53">IF(Dzērvenes!CC21=0,0,IF(CC21=1,Ekosis.aprēķins!$M$21,IF(Dzērvenes!CC21=2,Ekosis.aprēķins!$N$21,IF(Dzērvenes!CC21=3,Ekosis.aprēķins!$O$21,IF(Dzērvenes!CC21=4,Ekosis.aprēķins!$P$21,IF(Dzērvenes!CC21=5,Ekosis.aprēķins!$Q$21, N/A))))))</f>
        <v>0</v>
      </c>
      <c r="CD53" cm="1">
        <f t="array" ref="CD53">IF(Dzērvenes!CD21=0,0,IF(CD21=1,Ekosis.aprēķins!$M$21,IF(Dzērvenes!CD21=2,Ekosis.aprēķins!$N$21,IF(Dzērvenes!CD21=3,Ekosis.aprēķins!$O$21,IF(Dzērvenes!CD21=4,Ekosis.aprēķins!$P$21,IF(Dzērvenes!CD21=5,Ekosis.aprēķins!$Q$21, N/A))))))</f>
        <v>0</v>
      </c>
      <c r="CE53" cm="1">
        <f t="array" ref="CE53">IF(Dzērvenes!CE21=0,0,IF(CE21=1,Ekosis.aprēķins!$M$21,IF(Dzērvenes!CE21=2,Ekosis.aprēķins!$N$21,IF(Dzērvenes!CE21=3,Ekosis.aprēķins!$O$21,IF(Dzērvenes!CE21=4,Ekosis.aprēķins!$P$21,IF(Dzērvenes!CE21=5,Ekosis.aprēķins!$Q$21, N/A))))))</f>
        <v>0</v>
      </c>
      <c r="CF53" cm="1">
        <f t="array" ref="CF53">IF(Dzērvenes!CF21=0,0,IF(CF21=1,Ekosis.aprēķins!$M$21,IF(Dzērvenes!CF21=2,Ekosis.aprēķins!$N$21,IF(Dzērvenes!CF21=3,Ekosis.aprēķins!$O$21,IF(Dzērvenes!CF21=4,Ekosis.aprēķins!$P$21,IF(Dzērvenes!CF21=5,Ekosis.aprēķins!$Q$21, N/A))))))</f>
        <v>0</v>
      </c>
      <c r="CG53" cm="1">
        <f t="array" ref="CG53">IF(Dzērvenes!CG21=0,0,IF(CG21=1,Ekosis.aprēķins!$M$21,IF(Dzērvenes!CG21=2,Ekosis.aprēķins!$N$21,IF(Dzērvenes!CG21=3,Ekosis.aprēķins!$O$21,IF(Dzērvenes!CG21=4,Ekosis.aprēķins!$P$21,IF(Dzērvenes!CG21=5,Ekosis.aprēķins!$Q$21, N/A))))))</f>
        <v>0</v>
      </c>
      <c r="CH53" cm="1">
        <f t="array" ref="CH53">IF(Dzērvenes!CH21=0,0,IF(CH21=1,Ekosis.aprēķins!$M$21,IF(Dzērvenes!CH21=2,Ekosis.aprēķins!$N$21,IF(Dzērvenes!CH21=3,Ekosis.aprēķins!$O$21,IF(Dzērvenes!CH21=4,Ekosis.aprēķins!$P$21,IF(Dzērvenes!CH21=5,Ekosis.aprēķins!$Q$21, N/A))))))</f>
        <v>0</v>
      </c>
      <c r="CI53" cm="1">
        <f t="array" ref="CI53">IF(Dzērvenes!CI21=0,0,IF(CI21=1,Ekosis.aprēķins!$M$21,IF(Dzērvenes!CI21=2,Ekosis.aprēķins!$N$21,IF(Dzērvenes!CI21=3,Ekosis.aprēķins!$O$21,IF(Dzērvenes!CI21=4,Ekosis.aprēķins!$P$21,IF(Dzērvenes!CI21=5,Ekosis.aprēķins!$Q$21, N/A))))))</f>
        <v>0</v>
      </c>
      <c r="CJ53" cm="1">
        <f t="array" ref="CJ53">IF(Dzērvenes!CJ21=0,0,IF(CJ21=1,Ekosis.aprēķins!$M$21,IF(Dzērvenes!CJ21=2,Ekosis.aprēķins!$N$21,IF(Dzērvenes!CJ21=3,Ekosis.aprēķins!$O$21,IF(Dzērvenes!CJ21=4,Ekosis.aprēķins!$P$21,IF(Dzērvenes!CJ21=5,Ekosis.aprēķins!$Q$21, N/A))))))</f>
        <v>0</v>
      </c>
      <c r="CK53" cm="1">
        <f t="array" ref="CK53">IF(Dzērvenes!CK21=0,0,IF(CK21=1,Ekosis.aprēķins!$M$21,IF(Dzērvenes!CK21=2,Ekosis.aprēķins!$N$21,IF(Dzērvenes!CK21=3,Ekosis.aprēķins!$O$21,IF(Dzērvenes!CK21=4,Ekosis.aprēķins!$P$21,IF(Dzērvenes!CK21=5,Ekosis.aprēķins!$Q$21, N/A))))))</f>
        <v>0</v>
      </c>
      <c r="CL53" cm="1">
        <f t="array" ref="CL53">IF(Dzērvenes!CL21=0,0,IF(CL21=1,Ekosis.aprēķins!$M$21,IF(Dzērvenes!CL21=2,Ekosis.aprēķins!$N$21,IF(Dzērvenes!CL21=3,Ekosis.aprēķins!$O$21,IF(Dzērvenes!CL21=4,Ekosis.aprēķins!$P$21,IF(Dzērvenes!CL21=5,Ekosis.aprēķins!$Q$21, N/A))))))</f>
        <v>0</v>
      </c>
      <c r="CM53" cm="1">
        <f t="array" ref="CM53">IF(Dzērvenes!CM21=0,0,IF(CM21=1,Ekosis.aprēķins!$M$21,IF(Dzērvenes!CM21=2,Ekosis.aprēķins!$N$21,IF(Dzērvenes!CM21=3,Ekosis.aprēķins!$O$21,IF(Dzērvenes!CM21=4,Ekosis.aprēķins!$P$21,IF(Dzērvenes!CM21=5,Ekosis.aprēķins!$Q$21, N/A))))))</f>
        <v>0</v>
      </c>
      <c r="CN53" cm="1">
        <f t="array" ref="CN53">IF(Dzērvenes!CN21=0,0,IF(CN21=1,Ekosis.aprēķins!$M$21,IF(Dzērvenes!CN21=2,Ekosis.aprēķins!$N$21,IF(Dzērvenes!CN21=3,Ekosis.aprēķins!$O$21,IF(Dzērvenes!CN21=4,Ekosis.aprēķins!$P$21,IF(Dzērvenes!CN21=5,Ekosis.aprēķins!$Q$21, N/A))))))</f>
        <v>0</v>
      </c>
      <c r="CO53" cm="1">
        <f t="array" ref="CO53">IF(Dzērvenes!CO21=0,0,IF(CO21=1,Ekosis.aprēķins!$M$21,IF(Dzērvenes!CO21=2,Ekosis.aprēķins!$N$21,IF(Dzērvenes!CO21=3,Ekosis.aprēķins!$O$21,IF(Dzērvenes!CO21=4,Ekosis.aprēķins!$P$21,IF(Dzērvenes!CO21=5,Ekosis.aprēķins!$Q$21, N/A))))))</f>
        <v>0</v>
      </c>
      <c r="CP53" cm="1">
        <f t="array" ref="CP53">IF(Dzērvenes!CP21=0,0,IF(CP21=1,Ekosis.aprēķins!$M$21,IF(Dzērvenes!CP21=2,Ekosis.aprēķins!$N$21,IF(Dzērvenes!CP21=3,Ekosis.aprēķins!$O$21,IF(Dzērvenes!CP21=4,Ekosis.aprēķins!$P$21,IF(Dzērvenes!CP21=5,Ekosis.aprēķins!$Q$21, N/A))))))</f>
        <v>0</v>
      </c>
      <c r="CQ53" cm="1">
        <f t="array" ref="CQ53">IF(Dzērvenes!CQ21=0,0,IF(CQ21=1,Ekosis.aprēķins!$M$21,IF(Dzērvenes!CQ21=2,Ekosis.aprēķins!$N$21,IF(Dzērvenes!CQ21=3,Ekosis.aprēķins!$O$21,IF(Dzērvenes!CQ21=4,Ekosis.aprēķins!$P$21,IF(Dzērvenes!CQ21=5,Ekosis.aprēķins!$Q$21, N/A))))))</f>
        <v>0</v>
      </c>
      <c r="CR53" cm="1">
        <f t="array" ref="CR53">IF(Dzērvenes!CR21=0,0,IF(CR21=1,Ekosis.aprēķins!$M$21,IF(Dzērvenes!CR21=2,Ekosis.aprēķins!$N$21,IF(Dzērvenes!CR21=3,Ekosis.aprēķins!$O$21,IF(Dzērvenes!CR21=4,Ekosis.aprēķins!$P$21,IF(Dzērvenes!CR21=5,Ekosis.aprēķins!$Q$21, N/A))))))</f>
        <v>0</v>
      </c>
      <c r="CS53" cm="1">
        <f t="array" ref="CS53">IF(Dzērvenes!CS21=0,0,IF(CS21=1,Ekosis.aprēķins!$M$21,IF(Dzērvenes!CS21=2,Ekosis.aprēķins!$N$21,IF(Dzērvenes!CS21=3,Ekosis.aprēķins!$O$21,IF(Dzērvenes!CS21=4,Ekosis.aprēķins!$P$21,IF(Dzērvenes!CS21=5,Ekosis.aprēķins!$Q$21, N/A))))))</f>
        <v>0</v>
      </c>
      <c r="CT53" cm="1">
        <f t="array" ref="CT53">IF(Dzērvenes!CT21=0,0,IF(CT21=1,Ekosis.aprēķins!$M$21,IF(Dzērvenes!CT21=2,Ekosis.aprēķins!$N$21,IF(Dzērvenes!CT21=3,Ekosis.aprēķins!$O$21,IF(Dzērvenes!CT21=4,Ekosis.aprēķins!$P$21,IF(Dzērvenes!CT21=5,Ekosis.aprēķins!$Q$21, N/A))))))</f>
        <v>0</v>
      </c>
      <c r="CU53" cm="1">
        <f t="array" ref="CU53">IF(Dzērvenes!CU21=0,0,IF(CU21=1,Ekosis.aprēķins!$M$21,IF(Dzērvenes!CU21=2,Ekosis.aprēķins!$N$21,IF(Dzērvenes!CU21=3,Ekosis.aprēķins!$O$21,IF(Dzērvenes!CU21=4,Ekosis.aprēķins!$P$21,IF(Dzērvenes!CU21=5,Ekosis.aprēķins!$Q$21, N/A))))))</f>
        <v>0</v>
      </c>
      <c r="CV53" cm="1">
        <f t="array" ref="CV53">IF(Dzērvenes!CV21=0,0,IF(CV21=1,Ekosis.aprēķins!$M$21,IF(Dzērvenes!CV21=2,Ekosis.aprēķins!$N$21,IF(Dzērvenes!CV21=3,Ekosis.aprēķins!$O$21,IF(Dzērvenes!CV21=4,Ekosis.aprēķins!$P$21,IF(Dzērvenes!CV21=5,Ekosis.aprēķins!$Q$21, N/A))))))</f>
        <v>0</v>
      </c>
      <c r="CW53" cm="1">
        <f t="array" ref="CW53">IF(Dzērvenes!CW21=0,0,IF(CW21=1,Ekosis.aprēķins!$M$21,IF(Dzērvenes!CW21=2,Ekosis.aprēķins!$N$21,IF(Dzērvenes!CW21=3,Ekosis.aprēķins!$O$21,IF(Dzērvenes!CW21=4,Ekosis.aprēķins!$P$21,IF(Dzērvenes!CW21=5,Ekosis.aprēķins!$Q$21, N/A))))))</f>
        <v>0</v>
      </c>
      <c r="CX53" cm="1">
        <f t="array" ref="CX53">IF(Dzērvenes!CX21=0,0,IF(CX21=1,Ekosis.aprēķins!$M$21,IF(Dzērvenes!CX21=2,Ekosis.aprēķins!$N$21,IF(Dzērvenes!CX21=3,Ekosis.aprēķins!$O$21,IF(Dzērvenes!CX21=4,Ekosis.aprēķins!$P$21,IF(Dzērvenes!CX21=5,Ekosis.aprēķins!$Q$21, N/A))))))</f>
        <v>0</v>
      </c>
      <c r="CY53" cm="1">
        <f t="array" ref="CY53">IF(Dzērvenes!CY21=0,0,IF(CY21=1,Ekosis.aprēķins!$M$21,IF(Dzērvenes!CY21=2,Ekosis.aprēķins!$N$21,IF(Dzērvenes!CY21=3,Ekosis.aprēķins!$O$21,IF(Dzērvenes!CY21=4,Ekosis.aprēķins!$P$21,IF(Dzērvenes!CY21=5,Ekosis.aprēķins!$Q$21, N/A))))))</f>
        <v>0</v>
      </c>
      <c r="CZ53" cm="1">
        <f t="array" ref="CZ53">IF(Dzērvenes!CZ21=0,0,IF(CZ21=1,Ekosis.aprēķins!$M$21,IF(Dzērvenes!CZ21=2,Ekosis.aprēķins!$N$21,IF(Dzērvenes!CZ21=3,Ekosis.aprēķins!$O$21,IF(Dzērvenes!CZ21=4,Ekosis.aprēķins!$P$21,IF(Dzērvenes!CZ21=5,Ekosis.aprēķins!$Q$21, N/A))))))</f>
        <v>0</v>
      </c>
    </row>
    <row r="54" spans="2:104" x14ac:dyDescent="0.35">
      <c r="B54" s="131"/>
      <c r="C54" s="1" t="s">
        <v>34</v>
      </c>
      <c r="D54" cm="1">
        <f t="array" ref="D54">IF(Dzērvenes!D22=0,0,IF(D22=1,Ekosis.aprēķins!$M$22,IF(Dzērvenes!D22=2,Ekosis.aprēķins!$N$22,IF(Dzērvenes!D22=3,Ekosis.aprēķins!$O$22,IF(Dzērvenes!D22=4,Ekosis.aprēķins!$P$22,IF(Dzērvenes!D22=5,Ekosis.aprēķins!$Q$22, N/A))))))</f>
        <v>8.15</v>
      </c>
      <c r="E54" cm="1">
        <f t="array" ref="E54">IF(Dzērvenes!E22=0,0,IF(E22=1,Ekosis.aprēķins!$M$22,IF(Dzērvenes!E22=2,Ekosis.aprēķins!$N$22,IF(Dzērvenes!E22=3,Ekosis.aprēķins!$O$22,IF(Dzērvenes!E22=4,Ekosis.aprēķins!$P$22,IF(Dzērvenes!E22=5,Ekosis.aprēķins!$Q$22, N/A))))))</f>
        <v>0</v>
      </c>
      <c r="F54" cm="1">
        <f t="array" ref="F54">IF(Dzērvenes!F22=0,0,IF(F22=1,Ekosis.aprēķins!$M$22,IF(Dzērvenes!F22=2,Ekosis.aprēķins!$N$22,IF(Dzērvenes!F22=3,Ekosis.aprēķins!$O$22,IF(Dzērvenes!F22=4,Ekosis.aprēķins!$P$22,IF(Dzērvenes!F22=5,Ekosis.aprēķins!$Q$22, N/A))))))</f>
        <v>0</v>
      </c>
      <c r="G54" cm="1">
        <f t="array" ref="G54">IF(Dzērvenes!G22=0,0,IF(G22=1,Ekosis.aprēķins!$M$22,IF(Dzērvenes!G22=2,Ekosis.aprēķins!$N$22,IF(Dzērvenes!G22=3,Ekosis.aprēķins!$O$22,IF(Dzērvenes!G22=4,Ekosis.aprēķins!$P$22,IF(Dzērvenes!G22=5,Ekosis.aprēķins!$Q$22, N/A))))))</f>
        <v>0</v>
      </c>
      <c r="H54" cm="1">
        <f t="array" ref="H54">IF(Dzērvenes!H22=0,0,IF(H22=1,Ekosis.aprēķins!$M$22,IF(Dzērvenes!H22=2,Ekosis.aprēķins!$N$22,IF(Dzērvenes!H22=3,Ekosis.aprēķins!$O$22,IF(Dzērvenes!H22=4,Ekosis.aprēķins!$P$22,IF(Dzērvenes!H22=5,Ekosis.aprēķins!$Q$22, N/A))))))</f>
        <v>0</v>
      </c>
      <c r="I54" cm="1">
        <f t="array" ref="I54">IF(Dzērvenes!I22=0,0,IF(I22=1,Ekosis.aprēķins!$M$22,IF(Dzērvenes!I22=2,Ekosis.aprēķins!$N$22,IF(Dzērvenes!I22=3,Ekosis.aprēķins!$O$22,IF(Dzērvenes!I22=4,Ekosis.aprēķins!$P$22,IF(Dzērvenes!I22=5,Ekosis.aprēķins!$Q$22, N/A))))))</f>
        <v>0</v>
      </c>
      <c r="J54" cm="1">
        <f t="array" ref="J54">IF(Dzērvenes!J22=0,0,IF(J22=1,Ekosis.aprēķins!$M$22,IF(Dzērvenes!J22=2,Ekosis.aprēķins!$N$22,IF(Dzērvenes!J22=3,Ekosis.aprēķins!$O$22,IF(Dzērvenes!J22=4,Ekosis.aprēķins!$P$22,IF(Dzērvenes!J22=5,Ekosis.aprēķins!$Q$22, N/A))))))</f>
        <v>0</v>
      </c>
      <c r="K54" cm="1">
        <f t="array" ref="K54">IF(Dzērvenes!K22=0,0,IF(K22=1,Ekosis.aprēķins!$M$22,IF(Dzērvenes!K22=2,Ekosis.aprēķins!$N$22,IF(Dzērvenes!K22=3,Ekosis.aprēķins!$O$22,IF(Dzērvenes!K22=4,Ekosis.aprēķins!$P$22,IF(Dzērvenes!K22=5,Ekosis.aprēķins!$Q$22, N/A))))))</f>
        <v>0</v>
      </c>
      <c r="L54" cm="1">
        <f t="array" ref="L54">IF(Dzērvenes!L22=0,0,IF(L22=1,Ekosis.aprēķins!$M$22,IF(Dzērvenes!L22=2,Ekosis.aprēķins!$N$22,IF(Dzērvenes!L22=3,Ekosis.aprēķins!$O$22,IF(Dzērvenes!L22=4,Ekosis.aprēķins!$P$22,IF(Dzērvenes!L22=5,Ekosis.aprēķins!$Q$22, N/A))))))</f>
        <v>0</v>
      </c>
      <c r="M54" cm="1">
        <f t="array" ref="M54">IF(Dzērvenes!M22=0,0,IF(M22=1,Ekosis.aprēķins!$M$22,IF(Dzērvenes!M22=2,Ekosis.aprēķins!$N$22,IF(Dzērvenes!M22=3,Ekosis.aprēķins!$O$22,IF(Dzērvenes!M22=4,Ekosis.aprēķins!$P$22,IF(Dzērvenes!M22=5,Ekosis.aprēķins!$Q$22, N/A))))))</f>
        <v>0</v>
      </c>
      <c r="N54" cm="1">
        <f t="array" ref="N54">IF(Dzērvenes!N22=0,0,IF(N22=1,Ekosis.aprēķins!$M$22,IF(Dzērvenes!N22=2,Ekosis.aprēķins!$N$22,IF(Dzērvenes!N22=3,Ekosis.aprēķins!$O$22,IF(Dzērvenes!N22=4,Ekosis.aprēķins!$P$22,IF(Dzērvenes!N22=5,Ekosis.aprēķins!$Q$22, N/A))))))</f>
        <v>0</v>
      </c>
      <c r="O54" cm="1">
        <f t="array" ref="O54">IF(Dzērvenes!O22=0,0,IF(O22=1,Ekosis.aprēķins!$M$22,IF(Dzērvenes!O22=2,Ekosis.aprēķins!$N$22,IF(Dzērvenes!O22=3,Ekosis.aprēķins!$O$22,IF(Dzērvenes!O22=4,Ekosis.aprēķins!$P$22,IF(Dzērvenes!O22=5,Ekosis.aprēķins!$Q$22, N/A))))))</f>
        <v>0</v>
      </c>
      <c r="P54" cm="1">
        <f t="array" ref="P54">IF(Dzērvenes!P22=0,0,IF(P22=1,Ekosis.aprēķins!$M$22,IF(Dzērvenes!P22=2,Ekosis.aprēķins!$N$22,IF(Dzērvenes!P22=3,Ekosis.aprēķins!$O$22,IF(Dzērvenes!P22=4,Ekosis.aprēķins!$P$22,IF(Dzērvenes!P22=5,Ekosis.aprēķins!$Q$22, N/A))))))</f>
        <v>0</v>
      </c>
      <c r="Q54" cm="1">
        <f t="array" ref="Q54">IF(Dzērvenes!Q22=0,0,IF(Q22=1,Ekosis.aprēķins!$M$22,IF(Dzērvenes!Q22=2,Ekosis.aprēķins!$N$22,IF(Dzērvenes!Q22=3,Ekosis.aprēķins!$O$22,IF(Dzērvenes!Q22=4,Ekosis.aprēķins!$P$22,IF(Dzērvenes!Q22=5,Ekosis.aprēķins!$Q$22, N/A))))))</f>
        <v>0</v>
      </c>
      <c r="R54" cm="1">
        <f t="array" ref="R54">IF(Dzērvenes!R22=0,0,IF(R22=1,Ekosis.aprēķins!$M$22,IF(Dzērvenes!R22=2,Ekosis.aprēķins!$N$22,IF(Dzērvenes!R22=3,Ekosis.aprēķins!$O$22,IF(Dzērvenes!R22=4,Ekosis.aprēķins!$P$22,IF(Dzērvenes!R22=5,Ekosis.aprēķins!$Q$22, N/A))))))</f>
        <v>0</v>
      </c>
      <c r="S54" cm="1">
        <f t="array" ref="S54">IF(Dzērvenes!S22=0,0,IF(S22=1,Ekosis.aprēķins!$M$22,IF(Dzērvenes!S22=2,Ekosis.aprēķins!$N$22,IF(Dzērvenes!S22=3,Ekosis.aprēķins!$O$22,IF(Dzērvenes!S22=4,Ekosis.aprēķins!$P$22,IF(Dzērvenes!S22=5,Ekosis.aprēķins!$Q$22, N/A))))))</f>
        <v>0</v>
      </c>
      <c r="T54" cm="1">
        <f t="array" ref="T54">IF(Dzērvenes!T22=0,0,IF(T22=1,Ekosis.aprēķins!$M$22,IF(Dzērvenes!T22=2,Ekosis.aprēķins!$N$22,IF(Dzērvenes!T22=3,Ekosis.aprēķins!$O$22,IF(Dzērvenes!T22=4,Ekosis.aprēķins!$P$22,IF(Dzērvenes!T22=5,Ekosis.aprēķins!$Q$22, N/A))))))</f>
        <v>0</v>
      </c>
      <c r="U54" cm="1">
        <f t="array" ref="U54">IF(Dzērvenes!U22=0,0,IF(U22=1,Ekosis.aprēķins!$M$22,IF(Dzērvenes!U22=2,Ekosis.aprēķins!$N$22,IF(Dzērvenes!U22=3,Ekosis.aprēķins!$O$22,IF(Dzērvenes!U22=4,Ekosis.aprēķins!$P$22,IF(Dzērvenes!U22=5,Ekosis.aprēķins!$Q$22, N/A))))))</f>
        <v>0</v>
      </c>
      <c r="V54" cm="1">
        <f t="array" ref="V54">IF(Dzērvenes!V22=0,0,IF(V22=1,Ekosis.aprēķins!$M$22,IF(Dzērvenes!V22=2,Ekosis.aprēķins!$N$22,IF(Dzērvenes!V22=3,Ekosis.aprēķins!$O$22,IF(Dzērvenes!V22=4,Ekosis.aprēķins!$P$22,IF(Dzērvenes!V22=5,Ekosis.aprēķins!$Q$22, N/A))))))</f>
        <v>0</v>
      </c>
      <c r="W54" cm="1">
        <f t="array" ref="W54">IF(Dzērvenes!W22=0,0,IF(W22=1,Ekosis.aprēķins!$M$22,IF(Dzērvenes!W22=2,Ekosis.aprēķins!$N$22,IF(Dzērvenes!W22=3,Ekosis.aprēķins!$O$22,IF(Dzērvenes!W22=4,Ekosis.aprēķins!$P$22,IF(Dzērvenes!W22=5,Ekosis.aprēķins!$Q$22, N/A))))))</f>
        <v>0</v>
      </c>
      <c r="X54" cm="1">
        <f t="array" ref="X54">IF(Dzērvenes!X22=0,0,IF(X22=1,Ekosis.aprēķins!$M$22,IF(Dzērvenes!X22=2,Ekosis.aprēķins!$N$22,IF(Dzērvenes!X22=3,Ekosis.aprēķins!$O$22,IF(Dzērvenes!X22=4,Ekosis.aprēķins!$P$22,IF(Dzērvenes!X22=5,Ekosis.aprēķins!$Q$22, N/A))))))</f>
        <v>0</v>
      </c>
      <c r="Y54" cm="1">
        <f t="array" ref="Y54">IF(Dzērvenes!Y22=0,0,IF(Y22=1,Ekosis.aprēķins!$M$22,IF(Dzērvenes!Y22=2,Ekosis.aprēķins!$N$22,IF(Dzērvenes!Y22=3,Ekosis.aprēķins!$O$22,IF(Dzērvenes!Y22=4,Ekosis.aprēķins!$P$22,IF(Dzērvenes!Y22=5,Ekosis.aprēķins!$Q$22, N/A))))))</f>
        <v>0</v>
      </c>
      <c r="Z54" cm="1">
        <f t="array" ref="Z54">IF(Dzērvenes!Z22=0,0,IF(Z22=1,Ekosis.aprēķins!$M$22,IF(Dzērvenes!Z22=2,Ekosis.aprēķins!$N$22,IF(Dzērvenes!Z22=3,Ekosis.aprēķins!$O$22,IF(Dzērvenes!Z22=4,Ekosis.aprēķins!$P$22,IF(Dzērvenes!Z22=5,Ekosis.aprēķins!$Q$22, N/A))))))</f>
        <v>0</v>
      </c>
      <c r="AA54" cm="1">
        <f t="array" ref="AA54">IF(Dzērvenes!AA22=0,0,IF(AA22=1,Ekosis.aprēķins!$M$22,IF(Dzērvenes!AA22=2,Ekosis.aprēķins!$N$22,IF(Dzērvenes!AA22=3,Ekosis.aprēķins!$O$22,IF(Dzērvenes!AA22=4,Ekosis.aprēķins!$P$22,IF(Dzērvenes!AA22=5,Ekosis.aprēķins!$Q$22, N/A))))))</f>
        <v>0</v>
      </c>
      <c r="AB54" cm="1">
        <f t="array" ref="AB54">IF(Dzērvenes!AB22=0,0,IF(AB22=1,Ekosis.aprēķins!$M$22,IF(Dzērvenes!AB22=2,Ekosis.aprēķins!$N$22,IF(Dzērvenes!AB22=3,Ekosis.aprēķins!$O$22,IF(Dzērvenes!AB22=4,Ekosis.aprēķins!$P$22,IF(Dzērvenes!AB22=5,Ekosis.aprēķins!$Q$22, N/A))))))</f>
        <v>0</v>
      </c>
      <c r="AC54" cm="1">
        <f t="array" ref="AC54">IF(Dzērvenes!AC22=0,0,IF(AC22=1,Ekosis.aprēķins!$M$22,IF(Dzērvenes!AC22=2,Ekosis.aprēķins!$N$22,IF(Dzērvenes!AC22=3,Ekosis.aprēķins!$O$22,IF(Dzērvenes!AC22=4,Ekosis.aprēķins!$P$22,IF(Dzērvenes!AC22=5,Ekosis.aprēķins!$Q$22, N/A))))))</f>
        <v>0</v>
      </c>
      <c r="AD54" cm="1">
        <f t="array" ref="AD54">IF(Dzērvenes!AD22=0,0,IF(AD22=1,Ekosis.aprēķins!$M$22,IF(Dzērvenes!AD22=2,Ekosis.aprēķins!$N$22,IF(Dzērvenes!AD22=3,Ekosis.aprēķins!$O$22,IF(Dzērvenes!AD22=4,Ekosis.aprēķins!$P$22,IF(Dzērvenes!AD22=5,Ekosis.aprēķins!$Q$22, N/A))))))</f>
        <v>0</v>
      </c>
      <c r="AE54" cm="1">
        <f t="array" ref="AE54">IF(Dzērvenes!AE22=0,0,IF(AE22=1,Ekosis.aprēķins!$M$22,IF(Dzērvenes!AE22=2,Ekosis.aprēķins!$N$22,IF(Dzērvenes!AE22=3,Ekosis.aprēķins!$O$22,IF(Dzērvenes!AE22=4,Ekosis.aprēķins!$P$22,IF(Dzērvenes!AE22=5,Ekosis.aprēķins!$Q$22, N/A))))))</f>
        <v>0</v>
      </c>
      <c r="AF54" cm="1">
        <f t="array" ref="AF54">IF(Dzērvenes!AF22=0,0,IF(AF22=1,Ekosis.aprēķins!$M$22,IF(Dzērvenes!AF22=2,Ekosis.aprēķins!$N$22,IF(Dzērvenes!AF22=3,Ekosis.aprēķins!$O$22,IF(Dzērvenes!AF22=4,Ekosis.aprēķins!$P$22,IF(Dzērvenes!AF22=5,Ekosis.aprēķins!$Q$22, N/A))))))</f>
        <v>0</v>
      </c>
      <c r="AG54" cm="1">
        <f t="array" ref="AG54">IF(Dzērvenes!AG22=0,0,IF(AG22=1,Ekosis.aprēķins!$M$22,IF(Dzērvenes!AG22=2,Ekosis.aprēķins!$N$22,IF(Dzērvenes!AG22=3,Ekosis.aprēķins!$O$22,IF(Dzērvenes!AG22=4,Ekosis.aprēķins!$P$22,IF(Dzērvenes!AG22=5,Ekosis.aprēķins!$Q$22, N/A))))))</f>
        <v>0</v>
      </c>
      <c r="AH54" cm="1">
        <f t="array" ref="AH54">IF(Dzērvenes!AH22=0,0,IF(AH22=1,Ekosis.aprēķins!$M$22,IF(Dzērvenes!AH22=2,Ekosis.aprēķins!$N$22,IF(Dzērvenes!AH22=3,Ekosis.aprēķins!$O$22,IF(Dzērvenes!AH22=4,Ekosis.aprēķins!$P$22,IF(Dzērvenes!AH22=5,Ekosis.aprēķins!$Q$22, N/A))))))</f>
        <v>0</v>
      </c>
      <c r="AI54" cm="1">
        <f t="array" ref="AI54">IF(Dzērvenes!AI22=0,0,IF(AI22=1,Ekosis.aprēķins!$M$22,IF(Dzērvenes!AI22=2,Ekosis.aprēķins!$N$22,IF(Dzērvenes!AI22=3,Ekosis.aprēķins!$O$22,IF(Dzērvenes!AI22=4,Ekosis.aprēķins!$P$22,IF(Dzērvenes!AI22=5,Ekosis.aprēķins!$Q$22, N/A))))))</f>
        <v>0</v>
      </c>
      <c r="AJ54" cm="1">
        <f t="array" ref="AJ54">IF(Dzērvenes!AJ22=0,0,IF(AJ22=1,Ekosis.aprēķins!$M$22,IF(Dzērvenes!AJ22=2,Ekosis.aprēķins!$N$22,IF(Dzērvenes!AJ22=3,Ekosis.aprēķins!$O$22,IF(Dzērvenes!AJ22=4,Ekosis.aprēķins!$P$22,IF(Dzērvenes!AJ22=5,Ekosis.aprēķins!$Q$22, N/A))))))</f>
        <v>0</v>
      </c>
      <c r="AK54" cm="1">
        <f t="array" ref="AK54">IF(Dzērvenes!AK22=0,0,IF(AK22=1,Ekosis.aprēķins!$M$22,IF(Dzērvenes!AK22=2,Ekosis.aprēķins!$N$22,IF(Dzērvenes!AK22=3,Ekosis.aprēķins!$O$22,IF(Dzērvenes!AK22=4,Ekosis.aprēķins!$P$22,IF(Dzērvenes!AK22=5,Ekosis.aprēķins!$Q$22, N/A))))))</f>
        <v>0</v>
      </c>
      <c r="AL54" cm="1">
        <f t="array" ref="AL54">IF(Dzērvenes!AL22=0,0,IF(AL22=1,Ekosis.aprēķins!$M$22,IF(Dzērvenes!AL22=2,Ekosis.aprēķins!$N$22,IF(Dzērvenes!AL22=3,Ekosis.aprēķins!$O$22,IF(Dzērvenes!AL22=4,Ekosis.aprēķins!$P$22,IF(Dzērvenes!AL22=5,Ekosis.aprēķins!$Q$22, N/A))))))</f>
        <v>0</v>
      </c>
      <c r="AM54" cm="1">
        <f t="array" ref="AM54">IF(Dzērvenes!AM22=0,0,IF(AM22=1,Ekosis.aprēķins!$M$22,IF(Dzērvenes!AM22=2,Ekosis.aprēķins!$N$22,IF(Dzērvenes!AM22=3,Ekosis.aprēķins!$O$22,IF(Dzērvenes!AM22=4,Ekosis.aprēķins!$P$22,IF(Dzērvenes!AM22=5,Ekosis.aprēķins!$Q$22, N/A))))))</f>
        <v>0</v>
      </c>
      <c r="AN54" cm="1">
        <f t="array" ref="AN54">IF(Dzērvenes!AN22=0,0,IF(AN22=1,Ekosis.aprēķins!$M$22,IF(Dzērvenes!AN22=2,Ekosis.aprēķins!$N$22,IF(Dzērvenes!AN22=3,Ekosis.aprēķins!$O$22,IF(Dzērvenes!AN22=4,Ekosis.aprēķins!$P$22,IF(Dzērvenes!AN22=5,Ekosis.aprēķins!$Q$22, N/A))))))</f>
        <v>0</v>
      </c>
      <c r="AO54" cm="1">
        <f t="array" ref="AO54">IF(Dzērvenes!AO22=0,0,IF(AO22=1,Ekosis.aprēķins!$M$22,IF(Dzērvenes!AO22=2,Ekosis.aprēķins!$N$22,IF(Dzērvenes!AO22=3,Ekosis.aprēķins!$O$22,IF(Dzērvenes!AO22=4,Ekosis.aprēķins!$P$22,IF(Dzērvenes!AO22=5,Ekosis.aprēķins!$Q$22, N/A))))))</f>
        <v>0</v>
      </c>
      <c r="AP54" cm="1">
        <f t="array" ref="AP54">IF(Dzērvenes!AP22=0,0,IF(AP22=1,Ekosis.aprēķins!$M$22,IF(Dzērvenes!AP22=2,Ekosis.aprēķins!$N$22,IF(Dzērvenes!AP22=3,Ekosis.aprēķins!$O$22,IF(Dzērvenes!AP22=4,Ekosis.aprēķins!$P$22,IF(Dzērvenes!AP22=5,Ekosis.aprēķins!$Q$22, N/A))))))</f>
        <v>0</v>
      </c>
      <c r="AQ54" cm="1">
        <f t="array" ref="AQ54">IF(Dzērvenes!AQ22=0,0,IF(AQ22=1,Ekosis.aprēķins!$M$22,IF(Dzērvenes!AQ22=2,Ekosis.aprēķins!$N$22,IF(Dzērvenes!AQ22=3,Ekosis.aprēķins!$O$22,IF(Dzērvenes!AQ22=4,Ekosis.aprēķins!$P$22,IF(Dzērvenes!AQ22=5,Ekosis.aprēķins!$Q$22, N/A))))))</f>
        <v>0</v>
      </c>
      <c r="AR54" cm="1">
        <f t="array" ref="AR54">IF(Dzērvenes!AR22=0,0,IF(AR22=1,Ekosis.aprēķins!$M$22,IF(Dzērvenes!AR22=2,Ekosis.aprēķins!$N$22,IF(Dzērvenes!AR22=3,Ekosis.aprēķins!$O$22,IF(Dzērvenes!AR22=4,Ekosis.aprēķins!$P$22,IF(Dzērvenes!AR22=5,Ekosis.aprēķins!$Q$22, N/A))))))</f>
        <v>0</v>
      </c>
      <c r="AS54" cm="1">
        <f t="array" ref="AS54">IF(Dzērvenes!AS22=0,0,IF(AS22=1,Ekosis.aprēķins!$M$22,IF(Dzērvenes!AS22=2,Ekosis.aprēķins!$N$22,IF(Dzērvenes!AS22=3,Ekosis.aprēķins!$O$22,IF(Dzērvenes!AS22=4,Ekosis.aprēķins!$P$22,IF(Dzērvenes!AS22=5,Ekosis.aprēķins!$Q$22, N/A))))))</f>
        <v>0</v>
      </c>
      <c r="AT54" cm="1">
        <f t="array" ref="AT54">IF(Dzērvenes!AT22=0,0,IF(AT22=1,Ekosis.aprēķins!$M$22,IF(Dzērvenes!AT22=2,Ekosis.aprēķins!$N$22,IF(Dzērvenes!AT22=3,Ekosis.aprēķins!$O$22,IF(Dzērvenes!AT22=4,Ekosis.aprēķins!$P$22,IF(Dzērvenes!AT22=5,Ekosis.aprēķins!$Q$22, N/A))))))</f>
        <v>0</v>
      </c>
      <c r="AU54" cm="1">
        <f t="array" ref="AU54">IF(Dzērvenes!AU22=0,0,IF(AU22=1,Ekosis.aprēķins!$M$22,IF(Dzērvenes!AU22=2,Ekosis.aprēķins!$N$22,IF(Dzērvenes!AU22=3,Ekosis.aprēķins!$O$22,IF(Dzērvenes!AU22=4,Ekosis.aprēķins!$P$22,IF(Dzērvenes!AU22=5,Ekosis.aprēķins!$Q$22, N/A))))))</f>
        <v>0</v>
      </c>
      <c r="AV54" cm="1">
        <f t="array" ref="AV54">IF(Dzērvenes!AV22=0,0,IF(AV22=1,Ekosis.aprēķins!$M$22,IF(Dzērvenes!AV22=2,Ekosis.aprēķins!$N$22,IF(Dzērvenes!AV22=3,Ekosis.aprēķins!$O$22,IF(Dzērvenes!AV22=4,Ekosis.aprēķins!$P$22,IF(Dzērvenes!AV22=5,Ekosis.aprēķins!$Q$22, N/A))))))</f>
        <v>0</v>
      </c>
      <c r="AW54" cm="1">
        <f t="array" ref="AW54">IF(Dzērvenes!AW22=0,0,IF(AW22=1,Ekosis.aprēķins!$M$22,IF(Dzērvenes!AW22=2,Ekosis.aprēķins!$N$22,IF(Dzērvenes!AW22=3,Ekosis.aprēķins!$O$22,IF(Dzērvenes!AW22=4,Ekosis.aprēķins!$P$22,IF(Dzērvenes!AW22=5,Ekosis.aprēķins!$Q$22, N/A))))))</f>
        <v>0</v>
      </c>
      <c r="AX54" cm="1">
        <f t="array" ref="AX54">IF(Dzērvenes!AX22=0,0,IF(AX22=1,Ekosis.aprēķins!$M$22,IF(Dzērvenes!AX22=2,Ekosis.aprēķins!$N$22,IF(Dzērvenes!AX22=3,Ekosis.aprēķins!$O$22,IF(Dzērvenes!AX22=4,Ekosis.aprēķins!$P$22,IF(Dzērvenes!AX22=5,Ekosis.aprēķins!$Q$22, N/A))))))</f>
        <v>0</v>
      </c>
      <c r="AY54" cm="1">
        <f t="array" ref="AY54">IF(Dzērvenes!AY22=0,0,IF(AY22=1,Ekosis.aprēķins!$M$22,IF(Dzērvenes!AY22=2,Ekosis.aprēķins!$N$22,IF(Dzērvenes!AY22=3,Ekosis.aprēķins!$O$22,IF(Dzērvenes!AY22=4,Ekosis.aprēķins!$P$22,IF(Dzērvenes!AY22=5,Ekosis.aprēķins!$Q$22, N/A))))))</f>
        <v>0</v>
      </c>
      <c r="AZ54" cm="1">
        <f t="array" ref="AZ54">IF(Dzērvenes!AZ22=0,0,IF(AZ22=1,Ekosis.aprēķins!$M$22,IF(Dzērvenes!AZ22=2,Ekosis.aprēķins!$N$22,IF(Dzērvenes!AZ22=3,Ekosis.aprēķins!$O$22,IF(Dzērvenes!AZ22=4,Ekosis.aprēķins!$P$22,IF(Dzērvenes!AZ22=5,Ekosis.aprēķins!$Q$22, N/A))))))</f>
        <v>0</v>
      </c>
      <c r="BA54" cm="1">
        <f t="array" ref="BA54">IF(Dzērvenes!BA22=0,0,IF(BA22=1,Ekosis.aprēķins!$M$22,IF(Dzērvenes!BA22=2,Ekosis.aprēķins!$N$22,IF(Dzērvenes!BA22=3,Ekosis.aprēķins!$O$22,IF(Dzērvenes!BA22=4,Ekosis.aprēķins!$P$22,IF(Dzērvenes!BA22=5,Ekosis.aprēķins!$Q$22, N/A))))))</f>
        <v>0</v>
      </c>
      <c r="BB54" cm="1">
        <f t="array" ref="BB54">IF(Dzērvenes!BB22=0,0,IF(BB22=1,Ekosis.aprēķins!$M$22,IF(Dzērvenes!BB22=2,Ekosis.aprēķins!$N$22,IF(Dzērvenes!BB22=3,Ekosis.aprēķins!$O$22,IF(Dzērvenes!BB22=4,Ekosis.aprēķins!$P$22,IF(Dzērvenes!BB22=5,Ekosis.aprēķins!$Q$22, N/A))))))</f>
        <v>0</v>
      </c>
      <c r="BC54" cm="1">
        <f t="array" ref="BC54">IF(Dzērvenes!BC22=0,0,IF(BC22=1,Ekosis.aprēķins!$M$22,IF(Dzērvenes!BC22=2,Ekosis.aprēķins!$N$22,IF(Dzērvenes!BC22=3,Ekosis.aprēķins!$O$22,IF(Dzērvenes!BC22=4,Ekosis.aprēķins!$P$22,IF(Dzērvenes!BC22=5,Ekosis.aprēķins!$Q$22, N/A))))))</f>
        <v>0</v>
      </c>
      <c r="BD54" cm="1">
        <f t="array" ref="BD54">IF(Dzērvenes!BD22=0,0,IF(BD22=1,Ekosis.aprēķins!$M$22,IF(Dzērvenes!BD22=2,Ekosis.aprēķins!$N$22,IF(Dzērvenes!BD22=3,Ekosis.aprēķins!$O$22,IF(Dzērvenes!BD22=4,Ekosis.aprēķins!$P$22,IF(Dzērvenes!BD22=5,Ekosis.aprēķins!$Q$22, N/A))))))</f>
        <v>0</v>
      </c>
      <c r="BE54" cm="1">
        <f t="array" ref="BE54">IF(Dzērvenes!BE22=0,0,IF(BE22=1,Ekosis.aprēķins!$M$22,IF(Dzērvenes!BE22=2,Ekosis.aprēķins!$N$22,IF(Dzērvenes!BE22=3,Ekosis.aprēķins!$O$22,IF(Dzērvenes!BE22=4,Ekosis.aprēķins!$P$22,IF(Dzērvenes!BE22=5,Ekosis.aprēķins!$Q$22, N/A))))))</f>
        <v>0</v>
      </c>
      <c r="BF54" cm="1">
        <f t="array" ref="BF54">IF(Dzērvenes!BF22=0,0,IF(BF22=1,Ekosis.aprēķins!$M$22,IF(Dzērvenes!BF22=2,Ekosis.aprēķins!$N$22,IF(Dzērvenes!BF22=3,Ekosis.aprēķins!$O$22,IF(Dzērvenes!BF22=4,Ekosis.aprēķins!$P$22,IF(Dzērvenes!BF22=5,Ekosis.aprēķins!$Q$22, N/A))))))</f>
        <v>0</v>
      </c>
      <c r="BG54" cm="1">
        <f t="array" ref="BG54">IF(Dzērvenes!BG22=0,0,IF(BG22=1,Ekosis.aprēķins!$M$22,IF(Dzērvenes!BG22=2,Ekosis.aprēķins!$N$22,IF(Dzērvenes!BG22=3,Ekosis.aprēķins!$O$22,IF(Dzērvenes!BG22=4,Ekosis.aprēķins!$P$22,IF(Dzērvenes!BG22=5,Ekosis.aprēķins!$Q$22, N/A))))))</f>
        <v>0</v>
      </c>
      <c r="BH54" cm="1">
        <f t="array" ref="BH54">IF(Dzērvenes!BH22=0,0,IF(BH22=1,Ekosis.aprēķins!$M$22,IF(Dzērvenes!BH22=2,Ekosis.aprēķins!$N$22,IF(Dzērvenes!BH22=3,Ekosis.aprēķins!$O$22,IF(Dzērvenes!BH22=4,Ekosis.aprēķins!$P$22,IF(Dzērvenes!BH22=5,Ekosis.aprēķins!$Q$22, N/A))))))</f>
        <v>0</v>
      </c>
      <c r="BI54" cm="1">
        <f t="array" ref="BI54">IF(Dzērvenes!BI22=0,0,IF(BI22=1,Ekosis.aprēķins!$M$22,IF(Dzērvenes!BI22=2,Ekosis.aprēķins!$N$22,IF(Dzērvenes!BI22=3,Ekosis.aprēķins!$O$22,IF(Dzērvenes!BI22=4,Ekosis.aprēķins!$P$22,IF(Dzērvenes!BI22=5,Ekosis.aprēķins!$Q$22, N/A))))))</f>
        <v>0</v>
      </c>
      <c r="BJ54" cm="1">
        <f t="array" ref="BJ54">IF(Dzērvenes!BJ22=0,0,IF(BJ22=1,Ekosis.aprēķins!$M$22,IF(Dzērvenes!BJ22=2,Ekosis.aprēķins!$N$22,IF(Dzērvenes!BJ22=3,Ekosis.aprēķins!$O$22,IF(Dzērvenes!BJ22=4,Ekosis.aprēķins!$P$22,IF(Dzērvenes!BJ22=5,Ekosis.aprēķins!$Q$22, N/A))))))</f>
        <v>0</v>
      </c>
      <c r="BK54" cm="1">
        <f t="array" ref="BK54">IF(Dzērvenes!BK22=0,0,IF(BK22=1,Ekosis.aprēķins!$M$22,IF(Dzērvenes!BK22=2,Ekosis.aprēķins!$N$22,IF(Dzērvenes!BK22=3,Ekosis.aprēķins!$O$22,IF(Dzērvenes!BK22=4,Ekosis.aprēķins!$P$22,IF(Dzērvenes!BK22=5,Ekosis.aprēķins!$Q$22, N/A))))))</f>
        <v>0</v>
      </c>
      <c r="BL54" cm="1">
        <f t="array" ref="BL54">IF(Dzērvenes!BL22=0,0,IF(BL22=1,Ekosis.aprēķins!$M$22,IF(Dzērvenes!BL22=2,Ekosis.aprēķins!$N$22,IF(Dzērvenes!BL22=3,Ekosis.aprēķins!$O$22,IF(Dzērvenes!BL22=4,Ekosis.aprēķins!$P$22,IF(Dzērvenes!BL22=5,Ekosis.aprēķins!$Q$22, N/A))))))</f>
        <v>0</v>
      </c>
      <c r="BM54" cm="1">
        <f t="array" ref="BM54">IF(Dzērvenes!BM22=0,0,IF(BM22=1,Ekosis.aprēķins!$M$22,IF(Dzērvenes!BM22=2,Ekosis.aprēķins!$N$22,IF(Dzērvenes!BM22=3,Ekosis.aprēķins!$O$22,IF(Dzērvenes!BM22=4,Ekosis.aprēķins!$P$22,IF(Dzērvenes!BM22=5,Ekosis.aprēķins!$Q$22, N/A))))))</f>
        <v>0</v>
      </c>
      <c r="BN54" cm="1">
        <f t="array" ref="BN54">IF(Dzērvenes!BN22=0,0,IF(BN22=1,Ekosis.aprēķins!$M$22,IF(Dzērvenes!BN22=2,Ekosis.aprēķins!$N$22,IF(Dzērvenes!BN22=3,Ekosis.aprēķins!$O$22,IF(Dzērvenes!BN22=4,Ekosis.aprēķins!$P$22,IF(Dzērvenes!BN22=5,Ekosis.aprēķins!$Q$22, N/A))))))</f>
        <v>0</v>
      </c>
      <c r="BO54" cm="1">
        <f t="array" ref="BO54">IF(Dzērvenes!BO22=0,0,IF(BO22=1,Ekosis.aprēķins!$M$22,IF(Dzērvenes!BO22=2,Ekosis.aprēķins!$N$22,IF(Dzērvenes!BO22=3,Ekosis.aprēķins!$O$22,IF(Dzērvenes!BO22=4,Ekosis.aprēķins!$P$22,IF(Dzērvenes!BO22=5,Ekosis.aprēķins!$Q$22, N/A))))))</f>
        <v>0</v>
      </c>
      <c r="BP54" cm="1">
        <f t="array" ref="BP54">IF(Dzērvenes!BP22=0,0,IF(BP22=1,Ekosis.aprēķins!$M$22,IF(Dzērvenes!BP22=2,Ekosis.aprēķins!$N$22,IF(Dzērvenes!BP22=3,Ekosis.aprēķins!$O$22,IF(Dzērvenes!BP22=4,Ekosis.aprēķins!$P$22,IF(Dzērvenes!BP22=5,Ekosis.aprēķins!$Q$22, N/A))))))</f>
        <v>0</v>
      </c>
      <c r="BQ54" cm="1">
        <f t="array" ref="BQ54">IF(Dzērvenes!BQ22=0,0,IF(BQ22=1,Ekosis.aprēķins!$M$22,IF(Dzērvenes!BQ22=2,Ekosis.aprēķins!$N$22,IF(Dzērvenes!BQ22=3,Ekosis.aprēķins!$O$22,IF(Dzērvenes!BQ22=4,Ekosis.aprēķins!$P$22,IF(Dzērvenes!BQ22=5,Ekosis.aprēķins!$Q$22, N/A))))))</f>
        <v>0</v>
      </c>
      <c r="BR54" cm="1">
        <f t="array" ref="BR54">IF(Dzērvenes!BR22=0,0,IF(BR22=1,Ekosis.aprēķins!$M$22,IF(Dzērvenes!BR22=2,Ekosis.aprēķins!$N$22,IF(Dzērvenes!BR22=3,Ekosis.aprēķins!$O$22,IF(Dzērvenes!BR22=4,Ekosis.aprēķins!$P$22,IF(Dzērvenes!BR22=5,Ekosis.aprēķins!$Q$22, N/A))))))</f>
        <v>0</v>
      </c>
      <c r="BS54" cm="1">
        <f t="array" ref="BS54">IF(Dzērvenes!BS22=0,0,IF(BS22=1,Ekosis.aprēķins!$M$22,IF(Dzērvenes!BS22=2,Ekosis.aprēķins!$N$22,IF(Dzērvenes!BS22=3,Ekosis.aprēķins!$O$22,IF(Dzērvenes!BS22=4,Ekosis.aprēķins!$P$22,IF(Dzērvenes!BS22=5,Ekosis.aprēķins!$Q$22, N/A))))))</f>
        <v>0</v>
      </c>
      <c r="BT54" cm="1">
        <f t="array" ref="BT54">IF(Dzērvenes!BT22=0,0,IF(BT22=1,Ekosis.aprēķins!$M$22,IF(Dzērvenes!BT22=2,Ekosis.aprēķins!$N$22,IF(Dzērvenes!BT22=3,Ekosis.aprēķins!$O$22,IF(Dzērvenes!BT22=4,Ekosis.aprēķins!$P$22,IF(Dzērvenes!BT22=5,Ekosis.aprēķins!$Q$22, N/A))))))</f>
        <v>0</v>
      </c>
      <c r="BU54" cm="1">
        <f t="array" ref="BU54">IF(Dzērvenes!BU22=0,0,IF(BU22=1,Ekosis.aprēķins!$M$22,IF(Dzērvenes!BU22=2,Ekosis.aprēķins!$N$22,IF(Dzērvenes!BU22=3,Ekosis.aprēķins!$O$22,IF(Dzērvenes!BU22=4,Ekosis.aprēķins!$P$22,IF(Dzērvenes!BU22=5,Ekosis.aprēķins!$Q$22, N/A))))))</f>
        <v>0</v>
      </c>
      <c r="BV54" cm="1">
        <f t="array" ref="BV54">IF(Dzērvenes!BV22=0,0,IF(BV22=1,Ekosis.aprēķins!$M$22,IF(Dzērvenes!BV22=2,Ekosis.aprēķins!$N$22,IF(Dzērvenes!BV22=3,Ekosis.aprēķins!$O$22,IF(Dzērvenes!BV22=4,Ekosis.aprēķins!$P$22,IF(Dzērvenes!BV22=5,Ekosis.aprēķins!$Q$22, N/A))))))</f>
        <v>0</v>
      </c>
      <c r="BW54" cm="1">
        <f t="array" ref="BW54">IF(Dzērvenes!BW22=0,0,IF(BW22=1,Ekosis.aprēķins!$M$22,IF(Dzērvenes!BW22=2,Ekosis.aprēķins!$N$22,IF(Dzērvenes!BW22=3,Ekosis.aprēķins!$O$22,IF(Dzērvenes!BW22=4,Ekosis.aprēķins!$P$22,IF(Dzērvenes!BW22=5,Ekosis.aprēķins!$Q$22, N/A))))))</f>
        <v>0</v>
      </c>
      <c r="BX54" cm="1">
        <f t="array" ref="BX54">IF(Dzērvenes!BX22=0,0,IF(BX22=1,Ekosis.aprēķins!$M$22,IF(Dzērvenes!BX22=2,Ekosis.aprēķins!$N$22,IF(Dzērvenes!BX22=3,Ekosis.aprēķins!$O$22,IF(Dzērvenes!BX22=4,Ekosis.aprēķins!$P$22,IF(Dzērvenes!BX22=5,Ekosis.aprēķins!$Q$22, N/A))))))</f>
        <v>0</v>
      </c>
      <c r="BY54" cm="1">
        <f t="array" ref="BY54">IF(Dzērvenes!BY22=0,0,IF(BY22=1,Ekosis.aprēķins!$M$22,IF(Dzērvenes!BY22=2,Ekosis.aprēķins!$N$22,IF(Dzērvenes!BY22=3,Ekosis.aprēķins!$O$22,IF(Dzērvenes!BY22=4,Ekosis.aprēķins!$P$22,IF(Dzērvenes!BY22=5,Ekosis.aprēķins!$Q$22, N/A))))))</f>
        <v>0</v>
      </c>
      <c r="BZ54" cm="1">
        <f t="array" ref="BZ54">IF(Dzērvenes!BZ22=0,0,IF(BZ22=1,Ekosis.aprēķins!$M$22,IF(Dzērvenes!BZ22=2,Ekosis.aprēķins!$N$22,IF(Dzērvenes!BZ22=3,Ekosis.aprēķins!$O$22,IF(Dzērvenes!BZ22=4,Ekosis.aprēķins!$P$22,IF(Dzērvenes!BZ22=5,Ekosis.aprēķins!$Q$22, N/A))))))</f>
        <v>0</v>
      </c>
      <c r="CA54" cm="1">
        <f t="array" ref="CA54">IF(Dzērvenes!CA22=0,0,IF(CA22=1,Ekosis.aprēķins!$M$22,IF(Dzērvenes!CA22=2,Ekosis.aprēķins!$N$22,IF(Dzērvenes!CA22=3,Ekosis.aprēķins!$O$22,IF(Dzērvenes!CA22=4,Ekosis.aprēķins!$P$22,IF(Dzērvenes!CA22=5,Ekosis.aprēķins!$Q$22, N/A))))))</f>
        <v>0</v>
      </c>
      <c r="CB54" cm="1">
        <f t="array" ref="CB54">IF(Dzērvenes!CB22=0,0,IF(CB22=1,Ekosis.aprēķins!$M$22,IF(Dzērvenes!CB22=2,Ekosis.aprēķins!$N$22,IF(Dzērvenes!CB22=3,Ekosis.aprēķins!$O$22,IF(Dzērvenes!CB22=4,Ekosis.aprēķins!$P$22,IF(Dzērvenes!CB22=5,Ekosis.aprēķins!$Q$22, N/A))))))</f>
        <v>0</v>
      </c>
      <c r="CC54" cm="1">
        <f t="array" ref="CC54">IF(Dzērvenes!CC22=0,0,IF(CC22=1,Ekosis.aprēķins!$M$22,IF(Dzērvenes!CC22=2,Ekosis.aprēķins!$N$22,IF(Dzērvenes!CC22=3,Ekosis.aprēķins!$O$22,IF(Dzērvenes!CC22=4,Ekosis.aprēķins!$P$22,IF(Dzērvenes!CC22=5,Ekosis.aprēķins!$Q$22, N/A))))))</f>
        <v>0</v>
      </c>
      <c r="CD54" cm="1">
        <f t="array" ref="CD54">IF(Dzērvenes!CD22=0,0,IF(CD22=1,Ekosis.aprēķins!$M$22,IF(Dzērvenes!CD22=2,Ekosis.aprēķins!$N$22,IF(Dzērvenes!CD22=3,Ekosis.aprēķins!$O$22,IF(Dzērvenes!CD22=4,Ekosis.aprēķins!$P$22,IF(Dzērvenes!CD22=5,Ekosis.aprēķins!$Q$22, N/A))))))</f>
        <v>0</v>
      </c>
      <c r="CE54" cm="1">
        <f t="array" ref="CE54">IF(Dzērvenes!CE22=0,0,IF(CE22=1,Ekosis.aprēķins!$M$22,IF(Dzērvenes!CE22=2,Ekosis.aprēķins!$N$22,IF(Dzērvenes!CE22=3,Ekosis.aprēķins!$O$22,IF(Dzērvenes!CE22=4,Ekosis.aprēķins!$P$22,IF(Dzērvenes!CE22=5,Ekosis.aprēķins!$Q$22, N/A))))))</f>
        <v>0</v>
      </c>
      <c r="CF54" cm="1">
        <f t="array" ref="CF54">IF(Dzērvenes!CF22=0,0,IF(CF22=1,Ekosis.aprēķins!$M$22,IF(Dzērvenes!CF22=2,Ekosis.aprēķins!$N$22,IF(Dzērvenes!CF22=3,Ekosis.aprēķins!$O$22,IF(Dzērvenes!CF22=4,Ekosis.aprēķins!$P$22,IF(Dzērvenes!CF22=5,Ekosis.aprēķins!$Q$22, N/A))))))</f>
        <v>0</v>
      </c>
      <c r="CG54" cm="1">
        <f t="array" ref="CG54">IF(Dzērvenes!CG22=0,0,IF(CG22=1,Ekosis.aprēķins!$M$22,IF(Dzērvenes!CG22=2,Ekosis.aprēķins!$N$22,IF(Dzērvenes!CG22=3,Ekosis.aprēķins!$O$22,IF(Dzērvenes!CG22=4,Ekosis.aprēķins!$P$22,IF(Dzērvenes!CG22=5,Ekosis.aprēķins!$Q$22, N/A))))))</f>
        <v>0</v>
      </c>
      <c r="CH54" cm="1">
        <f t="array" ref="CH54">IF(Dzērvenes!CH22=0,0,IF(CH22=1,Ekosis.aprēķins!$M$22,IF(Dzērvenes!CH22=2,Ekosis.aprēķins!$N$22,IF(Dzērvenes!CH22=3,Ekosis.aprēķins!$O$22,IF(Dzērvenes!CH22=4,Ekosis.aprēķins!$P$22,IF(Dzērvenes!CH22=5,Ekosis.aprēķins!$Q$22, N/A))))))</f>
        <v>0</v>
      </c>
      <c r="CI54" cm="1">
        <f t="array" ref="CI54">IF(Dzērvenes!CI22=0,0,IF(CI22=1,Ekosis.aprēķins!$M$22,IF(Dzērvenes!CI22=2,Ekosis.aprēķins!$N$22,IF(Dzērvenes!CI22=3,Ekosis.aprēķins!$O$22,IF(Dzērvenes!CI22=4,Ekosis.aprēķins!$P$22,IF(Dzērvenes!CI22=5,Ekosis.aprēķins!$Q$22, N/A))))))</f>
        <v>0</v>
      </c>
      <c r="CJ54" cm="1">
        <f t="array" ref="CJ54">IF(Dzērvenes!CJ22=0,0,IF(CJ22=1,Ekosis.aprēķins!$M$22,IF(Dzērvenes!CJ22=2,Ekosis.aprēķins!$N$22,IF(Dzērvenes!CJ22=3,Ekosis.aprēķins!$O$22,IF(Dzērvenes!CJ22=4,Ekosis.aprēķins!$P$22,IF(Dzērvenes!CJ22=5,Ekosis.aprēķins!$Q$22, N/A))))))</f>
        <v>0</v>
      </c>
      <c r="CK54" cm="1">
        <f t="array" ref="CK54">IF(Dzērvenes!CK22=0,0,IF(CK22=1,Ekosis.aprēķins!$M$22,IF(Dzērvenes!CK22=2,Ekosis.aprēķins!$N$22,IF(Dzērvenes!CK22=3,Ekosis.aprēķins!$O$22,IF(Dzērvenes!CK22=4,Ekosis.aprēķins!$P$22,IF(Dzērvenes!CK22=5,Ekosis.aprēķins!$Q$22, N/A))))))</f>
        <v>0</v>
      </c>
      <c r="CL54" cm="1">
        <f t="array" ref="CL54">IF(Dzērvenes!CL22=0,0,IF(CL22=1,Ekosis.aprēķins!$M$22,IF(Dzērvenes!CL22=2,Ekosis.aprēķins!$N$22,IF(Dzērvenes!CL22=3,Ekosis.aprēķins!$O$22,IF(Dzērvenes!CL22=4,Ekosis.aprēķins!$P$22,IF(Dzērvenes!CL22=5,Ekosis.aprēķins!$Q$22, N/A))))))</f>
        <v>0</v>
      </c>
      <c r="CM54" cm="1">
        <f t="array" ref="CM54">IF(Dzērvenes!CM22=0,0,IF(CM22=1,Ekosis.aprēķins!$M$22,IF(Dzērvenes!CM22=2,Ekosis.aprēķins!$N$22,IF(Dzērvenes!CM22=3,Ekosis.aprēķins!$O$22,IF(Dzērvenes!CM22=4,Ekosis.aprēķins!$P$22,IF(Dzērvenes!CM22=5,Ekosis.aprēķins!$Q$22, N/A))))))</f>
        <v>0</v>
      </c>
      <c r="CN54" cm="1">
        <f t="array" ref="CN54">IF(Dzērvenes!CN22=0,0,IF(CN22=1,Ekosis.aprēķins!$M$22,IF(Dzērvenes!CN22=2,Ekosis.aprēķins!$N$22,IF(Dzērvenes!CN22=3,Ekosis.aprēķins!$O$22,IF(Dzērvenes!CN22=4,Ekosis.aprēķins!$P$22,IF(Dzērvenes!CN22=5,Ekosis.aprēķins!$Q$22, N/A))))))</f>
        <v>0</v>
      </c>
      <c r="CO54" cm="1">
        <f t="array" ref="CO54">IF(Dzērvenes!CO22=0,0,IF(CO22=1,Ekosis.aprēķins!$M$22,IF(Dzērvenes!CO22=2,Ekosis.aprēķins!$N$22,IF(Dzērvenes!CO22=3,Ekosis.aprēķins!$O$22,IF(Dzērvenes!CO22=4,Ekosis.aprēķins!$P$22,IF(Dzērvenes!CO22=5,Ekosis.aprēķins!$Q$22, N/A))))))</f>
        <v>0</v>
      </c>
      <c r="CP54" cm="1">
        <f t="array" ref="CP54">IF(Dzērvenes!CP22=0,0,IF(CP22=1,Ekosis.aprēķins!$M$22,IF(Dzērvenes!CP22=2,Ekosis.aprēķins!$N$22,IF(Dzērvenes!CP22=3,Ekosis.aprēķins!$O$22,IF(Dzērvenes!CP22=4,Ekosis.aprēķins!$P$22,IF(Dzērvenes!CP22=5,Ekosis.aprēķins!$Q$22, N/A))))))</f>
        <v>0</v>
      </c>
      <c r="CQ54" cm="1">
        <f t="array" ref="CQ54">IF(Dzērvenes!CQ22=0,0,IF(CQ22=1,Ekosis.aprēķins!$M$22,IF(Dzērvenes!CQ22=2,Ekosis.aprēķins!$N$22,IF(Dzērvenes!CQ22=3,Ekosis.aprēķins!$O$22,IF(Dzērvenes!CQ22=4,Ekosis.aprēķins!$P$22,IF(Dzērvenes!CQ22=5,Ekosis.aprēķins!$Q$22, N/A))))))</f>
        <v>0</v>
      </c>
      <c r="CR54" cm="1">
        <f t="array" ref="CR54">IF(Dzērvenes!CR22=0,0,IF(CR22=1,Ekosis.aprēķins!$M$22,IF(Dzērvenes!CR22=2,Ekosis.aprēķins!$N$22,IF(Dzērvenes!CR22=3,Ekosis.aprēķins!$O$22,IF(Dzērvenes!CR22=4,Ekosis.aprēķins!$P$22,IF(Dzērvenes!CR22=5,Ekosis.aprēķins!$Q$22, N/A))))))</f>
        <v>0</v>
      </c>
      <c r="CS54" cm="1">
        <f t="array" ref="CS54">IF(Dzērvenes!CS22=0,0,IF(CS22=1,Ekosis.aprēķins!$M$22,IF(Dzērvenes!CS22=2,Ekosis.aprēķins!$N$22,IF(Dzērvenes!CS22=3,Ekosis.aprēķins!$O$22,IF(Dzērvenes!CS22=4,Ekosis.aprēķins!$P$22,IF(Dzērvenes!CS22=5,Ekosis.aprēķins!$Q$22, N/A))))))</f>
        <v>0</v>
      </c>
      <c r="CT54" cm="1">
        <f t="array" ref="CT54">IF(Dzērvenes!CT22=0,0,IF(CT22=1,Ekosis.aprēķins!$M$22,IF(Dzērvenes!CT22=2,Ekosis.aprēķins!$N$22,IF(Dzērvenes!CT22=3,Ekosis.aprēķins!$O$22,IF(Dzērvenes!CT22=4,Ekosis.aprēķins!$P$22,IF(Dzērvenes!CT22=5,Ekosis.aprēķins!$Q$22, N/A))))))</f>
        <v>0</v>
      </c>
      <c r="CU54" cm="1">
        <f t="array" ref="CU54">IF(Dzērvenes!CU22=0,0,IF(CU22=1,Ekosis.aprēķins!$M$22,IF(Dzērvenes!CU22=2,Ekosis.aprēķins!$N$22,IF(Dzērvenes!CU22=3,Ekosis.aprēķins!$O$22,IF(Dzērvenes!CU22=4,Ekosis.aprēķins!$P$22,IF(Dzērvenes!CU22=5,Ekosis.aprēķins!$Q$22, N/A))))))</f>
        <v>0</v>
      </c>
      <c r="CV54" cm="1">
        <f t="array" ref="CV54">IF(Dzērvenes!CV22=0,0,IF(CV22=1,Ekosis.aprēķins!$M$22,IF(Dzērvenes!CV22=2,Ekosis.aprēķins!$N$22,IF(Dzērvenes!CV22=3,Ekosis.aprēķins!$O$22,IF(Dzērvenes!CV22=4,Ekosis.aprēķins!$P$22,IF(Dzērvenes!CV22=5,Ekosis.aprēķins!$Q$22, N/A))))))</f>
        <v>0</v>
      </c>
      <c r="CW54" cm="1">
        <f t="array" ref="CW54">IF(Dzērvenes!CW22=0,0,IF(CW22=1,Ekosis.aprēķins!$M$22,IF(Dzērvenes!CW22=2,Ekosis.aprēķins!$N$22,IF(Dzērvenes!CW22=3,Ekosis.aprēķins!$O$22,IF(Dzērvenes!CW22=4,Ekosis.aprēķins!$P$22,IF(Dzērvenes!CW22=5,Ekosis.aprēķins!$Q$22, N/A))))))</f>
        <v>0</v>
      </c>
      <c r="CX54" cm="1">
        <f t="array" ref="CX54">IF(Dzērvenes!CX22=0,0,IF(CX22=1,Ekosis.aprēķins!$M$22,IF(Dzērvenes!CX22=2,Ekosis.aprēķins!$N$22,IF(Dzērvenes!CX22=3,Ekosis.aprēķins!$O$22,IF(Dzērvenes!CX22=4,Ekosis.aprēķins!$P$22,IF(Dzērvenes!CX22=5,Ekosis.aprēķins!$Q$22, N/A))))))</f>
        <v>0</v>
      </c>
      <c r="CY54" cm="1">
        <f t="array" ref="CY54">IF(Dzērvenes!CY22=0,0,IF(CY22=1,Ekosis.aprēķins!$M$22,IF(Dzērvenes!CY22=2,Ekosis.aprēķins!$N$22,IF(Dzērvenes!CY22=3,Ekosis.aprēķins!$O$22,IF(Dzērvenes!CY22=4,Ekosis.aprēķins!$P$22,IF(Dzērvenes!CY22=5,Ekosis.aprēķins!$Q$22, N/A))))))</f>
        <v>0</v>
      </c>
      <c r="CZ54" cm="1">
        <f t="array" ref="CZ54">IF(Dzērvenes!CZ22=0,0,IF(CZ22=1,Ekosis.aprēķins!$M$22,IF(Dzērvenes!CZ22=2,Ekosis.aprēķins!$N$22,IF(Dzērvenes!CZ22=3,Ekosis.aprēķins!$O$22,IF(Dzērvenes!CZ22=4,Ekosis.aprēķins!$P$22,IF(Dzērvenes!CZ22=5,Ekosis.aprēķins!$Q$22, N/A))))))</f>
        <v>0</v>
      </c>
    </row>
    <row r="55" spans="2:104" ht="29" x14ac:dyDescent="0.35">
      <c r="B55" s="131"/>
      <c r="C55" s="1" t="s">
        <v>35</v>
      </c>
      <c r="D55" cm="1">
        <f t="array" ref="D55">IF(Dzērvenes!D23=0,0,IF(D23=1,Ekosis.aprēķins!$M$23,IF(Dzērvenes!D23=2,Ekosis.aprēķins!$N$23,IF(Dzērvenes!D23=3,Ekosis.aprēķins!$O$23,IF(Dzērvenes!D23=4,Ekosis.aprēķins!$P$23,IF(Dzērvenes!D23=5,Ekosis.aprēķins!$Q$23, N/A))))))</f>
        <v>5.27</v>
      </c>
      <c r="E55" cm="1">
        <f t="array" ref="E55">IF(Dzērvenes!E23=0,0,IF(E23=1,Ekosis.aprēķins!$M$23,IF(Dzērvenes!E23=2,Ekosis.aprēķins!$N$23,IF(Dzērvenes!E23=3,Ekosis.aprēķins!$O$23,IF(Dzērvenes!E23=4,Ekosis.aprēķins!$P$23,IF(Dzērvenes!E23=5,Ekosis.aprēķins!$Q$23, N/A))))))</f>
        <v>5.27</v>
      </c>
      <c r="F55" cm="1">
        <f t="array" ref="F55">IF(Dzērvenes!F23=0,0,IF(F23=1,Ekosis.aprēķins!$M$23,IF(Dzērvenes!F23=2,Ekosis.aprēķins!$N$23,IF(Dzērvenes!F23=3,Ekosis.aprēķins!$O$23,IF(Dzērvenes!F23=4,Ekosis.aprēķins!$P$23,IF(Dzērvenes!F23=5,Ekosis.aprēķins!$Q$23, N/A))))))</f>
        <v>5.27</v>
      </c>
      <c r="G55" cm="1">
        <f t="array" ref="G55">IF(Dzērvenes!G23=0,0,IF(G23=1,Ekosis.aprēķins!$M$23,IF(Dzērvenes!G23=2,Ekosis.aprēķins!$N$23,IF(Dzērvenes!G23=3,Ekosis.aprēķins!$O$23,IF(Dzērvenes!G23=4,Ekosis.aprēķins!$P$23,IF(Dzērvenes!G23=5,Ekosis.aprēķins!$Q$23, N/A))))))</f>
        <v>5.27</v>
      </c>
      <c r="H55" cm="1">
        <f t="array" ref="H55">IF(Dzērvenes!H23=0,0,IF(H23=1,Ekosis.aprēķins!$M$23,IF(Dzērvenes!H23=2,Ekosis.aprēķins!$N$23,IF(Dzērvenes!H23=3,Ekosis.aprēķins!$O$23,IF(Dzērvenes!H23=4,Ekosis.aprēķins!$P$23,IF(Dzērvenes!H23=5,Ekosis.aprēķins!$Q$23, N/A))))))</f>
        <v>5.27</v>
      </c>
      <c r="I55" cm="1">
        <f t="array" ref="I55">IF(Dzērvenes!I23=0,0,IF(I23=1,Ekosis.aprēķins!$M$23,IF(Dzērvenes!I23=2,Ekosis.aprēķins!$N$23,IF(Dzērvenes!I23=3,Ekosis.aprēķins!$O$23,IF(Dzērvenes!I23=4,Ekosis.aprēķins!$P$23,IF(Dzērvenes!I23=5,Ekosis.aprēķins!$Q$23, N/A))))))</f>
        <v>5.27</v>
      </c>
      <c r="J55" cm="1">
        <f t="array" ref="J55">IF(Dzērvenes!J23=0,0,IF(J23=1,Ekosis.aprēķins!$M$23,IF(Dzērvenes!J23=2,Ekosis.aprēķins!$N$23,IF(Dzērvenes!J23=3,Ekosis.aprēķins!$O$23,IF(Dzērvenes!J23=4,Ekosis.aprēķins!$P$23,IF(Dzērvenes!J23=5,Ekosis.aprēķins!$Q$23, N/A))))))</f>
        <v>5.27</v>
      </c>
      <c r="K55" cm="1">
        <f t="array" ref="K55">IF(Dzērvenes!K23=0,0,IF(K23=1,Ekosis.aprēķins!$M$23,IF(Dzērvenes!K23=2,Ekosis.aprēķins!$N$23,IF(Dzērvenes!K23=3,Ekosis.aprēķins!$O$23,IF(Dzērvenes!K23=4,Ekosis.aprēķins!$P$23,IF(Dzērvenes!K23=5,Ekosis.aprēķins!$Q$23, N/A))))))</f>
        <v>5.27</v>
      </c>
      <c r="L55" cm="1">
        <f t="array" ref="L55">IF(Dzērvenes!L23=0,0,IF(L23=1,Ekosis.aprēķins!$M$23,IF(Dzērvenes!L23=2,Ekosis.aprēķins!$N$23,IF(Dzērvenes!L23=3,Ekosis.aprēķins!$O$23,IF(Dzērvenes!L23=4,Ekosis.aprēķins!$P$23,IF(Dzērvenes!L23=5,Ekosis.aprēķins!$Q$23, N/A))))))</f>
        <v>5.27</v>
      </c>
      <c r="M55" cm="1">
        <f t="array" ref="M55">IF(Dzērvenes!M23=0,0,IF(M23=1,Ekosis.aprēķins!$M$23,IF(Dzērvenes!M23=2,Ekosis.aprēķins!$N$23,IF(Dzērvenes!M23=3,Ekosis.aprēķins!$O$23,IF(Dzērvenes!M23=4,Ekosis.aprēķins!$P$23,IF(Dzērvenes!M23=5,Ekosis.aprēķins!$Q$23, N/A))))))</f>
        <v>5.27</v>
      </c>
      <c r="N55" cm="1">
        <f t="array" ref="N55">IF(Dzērvenes!N23=0,0,IF(N23=1,Ekosis.aprēķins!$M$23,IF(Dzērvenes!N23=2,Ekosis.aprēķins!$N$23,IF(Dzērvenes!N23=3,Ekosis.aprēķins!$O$23,IF(Dzērvenes!N23=4,Ekosis.aprēķins!$P$23,IF(Dzērvenes!N23=5,Ekosis.aprēķins!$Q$23, N/A))))))</f>
        <v>5.27</v>
      </c>
      <c r="O55" cm="1">
        <f t="array" ref="O55">IF(Dzērvenes!O23=0,0,IF(O23=1,Ekosis.aprēķins!$M$23,IF(Dzērvenes!O23=2,Ekosis.aprēķins!$N$23,IF(Dzērvenes!O23=3,Ekosis.aprēķins!$O$23,IF(Dzērvenes!O23=4,Ekosis.aprēķins!$P$23,IF(Dzērvenes!O23=5,Ekosis.aprēķins!$Q$23, N/A))))))</f>
        <v>5.27</v>
      </c>
      <c r="P55" cm="1">
        <f t="array" ref="P55">IF(Dzērvenes!P23=0,0,IF(P23=1,Ekosis.aprēķins!$M$23,IF(Dzērvenes!P23=2,Ekosis.aprēķins!$N$23,IF(Dzērvenes!P23=3,Ekosis.aprēķins!$O$23,IF(Dzērvenes!P23=4,Ekosis.aprēķins!$P$23,IF(Dzērvenes!P23=5,Ekosis.aprēķins!$Q$23, N/A))))))</f>
        <v>5.27</v>
      </c>
      <c r="Q55" cm="1">
        <f t="array" ref="Q55">IF(Dzērvenes!Q23=0,0,IF(Q23=1,Ekosis.aprēķins!$M$23,IF(Dzērvenes!Q23=2,Ekosis.aprēķins!$N$23,IF(Dzērvenes!Q23=3,Ekosis.aprēķins!$O$23,IF(Dzērvenes!Q23=4,Ekosis.aprēķins!$P$23,IF(Dzērvenes!Q23=5,Ekosis.aprēķins!$Q$23, N/A))))))</f>
        <v>5.27</v>
      </c>
      <c r="R55" cm="1">
        <f t="array" ref="R55">IF(Dzērvenes!R23=0,0,IF(R23=1,Ekosis.aprēķins!$M$23,IF(Dzērvenes!R23=2,Ekosis.aprēķins!$N$23,IF(Dzērvenes!R23=3,Ekosis.aprēķins!$O$23,IF(Dzērvenes!R23=4,Ekosis.aprēķins!$P$23,IF(Dzērvenes!R23=5,Ekosis.aprēķins!$Q$23, N/A))))))</f>
        <v>5.27</v>
      </c>
      <c r="S55" cm="1">
        <f t="array" ref="S55">IF(Dzērvenes!S23=0,0,IF(S23=1,Ekosis.aprēķins!$M$23,IF(Dzērvenes!S23=2,Ekosis.aprēķins!$N$23,IF(Dzērvenes!S23=3,Ekosis.aprēķins!$O$23,IF(Dzērvenes!S23=4,Ekosis.aprēķins!$P$23,IF(Dzērvenes!S23=5,Ekosis.aprēķins!$Q$23, N/A))))))</f>
        <v>5.27</v>
      </c>
      <c r="T55" cm="1">
        <f t="array" ref="T55">IF(Dzērvenes!T23=0,0,IF(T23=1,Ekosis.aprēķins!$M$23,IF(Dzērvenes!T23=2,Ekosis.aprēķins!$N$23,IF(Dzērvenes!T23=3,Ekosis.aprēķins!$O$23,IF(Dzērvenes!T23=4,Ekosis.aprēķins!$P$23,IF(Dzērvenes!T23=5,Ekosis.aprēķins!$Q$23, N/A))))))</f>
        <v>5.27</v>
      </c>
      <c r="U55" cm="1">
        <f t="array" ref="U55">IF(Dzērvenes!U23=0,0,IF(U23=1,Ekosis.aprēķins!$M$23,IF(Dzērvenes!U23=2,Ekosis.aprēķins!$N$23,IF(Dzērvenes!U23=3,Ekosis.aprēķins!$O$23,IF(Dzērvenes!U23=4,Ekosis.aprēķins!$P$23,IF(Dzērvenes!U23=5,Ekosis.aprēķins!$Q$23, N/A))))))</f>
        <v>5.27</v>
      </c>
      <c r="V55" cm="1">
        <f t="array" ref="V55">IF(Dzērvenes!V23=0,0,IF(V23=1,Ekosis.aprēķins!$M$23,IF(Dzērvenes!V23=2,Ekosis.aprēķins!$N$23,IF(Dzērvenes!V23=3,Ekosis.aprēķins!$O$23,IF(Dzērvenes!V23=4,Ekosis.aprēķins!$P$23,IF(Dzērvenes!V23=5,Ekosis.aprēķins!$Q$23, N/A))))))</f>
        <v>5.27</v>
      </c>
      <c r="W55" cm="1">
        <f t="array" ref="W55">IF(Dzērvenes!W23=0,0,IF(W23=1,Ekosis.aprēķins!$M$23,IF(Dzērvenes!W23=2,Ekosis.aprēķins!$N$23,IF(Dzērvenes!W23=3,Ekosis.aprēķins!$O$23,IF(Dzērvenes!W23=4,Ekosis.aprēķins!$P$23,IF(Dzērvenes!W23=5,Ekosis.aprēķins!$Q$23, N/A))))))</f>
        <v>5.27</v>
      </c>
      <c r="X55" cm="1">
        <f t="array" ref="X55">IF(Dzērvenes!X23=0,0,IF(X23=1,Ekosis.aprēķins!$M$23,IF(Dzērvenes!X23=2,Ekosis.aprēķins!$N$23,IF(Dzērvenes!X23=3,Ekosis.aprēķins!$O$23,IF(Dzērvenes!X23=4,Ekosis.aprēķins!$P$23,IF(Dzērvenes!X23=5,Ekosis.aprēķins!$Q$23, N/A))))))</f>
        <v>5.27</v>
      </c>
      <c r="Y55" cm="1">
        <f t="array" ref="Y55">IF(Dzērvenes!Y23=0,0,IF(Y23=1,Ekosis.aprēķins!$M$23,IF(Dzērvenes!Y23=2,Ekosis.aprēķins!$N$23,IF(Dzērvenes!Y23=3,Ekosis.aprēķins!$O$23,IF(Dzērvenes!Y23=4,Ekosis.aprēķins!$P$23,IF(Dzērvenes!Y23=5,Ekosis.aprēķins!$Q$23, N/A))))))</f>
        <v>5.27</v>
      </c>
      <c r="Z55" cm="1">
        <f t="array" ref="Z55">IF(Dzērvenes!Z23=0,0,IF(Z23=1,Ekosis.aprēķins!$M$23,IF(Dzērvenes!Z23=2,Ekosis.aprēķins!$N$23,IF(Dzērvenes!Z23=3,Ekosis.aprēķins!$O$23,IF(Dzērvenes!Z23=4,Ekosis.aprēķins!$P$23,IF(Dzērvenes!Z23=5,Ekosis.aprēķins!$Q$23, N/A))))))</f>
        <v>5.27</v>
      </c>
      <c r="AA55" cm="1">
        <f t="array" ref="AA55">IF(Dzērvenes!AA23=0,0,IF(AA23=1,Ekosis.aprēķins!$M$23,IF(Dzērvenes!AA23=2,Ekosis.aprēķins!$N$23,IF(Dzērvenes!AA23=3,Ekosis.aprēķins!$O$23,IF(Dzērvenes!AA23=4,Ekosis.aprēķins!$P$23,IF(Dzērvenes!AA23=5,Ekosis.aprēķins!$Q$23, N/A))))))</f>
        <v>5.27</v>
      </c>
      <c r="AB55" cm="1">
        <f t="array" ref="AB55">IF(Dzērvenes!AB23=0,0,IF(AB23=1,Ekosis.aprēķins!$M$23,IF(Dzērvenes!AB23=2,Ekosis.aprēķins!$N$23,IF(Dzērvenes!AB23=3,Ekosis.aprēķins!$O$23,IF(Dzērvenes!AB23=4,Ekosis.aprēķins!$P$23,IF(Dzērvenes!AB23=5,Ekosis.aprēķins!$Q$23, N/A))))))</f>
        <v>5.27</v>
      </c>
      <c r="AC55" cm="1">
        <f t="array" ref="AC55">IF(Dzērvenes!AC23=0,0,IF(AC23=1,Ekosis.aprēķins!$M$23,IF(Dzērvenes!AC23=2,Ekosis.aprēķins!$N$23,IF(Dzērvenes!AC23=3,Ekosis.aprēķins!$O$23,IF(Dzērvenes!AC23=4,Ekosis.aprēķins!$P$23,IF(Dzērvenes!AC23=5,Ekosis.aprēķins!$Q$23, N/A))))))</f>
        <v>5.27</v>
      </c>
      <c r="AD55" cm="1">
        <f t="array" ref="AD55">IF(Dzērvenes!AD23=0,0,IF(AD23=1,Ekosis.aprēķins!$M$23,IF(Dzērvenes!AD23=2,Ekosis.aprēķins!$N$23,IF(Dzērvenes!AD23=3,Ekosis.aprēķins!$O$23,IF(Dzērvenes!AD23=4,Ekosis.aprēķins!$P$23,IF(Dzērvenes!AD23=5,Ekosis.aprēķins!$Q$23, N/A))))))</f>
        <v>5.27</v>
      </c>
      <c r="AE55" cm="1">
        <f t="array" ref="AE55">IF(Dzērvenes!AE23=0,0,IF(AE23=1,Ekosis.aprēķins!$M$23,IF(Dzērvenes!AE23=2,Ekosis.aprēķins!$N$23,IF(Dzērvenes!AE23=3,Ekosis.aprēķins!$O$23,IF(Dzērvenes!AE23=4,Ekosis.aprēķins!$P$23,IF(Dzērvenes!AE23=5,Ekosis.aprēķins!$Q$23, N/A))))))</f>
        <v>5.27</v>
      </c>
      <c r="AF55" cm="1">
        <f t="array" ref="AF55">IF(Dzērvenes!AF23=0,0,IF(AF23=1,Ekosis.aprēķins!$M$23,IF(Dzērvenes!AF23=2,Ekosis.aprēķins!$N$23,IF(Dzērvenes!AF23=3,Ekosis.aprēķins!$O$23,IF(Dzērvenes!AF23=4,Ekosis.aprēķins!$P$23,IF(Dzērvenes!AF23=5,Ekosis.aprēķins!$Q$23, N/A))))))</f>
        <v>5.27</v>
      </c>
      <c r="AG55" cm="1">
        <f t="array" ref="AG55">IF(Dzērvenes!AG23=0,0,IF(AG23=1,Ekosis.aprēķins!$M$23,IF(Dzērvenes!AG23=2,Ekosis.aprēķins!$N$23,IF(Dzērvenes!AG23=3,Ekosis.aprēķins!$O$23,IF(Dzērvenes!AG23=4,Ekosis.aprēķins!$P$23,IF(Dzērvenes!AG23=5,Ekosis.aprēķins!$Q$23, N/A))))))</f>
        <v>5.27</v>
      </c>
      <c r="AH55" cm="1">
        <f t="array" ref="AH55">IF(Dzērvenes!AH23=0,0,IF(AH23=1,Ekosis.aprēķins!$M$23,IF(Dzērvenes!AH23=2,Ekosis.aprēķins!$N$23,IF(Dzērvenes!AH23=3,Ekosis.aprēķins!$O$23,IF(Dzērvenes!AH23=4,Ekosis.aprēķins!$P$23,IF(Dzērvenes!AH23=5,Ekosis.aprēķins!$Q$23, N/A))))))</f>
        <v>5.27</v>
      </c>
      <c r="AI55" cm="1">
        <f t="array" ref="AI55">IF(Dzērvenes!AI23=0,0,IF(AI23=1,Ekosis.aprēķins!$M$23,IF(Dzērvenes!AI23=2,Ekosis.aprēķins!$N$23,IF(Dzērvenes!AI23=3,Ekosis.aprēķins!$O$23,IF(Dzērvenes!AI23=4,Ekosis.aprēķins!$P$23,IF(Dzērvenes!AI23=5,Ekosis.aprēķins!$Q$23, N/A))))))</f>
        <v>5.27</v>
      </c>
      <c r="AJ55" cm="1">
        <f t="array" ref="AJ55">IF(Dzērvenes!AJ23=0,0,IF(AJ23=1,Ekosis.aprēķins!$M$23,IF(Dzērvenes!AJ23=2,Ekosis.aprēķins!$N$23,IF(Dzērvenes!AJ23=3,Ekosis.aprēķins!$O$23,IF(Dzērvenes!AJ23=4,Ekosis.aprēķins!$P$23,IF(Dzērvenes!AJ23=5,Ekosis.aprēķins!$Q$23, N/A))))))</f>
        <v>5.27</v>
      </c>
      <c r="AK55" cm="1">
        <f t="array" ref="AK55">IF(Dzērvenes!AK23=0,0,IF(AK23=1,Ekosis.aprēķins!$M$23,IF(Dzērvenes!AK23=2,Ekosis.aprēķins!$N$23,IF(Dzērvenes!AK23=3,Ekosis.aprēķins!$O$23,IF(Dzērvenes!AK23=4,Ekosis.aprēķins!$P$23,IF(Dzērvenes!AK23=5,Ekosis.aprēķins!$Q$23, N/A))))))</f>
        <v>5.27</v>
      </c>
      <c r="AL55" cm="1">
        <f t="array" ref="AL55">IF(Dzērvenes!AL23=0,0,IF(AL23=1,Ekosis.aprēķins!$M$23,IF(Dzērvenes!AL23=2,Ekosis.aprēķins!$N$23,IF(Dzērvenes!AL23=3,Ekosis.aprēķins!$O$23,IF(Dzērvenes!AL23=4,Ekosis.aprēķins!$P$23,IF(Dzērvenes!AL23=5,Ekosis.aprēķins!$Q$23, N/A))))))</f>
        <v>5.27</v>
      </c>
      <c r="AM55" cm="1">
        <f t="array" ref="AM55">IF(Dzērvenes!AM23=0,0,IF(AM23=1,Ekosis.aprēķins!$M$23,IF(Dzērvenes!AM23=2,Ekosis.aprēķins!$N$23,IF(Dzērvenes!AM23=3,Ekosis.aprēķins!$O$23,IF(Dzērvenes!AM23=4,Ekosis.aprēķins!$P$23,IF(Dzērvenes!AM23=5,Ekosis.aprēķins!$Q$23, N/A))))))</f>
        <v>5.27</v>
      </c>
      <c r="AN55" cm="1">
        <f t="array" ref="AN55">IF(Dzērvenes!AN23=0,0,IF(AN23=1,Ekosis.aprēķins!$M$23,IF(Dzērvenes!AN23=2,Ekosis.aprēķins!$N$23,IF(Dzērvenes!AN23=3,Ekosis.aprēķins!$O$23,IF(Dzērvenes!AN23=4,Ekosis.aprēķins!$P$23,IF(Dzērvenes!AN23=5,Ekosis.aprēķins!$Q$23, N/A))))))</f>
        <v>5.27</v>
      </c>
      <c r="AO55" cm="1">
        <f t="array" ref="AO55">IF(Dzērvenes!AO23=0,0,IF(AO23=1,Ekosis.aprēķins!$M$23,IF(Dzērvenes!AO23=2,Ekosis.aprēķins!$N$23,IF(Dzērvenes!AO23=3,Ekosis.aprēķins!$O$23,IF(Dzērvenes!AO23=4,Ekosis.aprēķins!$P$23,IF(Dzērvenes!AO23=5,Ekosis.aprēķins!$Q$23, N/A))))))</f>
        <v>5.27</v>
      </c>
      <c r="AP55" cm="1">
        <f t="array" ref="AP55">IF(Dzērvenes!AP23=0,0,IF(AP23=1,Ekosis.aprēķins!$M$23,IF(Dzērvenes!AP23=2,Ekosis.aprēķins!$N$23,IF(Dzērvenes!AP23=3,Ekosis.aprēķins!$O$23,IF(Dzērvenes!AP23=4,Ekosis.aprēķins!$P$23,IF(Dzērvenes!AP23=5,Ekosis.aprēķins!$Q$23, N/A))))))</f>
        <v>5.27</v>
      </c>
      <c r="AQ55" cm="1">
        <f t="array" ref="AQ55">IF(Dzērvenes!AQ23=0,0,IF(AQ23=1,Ekosis.aprēķins!$M$23,IF(Dzērvenes!AQ23=2,Ekosis.aprēķins!$N$23,IF(Dzērvenes!AQ23=3,Ekosis.aprēķins!$O$23,IF(Dzērvenes!AQ23=4,Ekosis.aprēķins!$P$23,IF(Dzērvenes!AQ23=5,Ekosis.aprēķins!$Q$23, N/A))))))</f>
        <v>5.27</v>
      </c>
      <c r="AR55" cm="1">
        <f t="array" ref="AR55">IF(Dzērvenes!AR23=0,0,IF(AR23=1,Ekosis.aprēķins!$M$23,IF(Dzērvenes!AR23=2,Ekosis.aprēķins!$N$23,IF(Dzērvenes!AR23=3,Ekosis.aprēķins!$O$23,IF(Dzērvenes!AR23=4,Ekosis.aprēķins!$P$23,IF(Dzērvenes!AR23=5,Ekosis.aprēķins!$Q$23, N/A))))))</f>
        <v>5.27</v>
      </c>
      <c r="AS55" cm="1">
        <f t="array" ref="AS55">IF(Dzērvenes!AS23=0,0,IF(AS23=1,Ekosis.aprēķins!$M$23,IF(Dzērvenes!AS23=2,Ekosis.aprēķins!$N$23,IF(Dzērvenes!AS23=3,Ekosis.aprēķins!$O$23,IF(Dzērvenes!AS23=4,Ekosis.aprēķins!$P$23,IF(Dzērvenes!AS23=5,Ekosis.aprēķins!$Q$23, N/A))))))</f>
        <v>5.27</v>
      </c>
      <c r="AT55" cm="1">
        <f t="array" ref="AT55">IF(Dzērvenes!AT23=0,0,IF(AT23=1,Ekosis.aprēķins!$M$23,IF(Dzērvenes!AT23=2,Ekosis.aprēķins!$N$23,IF(Dzērvenes!AT23=3,Ekosis.aprēķins!$O$23,IF(Dzērvenes!AT23=4,Ekosis.aprēķins!$P$23,IF(Dzērvenes!AT23=5,Ekosis.aprēķins!$Q$23, N/A))))))</f>
        <v>5.27</v>
      </c>
      <c r="AU55" cm="1">
        <f t="array" ref="AU55">IF(Dzērvenes!AU23=0,0,IF(AU23=1,Ekosis.aprēķins!$M$23,IF(Dzērvenes!AU23=2,Ekosis.aprēķins!$N$23,IF(Dzērvenes!AU23=3,Ekosis.aprēķins!$O$23,IF(Dzērvenes!AU23=4,Ekosis.aprēķins!$P$23,IF(Dzērvenes!AU23=5,Ekosis.aprēķins!$Q$23, N/A))))))</f>
        <v>5.27</v>
      </c>
      <c r="AV55" cm="1">
        <f t="array" ref="AV55">IF(Dzērvenes!AV23=0,0,IF(AV23=1,Ekosis.aprēķins!$M$23,IF(Dzērvenes!AV23=2,Ekosis.aprēķins!$N$23,IF(Dzērvenes!AV23=3,Ekosis.aprēķins!$O$23,IF(Dzērvenes!AV23=4,Ekosis.aprēķins!$P$23,IF(Dzērvenes!AV23=5,Ekosis.aprēķins!$Q$23, N/A))))))</f>
        <v>5.27</v>
      </c>
      <c r="AW55" cm="1">
        <f t="array" ref="AW55">IF(Dzērvenes!AW23=0,0,IF(AW23=1,Ekosis.aprēķins!$M$23,IF(Dzērvenes!AW23=2,Ekosis.aprēķins!$N$23,IF(Dzērvenes!AW23=3,Ekosis.aprēķins!$O$23,IF(Dzērvenes!AW23=4,Ekosis.aprēķins!$P$23,IF(Dzērvenes!AW23=5,Ekosis.aprēķins!$Q$23, N/A))))))</f>
        <v>5.27</v>
      </c>
      <c r="AX55" cm="1">
        <f t="array" ref="AX55">IF(Dzērvenes!AX23=0,0,IF(AX23=1,Ekosis.aprēķins!$M$23,IF(Dzērvenes!AX23=2,Ekosis.aprēķins!$N$23,IF(Dzērvenes!AX23=3,Ekosis.aprēķins!$O$23,IF(Dzērvenes!AX23=4,Ekosis.aprēķins!$P$23,IF(Dzērvenes!AX23=5,Ekosis.aprēķins!$Q$23, N/A))))))</f>
        <v>5.27</v>
      </c>
      <c r="AY55" cm="1">
        <f t="array" ref="AY55">IF(Dzērvenes!AY23=0,0,IF(AY23=1,Ekosis.aprēķins!$M$23,IF(Dzērvenes!AY23=2,Ekosis.aprēķins!$N$23,IF(Dzērvenes!AY23=3,Ekosis.aprēķins!$O$23,IF(Dzērvenes!AY23=4,Ekosis.aprēķins!$P$23,IF(Dzērvenes!AY23=5,Ekosis.aprēķins!$Q$23, N/A))))))</f>
        <v>5.27</v>
      </c>
      <c r="AZ55" cm="1">
        <f t="array" ref="AZ55">IF(Dzērvenes!AZ23=0,0,IF(AZ23=1,Ekosis.aprēķins!$M$23,IF(Dzērvenes!AZ23=2,Ekosis.aprēķins!$N$23,IF(Dzērvenes!AZ23=3,Ekosis.aprēķins!$O$23,IF(Dzērvenes!AZ23=4,Ekosis.aprēķins!$P$23,IF(Dzērvenes!AZ23=5,Ekosis.aprēķins!$Q$23, N/A))))))</f>
        <v>5.27</v>
      </c>
      <c r="BA55" cm="1">
        <f t="array" ref="BA55">IF(Dzērvenes!BA23=0,0,IF(BA23=1,Ekosis.aprēķins!$M$23,IF(Dzērvenes!BA23=2,Ekosis.aprēķins!$N$23,IF(Dzērvenes!BA23=3,Ekosis.aprēķins!$O$23,IF(Dzērvenes!BA23=4,Ekosis.aprēķins!$P$23,IF(Dzērvenes!BA23=5,Ekosis.aprēķins!$Q$23, N/A))))))</f>
        <v>5.27</v>
      </c>
      <c r="BB55" cm="1">
        <f t="array" ref="BB55">IF(Dzērvenes!BB23=0,0,IF(BB23=1,Ekosis.aprēķins!$M$23,IF(Dzērvenes!BB23=2,Ekosis.aprēķins!$N$23,IF(Dzērvenes!BB23=3,Ekosis.aprēķins!$O$23,IF(Dzērvenes!BB23=4,Ekosis.aprēķins!$P$23,IF(Dzērvenes!BB23=5,Ekosis.aprēķins!$Q$23, N/A))))))</f>
        <v>5.27</v>
      </c>
      <c r="BC55" cm="1">
        <f t="array" ref="BC55">IF(Dzērvenes!BC23=0,0,IF(BC23=1,Ekosis.aprēķins!$M$23,IF(Dzērvenes!BC23=2,Ekosis.aprēķins!$N$23,IF(Dzērvenes!BC23=3,Ekosis.aprēķins!$O$23,IF(Dzērvenes!BC23=4,Ekosis.aprēķins!$P$23,IF(Dzērvenes!BC23=5,Ekosis.aprēķins!$Q$23, N/A))))))</f>
        <v>5.27</v>
      </c>
      <c r="BD55" cm="1">
        <f t="array" ref="BD55">IF(Dzērvenes!BD23=0,0,IF(BD23=1,Ekosis.aprēķins!$M$23,IF(Dzērvenes!BD23=2,Ekosis.aprēķins!$N$23,IF(Dzērvenes!BD23=3,Ekosis.aprēķins!$O$23,IF(Dzērvenes!BD23=4,Ekosis.aprēķins!$P$23,IF(Dzērvenes!BD23=5,Ekosis.aprēķins!$Q$23, N/A))))))</f>
        <v>5.27</v>
      </c>
      <c r="BE55" cm="1">
        <f t="array" ref="BE55">IF(Dzērvenes!BE23=0,0,IF(BE23=1,Ekosis.aprēķins!$M$23,IF(Dzērvenes!BE23=2,Ekosis.aprēķins!$N$23,IF(Dzērvenes!BE23=3,Ekosis.aprēķins!$O$23,IF(Dzērvenes!BE23=4,Ekosis.aprēķins!$P$23,IF(Dzērvenes!BE23=5,Ekosis.aprēķins!$Q$23, N/A))))))</f>
        <v>5.27</v>
      </c>
      <c r="BF55" cm="1">
        <f t="array" ref="BF55">IF(Dzērvenes!BF23=0,0,IF(BF23=1,Ekosis.aprēķins!$M$23,IF(Dzērvenes!BF23=2,Ekosis.aprēķins!$N$23,IF(Dzērvenes!BF23=3,Ekosis.aprēķins!$O$23,IF(Dzērvenes!BF23=4,Ekosis.aprēķins!$P$23,IF(Dzērvenes!BF23=5,Ekosis.aprēķins!$Q$23, N/A))))))</f>
        <v>5.27</v>
      </c>
      <c r="BG55" cm="1">
        <f t="array" ref="BG55">IF(Dzērvenes!BG23=0,0,IF(BG23=1,Ekosis.aprēķins!$M$23,IF(Dzērvenes!BG23=2,Ekosis.aprēķins!$N$23,IF(Dzērvenes!BG23=3,Ekosis.aprēķins!$O$23,IF(Dzērvenes!BG23=4,Ekosis.aprēķins!$P$23,IF(Dzērvenes!BG23=5,Ekosis.aprēķins!$Q$23, N/A))))))</f>
        <v>5.27</v>
      </c>
      <c r="BH55" cm="1">
        <f t="array" ref="BH55">IF(Dzērvenes!BH23=0,0,IF(BH23=1,Ekosis.aprēķins!$M$23,IF(Dzērvenes!BH23=2,Ekosis.aprēķins!$N$23,IF(Dzērvenes!BH23=3,Ekosis.aprēķins!$O$23,IF(Dzērvenes!BH23=4,Ekosis.aprēķins!$P$23,IF(Dzērvenes!BH23=5,Ekosis.aprēķins!$Q$23, N/A))))))</f>
        <v>5.27</v>
      </c>
      <c r="BI55" cm="1">
        <f t="array" ref="BI55">IF(Dzērvenes!BI23=0,0,IF(BI23=1,Ekosis.aprēķins!$M$23,IF(Dzērvenes!BI23=2,Ekosis.aprēķins!$N$23,IF(Dzērvenes!BI23=3,Ekosis.aprēķins!$O$23,IF(Dzērvenes!BI23=4,Ekosis.aprēķins!$P$23,IF(Dzērvenes!BI23=5,Ekosis.aprēķins!$Q$23, N/A))))))</f>
        <v>5.27</v>
      </c>
      <c r="BJ55" cm="1">
        <f t="array" ref="BJ55">IF(Dzērvenes!BJ23=0,0,IF(BJ23=1,Ekosis.aprēķins!$M$23,IF(Dzērvenes!BJ23=2,Ekosis.aprēķins!$N$23,IF(Dzērvenes!BJ23=3,Ekosis.aprēķins!$O$23,IF(Dzērvenes!BJ23=4,Ekosis.aprēķins!$P$23,IF(Dzērvenes!BJ23=5,Ekosis.aprēķins!$Q$23, N/A))))))</f>
        <v>5.27</v>
      </c>
      <c r="BK55" cm="1">
        <f t="array" ref="BK55">IF(Dzērvenes!BK23=0,0,IF(BK23=1,Ekosis.aprēķins!$M$23,IF(Dzērvenes!BK23=2,Ekosis.aprēķins!$N$23,IF(Dzērvenes!BK23=3,Ekosis.aprēķins!$O$23,IF(Dzērvenes!BK23=4,Ekosis.aprēķins!$P$23,IF(Dzērvenes!BK23=5,Ekosis.aprēķins!$Q$23, N/A))))))</f>
        <v>5.27</v>
      </c>
      <c r="BL55" cm="1">
        <f t="array" ref="BL55">IF(Dzērvenes!BL23=0,0,IF(BL23=1,Ekosis.aprēķins!$M$23,IF(Dzērvenes!BL23=2,Ekosis.aprēķins!$N$23,IF(Dzērvenes!BL23=3,Ekosis.aprēķins!$O$23,IF(Dzērvenes!BL23=4,Ekosis.aprēķins!$P$23,IF(Dzērvenes!BL23=5,Ekosis.aprēķins!$Q$23, N/A))))))</f>
        <v>5.27</v>
      </c>
      <c r="BM55" cm="1">
        <f t="array" ref="BM55">IF(Dzērvenes!BM23=0,0,IF(BM23=1,Ekosis.aprēķins!$M$23,IF(Dzērvenes!BM23=2,Ekosis.aprēķins!$N$23,IF(Dzērvenes!BM23=3,Ekosis.aprēķins!$O$23,IF(Dzērvenes!BM23=4,Ekosis.aprēķins!$P$23,IF(Dzērvenes!BM23=5,Ekosis.aprēķins!$Q$23, N/A))))))</f>
        <v>5.27</v>
      </c>
      <c r="BN55" cm="1">
        <f t="array" ref="BN55">IF(Dzērvenes!BN23=0,0,IF(BN23=1,Ekosis.aprēķins!$M$23,IF(Dzērvenes!BN23=2,Ekosis.aprēķins!$N$23,IF(Dzērvenes!BN23=3,Ekosis.aprēķins!$O$23,IF(Dzērvenes!BN23=4,Ekosis.aprēķins!$P$23,IF(Dzērvenes!BN23=5,Ekosis.aprēķins!$Q$23, N/A))))))</f>
        <v>5.27</v>
      </c>
      <c r="BO55" cm="1">
        <f t="array" ref="BO55">IF(Dzērvenes!BO23=0,0,IF(BO23=1,Ekosis.aprēķins!$M$23,IF(Dzērvenes!BO23=2,Ekosis.aprēķins!$N$23,IF(Dzērvenes!BO23=3,Ekosis.aprēķins!$O$23,IF(Dzērvenes!BO23=4,Ekosis.aprēķins!$P$23,IF(Dzērvenes!BO23=5,Ekosis.aprēķins!$Q$23, N/A))))))</f>
        <v>5.27</v>
      </c>
      <c r="BP55" cm="1">
        <f t="array" ref="BP55">IF(Dzērvenes!BP23=0,0,IF(BP23=1,Ekosis.aprēķins!$M$23,IF(Dzērvenes!BP23=2,Ekosis.aprēķins!$N$23,IF(Dzērvenes!BP23=3,Ekosis.aprēķins!$O$23,IF(Dzērvenes!BP23=4,Ekosis.aprēķins!$P$23,IF(Dzērvenes!BP23=5,Ekosis.aprēķins!$Q$23, N/A))))))</f>
        <v>5.27</v>
      </c>
      <c r="BQ55" cm="1">
        <f t="array" ref="BQ55">IF(Dzērvenes!BQ23=0,0,IF(BQ23=1,Ekosis.aprēķins!$M$23,IF(Dzērvenes!BQ23=2,Ekosis.aprēķins!$N$23,IF(Dzērvenes!BQ23=3,Ekosis.aprēķins!$O$23,IF(Dzērvenes!BQ23=4,Ekosis.aprēķins!$P$23,IF(Dzērvenes!BQ23=5,Ekosis.aprēķins!$Q$23, N/A))))))</f>
        <v>5.27</v>
      </c>
      <c r="BR55" cm="1">
        <f t="array" ref="BR55">IF(Dzērvenes!BR23=0,0,IF(BR23=1,Ekosis.aprēķins!$M$23,IF(Dzērvenes!BR23=2,Ekosis.aprēķins!$N$23,IF(Dzērvenes!BR23=3,Ekosis.aprēķins!$O$23,IF(Dzērvenes!BR23=4,Ekosis.aprēķins!$P$23,IF(Dzērvenes!BR23=5,Ekosis.aprēķins!$Q$23, N/A))))))</f>
        <v>5.27</v>
      </c>
      <c r="BS55" cm="1">
        <f t="array" ref="BS55">IF(Dzērvenes!BS23=0,0,IF(BS23=1,Ekosis.aprēķins!$M$23,IF(Dzērvenes!BS23=2,Ekosis.aprēķins!$N$23,IF(Dzērvenes!BS23=3,Ekosis.aprēķins!$O$23,IF(Dzērvenes!BS23=4,Ekosis.aprēķins!$P$23,IF(Dzērvenes!BS23=5,Ekosis.aprēķins!$Q$23, N/A))))))</f>
        <v>5.27</v>
      </c>
      <c r="BT55" cm="1">
        <f t="array" ref="BT55">IF(Dzērvenes!BT23=0,0,IF(BT23=1,Ekosis.aprēķins!$M$23,IF(Dzērvenes!BT23=2,Ekosis.aprēķins!$N$23,IF(Dzērvenes!BT23=3,Ekosis.aprēķins!$O$23,IF(Dzērvenes!BT23=4,Ekosis.aprēķins!$P$23,IF(Dzērvenes!BT23=5,Ekosis.aprēķins!$Q$23, N/A))))))</f>
        <v>5.27</v>
      </c>
      <c r="BU55" cm="1">
        <f t="array" ref="BU55">IF(Dzērvenes!BU23=0,0,IF(BU23=1,Ekosis.aprēķins!$M$23,IF(Dzērvenes!BU23=2,Ekosis.aprēķins!$N$23,IF(Dzērvenes!BU23=3,Ekosis.aprēķins!$O$23,IF(Dzērvenes!BU23=4,Ekosis.aprēķins!$P$23,IF(Dzērvenes!BU23=5,Ekosis.aprēķins!$Q$23, N/A))))))</f>
        <v>5.27</v>
      </c>
      <c r="BV55" cm="1">
        <f t="array" ref="BV55">IF(Dzērvenes!BV23=0,0,IF(BV23=1,Ekosis.aprēķins!$M$23,IF(Dzērvenes!BV23=2,Ekosis.aprēķins!$N$23,IF(Dzērvenes!BV23=3,Ekosis.aprēķins!$O$23,IF(Dzērvenes!BV23=4,Ekosis.aprēķins!$P$23,IF(Dzērvenes!BV23=5,Ekosis.aprēķins!$Q$23, N/A))))))</f>
        <v>5.27</v>
      </c>
      <c r="BW55" cm="1">
        <f t="array" ref="BW55">IF(Dzērvenes!BW23=0,0,IF(BW23=1,Ekosis.aprēķins!$M$23,IF(Dzērvenes!BW23=2,Ekosis.aprēķins!$N$23,IF(Dzērvenes!BW23=3,Ekosis.aprēķins!$O$23,IF(Dzērvenes!BW23=4,Ekosis.aprēķins!$P$23,IF(Dzērvenes!BW23=5,Ekosis.aprēķins!$Q$23, N/A))))))</f>
        <v>5.27</v>
      </c>
      <c r="BX55" cm="1">
        <f t="array" ref="BX55">IF(Dzērvenes!BX23=0,0,IF(BX23=1,Ekosis.aprēķins!$M$23,IF(Dzērvenes!BX23=2,Ekosis.aprēķins!$N$23,IF(Dzērvenes!BX23=3,Ekosis.aprēķins!$O$23,IF(Dzērvenes!BX23=4,Ekosis.aprēķins!$P$23,IF(Dzērvenes!BX23=5,Ekosis.aprēķins!$Q$23, N/A))))))</f>
        <v>5.27</v>
      </c>
      <c r="BY55" cm="1">
        <f t="array" ref="BY55">IF(Dzērvenes!BY23=0,0,IF(BY23=1,Ekosis.aprēķins!$M$23,IF(Dzērvenes!BY23=2,Ekosis.aprēķins!$N$23,IF(Dzērvenes!BY23=3,Ekosis.aprēķins!$O$23,IF(Dzērvenes!BY23=4,Ekosis.aprēķins!$P$23,IF(Dzērvenes!BY23=5,Ekosis.aprēķins!$Q$23, N/A))))))</f>
        <v>5.27</v>
      </c>
      <c r="BZ55" cm="1">
        <f t="array" ref="BZ55">IF(Dzērvenes!BZ23=0,0,IF(BZ23=1,Ekosis.aprēķins!$M$23,IF(Dzērvenes!BZ23=2,Ekosis.aprēķins!$N$23,IF(Dzērvenes!BZ23=3,Ekosis.aprēķins!$O$23,IF(Dzērvenes!BZ23=4,Ekosis.aprēķins!$P$23,IF(Dzērvenes!BZ23=5,Ekosis.aprēķins!$Q$23, N/A))))))</f>
        <v>5.27</v>
      </c>
      <c r="CA55" cm="1">
        <f t="array" ref="CA55">IF(Dzērvenes!CA23=0,0,IF(CA23=1,Ekosis.aprēķins!$M$23,IF(Dzērvenes!CA23=2,Ekosis.aprēķins!$N$23,IF(Dzērvenes!CA23=3,Ekosis.aprēķins!$O$23,IF(Dzērvenes!CA23=4,Ekosis.aprēķins!$P$23,IF(Dzērvenes!CA23=5,Ekosis.aprēķins!$Q$23, N/A))))))</f>
        <v>5.27</v>
      </c>
      <c r="CB55" cm="1">
        <f t="array" ref="CB55">IF(Dzērvenes!CB23=0,0,IF(CB23=1,Ekosis.aprēķins!$M$23,IF(Dzērvenes!CB23=2,Ekosis.aprēķins!$N$23,IF(Dzērvenes!CB23=3,Ekosis.aprēķins!$O$23,IF(Dzērvenes!CB23=4,Ekosis.aprēķins!$P$23,IF(Dzērvenes!CB23=5,Ekosis.aprēķins!$Q$23, N/A))))))</f>
        <v>5.27</v>
      </c>
      <c r="CC55" cm="1">
        <f t="array" ref="CC55">IF(Dzērvenes!CC23=0,0,IF(CC23=1,Ekosis.aprēķins!$M$23,IF(Dzērvenes!CC23=2,Ekosis.aprēķins!$N$23,IF(Dzērvenes!CC23=3,Ekosis.aprēķins!$O$23,IF(Dzērvenes!CC23=4,Ekosis.aprēķins!$P$23,IF(Dzērvenes!CC23=5,Ekosis.aprēķins!$Q$23, N/A))))))</f>
        <v>5.27</v>
      </c>
      <c r="CD55" cm="1">
        <f t="array" ref="CD55">IF(Dzērvenes!CD23=0,0,IF(CD23=1,Ekosis.aprēķins!$M$23,IF(Dzērvenes!CD23=2,Ekosis.aprēķins!$N$23,IF(Dzērvenes!CD23=3,Ekosis.aprēķins!$O$23,IF(Dzērvenes!CD23=4,Ekosis.aprēķins!$P$23,IF(Dzērvenes!CD23=5,Ekosis.aprēķins!$Q$23, N/A))))))</f>
        <v>5.27</v>
      </c>
      <c r="CE55" cm="1">
        <f t="array" ref="CE55">IF(Dzērvenes!CE23=0,0,IF(CE23=1,Ekosis.aprēķins!$M$23,IF(Dzērvenes!CE23=2,Ekosis.aprēķins!$N$23,IF(Dzērvenes!CE23=3,Ekosis.aprēķins!$O$23,IF(Dzērvenes!CE23=4,Ekosis.aprēķins!$P$23,IF(Dzērvenes!CE23=5,Ekosis.aprēķins!$Q$23, N/A))))))</f>
        <v>5.27</v>
      </c>
      <c r="CF55" cm="1">
        <f t="array" ref="CF55">IF(Dzērvenes!CF23=0,0,IF(CF23=1,Ekosis.aprēķins!$M$23,IF(Dzērvenes!CF23=2,Ekosis.aprēķins!$N$23,IF(Dzērvenes!CF23=3,Ekosis.aprēķins!$O$23,IF(Dzērvenes!CF23=4,Ekosis.aprēķins!$P$23,IF(Dzērvenes!CF23=5,Ekosis.aprēķins!$Q$23, N/A))))))</f>
        <v>5.27</v>
      </c>
      <c r="CG55" cm="1">
        <f t="array" ref="CG55">IF(Dzērvenes!CG23=0,0,IF(CG23=1,Ekosis.aprēķins!$M$23,IF(Dzērvenes!CG23=2,Ekosis.aprēķins!$N$23,IF(Dzērvenes!CG23=3,Ekosis.aprēķins!$O$23,IF(Dzērvenes!CG23=4,Ekosis.aprēķins!$P$23,IF(Dzērvenes!CG23=5,Ekosis.aprēķins!$Q$23, N/A))))))</f>
        <v>5.27</v>
      </c>
      <c r="CH55" cm="1">
        <f t="array" ref="CH55">IF(Dzērvenes!CH23=0,0,IF(CH23=1,Ekosis.aprēķins!$M$23,IF(Dzērvenes!CH23=2,Ekosis.aprēķins!$N$23,IF(Dzērvenes!CH23=3,Ekosis.aprēķins!$O$23,IF(Dzērvenes!CH23=4,Ekosis.aprēķins!$P$23,IF(Dzērvenes!CH23=5,Ekosis.aprēķins!$Q$23, N/A))))))</f>
        <v>5.27</v>
      </c>
      <c r="CI55" cm="1">
        <f t="array" ref="CI55">IF(Dzērvenes!CI23=0,0,IF(CI23=1,Ekosis.aprēķins!$M$23,IF(Dzērvenes!CI23=2,Ekosis.aprēķins!$N$23,IF(Dzērvenes!CI23=3,Ekosis.aprēķins!$O$23,IF(Dzērvenes!CI23=4,Ekosis.aprēķins!$P$23,IF(Dzērvenes!CI23=5,Ekosis.aprēķins!$Q$23, N/A))))))</f>
        <v>5.27</v>
      </c>
      <c r="CJ55" cm="1">
        <f t="array" ref="CJ55">IF(Dzērvenes!CJ23=0,0,IF(CJ23=1,Ekosis.aprēķins!$M$23,IF(Dzērvenes!CJ23=2,Ekosis.aprēķins!$N$23,IF(Dzērvenes!CJ23=3,Ekosis.aprēķins!$O$23,IF(Dzērvenes!CJ23=4,Ekosis.aprēķins!$P$23,IF(Dzērvenes!CJ23=5,Ekosis.aprēķins!$Q$23, N/A))))))</f>
        <v>5.27</v>
      </c>
      <c r="CK55" cm="1">
        <f t="array" ref="CK55">IF(Dzērvenes!CK23=0,0,IF(CK23=1,Ekosis.aprēķins!$M$23,IF(Dzērvenes!CK23=2,Ekosis.aprēķins!$N$23,IF(Dzērvenes!CK23=3,Ekosis.aprēķins!$O$23,IF(Dzērvenes!CK23=4,Ekosis.aprēķins!$P$23,IF(Dzērvenes!CK23=5,Ekosis.aprēķins!$Q$23, N/A))))))</f>
        <v>5.27</v>
      </c>
      <c r="CL55" cm="1">
        <f t="array" ref="CL55">IF(Dzērvenes!CL23=0,0,IF(CL23=1,Ekosis.aprēķins!$M$23,IF(Dzērvenes!CL23=2,Ekosis.aprēķins!$N$23,IF(Dzērvenes!CL23=3,Ekosis.aprēķins!$O$23,IF(Dzērvenes!CL23=4,Ekosis.aprēķins!$P$23,IF(Dzērvenes!CL23=5,Ekosis.aprēķins!$Q$23, N/A))))))</f>
        <v>5.27</v>
      </c>
      <c r="CM55" cm="1">
        <f t="array" ref="CM55">IF(Dzērvenes!CM23=0,0,IF(CM23=1,Ekosis.aprēķins!$M$23,IF(Dzērvenes!CM23=2,Ekosis.aprēķins!$N$23,IF(Dzērvenes!CM23=3,Ekosis.aprēķins!$O$23,IF(Dzērvenes!CM23=4,Ekosis.aprēķins!$P$23,IF(Dzērvenes!CM23=5,Ekosis.aprēķins!$Q$23, N/A))))))</f>
        <v>5.27</v>
      </c>
      <c r="CN55" cm="1">
        <f t="array" ref="CN55">IF(Dzērvenes!CN23=0,0,IF(CN23=1,Ekosis.aprēķins!$M$23,IF(Dzērvenes!CN23=2,Ekosis.aprēķins!$N$23,IF(Dzērvenes!CN23=3,Ekosis.aprēķins!$O$23,IF(Dzērvenes!CN23=4,Ekosis.aprēķins!$P$23,IF(Dzērvenes!CN23=5,Ekosis.aprēķins!$Q$23, N/A))))))</f>
        <v>5.27</v>
      </c>
      <c r="CO55" cm="1">
        <f t="array" ref="CO55">IF(Dzērvenes!CO23=0,0,IF(CO23=1,Ekosis.aprēķins!$M$23,IF(Dzērvenes!CO23=2,Ekosis.aprēķins!$N$23,IF(Dzērvenes!CO23=3,Ekosis.aprēķins!$O$23,IF(Dzērvenes!CO23=4,Ekosis.aprēķins!$P$23,IF(Dzērvenes!CO23=5,Ekosis.aprēķins!$Q$23, N/A))))))</f>
        <v>5.27</v>
      </c>
      <c r="CP55" cm="1">
        <f t="array" ref="CP55">IF(Dzērvenes!CP23=0,0,IF(CP23=1,Ekosis.aprēķins!$M$23,IF(Dzērvenes!CP23=2,Ekosis.aprēķins!$N$23,IF(Dzērvenes!CP23=3,Ekosis.aprēķins!$O$23,IF(Dzērvenes!CP23=4,Ekosis.aprēķins!$P$23,IF(Dzērvenes!CP23=5,Ekosis.aprēķins!$Q$23, N/A))))))</f>
        <v>5.27</v>
      </c>
      <c r="CQ55" cm="1">
        <f t="array" ref="CQ55">IF(Dzērvenes!CQ23=0,0,IF(CQ23=1,Ekosis.aprēķins!$M$23,IF(Dzērvenes!CQ23=2,Ekosis.aprēķins!$N$23,IF(Dzērvenes!CQ23=3,Ekosis.aprēķins!$O$23,IF(Dzērvenes!CQ23=4,Ekosis.aprēķins!$P$23,IF(Dzērvenes!CQ23=5,Ekosis.aprēķins!$Q$23, N/A))))))</f>
        <v>5.27</v>
      </c>
      <c r="CR55" cm="1">
        <f t="array" ref="CR55">IF(Dzērvenes!CR23=0,0,IF(CR23=1,Ekosis.aprēķins!$M$23,IF(Dzērvenes!CR23=2,Ekosis.aprēķins!$N$23,IF(Dzērvenes!CR23=3,Ekosis.aprēķins!$O$23,IF(Dzērvenes!CR23=4,Ekosis.aprēķins!$P$23,IF(Dzērvenes!CR23=5,Ekosis.aprēķins!$Q$23, N/A))))))</f>
        <v>5.27</v>
      </c>
      <c r="CS55" cm="1">
        <f t="array" ref="CS55">IF(Dzērvenes!CS23=0,0,IF(CS23=1,Ekosis.aprēķins!$M$23,IF(Dzērvenes!CS23=2,Ekosis.aprēķins!$N$23,IF(Dzērvenes!CS23=3,Ekosis.aprēķins!$O$23,IF(Dzērvenes!CS23=4,Ekosis.aprēķins!$P$23,IF(Dzērvenes!CS23=5,Ekosis.aprēķins!$Q$23, N/A))))))</f>
        <v>5.27</v>
      </c>
      <c r="CT55" cm="1">
        <f t="array" ref="CT55">IF(Dzērvenes!CT23=0,0,IF(CT23=1,Ekosis.aprēķins!$M$23,IF(Dzērvenes!CT23=2,Ekosis.aprēķins!$N$23,IF(Dzērvenes!CT23=3,Ekosis.aprēķins!$O$23,IF(Dzērvenes!CT23=4,Ekosis.aprēķins!$P$23,IF(Dzērvenes!CT23=5,Ekosis.aprēķins!$Q$23, N/A))))))</f>
        <v>5.27</v>
      </c>
      <c r="CU55" cm="1">
        <f t="array" ref="CU55">IF(Dzērvenes!CU23=0,0,IF(CU23=1,Ekosis.aprēķins!$M$23,IF(Dzērvenes!CU23=2,Ekosis.aprēķins!$N$23,IF(Dzērvenes!CU23=3,Ekosis.aprēķins!$O$23,IF(Dzērvenes!CU23=4,Ekosis.aprēķins!$P$23,IF(Dzērvenes!CU23=5,Ekosis.aprēķins!$Q$23, N/A))))))</f>
        <v>5.27</v>
      </c>
      <c r="CV55" cm="1">
        <f t="array" ref="CV55">IF(Dzērvenes!CV23=0,0,IF(CV23=1,Ekosis.aprēķins!$M$23,IF(Dzērvenes!CV23=2,Ekosis.aprēķins!$N$23,IF(Dzērvenes!CV23=3,Ekosis.aprēķins!$O$23,IF(Dzērvenes!CV23=4,Ekosis.aprēķins!$P$23,IF(Dzērvenes!CV23=5,Ekosis.aprēķins!$Q$23, N/A))))))</f>
        <v>5.27</v>
      </c>
      <c r="CW55" cm="1">
        <f t="array" ref="CW55">IF(Dzērvenes!CW23=0,0,IF(CW23=1,Ekosis.aprēķins!$M$23,IF(Dzērvenes!CW23=2,Ekosis.aprēķins!$N$23,IF(Dzērvenes!CW23=3,Ekosis.aprēķins!$O$23,IF(Dzērvenes!CW23=4,Ekosis.aprēķins!$P$23,IF(Dzērvenes!CW23=5,Ekosis.aprēķins!$Q$23, N/A))))))</f>
        <v>5.27</v>
      </c>
      <c r="CX55" cm="1">
        <f t="array" ref="CX55">IF(Dzērvenes!CX23=0,0,IF(CX23=1,Ekosis.aprēķins!$M$23,IF(Dzērvenes!CX23=2,Ekosis.aprēķins!$N$23,IF(Dzērvenes!CX23=3,Ekosis.aprēķins!$O$23,IF(Dzērvenes!CX23=4,Ekosis.aprēķins!$P$23,IF(Dzērvenes!CX23=5,Ekosis.aprēķins!$Q$23, N/A))))))</f>
        <v>5.27</v>
      </c>
      <c r="CY55" cm="1">
        <f t="array" ref="CY55">IF(Dzērvenes!CY23=0,0,IF(CY23=1,Ekosis.aprēķins!$M$23,IF(Dzērvenes!CY23=2,Ekosis.aprēķins!$N$23,IF(Dzērvenes!CY23=3,Ekosis.aprēķins!$O$23,IF(Dzērvenes!CY23=4,Ekosis.aprēķins!$P$23,IF(Dzērvenes!CY23=5,Ekosis.aprēķins!$Q$23, N/A))))))</f>
        <v>5.27</v>
      </c>
      <c r="CZ55" cm="1">
        <f t="array" ref="CZ55">IF(Dzērvenes!CZ23=0,0,IF(CZ23=1,Ekosis.aprēķins!$M$23,IF(Dzērvenes!CZ23=2,Ekosis.aprēķins!$N$23,IF(Dzērvenes!CZ23=3,Ekosis.aprēķins!$O$23,IF(Dzērvenes!CZ23=4,Ekosis.aprēķins!$P$23,IF(Dzērvenes!CZ23=5,Ekosis.aprēķins!$Q$23, N/A))))))</f>
        <v>5.27</v>
      </c>
    </row>
    <row r="56" spans="2:104" ht="43.5" x14ac:dyDescent="0.35">
      <c r="B56" s="131"/>
      <c r="C56" s="1" t="s">
        <v>36</v>
      </c>
      <c r="D56" cm="1">
        <f t="array" ref="D56">IF(Dzērvenes!D24=0,0,IF(D24=1,Ekosis.aprēķins!$M$24,IF(Dzērvenes!D24=2,Ekosis.aprēķins!$N$24,IF(Dzērvenes!D24=3,Ekosis.aprēķins!$O$24,IF(Dzērvenes!D24=4,Ekosis.aprēķins!$P$24,IF(Dzērvenes!D24=5,Ekosis.aprēķins!$Q$24, N/A))))))</f>
        <v>0</v>
      </c>
      <c r="E56" cm="1">
        <f t="array" ref="E56">IF(Dzērvenes!E24=0,0,IF(E24=1,Ekosis.aprēķins!$M$24,IF(Dzērvenes!E24=2,Ekosis.aprēķins!$N$24,IF(Dzērvenes!E24=3,Ekosis.aprēķins!$O$24,IF(Dzērvenes!E24=4,Ekosis.aprēķins!$P$24,IF(Dzērvenes!E24=5,Ekosis.aprēķins!$Q$24, N/A))))))</f>
        <v>672.06000000000006</v>
      </c>
      <c r="F56" cm="1">
        <f t="array" ref="F56">IF(Dzērvenes!F24=0,0,IF(F24=1,Ekosis.aprēķins!$M$24,IF(Dzērvenes!F24=2,Ekosis.aprēķins!$N$24,IF(Dzērvenes!F24=3,Ekosis.aprēķins!$O$24,IF(Dzērvenes!F24=4,Ekosis.aprēķins!$P$24,IF(Dzērvenes!F24=5,Ekosis.aprēķins!$Q$24, N/A))))))</f>
        <v>672.06000000000006</v>
      </c>
      <c r="G56" cm="1">
        <f t="array" ref="G56">IF(Dzērvenes!G24=0,0,IF(G24=1,Ekosis.aprēķins!$M$24,IF(Dzērvenes!G24=2,Ekosis.aprēķins!$N$24,IF(Dzērvenes!G24=3,Ekosis.aprēķins!$O$24,IF(Dzērvenes!G24=4,Ekosis.aprēķins!$P$24,IF(Dzērvenes!G24=5,Ekosis.aprēķins!$Q$24, N/A))))))</f>
        <v>672.06000000000006</v>
      </c>
      <c r="H56" cm="1">
        <f t="array" ref="H56">IF(Dzērvenes!H24=0,0,IF(H24=1,Ekosis.aprēķins!$M$24,IF(Dzērvenes!H24=2,Ekosis.aprēķins!$N$24,IF(Dzērvenes!H24=3,Ekosis.aprēķins!$O$24,IF(Dzērvenes!H24=4,Ekosis.aprēķins!$P$24,IF(Dzērvenes!H24=5,Ekosis.aprēķins!$Q$24, N/A))))))</f>
        <v>672.06000000000006</v>
      </c>
      <c r="I56" cm="1">
        <f t="array" ref="I56">IF(Dzērvenes!I24=0,0,IF(I24=1,Ekosis.aprēķins!$M$24,IF(Dzērvenes!I24=2,Ekosis.aprēķins!$N$24,IF(Dzērvenes!I24=3,Ekosis.aprēķins!$O$24,IF(Dzērvenes!I24=4,Ekosis.aprēķins!$P$24,IF(Dzērvenes!I24=5,Ekosis.aprēķins!$Q$24, N/A))))))</f>
        <v>672.06000000000006</v>
      </c>
      <c r="J56" cm="1">
        <f t="array" ref="J56">IF(Dzērvenes!J24=0,0,IF(J24=1,Ekosis.aprēķins!$M$24,IF(Dzērvenes!J24=2,Ekosis.aprēķins!$N$24,IF(Dzērvenes!J24=3,Ekosis.aprēķins!$O$24,IF(Dzērvenes!J24=4,Ekosis.aprēķins!$P$24,IF(Dzērvenes!J24=5,Ekosis.aprēķins!$Q$24, N/A))))))</f>
        <v>672.06000000000006</v>
      </c>
      <c r="K56" cm="1">
        <f t="array" ref="K56">IF(Dzērvenes!K24=0,0,IF(K24=1,Ekosis.aprēķins!$M$24,IF(Dzērvenes!K24=2,Ekosis.aprēķins!$N$24,IF(Dzērvenes!K24=3,Ekosis.aprēķins!$O$24,IF(Dzērvenes!K24=4,Ekosis.aprēķins!$P$24,IF(Dzērvenes!K24=5,Ekosis.aprēķins!$Q$24, N/A))))))</f>
        <v>672.06000000000006</v>
      </c>
      <c r="L56" cm="1">
        <f t="array" ref="L56">IF(Dzērvenes!L24=0,0,IF(L24=1,Ekosis.aprēķins!$M$24,IF(Dzērvenes!L24=2,Ekosis.aprēķins!$N$24,IF(Dzērvenes!L24=3,Ekosis.aprēķins!$O$24,IF(Dzērvenes!L24=4,Ekosis.aprēķins!$P$24,IF(Dzērvenes!L24=5,Ekosis.aprēķins!$Q$24, N/A))))))</f>
        <v>672.06000000000006</v>
      </c>
      <c r="M56" cm="1">
        <f t="array" ref="M56">IF(Dzērvenes!M24=0,0,IF(M24=1,Ekosis.aprēķins!$M$24,IF(Dzērvenes!M24=2,Ekosis.aprēķins!$N$24,IF(Dzērvenes!M24=3,Ekosis.aprēķins!$O$24,IF(Dzērvenes!M24=4,Ekosis.aprēķins!$P$24,IF(Dzērvenes!M24=5,Ekosis.aprēķins!$Q$24, N/A))))))</f>
        <v>672.06000000000006</v>
      </c>
      <c r="N56" cm="1">
        <f t="array" ref="N56">IF(Dzērvenes!N24=0,0,IF(N24=1,Ekosis.aprēķins!$M$24,IF(Dzērvenes!N24=2,Ekosis.aprēķins!$N$24,IF(Dzērvenes!N24=3,Ekosis.aprēķins!$O$24,IF(Dzērvenes!N24=4,Ekosis.aprēķins!$P$24,IF(Dzērvenes!N24=5,Ekosis.aprēķins!$Q$24, N/A))))))</f>
        <v>672.06000000000006</v>
      </c>
      <c r="O56" cm="1">
        <f t="array" ref="O56">IF(Dzērvenes!O24=0,0,IF(O24=1,Ekosis.aprēķins!$M$24,IF(Dzērvenes!O24=2,Ekosis.aprēķins!$N$24,IF(Dzērvenes!O24=3,Ekosis.aprēķins!$O$24,IF(Dzērvenes!O24=4,Ekosis.aprēķins!$P$24,IF(Dzērvenes!O24=5,Ekosis.aprēķins!$Q$24, N/A))))))</f>
        <v>672.06000000000006</v>
      </c>
      <c r="P56" cm="1">
        <f t="array" ref="P56">IF(Dzērvenes!P24=0,0,IF(P24=1,Ekosis.aprēķins!$M$24,IF(Dzērvenes!P24=2,Ekosis.aprēķins!$N$24,IF(Dzērvenes!P24=3,Ekosis.aprēķins!$O$24,IF(Dzērvenes!P24=4,Ekosis.aprēķins!$P$24,IF(Dzērvenes!P24=5,Ekosis.aprēķins!$Q$24, N/A))))))</f>
        <v>672.06000000000006</v>
      </c>
      <c r="Q56" cm="1">
        <f t="array" ref="Q56">IF(Dzērvenes!Q24=0,0,IF(Q24=1,Ekosis.aprēķins!$M$24,IF(Dzērvenes!Q24=2,Ekosis.aprēķins!$N$24,IF(Dzērvenes!Q24=3,Ekosis.aprēķins!$O$24,IF(Dzērvenes!Q24=4,Ekosis.aprēķins!$P$24,IF(Dzērvenes!Q24=5,Ekosis.aprēķins!$Q$24, N/A))))))</f>
        <v>672.06000000000006</v>
      </c>
      <c r="R56" cm="1">
        <f t="array" ref="R56">IF(Dzērvenes!R24=0,0,IF(R24=1,Ekosis.aprēķins!$M$24,IF(Dzērvenes!R24=2,Ekosis.aprēķins!$N$24,IF(Dzērvenes!R24=3,Ekosis.aprēķins!$O$24,IF(Dzērvenes!R24=4,Ekosis.aprēķins!$P$24,IF(Dzērvenes!R24=5,Ekosis.aprēķins!$Q$24, N/A))))))</f>
        <v>672.06000000000006</v>
      </c>
      <c r="S56" cm="1">
        <f t="array" ref="S56">IF(Dzērvenes!S24=0,0,IF(S24=1,Ekosis.aprēķins!$M$24,IF(Dzērvenes!S24=2,Ekosis.aprēķins!$N$24,IF(Dzērvenes!S24=3,Ekosis.aprēķins!$O$24,IF(Dzērvenes!S24=4,Ekosis.aprēķins!$P$24,IF(Dzērvenes!S24=5,Ekosis.aprēķins!$Q$24, N/A))))))</f>
        <v>672.06000000000006</v>
      </c>
      <c r="T56" cm="1">
        <f t="array" ref="T56">IF(Dzērvenes!T24=0,0,IF(T24=1,Ekosis.aprēķins!$M$24,IF(Dzērvenes!T24=2,Ekosis.aprēķins!$N$24,IF(Dzērvenes!T24=3,Ekosis.aprēķins!$O$24,IF(Dzērvenes!T24=4,Ekosis.aprēķins!$P$24,IF(Dzērvenes!T24=5,Ekosis.aprēķins!$Q$24, N/A))))))</f>
        <v>672.06000000000006</v>
      </c>
      <c r="U56" cm="1">
        <f t="array" ref="U56">IF(Dzērvenes!U24=0,0,IF(U24=1,Ekosis.aprēķins!$M$24,IF(Dzērvenes!U24=2,Ekosis.aprēķins!$N$24,IF(Dzērvenes!U24=3,Ekosis.aprēķins!$O$24,IF(Dzērvenes!U24=4,Ekosis.aprēķins!$P$24,IF(Dzērvenes!U24=5,Ekosis.aprēķins!$Q$24, N/A))))))</f>
        <v>672.06000000000006</v>
      </c>
      <c r="V56" cm="1">
        <f t="array" ref="V56">IF(Dzērvenes!V24=0,0,IF(V24=1,Ekosis.aprēķins!$M$24,IF(Dzērvenes!V24=2,Ekosis.aprēķins!$N$24,IF(Dzērvenes!V24=3,Ekosis.aprēķins!$O$24,IF(Dzērvenes!V24=4,Ekosis.aprēķins!$P$24,IF(Dzērvenes!V24=5,Ekosis.aprēķins!$Q$24, N/A))))))</f>
        <v>672.06000000000006</v>
      </c>
      <c r="W56" cm="1">
        <f t="array" ref="W56">IF(Dzērvenes!W24=0,0,IF(W24=1,Ekosis.aprēķins!$M$24,IF(Dzērvenes!W24=2,Ekosis.aprēķins!$N$24,IF(Dzērvenes!W24=3,Ekosis.aprēķins!$O$24,IF(Dzērvenes!W24=4,Ekosis.aprēķins!$P$24,IF(Dzērvenes!W24=5,Ekosis.aprēķins!$Q$24, N/A))))))</f>
        <v>672.06000000000006</v>
      </c>
      <c r="X56" cm="1">
        <f t="array" ref="X56">IF(Dzērvenes!X24=0,0,IF(X24=1,Ekosis.aprēķins!$M$24,IF(Dzērvenes!X24=2,Ekosis.aprēķins!$N$24,IF(Dzērvenes!X24=3,Ekosis.aprēķins!$O$24,IF(Dzērvenes!X24=4,Ekosis.aprēķins!$P$24,IF(Dzērvenes!X24=5,Ekosis.aprēķins!$Q$24, N/A))))))</f>
        <v>672.06000000000006</v>
      </c>
      <c r="Y56" cm="1">
        <f t="array" ref="Y56">IF(Dzērvenes!Y24=0,0,IF(Y24=1,Ekosis.aprēķins!$M$24,IF(Dzērvenes!Y24=2,Ekosis.aprēķins!$N$24,IF(Dzērvenes!Y24=3,Ekosis.aprēķins!$O$24,IF(Dzērvenes!Y24=4,Ekosis.aprēķins!$P$24,IF(Dzērvenes!Y24=5,Ekosis.aprēķins!$Q$24, N/A))))))</f>
        <v>672.06000000000006</v>
      </c>
      <c r="Z56" cm="1">
        <f t="array" ref="Z56">IF(Dzērvenes!Z24=0,0,IF(Z24=1,Ekosis.aprēķins!$M$24,IF(Dzērvenes!Z24=2,Ekosis.aprēķins!$N$24,IF(Dzērvenes!Z24=3,Ekosis.aprēķins!$O$24,IF(Dzērvenes!Z24=4,Ekosis.aprēķins!$P$24,IF(Dzērvenes!Z24=5,Ekosis.aprēķins!$Q$24, N/A))))))</f>
        <v>672.06000000000006</v>
      </c>
      <c r="AA56" cm="1">
        <f t="array" ref="AA56">IF(Dzērvenes!AA24=0,0,IF(AA24=1,Ekosis.aprēķins!$M$24,IF(Dzērvenes!AA24=2,Ekosis.aprēķins!$N$24,IF(Dzērvenes!AA24=3,Ekosis.aprēķins!$O$24,IF(Dzērvenes!AA24=4,Ekosis.aprēķins!$P$24,IF(Dzērvenes!AA24=5,Ekosis.aprēķins!$Q$24, N/A))))))</f>
        <v>672.06000000000006</v>
      </c>
      <c r="AB56" cm="1">
        <f t="array" ref="AB56">IF(Dzērvenes!AB24=0,0,IF(AB24=1,Ekosis.aprēķins!$M$24,IF(Dzērvenes!AB24=2,Ekosis.aprēķins!$N$24,IF(Dzērvenes!AB24=3,Ekosis.aprēķins!$O$24,IF(Dzērvenes!AB24=4,Ekosis.aprēķins!$P$24,IF(Dzērvenes!AB24=5,Ekosis.aprēķins!$Q$24, N/A))))))</f>
        <v>672.06000000000006</v>
      </c>
      <c r="AC56" cm="1">
        <f t="array" ref="AC56">IF(Dzērvenes!AC24=0,0,IF(AC24=1,Ekosis.aprēķins!$M$24,IF(Dzērvenes!AC24=2,Ekosis.aprēķins!$N$24,IF(Dzērvenes!AC24=3,Ekosis.aprēķins!$O$24,IF(Dzērvenes!AC24=4,Ekosis.aprēķins!$P$24,IF(Dzērvenes!AC24=5,Ekosis.aprēķins!$Q$24, N/A))))))</f>
        <v>672.06000000000006</v>
      </c>
      <c r="AD56" cm="1">
        <f t="array" ref="AD56">IF(Dzērvenes!AD24=0,0,IF(AD24=1,Ekosis.aprēķins!$M$24,IF(Dzērvenes!AD24=2,Ekosis.aprēķins!$N$24,IF(Dzērvenes!AD24=3,Ekosis.aprēķins!$O$24,IF(Dzērvenes!AD24=4,Ekosis.aprēķins!$P$24,IF(Dzērvenes!AD24=5,Ekosis.aprēķins!$Q$24, N/A))))))</f>
        <v>672.06000000000006</v>
      </c>
      <c r="AE56" cm="1">
        <f t="array" ref="AE56">IF(Dzērvenes!AE24=0,0,IF(AE24=1,Ekosis.aprēķins!$M$24,IF(Dzērvenes!AE24=2,Ekosis.aprēķins!$N$24,IF(Dzērvenes!AE24=3,Ekosis.aprēķins!$O$24,IF(Dzērvenes!AE24=4,Ekosis.aprēķins!$P$24,IF(Dzērvenes!AE24=5,Ekosis.aprēķins!$Q$24, N/A))))))</f>
        <v>672.06000000000006</v>
      </c>
      <c r="AF56" cm="1">
        <f t="array" ref="AF56">IF(Dzērvenes!AF24=0,0,IF(AF24=1,Ekosis.aprēķins!$M$24,IF(Dzērvenes!AF24=2,Ekosis.aprēķins!$N$24,IF(Dzērvenes!AF24=3,Ekosis.aprēķins!$O$24,IF(Dzērvenes!AF24=4,Ekosis.aprēķins!$P$24,IF(Dzērvenes!AF24=5,Ekosis.aprēķins!$Q$24, N/A))))))</f>
        <v>672.06000000000006</v>
      </c>
      <c r="AG56" cm="1">
        <f t="array" ref="AG56">IF(Dzērvenes!AG24=0,0,IF(AG24=1,Ekosis.aprēķins!$M$24,IF(Dzērvenes!AG24=2,Ekosis.aprēķins!$N$24,IF(Dzērvenes!AG24=3,Ekosis.aprēķins!$O$24,IF(Dzērvenes!AG24=4,Ekosis.aprēķins!$P$24,IF(Dzērvenes!AG24=5,Ekosis.aprēķins!$Q$24, N/A))))))</f>
        <v>672.06000000000006</v>
      </c>
      <c r="AH56" cm="1">
        <f t="array" ref="AH56">IF(Dzērvenes!AH24=0,0,IF(AH24=1,Ekosis.aprēķins!$M$24,IF(Dzērvenes!AH24=2,Ekosis.aprēķins!$N$24,IF(Dzērvenes!AH24=3,Ekosis.aprēķins!$O$24,IF(Dzērvenes!AH24=4,Ekosis.aprēķins!$P$24,IF(Dzērvenes!AH24=5,Ekosis.aprēķins!$Q$24, N/A))))))</f>
        <v>672.06000000000006</v>
      </c>
      <c r="AI56" cm="1">
        <f t="array" ref="AI56">IF(Dzērvenes!AI24=0,0,IF(AI24=1,Ekosis.aprēķins!$M$24,IF(Dzērvenes!AI24=2,Ekosis.aprēķins!$N$24,IF(Dzērvenes!AI24=3,Ekosis.aprēķins!$O$24,IF(Dzērvenes!AI24=4,Ekosis.aprēķins!$P$24,IF(Dzērvenes!AI24=5,Ekosis.aprēķins!$Q$24, N/A))))))</f>
        <v>672.06000000000006</v>
      </c>
      <c r="AJ56" cm="1">
        <f t="array" ref="AJ56">IF(Dzērvenes!AJ24=0,0,IF(AJ24=1,Ekosis.aprēķins!$M$24,IF(Dzērvenes!AJ24=2,Ekosis.aprēķins!$N$24,IF(Dzērvenes!AJ24=3,Ekosis.aprēķins!$O$24,IF(Dzērvenes!AJ24=4,Ekosis.aprēķins!$P$24,IF(Dzērvenes!AJ24=5,Ekosis.aprēķins!$Q$24, N/A))))))</f>
        <v>672.06000000000006</v>
      </c>
      <c r="AK56" cm="1">
        <f t="array" ref="AK56">IF(Dzērvenes!AK24=0,0,IF(AK24=1,Ekosis.aprēķins!$M$24,IF(Dzērvenes!AK24=2,Ekosis.aprēķins!$N$24,IF(Dzērvenes!AK24=3,Ekosis.aprēķins!$O$24,IF(Dzērvenes!AK24=4,Ekosis.aprēķins!$P$24,IF(Dzērvenes!AK24=5,Ekosis.aprēķins!$Q$24, N/A))))))</f>
        <v>672.06000000000006</v>
      </c>
      <c r="AL56" cm="1">
        <f t="array" ref="AL56">IF(Dzērvenes!AL24=0,0,IF(AL24=1,Ekosis.aprēķins!$M$24,IF(Dzērvenes!AL24=2,Ekosis.aprēķins!$N$24,IF(Dzērvenes!AL24=3,Ekosis.aprēķins!$O$24,IF(Dzērvenes!AL24=4,Ekosis.aprēķins!$P$24,IF(Dzērvenes!AL24=5,Ekosis.aprēķins!$Q$24, N/A))))))</f>
        <v>672.06000000000006</v>
      </c>
      <c r="AM56" cm="1">
        <f t="array" ref="AM56">IF(Dzērvenes!AM24=0,0,IF(AM24=1,Ekosis.aprēķins!$M$24,IF(Dzērvenes!AM24=2,Ekosis.aprēķins!$N$24,IF(Dzērvenes!AM24=3,Ekosis.aprēķins!$O$24,IF(Dzērvenes!AM24=4,Ekosis.aprēķins!$P$24,IF(Dzērvenes!AM24=5,Ekosis.aprēķins!$Q$24, N/A))))))</f>
        <v>672.06000000000006</v>
      </c>
      <c r="AN56" cm="1">
        <f t="array" ref="AN56">IF(Dzērvenes!AN24=0,0,IF(AN24=1,Ekosis.aprēķins!$M$24,IF(Dzērvenes!AN24=2,Ekosis.aprēķins!$N$24,IF(Dzērvenes!AN24=3,Ekosis.aprēķins!$O$24,IF(Dzērvenes!AN24=4,Ekosis.aprēķins!$P$24,IF(Dzērvenes!AN24=5,Ekosis.aprēķins!$Q$24, N/A))))))</f>
        <v>672.06000000000006</v>
      </c>
      <c r="AO56" cm="1">
        <f t="array" ref="AO56">IF(Dzērvenes!AO24=0,0,IF(AO24=1,Ekosis.aprēķins!$M$24,IF(Dzērvenes!AO24=2,Ekosis.aprēķins!$N$24,IF(Dzērvenes!AO24=3,Ekosis.aprēķins!$O$24,IF(Dzērvenes!AO24=4,Ekosis.aprēķins!$P$24,IF(Dzērvenes!AO24=5,Ekosis.aprēķins!$Q$24, N/A))))))</f>
        <v>672.06000000000006</v>
      </c>
      <c r="AP56" cm="1">
        <f t="array" ref="AP56">IF(Dzērvenes!AP24=0,0,IF(AP24=1,Ekosis.aprēķins!$M$24,IF(Dzērvenes!AP24=2,Ekosis.aprēķins!$N$24,IF(Dzērvenes!AP24=3,Ekosis.aprēķins!$O$24,IF(Dzērvenes!AP24=4,Ekosis.aprēķins!$P$24,IF(Dzērvenes!AP24=5,Ekosis.aprēķins!$Q$24, N/A))))))</f>
        <v>672.06000000000006</v>
      </c>
      <c r="AQ56" cm="1">
        <f t="array" ref="AQ56">IF(Dzērvenes!AQ24=0,0,IF(AQ24=1,Ekosis.aprēķins!$M$24,IF(Dzērvenes!AQ24=2,Ekosis.aprēķins!$N$24,IF(Dzērvenes!AQ24=3,Ekosis.aprēķins!$O$24,IF(Dzērvenes!AQ24=4,Ekosis.aprēķins!$P$24,IF(Dzērvenes!AQ24=5,Ekosis.aprēķins!$Q$24, N/A))))))</f>
        <v>672.06000000000006</v>
      </c>
      <c r="AR56" cm="1">
        <f t="array" ref="AR56">IF(Dzērvenes!AR24=0,0,IF(AR24=1,Ekosis.aprēķins!$M$24,IF(Dzērvenes!AR24=2,Ekosis.aprēķins!$N$24,IF(Dzērvenes!AR24=3,Ekosis.aprēķins!$O$24,IF(Dzērvenes!AR24=4,Ekosis.aprēķins!$P$24,IF(Dzērvenes!AR24=5,Ekosis.aprēķins!$Q$24, N/A))))))</f>
        <v>672.06000000000006</v>
      </c>
      <c r="AS56" cm="1">
        <f t="array" ref="AS56">IF(Dzērvenes!AS24=0,0,IF(AS24=1,Ekosis.aprēķins!$M$24,IF(Dzērvenes!AS24=2,Ekosis.aprēķins!$N$24,IF(Dzērvenes!AS24=3,Ekosis.aprēķins!$O$24,IF(Dzērvenes!AS24=4,Ekosis.aprēķins!$P$24,IF(Dzērvenes!AS24=5,Ekosis.aprēķins!$Q$24, N/A))))))</f>
        <v>672.06000000000006</v>
      </c>
      <c r="AT56" cm="1">
        <f t="array" ref="AT56">IF(Dzērvenes!AT24=0,0,IF(AT24=1,Ekosis.aprēķins!$M$24,IF(Dzērvenes!AT24=2,Ekosis.aprēķins!$N$24,IF(Dzērvenes!AT24=3,Ekosis.aprēķins!$O$24,IF(Dzērvenes!AT24=4,Ekosis.aprēķins!$P$24,IF(Dzērvenes!AT24=5,Ekosis.aprēķins!$Q$24, N/A))))))</f>
        <v>672.06000000000006</v>
      </c>
      <c r="AU56" cm="1">
        <f t="array" ref="AU56">IF(Dzērvenes!AU24=0,0,IF(AU24=1,Ekosis.aprēķins!$M$24,IF(Dzērvenes!AU24=2,Ekosis.aprēķins!$N$24,IF(Dzērvenes!AU24=3,Ekosis.aprēķins!$O$24,IF(Dzērvenes!AU24=4,Ekosis.aprēķins!$P$24,IF(Dzērvenes!AU24=5,Ekosis.aprēķins!$Q$24, N/A))))))</f>
        <v>672.06000000000006</v>
      </c>
      <c r="AV56" cm="1">
        <f t="array" ref="AV56">IF(Dzērvenes!AV24=0,0,IF(AV24=1,Ekosis.aprēķins!$M$24,IF(Dzērvenes!AV24=2,Ekosis.aprēķins!$N$24,IF(Dzērvenes!AV24=3,Ekosis.aprēķins!$O$24,IF(Dzērvenes!AV24=4,Ekosis.aprēķins!$P$24,IF(Dzērvenes!AV24=5,Ekosis.aprēķins!$Q$24, N/A))))))</f>
        <v>672.06000000000006</v>
      </c>
      <c r="AW56" cm="1">
        <f t="array" ref="AW56">IF(Dzērvenes!AW24=0,0,IF(AW24=1,Ekosis.aprēķins!$M$24,IF(Dzērvenes!AW24=2,Ekosis.aprēķins!$N$24,IF(Dzērvenes!AW24=3,Ekosis.aprēķins!$O$24,IF(Dzērvenes!AW24=4,Ekosis.aprēķins!$P$24,IF(Dzērvenes!AW24=5,Ekosis.aprēķins!$Q$24, N/A))))))</f>
        <v>672.06000000000006</v>
      </c>
      <c r="AX56" cm="1">
        <f t="array" ref="AX56">IF(Dzērvenes!AX24=0,0,IF(AX24=1,Ekosis.aprēķins!$M$24,IF(Dzērvenes!AX24=2,Ekosis.aprēķins!$N$24,IF(Dzērvenes!AX24=3,Ekosis.aprēķins!$O$24,IF(Dzērvenes!AX24=4,Ekosis.aprēķins!$P$24,IF(Dzērvenes!AX24=5,Ekosis.aprēķins!$Q$24, N/A))))))</f>
        <v>672.06000000000006</v>
      </c>
      <c r="AY56" cm="1">
        <f t="array" ref="AY56">IF(Dzērvenes!AY24=0,0,IF(AY24=1,Ekosis.aprēķins!$M$24,IF(Dzērvenes!AY24=2,Ekosis.aprēķins!$N$24,IF(Dzērvenes!AY24=3,Ekosis.aprēķins!$O$24,IF(Dzērvenes!AY24=4,Ekosis.aprēķins!$P$24,IF(Dzērvenes!AY24=5,Ekosis.aprēķins!$Q$24, N/A))))))</f>
        <v>672.06000000000006</v>
      </c>
      <c r="AZ56" cm="1">
        <f t="array" ref="AZ56">IF(Dzērvenes!AZ24=0,0,IF(AZ24=1,Ekosis.aprēķins!$M$24,IF(Dzērvenes!AZ24=2,Ekosis.aprēķins!$N$24,IF(Dzērvenes!AZ24=3,Ekosis.aprēķins!$O$24,IF(Dzērvenes!AZ24=4,Ekosis.aprēķins!$P$24,IF(Dzērvenes!AZ24=5,Ekosis.aprēķins!$Q$24, N/A))))))</f>
        <v>672.06000000000006</v>
      </c>
      <c r="BA56" cm="1">
        <f t="array" ref="BA56">IF(Dzērvenes!BA24=0,0,IF(BA24=1,Ekosis.aprēķins!$M$24,IF(Dzērvenes!BA24=2,Ekosis.aprēķins!$N$24,IF(Dzērvenes!BA24=3,Ekosis.aprēķins!$O$24,IF(Dzērvenes!BA24=4,Ekosis.aprēķins!$P$24,IF(Dzērvenes!BA24=5,Ekosis.aprēķins!$Q$24, N/A))))))</f>
        <v>672.06000000000006</v>
      </c>
      <c r="BB56" cm="1">
        <f t="array" ref="BB56">IF(Dzērvenes!BB24=0,0,IF(BB24=1,Ekosis.aprēķins!$M$24,IF(Dzērvenes!BB24=2,Ekosis.aprēķins!$N$24,IF(Dzērvenes!BB24=3,Ekosis.aprēķins!$O$24,IF(Dzērvenes!BB24=4,Ekosis.aprēķins!$P$24,IF(Dzērvenes!BB24=5,Ekosis.aprēķins!$Q$24, N/A))))))</f>
        <v>672.06000000000006</v>
      </c>
      <c r="BC56" cm="1">
        <f t="array" ref="BC56">IF(Dzērvenes!BC24=0,0,IF(BC24=1,Ekosis.aprēķins!$M$24,IF(Dzērvenes!BC24=2,Ekosis.aprēķins!$N$24,IF(Dzērvenes!BC24=3,Ekosis.aprēķins!$O$24,IF(Dzērvenes!BC24=4,Ekosis.aprēķins!$P$24,IF(Dzērvenes!BC24=5,Ekosis.aprēķins!$Q$24, N/A))))))</f>
        <v>672.06000000000006</v>
      </c>
      <c r="BD56" cm="1">
        <f t="array" ref="BD56">IF(Dzērvenes!BD24=0,0,IF(BD24=1,Ekosis.aprēķins!$M$24,IF(Dzērvenes!BD24=2,Ekosis.aprēķins!$N$24,IF(Dzērvenes!BD24=3,Ekosis.aprēķins!$O$24,IF(Dzērvenes!BD24=4,Ekosis.aprēķins!$P$24,IF(Dzērvenes!BD24=5,Ekosis.aprēķins!$Q$24, N/A))))))</f>
        <v>672.06000000000006</v>
      </c>
      <c r="BE56" cm="1">
        <f t="array" ref="BE56">IF(Dzērvenes!BE24=0,0,IF(BE24=1,Ekosis.aprēķins!$M$24,IF(Dzērvenes!BE24=2,Ekosis.aprēķins!$N$24,IF(Dzērvenes!BE24=3,Ekosis.aprēķins!$O$24,IF(Dzērvenes!BE24=4,Ekosis.aprēķins!$P$24,IF(Dzērvenes!BE24=5,Ekosis.aprēķins!$Q$24, N/A))))))</f>
        <v>672.06000000000006</v>
      </c>
      <c r="BF56" cm="1">
        <f t="array" ref="BF56">IF(Dzērvenes!BF24=0,0,IF(BF24=1,Ekosis.aprēķins!$M$24,IF(Dzērvenes!BF24=2,Ekosis.aprēķins!$N$24,IF(Dzērvenes!BF24=3,Ekosis.aprēķins!$O$24,IF(Dzērvenes!BF24=4,Ekosis.aprēķins!$P$24,IF(Dzērvenes!BF24=5,Ekosis.aprēķins!$Q$24, N/A))))))</f>
        <v>672.06000000000006</v>
      </c>
      <c r="BG56" cm="1">
        <f t="array" ref="BG56">IF(Dzērvenes!BG24=0,0,IF(BG24=1,Ekosis.aprēķins!$M$24,IF(Dzērvenes!BG24=2,Ekosis.aprēķins!$N$24,IF(Dzērvenes!BG24=3,Ekosis.aprēķins!$O$24,IF(Dzērvenes!BG24=4,Ekosis.aprēķins!$P$24,IF(Dzērvenes!BG24=5,Ekosis.aprēķins!$Q$24, N/A))))))</f>
        <v>672.06000000000006</v>
      </c>
      <c r="BH56" cm="1">
        <f t="array" ref="BH56">IF(Dzērvenes!BH24=0,0,IF(BH24=1,Ekosis.aprēķins!$M$24,IF(Dzērvenes!BH24=2,Ekosis.aprēķins!$N$24,IF(Dzērvenes!BH24=3,Ekosis.aprēķins!$O$24,IF(Dzērvenes!BH24=4,Ekosis.aprēķins!$P$24,IF(Dzērvenes!BH24=5,Ekosis.aprēķins!$Q$24, N/A))))))</f>
        <v>672.06000000000006</v>
      </c>
      <c r="BI56" cm="1">
        <f t="array" ref="BI56">IF(Dzērvenes!BI24=0,0,IF(BI24=1,Ekosis.aprēķins!$M$24,IF(Dzērvenes!BI24=2,Ekosis.aprēķins!$N$24,IF(Dzērvenes!BI24=3,Ekosis.aprēķins!$O$24,IF(Dzērvenes!BI24=4,Ekosis.aprēķins!$P$24,IF(Dzērvenes!BI24=5,Ekosis.aprēķins!$Q$24, N/A))))))</f>
        <v>672.06000000000006</v>
      </c>
      <c r="BJ56" cm="1">
        <f t="array" ref="BJ56">IF(Dzērvenes!BJ24=0,0,IF(BJ24=1,Ekosis.aprēķins!$M$24,IF(Dzērvenes!BJ24=2,Ekosis.aprēķins!$N$24,IF(Dzērvenes!BJ24=3,Ekosis.aprēķins!$O$24,IF(Dzērvenes!BJ24=4,Ekosis.aprēķins!$P$24,IF(Dzērvenes!BJ24=5,Ekosis.aprēķins!$Q$24, N/A))))))</f>
        <v>672.06000000000006</v>
      </c>
      <c r="BK56" cm="1">
        <f t="array" ref="BK56">IF(Dzērvenes!BK24=0,0,IF(BK24=1,Ekosis.aprēķins!$M$24,IF(Dzērvenes!BK24=2,Ekosis.aprēķins!$N$24,IF(Dzērvenes!BK24=3,Ekosis.aprēķins!$O$24,IF(Dzērvenes!BK24=4,Ekosis.aprēķins!$P$24,IF(Dzērvenes!BK24=5,Ekosis.aprēķins!$Q$24, N/A))))))</f>
        <v>672.06000000000006</v>
      </c>
      <c r="BL56" cm="1">
        <f t="array" ref="BL56">IF(Dzērvenes!BL24=0,0,IF(BL24=1,Ekosis.aprēķins!$M$24,IF(Dzērvenes!BL24=2,Ekosis.aprēķins!$N$24,IF(Dzērvenes!BL24=3,Ekosis.aprēķins!$O$24,IF(Dzērvenes!BL24=4,Ekosis.aprēķins!$P$24,IF(Dzērvenes!BL24=5,Ekosis.aprēķins!$Q$24, N/A))))))</f>
        <v>672.06000000000006</v>
      </c>
      <c r="BM56" cm="1">
        <f t="array" ref="BM56">IF(Dzērvenes!BM24=0,0,IF(BM24=1,Ekosis.aprēķins!$M$24,IF(Dzērvenes!BM24=2,Ekosis.aprēķins!$N$24,IF(Dzērvenes!BM24=3,Ekosis.aprēķins!$O$24,IF(Dzērvenes!BM24=4,Ekosis.aprēķins!$P$24,IF(Dzērvenes!BM24=5,Ekosis.aprēķins!$Q$24, N/A))))))</f>
        <v>672.06000000000006</v>
      </c>
      <c r="BN56" cm="1">
        <f t="array" ref="BN56">IF(Dzērvenes!BN24=0,0,IF(BN24=1,Ekosis.aprēķins!$M$24,IF(Dzērvenes!BN24=2,Ekosis.aprēķins!$N$24,IF(Dzērvenes!BN24=3,Ekosis.aprēķins!$O$24,IF(Dzērvenes!BN24=4,Ekosis.aprēķins!$P$24,IF(Dzērvenes!BN24=5,Ekosis.aprēķins!$Q$24, N/A))))))</f>
        <v>672.06000000000006</v>
      </c>
      <c r="BO56" cm="1">
        <f t="array" ref="BO56">IF(Dzērvenes!BO24=0,0,IF(BO24=1,Ekosis.aprēķins!$M$24,IF(Dzērvenes!BO24=2,Ekosis.aprēķins!$N$24,IF(Dzērvenes!BO24=3,Ekosis.aprēķins!$O$24,IF(Dzērvenes!BO24=4,Ekosis.aprēķins!$P$24,IF(Dzērvenes!BO24=5,Ekosis.aprēķins!$Q$24, N/A))))))</f>
        <v>672.06000000000006</v>
      </c>
      <c r="BP56" cm="1">
        <f t="array" ref="BP56">IF(Dzērvenes!BP24=0,0,IF(BP24=1,Ekosis.aprēķins!$M$24,IF(Dzērvenes!BP24=2,Ekosis.aprēķins!$N$24,IF(Dzērvenes!BP24=3,Ekosis.aprēķins!$O$24,IF(Dzērvenes!BP24=4,Ekosis.aprēķins!$P$24,IF(Dzērvenes!BP24=5,Ekosis.aprēķins!$Q$24, N/A))))))</f>
        <v>672.06000000000006</v>
      </c>
      <c r="BQ56" cm="1">
        <f t="array" ref="BQ56">IF(Dzērvenes!BQ24=0,0,IF(BQ24=1,Ekosis.aprēķins!$M$24,IF(Dzērvenes!BQ24=2,Ekosis.aprēķins!$N$24,IF(Dzērvenes!BQ24=3,Ekosis.aprēķins!$O$24,IF(Dzērvenes!BQ24=4,Ekosis.aprēķins!$P$24,IF(Dzērvenes!BQ24=5,Ekosis.aprēķins!$Q$24, N/A))))))</f>
        <v>672.06000000000006</v>
      </c>
      <c r="BR56" cm="1">
        <f t="array" ref="BR56">IF(Dzērvenes!BR24=0,0,IF(BR24=1,Ekosis.aprēķins!$M$24,IF(Dzērvenes!BR24=2,Ekosis.aprēķins!$N$24,IF(Dzērvenes!BR24=3,Ekosis.aprēķins!$O$24,IF(Dzērvenes!BR24=4,Ekosis.aprēķins!$P$24,IF(Dzērvenes!BR24=5,Ekosis.aprēķins!$Q$24, N/A))))))</f>
        <v>672.06000000000006</v>
      </c>
      <c r="BS56" cm="1">
        <f t="array" ref="BS56">IF(Dzērvenes!BS24=0,0,IF(BS24=1,Ekosis.aprēķins!$M$24,IF(Dzērvenes!BS24=2,Ekosis.aprēķins!$N$24,IF(Dzērvenes!BS24=3,Ekosis.aprēķins!$O$24,IF(Dzērvenes!BS24=4,Ekosis.aprēķins!$P$24,IF(Dzērvenes!BS24=5,Ekosis.aprēķins!$Q$24, N/A))))))</f>
        <v>672.06000000000006</v>
      </c>
      <c r="BT56" cm="1">
        <f t="array" ref="BT56">IF(Dzērvenes!BT24=0,0,IF(BT24=1,Ekosis.aprēķins!$M$24,IF(Dzērvenes!BT24=2,Ekosis.aprēķins!$N$24,IF(Dzērvenes!BT24=3,Ekosis.aprēķins!$O$24,IF(Dzērvenes!BT24=4,Ekosis.aprēķins!$P$24,IF(Dzērvenes!BT24=5,Ekosis.aprēķins!$Q$24, N/A))))))</f>
        <v>672.06000000000006</v>
      </c>
      <c r="BU56" cm="1">
        <f t="array" ref="BU56">IF(Dzērvenes!BU24=0,0,IF(BU24=1,Ekosis.aprēķins!$M$24,IF(Dzērvenes!BU24=2,Ekosis.aprēķins!$N$24,IF(Dzērvenes!BU24=3,Ekosis.aprēķins!$O$24,IF(Dzērvenes!BU24=4,Ekosis.aprēķins!$P$24,IF(Dzērvenes!BU24=5,Ekosis.aprēķins!$Q$24, N/A))))))</f>
        <v>672.06000000000006</v>
      </c>
      <c r="BV56" cm="1">
        <f t="array" ref="BV56">IF(Dzērvenes!BV24=0,0,IF(BV24=1,Ekosis.aprēķins!$M$24,IF(Dzērvenes!BV24=2,Ekosis.aprēķins!$N$24,IF(Dzērvenes!BV24=3,Ekosis.aprēķins!$O$24,IF(Dzērvenes!BV24=4,Ekosis.aprēķins!$P$24,IF(Dzērvenes!BV24=5,Ekosis.aprēķins!$Q$24, N/A))))))</f>
        <v>672.06000000000006</v>
      </c>
      <c r="BW56" cm="1">
        <f t="array" ref="BW56">IF(Dzērvenes!BW24=0,0,IF(BW24=1,Ekosis.aprēķins!$M$24,IF(Dzērvenes!BW24=2,Ekosis.aprēķins!$N$24,IF(Dzērvenes!BW24=3,Ekosis.aprēķins!$O$24,IF(Dzērvenes!BW24=4,Ekosis.aprēķins!$P$24,IF(Dzērvenes!BW24=5,Ekosis.aprēķins!$Q$24, N/A))))))</f>
        <v>672.06000000000006</v>
      </c>
      <c r="BX56" cm="1">
        <f t="array" ref="BX56">IF(Dzērvenes!BX24=0,0,IF(BX24=1,Ekosis.aprēķins!$M$24,IF(Dzērvenes!BX24=2,Ekosis.aprēķins!$N$24,IF(Dzērvenes!BX24=3,Ekosis.aprēķins!$O$24,IF(Dzērvenes!BX24=4,Ekosis.aprēķins!$P$24,IF(Dzērvenes!BX24=5,Ekosis.aprēķins!$Q$24, N/A))))))</f>
        <v>672.06000000000006</v>
      </c>
      <c r="BY56" cm="1">
        <f t="array" ref="BY56">IF(Dzērvenes!BY24=0,0,IF(BY24=1,Ekosis.aprēķins!$M$24,IF(Dzērvenes!BY24=2,Ekosis.aprēķins!$N$24,IF(Dzērvenes!BY24=3,Ekosis.aprēķins!$O$24,IF(Dzērvenes!BY24=4,Ekosis.aprēķins!$P$24,IF(Dzērvenes!BY24=5,Ekosis.aprēķins!$Q$24, N/A))))))</f>
        <v>672.06000000000006</v>
      </c>
      <c r="BZ56" cm="1">
        <f t="array" ref="BZ56">IF(Dzērvenes!BZ24=0,0,IF(BZ24=1,Ekosis.aprēķins!$M$24,IF(Dzērvenes!BZ24=2,Ekosis.aprēķins!$N$24,IF(Dzērvenes!BZ24=3,Ekosis.aprēķins!$O$24,IF(Dzērvenes!BZ24=4,Ekosis.aprēķins!$P$24,IF(Dzērvenes!BZ24=5,Ekosis.aprēķins!$Q$24, N/A))))))</f>
        <v>672.06000000000006</v>
      </c>
      <c r="CA56" cm="1">
        <f t="array" ref="CA56">IF(Dzērvenes!CA24=0,0,IF(CA24=1,Ekosis.aprēķins!$M$24,IF(Dzērvenes!CA24=2,Ekosis.aprēķins!$N$24,IF(Dzērvenes!CA24=3,Ekosis.aprēķins!$O$24,IF(Dzērvenes!CA24=4,Ekosis.aprēķins!$P$24,IF(Dzērvenes!CA24=5,Ekosis.aprēķins!$Q$24, N/A))))))</f>
        <v>672.06000000000006</v>
      </c>
      <c r="CB56" cm="1">
        <f t="array" ref="CB56">IF(Dzērvenes!CB24=0,0,IF(CB24=1,Ekosis.aprēķins!$M$24,IF(Dzērvenes!CB24=2,Ekosis.aprēķins!$N$24,IF(Dzērvenes!CB24=3,Ekosis.aprēķins!$O$24,IF(Dzērvenes!CB24=4,Ekosis.aprēķins!$P$24,IF(Dzērvenes!CB24=5,Ekosis.aprēķins!$Q$24, N/A))))))</f>
        <v>672.06000000000006</v>
      </c>
      <c r="CC56" cm="1">
        <f t="array" ref="CC56">IF(Dzērvenes!CC24=0,0,IF(CC24=1,Ekosis.aprēķins!$M$24,IF(Dzērvenes!CC24=2,Ekosis.aprēķins!$N$24,IF(Dzērvenes!CC24=3,Ekosis.aprēķins!$O$24,IF(Dzērvenes!CC24=4,Ekosis.aprēķins!$P$24,IF(Dzērvenes!CC24=5,Ekosis.aprēķins!$Q$24, N/A))))))</f>
        <v>672.06000000000006</v>
      </c>
      <c r="CD56" cm="1">
        <f t="array" ref="CD56">IF(Dzērvenes!CD24=0,0,IF(CD24=1,Ekosis.aprēķins!$M$24,IF(Dzērvenes!CD24=2,Ekosis.aprēķins!$N$24,IF(Dzērvenes!CD24=3,Ekosis.aprēķins!$O$24,IF(Dzērvenes!CD24=4,Ekosis.aprēķins!$P$24,IF(Dzērvenes!CD24=5,Ekosis.aprēķins!$Q$24, N/A))))))</f>
        <v>672.06000000000006</v>
      </c>
      <c r="CE56" cm="1">
        <f t="array" ref="CE56">IF(Dzērvenes!CE24=0,0,IF(CE24=1,Ekosis.aprēķins!$M$24,IF(Dzērvenes!CE24=2,Ekosis.aprēķins!$N$24,IF(Dzērvenes!CE24=3,Ekosis.aprēķins!$O$24,IF(Dzērvenes!CE24=4,Ekosis.aprēķins!$P$24,IF(Dzērvenes!CE24=5,Ekosis.aprēķins!$Q$24, N/A))))))</f>
        <v>672.06000000000006</v>
      </c>
      <c r="CF56" cm="1">
        <f t="array" ref="CF56">IF(Dzērvenes!CF24=0,0,IF(CF24=1,Ekosis.aprēķins!$M$24,IF(Dzērvenes!CF24=2,Ekosis.aprēķins!$N$24,IF(Dzērvenes!CF24=3,Ekosis.aprēķins!$O$24,IF(Dzērvenes!CF24=4,Ekosis.aprēķins!$P$24,IF(Dzērvenes!CF24=5,Ekosis.aprēķins!$Q$24, N/A))))))</f>
        <v>672.06000000000006</v>
      </c>
      <c r="CG56" cm="1">
        <f t="array" ref="CG56">IF(Dzērvenes!CG24=0,0,IF(CG24=1,Ekosis.aprēķins!$M$24,IF(Dzērvenes!CG24=2,Ekosis.aprēķins!$N$24,IF(Dzērvenes!CG24=3,Ekosis.aprēķins!$O$24,IF(Dzērvenes!CG24=4,Ekosis.aprēķins!$P$24,IF(Dzērvenes!CG24=5,Ekosis.aprēķins!$Q$24, N/A))))))</f>
        <v>672.06000000000006</v>
      </c>
      <c r="CH56" cm="1">
        <f t="array" ref="CH56">IF(Dzērvenes!CH24=0,0,IF(CH24=1,Ekosis.aprēķins!$M$24,IF(Dzērvenes!CH24=2,Ekosis.aprēķins!$N$24,IF(Dzērvenes!CH24=3,Ekosis.aprēķins!$O$24,IF(Dzērvenes!CH24=4,Ekosis.aprēķins!$P$24,IF(Dzērvenes!CH24=5,Ekosis.aprēķins!$Q$24, N/A))))))</f>
        <v>672.06000000000006</v>
      </c>
      <c r="CI56" cm="1">
        <f t="array" ref="CI56">IF(Dzērvenes!CI24=0,0,IF(CI24=1,Ekosis.aprēķins!$M$24,IF(Dzērvenes!CI24=2,Ekosis.aprēķins!$N$24,IF(Dzērvenes!CI24=3,Ekosis.aprēķins!$O$24,IF(Dzērvenes!CI24=4,Ekosis.aprēķins!$P$24,IF(Dzērvenes!CI24=5,Ekosis.aprēķins!$Q$24, N/A))))))</f>
        <v>672.06000000000006</v>
      </c>
      <c r="CJ56" cm="1">
        <f t="array" ref="CJ56">IF(Dzērvenes!CJ24=0,0,IF(CJ24=1,Ekosis.aprēķins!$M$24,IF(Dzērvenes!CJ24=2,Ekosis.aprēķins!$N$24,IF(Dzērvenes!CJ24=3,Ekosis.aprēķins!$O$24,IF(Dzērvenes!CJ24=4,Ekosis.aprēķins!$P$24,IF(Dzērvenes!CJ24=5,Ekosis.aprēķins!$Q$24, N/A))))))</f>
        <v>672.06000000000006</v>
      </c>
      <c r="CK56" cm="1">
        <f t="array" ref="CK56">IF(Dzērvenes!CK24=0,0,IF(CK24=1,Ekosis.aprēķins!$M$24,IF(Dzērvenes!CK24=2,Ekosis.aprēķins!$N$24,IF(Dzērvenes!CK24=3,Ekosis.aprēķins!$O$24,IF(Dzērvenes!CK24=4,Ekosis.aprēķins!$P$24,IF(Dzērvenes!CK24=5,Ekosis.aprēķins!$Q$24, N/A))))))</f>
        <v>672.06000000000006</v>
      </c>
      <c r="CL56" cm="1">
        <f t="array" ref="CL56">IF(Dzērvenes!CL24=0,0,IF(CL24=1,Ekosis.aprēķins!$M$24,IF(Dzērvenes!CL24=2,Ekosis.aprēķins!$N$24,IF(Dzērvenes!CL24=3,Ekosis.aprēķins!$O$24,IF(Dzērvenes!CL24=4,Ekosis.aprēķins!$P$24,IF(Dzērvenes!CL24=5,Ekosis.aprēķins!$Q$24, N/A))))))</f>
        <v>672.06000000000006</v>
      </c>
      <c r="CM56" cm="1">
        <f t="array" ref="CM56">IF(Dzērvenes!CM24=0,0,IF(CM24=1,Ekosis.aprēķins!$M$24,IF(Dzērvenes!CM24=2,Ekosis.aprēķins!$N$24,IF(Dzērvenes!CM24=3,Ekosis.aprēķins!$O$24,IF(Dzērvenes!CM24=4,Ekosis.aprēķins!$P$24,IF(Dzērvenes!CM24=5,Ekosis.aprēķins!$Q$24, N/A))))))</f>
        <v>672.06000000000006</v>
      </c>
      <c r="CN56" cm="1">
        <f t="array" ref="CN56">IF(Dzērvenes!CN24=0,0,IF(CN24=1,Ekosis.aprēķins!$M$24,IF(Dzērvenes!CN24=2,Ekosis.aprēķins!$N$24,IF(Dzērvenes!CN24=3,Ekosis.aprēķins!$O$24,IF(Dzērvenes!CN24=4,Ekosis.aprēķins!$P$24,IF(Dzērvenes!CN24=5,Ekosis.aprēķins!$Q$24, N/A))))))</f>
        <v>672.06000000000006</v>
      </c>
      <c r="CO56" cm="1">
        <f t="array" ref="CO56">IF(Dzērvenes!CO24=0,0,IF(CO24=1,Ekosis.aprēķins!$M$24,IF(Dzērvenes!CO24=2,Ekosis.aprēķins!$N$24,IF(Dzērvenes!CO24=3,Ekosis.aprēķins!$O$24,IF(Dzērvenes!CO24=4,Ekosis.aprēķins!$P$24,IF(Dzērvenes!CO24=5,Ekosis.aprēķins!$Q$24, N/A))))))</f>
        <v>672.06000000000006</v>
      </c>
      <c r="CP56" cm="1">
        <f t="array" ref="CP56">IF(Dzērvenes!CP24=0,0,IF(CP24=1,Ekosis.aprēķins!$M$24,IF(Dzērvenes!CP24=2,Ekosis.aprēķins!$N$24,IF(Dzērvenes!CP24=3,Ekosis.aprēķins!$O$24,IF(Dzērvenes!CP24=4,Ekosis.aprēķins!$P$24,IF(Dzērvenes!CP24=5,Ekosis.aprēķins!$Q$24, N/A))))))</f>
        <v>672.06000000000006</v>
      </c>
      <c r="CQ56" cm="1">
        <f t="array" ref="CQ56">IF(Dzērvenes!CQ24=0,0,IF(CQ24=1,Ekosis.aprēķins!$M$24,IF(Dzērvenes!CQ24=2,Ekosis.aprēķins!$N$24,IF(Dzērvenes!CQ24=3,Ekosis.aprēķins!$O$24,IF(Dzērvenes!CQ24=4,Ekosis.aprēķins!$P$24,IF(Dzērvenes!CQ24=5,Ekosis.aprēķins!$Q$24, N/A))))))</f>
        <v>672.06000000000006</v>
      </c>
      <c r="CR56" cm="1">
        <f t="array" ref="CR56">IF(Dzērvenes!CR24=0,0,IF(CR24=1,Ekosis.aprēķins!$M$24,IF(Dzērvenes!CR24=2,Ekosis.aprēķins!$N$24,IF(Dzērvenes!CR24=3,Ekosis.aprēķins!$O$24,IF(Dzērvenes!CR24=4,Ekosis.aprēķins!$P$24,IF(Dzērvenes!CR24=5,Ekosis.aprēķins!$Q$24, N/A))))))</f>
        <v>672.06000000000006</v>
      </c>
      <c r="CS56" cm="1">
        <f t="array" ref="CS56">IF(Dzērvenes!CS24=0,0,IF(CS24=1,Ekosis.aprēķins!$M$24,IF(Dzērvenes!CS24=2,Ekosis.aprēķins!$N$24,IF(Dzērvenes!CS24=3,Ekosis.aprēķins!$O$24,IF(Dzērvenes!CS24=4,Ekosis.aprēķins!$P$24,IF(Dzērvenes!CS24=5,Ekosis.aprēķins!$Q$24, N/A))))))</f>
        <v>672.06000000000006</v>
      </c>
      <c r="CT56" cm="1">
        <f t="array" ref="CT56">IF(Dzērvenes!CT24=0,0,IF(CT24=1,Ekosis.aprēķins!$M$24,IF(Dzērvenes!CT24=2,Ekosis.aprēķins!$N$24,IF(Dzērvenes!CT24=3,Ekosis.aprēķins!$O$24,IF(Dzērvenes!CT24=4,Ekosis.aprēķins!$P$24,IF(Dzērvenes!CT24=5,Ekosis.aprēķins!$Q$24, N/A))))))</f>
        <v>672.06000000000006</v>
      </c>
      <c r="CU56" cm="1">
        <f t="array" ref="CU56">IF(Dzērvenes!CU24=0,0,IF(CU24=1,Ekosis.aprēķins!$M$24,IF(Dzērvenes!CU24=2,Ekosis.aprēķins!$N$24,IF(Dzērvenes!CU24=3,Ekosis.aprēķins!$O$24,IF(Dzērvenes!CU24=4,Ekosis.aprēķins!$P$24,IF(Dzērvenes!CU24=5,Ekosis.aprēķins!$Q$24, N/A))))))</f>
        <v>672.06000000000006</v>
      </c>
      <c r="CV56" cm="1">
        <f t="array" ref="CV56">IF(Dzērvenes!CV24=0,0,IF(CV24=1,Ekosis.aprēķins!$M$24,IF(Dzērvenes!CV24=2,Ekosis.aprēķins!$N$24,IF(Dzērvenes!CV24=3,Ekosis.aprēķins!$O$24,IF(Dzērvenes!CV24=4,Ekosis.aprēķins!$P$24,IF(Dzērvenes!CV24=5,Ekosis.aprēķins!$Q$24, N/A))))))</f>
        <v>672.06000000000006</v>
      </c>
      <c r="CW56" cm="1">
        <f t="array" ref="CW56">IF(Dzērvenes!CW24=0,0,IF(CW24=1,Ekosis.aprēķins!$M$24,IF(Dzērvenes!CW24=2,Ekosis.aprēķins!$N$24,IF(Dzērvenes!CW24=3,Ekosis.aprēķins!$O$24,IF(Dzērvenes!CW24=4,Ekosis.aprēķins!$P$24,IF(Dzērvenes!CW24=5,Ekosis.aprēķins!$Q$24, N/A))))))</f>
        <v>672.06000000000006</v>
      </c>
      <c r="CX56" cm="1">
        <f t="array" ref="CX56">IF(Dzērvenes!CX24=0,0,IF(CX24=1,Ekosis.aprēķins!$M$24,IF(Dzērvenes!CX24=2,Ekosis.aprēķins!$N$24,IF(Dzērvenes!CX24=3,Ekosis.aprēķins!$O$24,IF(Dzērvenes!CX24=4,Ekosis.aprēķins!$P$24,IF(Dzērvenes!CX24=5,Ekosis.aprēķins!$Q$24, N/A))))))</f>
        <v>672.06000000000006</v>
      </c>
      <c r="CY56" cm="1">
        <f t="array" ref="CY56">IF(Dzērvenes!CY24=0,0,IF(CY24=1,Ekosis.aprēķins!$M$24,IF(Dzērvenes!CY24=2,Ekosis.aprēķins!$N$24,IF(Dzērvenes!CY24=3,Ekosis.aprēķins!$O$24,IF(Dzērvenes!CY24=4,Ekosis.aprēķins!$P$24,IF(Dzērvenes!CY24=5,Ekosis.aprēķins!$Q$24, N/A))))))</f>
        <v>672.06000000000006</v>
      </c>
      <c r="CZ56" cm="1">
        <f t="array" ref="CZ56">IF(Dzērvenes!CZ24=0,0,IF(CZ24=1,Ekosis.aprēķins!$M$24,IF(Dzērvenes!CZ24=2,Ekosis.aprēķins!$N$24,IF(Dzērvenes!CZ24=3,Ekosis.aprēķins!$O$24,IF(Dzērvenes!CZ24=4,Ekosis.aprēķins!$P$24,IF(Dzērvenes!CZ24=5,Ekosis.aprēķins!$Q$24, N/A))))))</f>
        <v>672.06000000000006</v>
      </c>
    </row>
    <row r="57" spans="2:104" x14ac:dyDescent="0.35">
      <c r="B57" s="131"/>
      <c r="C57" s="1" t="s">
        <v>37</v>
      </c>
      <c r="D57" cm="1">
        <f t="array" ref="D57">IF(Dzērvenes!D25=0,0,IF(D25=1,Ekosis.aprēķins!$M$25,IF(Dzērvenes!D25=2,Ekosis.aprēķins!$N$25,IF(Dzērvenes!D25=3,Ekosis.aprēķins!$O$25,IF(Dzērvenes!D25=4,Ekosis.aprēķins!$P$25,IF(Dzērvenes!D25=5,Ekosis.aprēķins!$Q$25, N/A))))))</f>
        <v>33.450000000000003</v>
      </c>
      <c r="E57" cm="1">
        <f t="array" ref="E57">IF(Dzērvenes!E25=0,0,IF(E25=1,Ekosis.aprēķins!$M$25,IF(Dzērvenes!E25=2,Ekosis.aprēķins!$N$25,IF(Dzērvenes!E25=3,Ekosis.aprēķins!$O$25,IF(Dzērvenes!E25=4,Ekosis.aprēķins!$P$25,IF(Dzērvenes!E25=5,Ekosis.aprēķins!$Q$25, N/A))))))</f>
        <v>0</v>
      </c>
      <c r="F57" cm="1">
        <f t="array" ref="F57">IF(Dzērvenes!F25=0,0,IF(F25=1,Ekosis.aprēķins!$M$25,IF(Dzērvenes!F25=2,Ekosis.aprēķins!$N$25,IF(Dzērvenes!F25=3,Ekosis.aprēķins!$O$25,IF(Dzērvenes!F25=4,Ekosis.aprēķins!$P$25,IF(Dzērvenes!F25=5,Ekosis.aprēķins!$Q$25, N/A))))))</f>
        <v>0</v>
      </c>
      <c r="G57" cm="1">
        <f t="array" ref="G57">IF(Dzērvenes!G25=0,0,IF(G25=1,Ekosis.aprēķins!$M$25,IF(Dzērvenes!G25=2,Ekosis.aprēķins!$N$25,IF(Dzērvenes!G25=3,Ekosis.aprēķins!$O$25,IF(Dzērvenes!G25=4,Ekosis.aprēķins!$P$25,IF(Dzērvenes!G25=5,Ekosis.aprēķins!$Q$25, N/A))))))</f>
        <v>0</v>
      </c>
      <c r="H57" cm="1">
        <f t="array" ref="H57">IF(Dzērvenes!H25=0,0,IF(H25=1,Ekosis.aprēķins!$M$25,IF(Dzērvenes!H25=2,Ekosis.aprēķins!$N$25,IF(Dzērvenes!H25=3,Ekosis.aprēķins!$O$25,IF(Dzērvenes!H25=4,Ekosis.aprēķins!$P$25,IF(Dzērvenes!H25=5,Ekosis.aprēķins!$Q$25, N/A))))))</f>
        <v>0</v>
      </c>
      <c r="I57" cm="1">
        <f t="array" ref="I57">IF(Dzērvenes!I25=0,0,IF(I25=1,Ekosis.aprēķins!$M$25,IF(Dzērvenes!I25=2,Ekosis.aprēķins!$N$25,IF(Dzērvenes!I25=3,Ekosis.aprēķins!$O$25,IF(Dzērvenes!I25=4,Ekosis.aprēķins!$P$25,IF(Dzērvenes!I25=5,Ekosis.aprēķins!$Q$25, N/A))))))</f>
        <v>0</v>
      </c>
      <c r="J57" cm="1">
        <f t="array" ref="J57">IF(Dzērvenes!J25=0,0,IF(J25=1,Ekosis.aprēķins!$M$25,IF(Dzērvenes!J25=2,Ekosis.aprēķins!$N$25,IF(Dzērvenes!J25=3,Ekosis.aprēķins!$O$25,IF(Dzērvenes!J25=4,Ekosis.aprēķins!$P$25,IF(Dzērvenes!J25=5,Ekosis.aprēķins!$Q$25, N/A))))))</f>
        <v>0</v>
      </c>
      <c r="K57" cm="1">
        <f t="array" ref="K57">IF(Dzērvenes!K25=0,0,IF(K25=1,Ekosis.aprēķins!$M$25,IF(Dzērvenes!K25=2,Ekosis.aprēķins!$N$25,IF(Dzērvenes!K25=3,Ekosis.aprēķins!$O$25,IF(Dzērvenes!K25=4,Ekosis.aprēķins!$P$25,IF(Dzērvenes!K25=5,Ekosis.aprēķins!$Q$25, N/A))))))</f>
        <v>0</v>
      </c>
      <c r="L57" cm="1">
        <f t="array" ref="L57">IF(Dzērvenes!L25=0,0,IF(L25=1,Ekosis.aprēķins!$M$25,IF(Dzērvenes!L25=2,Ekosis.aprēķins!$N$25,IF(Dzērvenes!L25=3,Ekosis.aprēķins!$O$25,IF(Dzērvenes!L25=4,Ekosis.aprēķins!$P$25,IF(Dzērvenes!L25=5,Ekosis.aprēķins!$Q$25, N/A))))))</f>
        <v>0</v>
      </c>
      <c r="M57" cm="1">
        <f t="array" ref="M57">IF(Dzērvenes!M25=0,0,IF(M25=1,Ekosis.aprēķins!$M$25,IF(Dzērvenes!M25=2,Ekosis.aprēķins!$N$25,IF(Dzērvenes!M25=3,Ekosis.aprēķins!$O$25,IF(Dzērvenes!M25=4,Ekosis.aprēķins!$P$25,IF(Dzērvenes!M25=5,Ekosis.aprēķins!$Q$25, N/A))))))</f>
        <v>0</v>
      </c>
      <c r="N57" cm="1">
        <f t="array" ref="N57">IF(Dzērvenes!N25=0,0,IF(N25=1,Ekosis.aprēķins!$M$25,IF(Dzērvenes!N25=2,Ekosis.aprēķins!$N$25,IF(Dzērvenes!N25=3,Ekosis.aprēķins!$O$25,IF(Dzērvenes!N25=4,Ekosis.aprēķins!$P$25,IF(Dzērvenes!N25=5,Ekosis.aprēķins!$Q$25, N/A))))))</f>
        <v>0</v>
      </c>
      <c r="O57" cm="1">
        <f t="array" ref="O57">IF(Dzērvenes!O25=0,0,IF(O25=1,Ekosis.aprēķins!$M$25,IF(Dzērvenes!O25=2,Ekosis.aprēķins!$N$25,IF(Dzērvenes!O25=3,Ekosis.aprēķins!$O$25,IF(Dzērvenes!O25=4,Ekosis.aprēķins!$P$25,IF(Dzērvenes!O25=5,Ekosis.aprēķins!$Q$25, N/A))))))</f>
        <v>0</v>
      </c>
      <c r="P57" cm="1">
        <f t="array" ref="P57">IF(Dzērvenes!P25=0,0,IF(P25=1,Ekosis.aprēķins!$M$25,IF(Dzērvenes!P25=2,Ekosis.aprēķins!$N$25,IF(Dzērvenes!P25=3,Ekosis.aprēķins!$O$25,IF(Dzērvenes!P25=4,Ekosis.aprēķins!$P$25,IF(Dzērvenes!P25=5,Ekosis.aprēķins!$Q$25, N/A))))))</f>
        <v>0</v>
      </c>
      <c r="Q57" cm="1">
        <f t="array" ref="Q57">IF(Dzērvenes!Q25=0,0,IF(Q25=1,Ekosis.aprēķins!$M$25,IF(Dzērvenes!Q25=2,Ekosis.aprēķins!$N$25,IF(Dzērvenes!Q25=3,Ekosis.aprēķins!$O$25,IF(Dzērvenes!Q25=4,Ekosis.aprēķins!$P$25,IF(Dzērvenes!Q25=5,Ekosis.aprēķins!$Q$25, N/A))))))</f>
        <v>0</v>
      </c>
      <c r="R57" cm="1">
        <f t="array" ref="R57">IF(Dzērvenes!R25=0,0,IF(R25=1,Ekosis.aprēķins!$M$25,IF(Dzērvenes!R25=2,Ekosis.aprēķins!$N$25,IF(Dzērvenes!R25=3,Ekosis.aprēķins!$O$25,IF(Dzērvenes!R25=4,Ekosis.aprēķins!$P$25,IF(Dzērvenes!R25=5,Ekosis.aprēķins!$Q$25, N/A))))))</f>
        <v>0</v>
      </c>
      <c r="S57" cm="1">
        <f t="array" ref="S57">IF(Dzērvenes!S25=0,0,IF(S25=1,Ekosis.aprēķins!$M$25,IF(Dzērvenes!S25=2,Ekosis.aprēķins!$N$25,IF(Dzērvenes!S25=3,Ekosis.aprēķins!$O$25,IF(Dzērvenes!S25=4,Ekosis.aprēķins!$P$25,IF(Dzērvenes!S25=5,Ekosis.aprēķins!$Q$25, N/A))))))</f>
        <v>0</v>
      </c>
      <c r="T57" cm="1">
        <f t="array" ref="T57">IF(Dzērvenes!T25=0,0,IF(T25=1,Ekosis.aprēķins!$M$25,IF(Dzērvenes!T25=2,Ekosis.aprēķins!$N$25,IF(Dzērvenes!T25=3,Ekosis.aprēķins!$O$25,IF(Dzērvenes!T25=4,Ekosis.aprēķins!$P$25,IF(Dzērvenes!T25=5,Ekosis.aprēķins!$Q$25, N/A))))))</f>
        <v>0</v>
      </c>
      <c r="U57" cm="1">
        <f t="array" ref="U57">IF(Dzērvenes!U25=0,0,IF(U25=1,Ekosis.aprēķins!$M$25,IF(Dzērvenes!U25=2,Ekosis.aprēķins!$N$25,IF(Dzērvenes!U25=3,Ekosis.aprēķins!$O$25,IF(Dzērvenes!U25=4,Ekosis.aprēķins!$P$25,IF(Dzērvenes!U25=5,Ekosis.aprēķins!$Q$25, N/A))))))</f>
        <v>0</v>
      </c>
      <c r="V57" cm="1">
        <f t="array" ref="V57">IF(Dzērvenes!V25=0,0,IF(V25=1,Ekosis.aprēķins!$M$25,IF(Dzērvenes!V25=2,Ekosis.aprēķins!$N$25,IF(Dzērvenes!V25=3,Ekosis.aprēķins!$O$25,IF(Dzērvenes!V25=4,Ekosis.aprēķins!$P$25,IF(Dzērvenes!V25=5,Ekosis.aprēķins!$Q$25, N/A))))))</f>
        <v>0</v>
      </c>
      <c r="W57" cm="1">
        <f t="array" ref="W57">IF(Dzērvenes!W25=0,0,IF(W25=1,Ekosis.aprēķins!$M$25,IF(Dzērvenes!W25=2,Ekosis.aprēķins!$N$25,IF(Dzērvenes!W25=3,Ekosis.aprēķins!$O$25,IF(Dzērvenes!W25=4,Ekosis.aprēķins!$P$25,IF(Dzērvenes!W25=5,Ekosis.aprēķins!$Q$25, N/A))))))</f>
        <v>0</v>
      </c>
      <c r="X57" cm="1">
        <f t="array" ref="X57">IF(Dzērvenes!X25=0,0,IF(X25=1,Ekosis.aprēķins!$M$25,IF(Dzērvenes!X25=2,Ekosis.aprēķins!$N$25,IF(Dzērvenes!X25=3,Ekosis.aprēķins!$O$25,IF(Dzērvenes!X25=4,Ekosis.aprēķins!$P$25,IF(Dzērvenes!X25=5,Ekosis.aprēķins!$Q$25, N/A))))))</f>
        <v>0</v>
      </c>
      <c r="Y57" cm="1">
        <f t="array" ref="Y57">IF(Dzērvenes!Y25=0,0,IF(Y25=1,Ekosis.aprēķins!$M$25,IF(Dzērvenes!Y25=2,Ekosis.aprēķins!$N$25,IF(Dzērvenes!Y25=3,Ekosis.aprēķins!$O$25,IF(Dzērvenes!Y25=4,Ekosis.aprēķins!$P$25,IF(Dzērvenes!Y25=5,Ekosis.aprēķins!$Q$25, N/A))))))</f>
        <v>0</v>
      </c>
      <c r="Z57" cm="1">
        <f t="array" ref="Z57">IF(Dzērvenes!Z25=0,0,IF(Z25=1,Ekosis.aprēķins!$M$25,IF(Dzērvenes!Z25=2,Ekosis.aprēķins!$N$25,IF(Dzērvenes!Z25=3,Ekosis.aprēķins!$O$25,IF(Dzērvenes!Z25=4,Ekosis.aprēķins!$P$25,IF(Dzērvenes!Z25=5,Ekosis.aprēķins!$Q$25, N/A))))))</f>
        <v>0</v>
      </c>
      <c r="AA57" cm="1">
        <f t="array" ref="AA57">IF(Dzērvenes!AA25=0,0,IF(AA25=1,Ekosis.aprēķins!$M$25,IF(Dzērvenes!AA25=2,Ekosis.aprēķins!$N$25,IF(Dzērvenes!AA25=3,Ekosis.aprēķins!$O$25,IF(Dzērvenes!AA25=4,Ekosis.aprēķins!$P$25,IF(Dzērvenes!AA25=5,Ekosis.aprēķins!$Q$25, N/A))))))</f>
        <v>0</v>
      </c>
      <c r="AB57" cm="1">
        <f t="array" ref="AB57">IF(Dzērvenes!AB25=0,0,IF(AB25=1,Ekosis.aprēķins!$M$25,IF(Dzērvenes!AB25=2,Ekosis.aprēķins!$N$25,IF(Dzērvenes!AB25=3,Ekosis.aprēķins!$O$25,IF(Dzērvenes!AB25=4,Ekosis.aprēķins!$P$25,IF(Dzērvenes!AB25=5,Ekosis.aprēķins!$Q$25, N/A))))))</f>
        <v>0</v>
      </c>
      <c r="AC57" cm="1">
        <f t="array" ref="AC57">IF(Dzērvenes!AC25=0,0,IF(AC25=1,Ekosis.aprēķins!$M$25,IF(Dzērvenes!AC25=2,Ekosis.aprēķins!$N$25,IF(Dzērvenes!AC25=3,Ekosis.aprēķins!$O$25,IF(Dzērvenes!AC25=4,Ekosis.aprēķins!$P$25,IF(Dzērvenes!AC25=5,Ekosis.aprēķins!$Q$25, N/A))))))</f>
        <v>0</v>
      </c>
      <c r="AD57" cm="1">
        <f t="array" ref="AD57">IF(Dzērvenes!AD25=0,0,IF(AD25=1,Ekosis.aprēķins!$M$25,IF(Dzērvenes!AD25=2,Ekosis.aprēķins!$N$25,IF(Dzērvenes!AD25=3,Ekosis.aprēķins!$O$25,IF(Dzērvenes!AD25=4,Ekosis.aprēķins!$P$25,IF(Dzērvenes!AD25=5,Ekosis.aprēķins!$Q$25, N/A))))))</f>
        <v>0</v>
      </c>
      <c r="AE57" cm="1">
        <f t="array" ref="AE57">IF(Dzērvenes!AE25=0,0,IF(AE25=1,Ekosis.aprēķins!$M$25,IF(Dzērvenes!AE25=2,Ekosis.aprēķins!$N$25,IF(Dzērvenes!AE25=3,Ekosis.aprēķins!$O$25,IF(Dzērvenes!AE25=4,Ekosis.aprēķins!$P$25,IF(Dzērvenes!AE25=5,Ekosis.aprēķins!$Q$25, N/A))))))</f>
        <v>0</v>
      </c>
      <c r="AF57" cm="1">
        <f t="array" ref="AF57">IF(Dzērvenes!AF25=0,0,IF(AF25=1,Ekosis.aprēķins!$M$25,IF(Dzērvenes!AF25=2,Ekosis.aprēķins!$N$25,IF(Dzērvenes!AF25=3,Ekosis.aprēķins!$O$25,IF(Dzērvenes!AF25=4,Ekosis.aprēķins!$P$25,IF(Dzērvenes!AF25=5,Ekosis.aprēķins!$Q$25, N/A))))))</f>
        <v>0</v>
      </c>
      <c r="AG57" cm="1">
        <f t="array" ref="AG57">IF(Dzērvenes!AG25=0,0,IF(AG25=1,Ekosis.aprēķins!$M$25,IF(Dzērvenes!AG25=2,Ekosis.aprēķins!$N$25,IF(Dzērvenes!AG25=3,Ekosis.aprēķins!$O$25,IF(Dzērvenes!AG25=4,Ekosis.aprēķins!$P$25,IF(Dzērvenes!AG25=5,Ekosis.aprēķins!$Q$25, N/A))))))</f>
        <v>0</v>
      </c>
      <c r="AH57" cm="1">
        <f t="array" ref="AH57">IF(Dzērvenes!AH25=0,0,IF(AH25=1,Ekosis.aprēķins!$M$25,IF(Dzērvenes!AH25=2,Ekosis.aprēķins!$N$25,IF(Dzērvenes!AH25=3,Ekosis.aprēķins!$O$25,IF(Dzērvenes!AH25=4,Ekosis.aprēķins!$P$25,IF(Dzērvenes!AH25=5,Ekosis.aprēķins!$Q$25, N/A))))))</f>
        <v>0</v>
      </c>
      <c r="AI57" cm="1">
        <f t="array" ref="AI57">IF(Dzērvenes!AI25=0,0,IF(AI25=1,Ekosis.aprēķins!$M$25,IF(Dzērvenes!AI25=2,Ekosis.aprēķins!$N$25,IF(Dzērvenes!AI25=3,Ekosis.aprēķins!$O$25,IF(Dzērvenes!AI25=4,Ekosis.aprēķins!$P$25,IF(Dzērvenes!AI25=5,Ekosis.aprēķins!$Q$25, N/A))))))</f>
        <v>0</v>
      </c>
      <c r="AJ57" cm="1">
        <f t="array" ref="AJ57">IF(Dzērvenes!AJ25=0,0,IF(AJ25=1,Ekosis.aprēķins!$M$25,IF(Dzērvenes!AJ25=2,Ekosis.aprēķins!$N$25,IF(Dzērvenes!AJ25=3,Ekosis.aprēķins!$O$25,IF(Dzērvenes!AJ25=4,Ekosis.aprēķins!$P$25,IF(Dzērvenes!AJ25=5,Ekosis.aprēķins!$Q$25, N/A))))))</f>
        <v>0</v>
      </c>
      <c r="AK57" cm="1">
        <f t="array" ref="AK57">IF(Dzērvenes!AK25=0,0,IF(AK25=1,Ekosis.aprēķins!$M$25,IF(Dzērvenes!AK25=2,Ekosis.aprēķins!$N$25,IF(Dzērvenes!AK25=3,Ekosis.aprēķins!$O$25,IF(Dzērvenes!AK25=4,Ekosis.aprēķins!$P$25,IF(Dzērvenes!AK25=5,Ekosis.aprēķins!$Q$25, N/A))))))</f>
        <v>0</v>
      </c>
      <c r="AL57" cm="1">
        <f t="array" ref="AL57">IF(Dzērvenes!AL25=0,0,IF(AL25=1,Ekosis.aprēķins!$M$25,IF(Dzērvenes!AL25=2,Ekosis.aprēķins!$N$25,IF(Dzērvenes!AL25=3,Ekosis.aprēķins!$O$25,IF(Dzērvenes!AL25=4,Ekosis.aprēķins!$P$25,IF(Dzērvenes!AL25=5,Ekosis.aprēķins!$Q$25, N/A))))))</f>
        <v>0</v>
      </c>
      <c r="AM57" cm="1">
        <f t="array" ref="AM57">IF(Dzērvenes!AM25=0,0,IF(AM25=1,Ekosis.aprēķins!$M$25,IF(Dzērvenes!AM25=2,Ekosis.aprēķins!$N$25,IF(Dzērvenes!AM25=3,Ekosis.aprēķins!$O$25,IF(Dzērvenes!AM25=4,Ekosis.aprēķins!$P$25,IF(Dzērvenes!AM25=5,Ekosis.aprēķins!$Q$25, N/A))))))</f>
        <v>0</v>
      </c>
      <c r="AN57" cm="1">
        <f t="array" ref="AN57">IF(Dzērvenes!AN25=0,0,IF(AN25=1,Ekosis.aprēķins!$M$25,IF(Dzērvenes!AN25=2,Ekosis.aprēķins!$N$25,IF(Dzērvenes!AN25=3,Ekosis.aprēķins!$O$25,IF(Dzērvenes!AN25=4,Ekosis.aprēķins!$P$25,IF(Dzērvenes!AN25=5,Ekosis.aprēķins!$Q$25, N/A))))))</f>
        <v>0</v>
      </c>
      <c r="AO57" cm="1">
        <f t="array" ref="AO57">IF(Dzērvenes!AO25=0,0,IF(AO25=1,Ekosis.aprēķins!$M$25,IF(Dzērvenes!AO25=2,Ekosis.aprēķins!$N$25,IF(Dzērvenes!AO25=3,Ekosis.aprēķins!$O$25,IF(Dzērvenes!AO25=4,Ekosis.aprēķins!$P$25,IF(Dzērvenes!AO25=5,Ekosis.aprēķins!$Q$25, N/A))))))</f>
        <v>0</v>
      </c>
      <c r="AP57" cm="1">
        <f t="array" ref="AP57">IF(Dzērvenes!AP25=0,0,IF(AP25=1,Ekosis.aprēķins!$M$25,IF(Dzērvenes!AP25=2,Ekosis.aprēķins!$N$25,IF(Dzērvenes!AP25=3,Ekosis.aprēķins!$O$25,IF(Dzērvenes!AP25=4,Ekosis.aprēķins!$P$25,IF(Dzērvenes!AP25=5,Ekosis.aprēķins!$Q$25, N/A))))))</f>
        <v>0</v>
      </c>
      <c r="AQ57" cm="1">
        <f t="array" ref="AQ57">IF(Dzērvenes!AQ25=0,0,IF(AQ25=1,Ekosis.aprēķins!$M$25,IF(Dzērvenes!AQ25=2,Ekosis.aprēķins!$N$25,IF(Dzērvenes!AQ25=3,Ekosis.aprēķins!$O$25,IF(Dzērvenes!AQ25=4,Ekosis.aprēķins!$P$25,IF(Dzērvenes!AQ25=5,Ekosis.aprēķins!$Q$25, N/A))))))</f>
        <v>0</v>
      </c>
      <c r="AR57" cm="1">
        <f t="array" ref="AR57">IF(Dzērvenes!AR25=0,0,IF(AR25=1,Ekosis.aprēķins!$M$25,IF(Dzērvenes!AR25=2,Ekosis.aprēķins!$N$25,IF(Dzērvenes!AR25=3,Ekosis.aprēķins!$O$25,IF(Dzērvenes!AR25=4,Ekosis.aprēķins!$P$25,IF(Dzērvenes!AR25=5,Ekosis.aprēķins!$Q$25, N/A))))))</f>
        <v>0</v>
      </c>
      <c r="AS57" cm="1">
        <f t="array" ref="AS57">IF(Dzērvenes!AS25=0,0,IF(AS25=1,Ekosis.aprēķins!$M$25,IF(Dzērvenes!AS25=2,Ekosis.aprēķins!$N$25,IF(Dzērvenes!AS25=3,Ekosis.aprēķins!$O$25,IF(Dzērvenes!AS25=4,Ekosis.aprēķins!$P$25,IF(Dzērvenes!AS25=5,Ekosis.aprēķins!$Q$25, N/A))))))</f>
        <v>0</v>
      </c>
      <c r="AT57" cm="1">
        <f t="array" ref="AT57">IF(Dzērvenes!AT25=0,0,IF(AT25=1,Ekosis.aprēķins!$M$25,IF(Dzērvenes!AT25=2,Ekosis.aprēķins!$N$25,IF(Dzērvenes!AT25=3,Ekosis.aprēķins!$O$25,IF(Dzērvenes!AT25=4,Ekosis.aprēķins!$P$25,IF(Dzērvenes!AT25=5,Ekosis.aprēķins!$Q$25, N/A))))))</f>
        <v>0</v>
      </c>
      <c r="AU57" cm="1">
        <f t="array" ref="AU57">IF(Dzērvenes!AU25=0,0,IF(AU25=1,Ekosis.aprēķins!$M$25,IF(Dzērvenes!AU25=2,Ekosis.aprēķins!$N$25,IF(Dzērvenes!AU25=3,Ekosis.aprēķins!$O$25,IF(Dzērvenes!AU25=4,Ekosis.aprēķins!$P$25,IF(Dzērvenes!AU25=5,Ekosis.aprēķins!$Q$25, N/A))))))</f>
        <v>0</v>
      </c>
      <c r="AV57" cm="1">
        <f t="array" ref="AV57">IF(Dzērvenes!AV25=0,0,IF(AV25=1,Ekosis.aprēķins!$M$25,IF(Dzērvenes!AV25=2,Ekosis.aprēķins!$N$25,IF(Dzērvenes!AV25=3,Ekosis.aprēķins!$O$25,IF(Dzērvenes!AV25=4,Ekosis.aprēķins!$P$25,IF(Dzērvenes!AV25=5,Ekosis.aprēķins!$Q$25, N/A))))))</f>
        <v>0</v>
      </c>
      <c r="AW57" cm="1">
        <f t="array" ref="AW57">IF(Dzērvenes!AW25=0,0,IF(AW25=1,Ekosis.aprēķins!$M$25,IF(Dzērvenes!AW25=2,Ekosis.aprēķins!$N$25,IF(Dzērvenes!AW25=3,Ekosis.aprēķins!$O$25,IF(Dzērvenes!AW25=4,Ekosis.aprēķins!$P$25,IF(Dzērvenes!AW25=5,Ekosis.aprēķins!$Q$25, N/A))))))</f>
        <v>0</v>
      </c>
      <c r="AX57" cm="1">
        <f t="array" ref="AX57">IF(Dzērvenes!AX25=0,0,IF(AX25=1,Ekosis.aprēķins!$M$25,IF(Dzērvenes!AX25=2,Ekosis.aprēķins!$N$25,IF(Dzērvenes!AX25=3,Ekosis.aprēķins!$O$25,IF(Dzērvenes!AX25=4,Ekosis.aprēķins!$P$25,IF(Dzērvenes!AX25=5,Ekosis.aprēķins!$Q$25, N/A))))))</f>
        <v>0</v>
      </c>
      <c r="AY57" cm="1">
        <f t="array" ref="AY57">IF(Dzērvenes!AY25=0,0,IF(AY25=1,Ekosis.aprēķins!$M$25,IF(Dzērvenes!AY25=2,Ekosis.aprēķins!$N$25,IF(Dzērvenes!AY25=3,Ekosis.aprēķins!$O$25,IF(Dzērvenes!AY25=4,Ekosis.aprēķins!$P$25,IF(Dzērvenes!AY25=5,Ekosis.aprēķins!$Q$25, N/A))))))</f>
        <v>0</v>
      </c>
      <c r="AZ57" cm="1">
        <f t="array" ref="AZ57">IF(Dzērvenes!AZ25=0,0,IF(AZ25=1,Ekosis.aprēķins!$M$25,IF(Dzērvenes!AZ25=2,Ekosis.aprēķins!$N$25,IF(Dzērvenes!AZ25=3,Ekosis.aprēķins!$O$25,IF(Dzērvenes!AZ25=4,Ekosis.aprēķins!$P$25,IF(Dzērvenes!AZ25=5,Ekosis.aprēķins!$Q$25, N/A))))))</f>
        <v>0</v>
      </c>
      <c r="BA57" cm="1">
        <f t="array" ref="BA57">IF(Dzērvenes!BA25=0,0,IF(BA25=1,Ekosis.aprēķins!$M$25,IF(Dzērvenes!BA25=2,Ekosis.aprēķins!$N$25,IF(Dzērvenes!BA25=3,Ekosis.aprēķins!$O$25,IF(Dzērvenes!BA25=4,Ekosis.aprēķins!$P$25,IF(Dzērvenes!BA25=5,Ekosis.aprēķins!$Q$25, N/A))))))</f>
        <v>0</v>
      </c>
      <c r="BB57" cm="1">
        <f t="array" ref="BB57">IF(Dzērvenes!BB25=0,0,IF(BB25=1,Ekosis.aprēķins!$M$25,IF(Dzērvenes!BB25=2,Ekosis.aprēķins!$N$25,IF(Dzērvenes!BB25=3,Ekosis.aprēķins!$O$25,IF(Dzērvenes!BB25=4,Ekosis.aprēķins!$P$25,IF(Dzērvenes!BB25=5,Ekosis.aprēķins!$Q$25, N/A))))))</f>
        <v>0</v>
      </c>
      <c r="BC57" cm="1">
        <f t="array" ref="BC57">IF(Dzērvenes!BC25=0,0,IF(BC25=1,Ekosis.aprēķins!$M$25,IF(Dzērvenes!BC25=2,Ekosis.aprēķins!$N$25,IF(Dzērvenes!BC25=3,Ekosis.aprēķins!$O$25,IF(Dzērvenes!BC25=4,Ekosis.aprēķins!$P$25,IF(Dzērvenes!BC25=5,Ekosis.aprēķins!$Q$25, N/A))))))</f>
        <v>0</v>
      </c>
      <c r="BD57" cm="1">
        <f t="array" ref="BD57">IF(Dzērvenes!BD25=0,0,IF(BD25=1,Ekosis.aprēķins!$M$25,IF(Dzērvenes!BD25=2,Ekosis.aprēķins!$N$25,IF(Dzērvenes!BD25=3,Ekosis.aprēķins!$O$25,IF(Dzērvenes!BD25=4,Ekosis.aprēķins!$P$25,IF(Dzērvenes!BD25=5,Ekosis.aprēķins!$Q$25, N/A))))))</f>
        <v>0</v>
      </c>
      <c r="BE57" cm="1">
        <f t="array" ref="BE57">IF(Dzērvenes!BE25=0,0,IF(BE25=1,Ekosis.aprēķins!$M$25,IF(Dzērvenes!BE25=2,Ekosis.aprēķins!$N$25,IF(Dzērvenes!BE25=3,Ekosis.aprēķins!$O$25,IF(Dzērvenes!BE25=4,Ekosis.aprēķins!$P$25,IF(Dzērvenes!BE25=5,Ekosis.aprēķins!$Q$25, N/A))))))</f>
        <v>0</v>
      </c>
      <c r="BF57" cm="1">
        <f t="array" ref="BF57">IF(Dzērvenes!BF25=0,0,IF(BF25=1,Ekosis.aprēķins!$M$25,IF(Dzērvenes!BF25=2,Ekosis.aprēķins!$N$25,IF(Dzērvenes!BF25=3,Ekosis.aprēķins!$O$25,IF(Dzērvenes!BF25=4,Ekosis.aprēķins!$P$25,IF(Dzērvenes!BF25=5,Ekosis.aprēķins!$Q$25, N/A))))))</f>
        <v>0</v>
      </c>
      <c r="BG57" cm="1">
        <f t="array" ref="BG57">IF(Dzērvenes!BG25=0,0,IF(BG25=1,Ekosis.aprēķins!$M$25,IF(Dzērvenes!BG25=2,Ekosis.aprēķins!$N$25,IF(Dzērvenes!BG25=3,Ekosis.aprēķins!$O$25,IF(Dzērvenes!BG25=4,Ekosis.aprēķins!$P$25,IF(Dzērvenes!BG25=5,Ekosis.aprēķins!$Q$25, N/A))))))</f>
        <v>0</v>
      </c>
      <c r="BH57" cm="1">
        <f t="array" ref="BH57">IF(Dzērvenes!BH25=0,0,IF(BH25=1,Ekosis.aprēķins!$M$25,IF(Dzērvenes!BH25=2,Ekosis.aprēķins!$N$25,IF(Dzērvenes!BH25=3,Ekosis.aprēķins!$O$25,IF(Dzērvenes!BH25=4,Ekosis.aprēķins!$P$25,IF(Dzērvenes!BH25=5,Ekosis.aprēķins!$Q$25, N/A))))))</f>
        <v>0</v>
      </c>
      <c r="BI57" cm="1">
        <f t="array" ref="BI57">IF(Dzērvenes!BI25=0,0,IF(BI25=1,Ekosis.aprēķins!$M$25,IF(Dzērvenes!BI25=2,Ekosis.aprēķins!$N$25,IF(Dzērvenes!BI25=3,Ekosis.aprēķins!$O$25,IF(Dzērvenes!BI25=4,Ekosis.aprēķins!$P$25,IF(Dzērvenes!BI25=5,Ekosis.aprēķins!$Q$25, N/A))))))</f>
        <v>0</v>
      </c>
      <c r="BJ57" cm="1">
        <f t="array" ref="BJ57">IF(Dzērvenes!BJ25=0,0,IF(BJ25=1,Ekosis.aprēķins!$M$25,IF(Dzērvenes!BJ25=2,Ekosis.aprēķins!$N$25,IF(Dzērvenes!BJ25=3,Ekosis.aprēķins!$O$25,IF(Dzērvenes!BJ25=4,Ekosis.aprēķins!$P$25,IF(Dzērvenes!BJ25=5,Ekosis.aprēķins!$Q$25, N/A))))))</f>
        <v>0</v>
      </c>
      <c r="BK57" cm="1">
        <f t="array" ref="BK57">IF(Dzērvenes!BK25=0,0,IF(BK25=1,Ekosis.aprēķins!$M$25,IF(Dzērvenes!BK25=2,Ekosis.aprēķins!$N$25,IF(Dzērvenes!BK25=3,Ekosis.aprēķins!$O$25,IF(Dzērvenes!BK25=4,Ekosis.aprēķins!$P$25,IF(Dzērvenes!BK25=5,Ekosis.aprēķins!$Q$25, N/A))))))</f>
        <v>0</v>
      </c>
      <c r="BL57" cm="1">
        <f t="array" ref="BL57">IF(Dzērvenes!BL25=0,0,IF(BL25=1,Ekosis.aprēķins!$M$25,IF(Dzērvenes!BL25=2,Ekosis.aprēķins!$N$25,IF(Dzērvenes!BL25=3,Ekosis.aprēķins!$O$25,IF(Dzērvenes!BL25=4,Ekosis.aprēķins!$P$25,IF(Dzērvenes!BL25=5,Ekosis.aprēķins!$Q$25, N/A))))))</f>
        <v>0</v>
      </c>
      <c r="BM57" cm="1">
        <f t="array" ref="BM57">IF(Dzērvenes!BM25=0,0,IF(BM25=1,Ekosis.aprēķins!$M$25,IF(Dzērvenes!BM25=2,Ekosis.aprēķins!$N$25,IF(Dzērvenes!BM25=3,Ekosis.aprēķins!$O$25,IF(Dzērvenes!BM25=4,Ekosis.aprēķins!$P$25,IF(Dzērvenes!BM25=5,Ekosis.aprēķins!$Q$25, N/A))))))</f>
        <v>0</v>
      </c>
      <c r="BN57" cm="1">
        <f t="array" ref="BN57">IF(Dzērvenes!BN25=0,0,IF(BN25=1,Ekosis.aprēķins!$M$25,IF(Dzērvenes!BN25=2,Ekosis.aprēķins!$N$25,IF(Dzērvenes!BN25=3,Ekosis.aprēķins!$O$25,IF(Dzērvenes!BN25=4,Ekosis.aprēķins!$P$25,IF(Dzērvenes!BN25=5,Ekosis.aprēķins!$Q$25, N/A))))))</f>
        <v>0</v>
      </c>
      <c r="BO57" cm="1">
        <f t="array" ref="BO57">IF(Dzērvenes!BO25=0,0,IF(BO25=1,Ekosis.aprēķins!$M$25,IF(Dzērvenes!BO25=2,Ekosis.aprēķins!$N$25,IF(Dzērvenes!BO25=3,Ekosis.aprēķins!$O$25,IF(Dzērvenes!BO25=4,Ekosis.aprēķins!$P$25,IF(Dzērvenes!BO25=5,Ekosis.aprēķins!$Q$25, N/A))))))</f>
        <v>0</v>
      </c>
      <c r="BP57" cm="1">
        <f t="array" ref="BP57">IF(Dzērvenes!BP25=0,0,IF(BP25=1,Ekosis.aprēķins!$M$25,IF(Dzērvenes!BP25=2,Ekosis.aprēķins!$N$25,IF(Dzērvenes!BP25=3,Ekosis.aprēķins!$O$25,IF(Dzērvenes!BP25=4,Ekosis.aprēķins!$P$25,IF(Dzērvenes!BP25=5,Ekosis.aprēķins!$Q$25, N/A))))))</f>
        <v>0</v>
      </c>
      <c r="BQ57" cm="1">
        <f t="array" ref="BQ57">IF(Dzērvenes!BQ25=0,0,IF(BQ25=1,Ekosis.aprēķins!$M$25,IF(Dzērvenes!BQ25=2,Ekosis.aprēķins!$N$25,IF(Dzērvenes!BQ25=3,Ekosis.aprēķins!$O$25,IF(Dzērvenes!BQ25=4,Ekosis.aprēķins!$P$25,IF(Dzērvenes!BQ25=5,Ekosis.aprēķins!$Q$25, N/A))))))</f>
        <v>0</v>
      </c>
      <c r="BR57" cm="1">
        <f t="array" ref="BR57">IF(Dzērvenes!BR25=0,0,IF(BR25=1,Ekosis.aprēķins!$M$25,IF(Dzērvenes!BR25=2,Ekosis.aprēķins!$N$25,IF(Dzērvenes!BR25=3,Ekosis.aprēķins!$O$25,IF(Dzērvenes!BR25=4,Ekosis.aprēķins!$P$25,IF(Dzērvenes!BR25=5,Ekosis.aprēķins!$Q$25, N/A))))))</f>
        <v>0</v>
      </c>
      <c r="BS57" cm="1">
        <f t="array" ref="BS57">IF(Dzērvenes!BS25=0,0,IF(BS25=1,Ekosis.aprēķins!$M$25,IF(Dzērvenes!BS25=2,Ekosis.aprēķins!$N$25,IF(Dzērvenes!BS25=3,Ekosis.aprēķins!$O$25,IF(Dzērvenes!BS25=4,Ekosis.aprēķins!$P$25,IF(Dzērvenes!BS25=5,Ekosis.aprēķins!$Q$25, N/A))))))</f>
        <v>0</v>
      </c>
      <c r="BT57" cm="1">
        <f t="array" ref="BT57">IF(Dzērvenes!BT25=0,0,IF(BT25=1,Ekosis.aprēķins!$M$25,IF(Dzērvenes!BT25=2,Ekosis.aprēķins!$N$25,IF(Dzērvenes!BT25=3,Ekosis.aprēķins!$O$25,IF(Dzērvenes!BT25=4,Ekosis.aprēķins!$P$25,IF(Dzērvenes!BT25=5,Ekosis.aprēķins!$Q$25, N/A))))))</f>
        <v>0</v>
      </c>
      <c r="BU57" cm="1">
        <f t="array" ref="BU57">IF(Dzērvenes!BU25=0,0,IF(BU25=1,Ekosis.aprēķins!$M$25,IF(Dzērvenes!BU25=2,Ekosis.aprēķins!$N$25,IF(Dzērvenes!BU25=3,Ekosis.aprēķins!$O$25,IF(Dzērvenes!BU25=4,Ekosis.aprēķins!$P$25,IF(Dzērvenes!BU25=5,Ekosis.aprēķins!$Q$25, N/A))))))</f>
        <v>0</v>
      </c>
      <c r="BV57" cm="1">
        <f t="array" ref="BV57">IF(Dzērvenes!BV25=0,0,IF(BV25=1,Ekosis.aprēķins!$M$25,IF(Dzērvenes!BV25=2,Ekosis.aprēķins!$N$25,IF(Dzērvenes!BV25=3,Ekosis.aprēķins!$O$25,IF(Dzērvenes!BV25=4,Ekosis.aprēķins!$P$25,IF(Dzērvenes!BV25=5,Ekosis.aprēķins!$Q$25, N/A))))))</f>
        <v>0</v>
      </c>
      <c r="BW57" cm="1">
        <f t="array" ref="BW57">IF(Dzērvenes!BW25=0,0,IF(BW25=1,Ekosis.aprēķins!$M$25,IF(Dzērvenes!BW25=2,Ekosis.aprēķins!$N$25,IF(Dzērvenes!BW25=3,Ekosis.aprēķins!$O$25,IF(Dzērvenes!BW25=4,Ekosis.aprēķins!$P$25,IF(Dzērvenes!BW25=5,Ekosis.aprēķins!$Q$25, N/A))))))</f>
        <v>0</v>
      </c>
      <c r="BX57" cm="1">
        <f t="array" ref="BX57">IF(Dzērvenes!BX25=0,0,IF(BX25=1,Ekosis.aprēķins!$M$25,IF(Dzērvenes!BX25=2,Ekosis.aprēķins!$N$25,IF(Dzērvenes!BX25=3,Ekosis.aprēķins!$O$25,IF(Dzērvenes!BX25=4,Ekosis.aprēķins!$P$25,IF(Dzērvenes!BX25=5,Ekosis.aprēķins!$Q$25, N/A))))))</f>
        <v>0</v>
      </c>
      <c r="BY57" cm="1">
        <f t="array" ref="BY57">IF(Dzērvenes!BY25=0,0,IF(BY25=1,Ekosis.aprēķins!$M$25,IF(Dzērvenes!BY25=2,Ekosis.aprēķins!$N$25,IF(Dzērvenes!BY25=3,Ekosis.aprēķins!$O$25,IF(Dzērvenes!BY25=4,Ekosis.aprēķins!$P$25,IF(Dzērvenes!BY25=5,Ekosis.aprēķins!$Q$25, N/A))))))</f>
        <v>0</v>
      </c>
      <c r="BZ57" cm="1">
        <f t="array" ref="BZ57">IF(Dzērvenes!BZ25=0,0,IF(BZ25=1,Ekosis.aprēķins!$M$25,IF(Dzērvenes!BZ25=2,Ekosis.aprēķins!$N$25,IF(Dzērvenes!BZ25=3,Ekosis.aprēķins!$O$25,IF(Dzērvenes!BZ25=4,Ekosis.aprēķins!$P$25,IF(Dzērvenes!BZ25=5,Ekosis.aprēķins!$Q$25, N/A))))))</f>
        <v>0</v>
      </c>
      <c r="CA57" cm="1">
        <f t="array" ref="CA57">IF(Dzērvenes!CA25=0,0,IF(CA25=1,Ekosis.aprēķins!$M$25,IF(Dzērvenes!CA25=2,Ekosis.aprēķins!$N$25,IF(Dzērvenes!CA25=3,Ekosis.aprēķins!$O$25,IF(Dzērvenes!CA25=4,Ekosis.aprēķins!$P$25,IF(Dzērvenes!CA25=5,Ekosis.aprēķins!$Q$25, N/A))))))</f>
        <v>0</v>
      </c>
      <c r="CB57" cm="1">
        <f t="array" ref="CB57">IF(Dzērvenes!CB25=0,0,IF(CB25=1,Ekosis.aprēķins!$M$25,IF(Dzērvenes!CB25=2,Ekosis.aprēķins!$N$25,IF(Dzērvenes!CB25=3,Ekosis.aprēķins!$O$25,IF(Dzērvenes!CB25=4,Ekosis.aprēķins!$P$25,IF(Dzērvenes!CB25=5,Ekosis.aprēķins!$Q$25, N/A))))))</f>
        <v>0</v>
      </c>
      <c r="CC57" cm="1">
        <f t="array" ref="CC57">IF(Dzērvenes!CC25=0,0,IF(CC25=1,Ekosis.aprēķins!$M$25,IF(Dzērvenes!CC25=2,Ekosis.aprēķins!$N$25,IF(Dzērvenes!CC25=3,Ekosis.aprēķins!$O$25,IF(Dzērvenes!CC25=4,Ekosis.aprēķins!$P$25,IF(Dzērvenes!CC25=5,Ekosis.aprēķins!$Q$25, N/A))))))</f>
        <v>0</v>
      </c>
      <c r="CD57" cm="1">
        <f t="array" ref="CD57">IF(Dzērvenes!CD25=0,0,IF(CD25=1,Ekosis.aprēķins!$M$25,IF(Dzērvenes!CD25=2,Ekosis.aprēķins!$N$25,IF(Dzērvenes!CD25=3,Ekosis.aprēķins!$O$25,IF(Dzērvenes!CD25=4,Ekosis.aprēķins!$P$25,IF(Dzērvenes!CD25=5,Ekosis.aprēķins!$Q$25, N/A))))))</f>
        <v>0</v>
      </c>
      <c r="CE57" cm="1">
        <f t="array" ref="CE57">IF(Dzērvenes!CE25=0,0,IF(CE25=1,Ekosis.aprēķins!$M$25,IF(Dzērvenes!CE25=2,Ekosis.aprēķins!$N$25,IF(Dzērvenes!CE25=3,Ekosis.aprēķins!$O$25,IF(Dzērvenes!CE25=4,Ekosis.aprēķins!$P$25,IF(Dzērvenes!CE25=5,Ekosis.aprēķins!$Q$25, N/A))))))</f>
        <v>0</v>
      </c>
      <c r="CF57" cm="1">
        <f t="array" ref="CF57">IF(Dzērvenes!CF25=0,0,IF(CF25=1,Ekosis.aprēķins!$M$25,IF(Dzērvenes!CF25=2,Ekosis.aprēķins!$N$25,IF(Dzērvenes!CF25=3,Ekosis.aprēķins!$O$25,IF(Dzērvenes!CF25=4,Ekosis.aprēķins!$P$25,IF(Dzērvenes!CF25=5,Ekosis.aprēķins!$Q$25, N/A))))))</f>
        <v>0</v>
      </c>
      <c r="CG57" cm="1">
        <f t="array" ref="CG57">IF(Dzērvenes!CG25=0,0,IF(CG25=1,Ekosis.aprēķins!$M$25,IF(Dzērvenes!CG25=2,Ekosis.aprēķins!$N$25,IF(Dzērvenes!CG25=3,Ekosis.aprēķins!$O$25,IF(Dzērvenes!CG25=4,Ekosis.aprēķins!$P$25,IF(Dzērvenes!CG25=5,Ekosis.aprēķins!$Q$25, N/A))))))</f>
        <v>0</v>
      </c>
      <c r="CH57" cm="1">
        <f t="array" ref="CH57">IF(Dzērvenes!CH25=0,0,IF(CH25=1,Ekosis.aprēķins!$M$25,IF(Dzērvenes!CH25=2,Ekosis.aprēķins!$N$25,IF(Dzērvenes!CH25=3,Ekosis.aprēķins!$O$25,IF(Dzērvenes!CH25=4,Ekosis.aprēķins!$P$25,IF(Dzērvenes!CH25=5,Ekosis.aprēķins!$Q$25, N/A))))))</f>
        <v>0</v>
      </c>
      <c r="CI57" cm="1">
        <f t="array" ref="CI57">IF(Dzērvenes!CI25=0,0,IF(CI25=1,Ekosis.aprēķins!$M$25,IF(Dzērvenes!CI25=2,Ekosis.aprēķins!$N$25,IF(Dzērvenes!CI25=3,Ekosis.aprēķins!$O$25,IF(Dzērvenes!CI25=4,Ekosis.aprēķins!$P$25,IF(Dzērvenes!CI25=5,Ekosis.aprēķins!$Q$25, N/A))))))</f>
        <v>0</v>
      </c>
      <c r="CJ57" cm="1">
        <f t="array" ref="CJ57">IF(Dzērvenes!CJ25=0,0,IF(CJ25=1,Ekosis.aprēķins!$M$25,IF(Dzērvenes!CJ25=2,Ekosis.aprēķins!$N$25,IF(Dzērvenes!CJ25=3,Ekosis.aprēķins!$O$25,IF(Dzērvenes!CJ25=4,Ekosis.aprēķins!$P$25,IF(Dzērvenes!CJ25=5,Ekosis.aprēķins!$Q$25, N/A))))))</f>
        <v>0</v>
      </c>
      <c r="CK57" cm="1">
        <f t="array" ref="CK57">IF(Dzērvenes!CK25=0,0,IF(CK25=1,Ekosis.aprēķins!$M$25,IF(Dzērvenes!CK25=2,Ekosis.aprēķins!$N$25,IF(Dzērvenes!CK25=3,Ekosis.aprēķins!$O$25,IF(Dzērvenes!CK25=4,Ekosis.aprēķins!$P$25,IF(Dzērvenes!CK25=5,Ekosis.aprēķins!$Q$25, N/A))))))</f>
        <v>0</v>
      </c>
      <c r="CL57" cm="1">
        <f t="array" ref="CL57">IF(Dzērvenes!CL25=0,0,IF(CL25=1,Ekosis.aprēķins!$M$25,IF(Dzērvenes!CL25=2,Ekosis.aprēķins!$N$25,IF(Dzērvenes!CL25=3,Ekosis.aprēķins!$O$25,IF(Dzērvenes!CL25=4,Ekosis.aprēķins!$P$25,IF(Dzērvenes!CL25=5,Ekosis.aprēķins!$Q$25, N/A))))))</f>
        <v>0</v>
      </c>
      <c r="CM57" cm="1">
        <f t="array" ref="CM57">IF(Dzērvenes!CM25=0,0,IF(CM25=1,Ekosis.aprēķins!$M$25,IF(Dzērvenes!CM25=2,Ekosis.aprēķins!$N$25,IF(Dzērvenes!CM25=3,Ekosis.aprēķins!$O$25,IF(Dzērvenes!CM25=4,Ekosis.aprēķins!$P$25,IF(Dzērvenes!CM25=5,Ekosis.aprēķins!$Q$25, N/A))))))</f>
        <v>0</v>
      </c>
      <c r="CN57" cm="1">
        <f t="array" ref="CN57">IF(Dzērvenes!CN25=0,0,IF(CN25=1,Ekosis.aprēķins!$M$25,IF(Dzērvenes!CN25=2,Ekosis.aprēķins!$N$25,IF(Dzērvenes!CN25=3,Ekosis.aprēķins!$O$25,IF(Dzērvenes!CN25=4,Ekosis.aprēķins!$P$25,IF(Dzērvenes!CN25=5,Ekosis.aprēķins!$Q$25, N/A))))))</f>
        <v>0</v>
      </c>
      <c r="CO57" cm="1">
        <f t="array" ref="CO57">IF(Dzērvenes!CO25=0,0,IF(CO25=1,Ekosis.aprēķins!$M$25,IF(Dzērvenes!CO25=2,Ekosis.aprēķins!$N$25,IF(Dzērvenes!CO25=3,Ekosis.aprēķins!$O$25,IF(Dzērvenes!CO25=4,Ekosis.aprēķins!$P$25,IF(Dzērvenes!CO25=5,Ekosis.aprēķins!$Q$25, N/A))))))</f>
        <v>0</v>
      </c>
      <c r="CP57" cm="1">
        <f t="array" ref="CP57">IF(Dzērvenes!CP25=0,0,IF(CP25=1,Ekosis.aprēķins!$M$25,IF(Dzērvenes!CP25=2,Ekosis.aprēķins!$N$25,IF(Dzērvenes!CP25=3,Ekosis.aprēķins!$O$25,IF(Dzērvenes!CP25=4,Ekosis.aprēķins!$P$25,IF(Dzērvenes!CP25=5,Ekosis.aprēķins!$Q$25, N/A))))))</f>
        <v>0</v>
      </c>
      <c r="CQ57" cm="1">
        <f t="array" ref="CQ57">IF(Dzērvenes!CQ25=0,0,IF(CQ25=1,Ekosis.aprēķins!$M$25,IF(Dzērvenes!CQ25=2,Ekosis.aprēķins!$N$25,IF(Dzērvenes!CQ25=3,Ekosis.aprēķins!$O$25,IF(Dzērvenes!CQ25=4,Ekosis.aprēķins!$P$25,IF(Dzērvenes!CQ25=5,Ekosis.aprēķins!$Q$25, N/A))))))</f>
        <v>0</v>
      </c>
      <c r="CR57" cm="1">
        <f t="array" ref="CR57">IF(Dzērvenes!CR25=0,0,IF(CR25=1,Ekosis.aprēķins!$M$25,IF(Dzērvenes!CR25=2,Ekosis.aprēķins!$N$25,IF(Dzērvenes!CR25=3,Ekosis.aprēķins!$O$25,IF(Dzērvenes!CR25=4,Ekosis.aprēķins!$P$25,IF(Dzērvenes!CR25=5,Ekosis.aprēķins!$Q$25, N/A))))))</f>
        <v>0</v>
      </c>
      <c r="CS57" cm="1">
        <f t="array" ref="CS57">IF(Dzērvenes!CS25=0,0,IF(CS25=1,Ekosis.aprēķins!$M$25,IF(Dzērvenes!CS25=2,Ekosis.aprēķins!$N$25,IF(Dzērvenes!CS25=3,Ekosis.aprēķins!$O$25,IF(Dzērvenes!CS25=4,Ekosis.aprēķins!$P$25,IF(Dzērvenes!CS25=5,Ekosis.aprēķins!$Q$25, N/A))))))</f>
        <v>0</v>
      </c>
      <c r="CT57" cm="1">
        <f t="array" ref="CT57">IF(Dzērvenes!CT25=0,0,IF(CT25=1,Ekosis.aprēķins!$M$25,IF(Dzērvenes!CT25=2,Ekosis.aprēķins!$N$25,IF(Dzērvenes!CT25=3,Ekosis.aprēķins!$O$25,IF(Dzērvenes!CT25=4,Ekosis.aprēķins!$P$25,IF(Dzērvenes!CT25=5,Ekosis.aprēķins!$Q$25, N/A))))))</f>
        <v>0</v>
      </c>
      <c r="CU57" cm="1">
        <f t="array" ref="CU57">IF(Dzērvenes!CU25=0,0,IF(CU25=1,Ekosis.aprēķins!$M$25,IF(Dzērvenes!CU25=2,Ekosis.aprēķins!$N$25,IF(Dzērvenes!CU25=3,Ekosis.aprēķins!$O$25,IF(Dzērvenes!CU25=4,Ekosis.aprēķins!$P$25,IF(Dzērvenes!CU25=5,Ekosis.aprēķins!$Q$25, N/A))))))</f>
        <v>0</v>
      </c>
      <c r="CV57" cm="1">
        <f t="array" ref="CV57">IF(Dzērvenes!CV25=0,0,IF(CV25=1,Ekosis.aprēķins!$M$25,IF(Dzērvenes!CV25=2,Ekosis.aprēķins!$N$25,IF(Dzērvenes!CV25=3,Ekosis.aprēķins!$O$25,IF(Dzērvenes!CV25=4,Ekosis.aprēķins!$P$25,IF(Dzērvenes!CV25=5,Ekosis.aprēķins!$Q$25, N/A))))))</f>
        <v>0</v>
      </c>
      <c r="CW57" cm="1">
        <f t="array" ref="CW57">IF(Dzērvenes!CW25=0,0,IF(CW25=1,Ekosis.aprēķins!$M$25,IF(Dzērvenes!CW25=2,Ekosis.aprēķins!$N$25,IF(Dzērvenes!CW25=3,Ekosis.aprēķins!$O$25,IF(Dzērvenes!CW25=4,Ekosis.aprēķins!$P$25,IF(Dzērvenes!CW25=5,Ekosis.aprēķins!$Q$25, N/A))))))</f>
        <v>0</v>
      </c>
      <c r="CX57" cm="1">
        <f t="array" ref="CX57">IF(Dzērvenes!CX25=0,0,IF(CX25=1,Ekosis.aprēķins!$M$25,IF(Dzērvenes!CX25=2,Ekosis.aprēķins!$N$25,IF(Dzērvenes!CX25=3,Ekosis.aprēķins!$O$25,IF(Dzērvenes!CX25=4,Ekosis.aprēķins!$P$25,IF(Dzērvenes!CX25=5,Ekosis.aprēķins!$Q$25, N/A))))))</f>
        <v>0</v>
      </c>
      <c r="CY57" cm="1">
        <f t="array" ref="CY57">IF(Dzērvenes!CY25=0,0,IF(CY25=1,Ekosis.aprēķins!$M$25,IF(Dzērvenes!CY25=2,Ekosis.aprēķins!$N$25,IF(Dzērvenes!CY25=3,Ekosis.aprēķins!$O$25,IF(Dzērvenes!CY25=4,Ekosis.aprēķins!$P$25,IF(Dzērvenes!CY25=5,Ekosis.aprēķins!$Q$25, N/A))))))</f>
        <v>0</v>
      </c>
      <c r="CZ57" cm="1">
        <f t="array" ref="CZ57">IF(Dzērvenes!CZ25=0,0,IF(CZ25=1,Ekosis.aprēķins!$M$25,IF(Dzērvenes!CZ25=2,Ekosis.aprēķins!$N$25,IF(Dzērvenes!CZ25=3,Ekosis.aprēķins!$O$25,IF(Dzērvenes!CZ25=4,Ekosis.aprēķins!$P$25,IF(Dzērvenes!CZ25=5,Ekosis.aprēķins!$Q$25, N/A))))))</f>
        <v>0</v>
      </c>
    </row>
    <row r="58" spans="2:104" ht="29" x14ac:dyDescent="0.35">
      <c r="B58" s="131"/>
      <c r="C58" s="1" t="s">
        <v>38</v>
      </c>
      <c r="D58" cm="1">
        <f t="array" ref="D58">IF(Dzērvenes!D26=0,0,IF(D26=1,Ekosis.aprēķins!$M$26,IF(Dzērvenes!D26=2,Ekosis.aprēķins!$N$26,IF(Dzērvenes!D26=3,Ekosis.aprēķins!$O$26,IF(Dzērvenes!D26=4,Ekosis.aprēķins!$P$26,IF(Dzērvenes!D26=5,Ekosis.aprēķins!$Q$26, N/A))))))</f>
        <v>0</v>
      </c>
      <c r="E58" cm="1">
        <f t="array" ref="E58">IF(Dzērvenes!E26=0,0,IF(E26=1,Ekosis.aprēķins!$M$26,IF(Dzērvenes!E26=2,Ekosis.aprēķins!$N$26,IF(Dzērvenes!E26=3,Ekosis.aprēķins!$O$26,IF(Dzērvenes!E26=4,Ekosis.aprēķins!$P$26,IF(Dzērvenes!E26=5,Ekosis.aprēķins!$Q$26, N/A))))))</f>
        <v>577.36</v>
      </c>
      <c r="F58" cm="1">
        <f t="array" ref="F58">IF(Dzērvenes!F26=0,0,IF(F26=1,Ekosis.aprēķins!$M$26,IF(Dzērvenes!F26=2,Ekosis.aprēķins!$N$26,IF(Dzērvenes!F26=3,Ekosis.aprēķins!$O$26,IF(Dzērvenes!F26=4,Ekosis.aprēķins!$P$26,IF(Dzērvenes!F26=5,Ekosis.aprēķins!$Q$26, N/A))))))</f>
        <v>577.36</v>
      </c>
      <c r="G58" cm="1">
        <f t="array" ref="G58">IF(Dzērvenes!G26=0,0,IF(G26=1,Ekosis.aprēķins!$M$26,IF(Dzērvenes!G26=2,Ekosis.aprēķins!$N$26,IF(Dzērvenes!G26=3,Ekosis.aprēķins!$O$26,IF(Dzērvenes!G26=4,Ekosis.aprēķins!$P$26,IF(Dzērvenes!G26=5,Ekosis.aprēķins!$Q$26, N/A))))))</f>
        <v>577.36</v>
      </c>
      <c r="H58" cm="1">
        <f t="array" ref="H58">IF(Dzērvenes!H26=0,0,IF(H26=1,Ekosis.aprēķins!$M$26,IF(Dzērvenes!H26=2,Ekosis.aprēķins!$N$26,IF(Dzērvenes!H26=3,Ekosis.aprēķins!$O$26,IF(Dzērvenes!H26=4,Ekosis.aprēķins!$P$26,IF(Dzērvenes!H26=5,Ekosis.aprēķins!$Q$26, N/A))))))</f>
        <v>577.36</v>
      </c>
      <c r="I58" cm="1">
        <f t="array" ref="I58">IF(Dzērvenes!I26=0,0,IF(I26=1,Ekosis.aprēķins!$M$26,IF(Dzērvenes!I26=2,Ekosis.aprēķins!$N$26,IF(Dzērvenes!I26=3,Ekosis.aprēķins!$O$26,IF(Dzērvenes!I26=4,Ekosis.aprēķins!$P$26,IF(Dzērvenes!I26=5,Ekosis.aprēķins!$Q$26, N/A))))))</f>
        <v>577.36</v>
      </c>
      <c r="J58" cm="1">
        <f t="array" ref="J58">IF(Dzērvenes!J26=0,0,IF(J26=1,Ekosis.aprēķins!$M$26,IF(Dzērvenes!J26=2,Ekosis.aprēķins!$N$26,IF(Dzērvenes!J26=3,Ekosis.aprēķins!$O$26,IF(Dzērvenes!J26=4,Ekosis.aprēķins!$P$26,IF(Dzērvenes!J26=5,Ekosis.aprēķins!$Q$26, N/A))))))</f>
        <v>577.36</v>
      </c>
      <c r="K58" cm="1">
        <f t="array" ref="K58">IF(Dzērvenes!K26=0,0,IF(K26=1,Ekosis.aprēķins!$M$26,IF(Dzērvenes!K26=2,Ekosis.aprēķins!$N$26,IF(Dzērvenes!K26=3,Ekosis.aprēķins!$O$26,IF(Dzērvenes!K26=4,Ekosis.aprēķins!$P$26,IF(Dzērvenes!K26=5,Ekosis.aprēķins!$Q$26, N/A))))))</f>
        <v>577.36</v>
      </c>
      <c r="L58" cm="1">
        <f t="array" ref="L58">IF(Dzērvenes!L26=0,0,IF(L26=1,Ekosis.aprēķins!$M$26,IF(Dzērvenes!L26=2,Ekosis.aprēķins!$N$26,IF(Dzērvenes!L26=3,Ekosis.aprēķins!$O$26,IF(Dzērvenes!L26=4,Ekosis.aprēķins!$P$26,IF(Dzērvenes!L26=5,Ekosis.aprēķins!$Q$26, N/A))))))</f>
        <v>577.36</v>
      </c>
      <c r="M58" cm="1">
        <f t="array" ref="M58">IF(Dzērvenes!M26=0,0,IF(M26=1,Ekosis.aprēķins!$M$26,IF(Dzērvenes!M26=2,Ekosis.aprēķins!$N$26,IF(Dzērvenes!M26=3,Ekosis.aprēķins!$O$26,IF(Dzērvenes!M26=4,Ekosis.aprēķins!$P$26,IF(Dzērvenes!M26=5,Ekosis.aprēķins!$Q$26, N/A))))))</f>
        <v>577.36</v>
      </c>
      <c r="N58" cm="1">
        <f t="array" ref="N58">IF(Dzērvenes!N26=0,0,IF(N26=1,Ekosis.aprēķins!$M$26,IF(Dzērvenes!N26=2,Ekosis.aprēķins!$N$26,IF(Dzērvenes!N26=3,Ekosis.aprēķins!$O$26,IF(Dzērvenes!N26=4,Ekosis.aprēķins!$P$26,IF(Dzērvenes!N26=5,Ekosis.aprēķins!$Q$26, N/A))))))</f>
        <v>577.36</v>
      </c>
      <c r="O58" cm="1">
        <f t="array" ref="O58">IF(Dzērvenes!O26=0,0,IF(O26=1,Ekosis.aprēķins!$M$26,IF(Dzērvenes!O26=2,Ekosis.aprēķins!$N$26,IF(Dzērvenes!O26=3,Ekosis.aprēķins!$O$26,IF(Dzērvenes!O26=4,Ekosis.aprēķins!$P$26,IF(Dzērvenes!O26=5,Ekosis.aprēķins!$Q$26, N/A))))))</f>
        <v>577.36</v>
      </c>
      <c r="P58" cm="1">
        <f t="array" ref="P58">IF(Dzērvenes!P26=0,0,IF(P26=1,Ekosis.aprēķins!$M$26,IF(Dzērvenes!P26=2,Ekosis.aprēķins!$N$26,IF(Dzērvenes!P26=3,Ekosis.aprēķins!$O$26,IF(Dzērvenes!P26=4,Ekosis.aprēķins!$P$26,IF(Dzērvenes!P26=5,Ekosis.aprēķins!$Q$26, N/A))))))</f>
        <v>577.36</v>
      </c>
      <c r="Q58" cm="1">
        <f t="array" ref="Q58">IF(Dzērvenes!Q26=0,0,IF(Q26=1,Ekosis.aprēķins!$M$26,IF(Dzērvenes!Q26=2,Ekosis.aprēķins!$N$26,IF(Dzērvenes!Q26=3,Ekosis.aprēķins!$O$26,IF(Dzērvenes!Q26=4,Ekosis.aprēķins!$P$26,IF(Dzērvenes!Q26=5,Ekosis.aprēķins!$Q$26, N/A))))))</f>
        <v>577.36</v>
      </c>
      <c r="R58" cm="1">
        <f t="array" ref="R58">IF(Dzērvenes!R26=0,0,IF(R26=1,Ekosis.aprēķins!$M$26,IF(Dzērvenes!R26=2,Ekosis.aprēķins!$N$26,IF(Dzērvenes!R26=3,Ekosis.aprēķins!$O$26,IF(Dzērvenes!R26=4,Ekosis.aprēķins!$P$26,IF(Dzērvenes!R26=5,Ekosis.aprēķins!$Q$26, N/A))))))</f>
        <v>577.36</v>
      </c>
      <c r="S58" cm="1">
        <f t="array" ref="S58">IF(Dzērvenes!S26=0,0,IF(S26=1,Ekosis.aprēķins!$M$26,IF(Dzērvenes!S26=2,Ekosis.aprēķins!$N$26,IF(Dzērvenes!S26=3,Ekosis.aprēķins!$O$26,IF(Dzērvenes!S26=4,Ekosis.aprēķins!$P$26,IF(Dzērvenes!S26=5,Ekosis.aprēķins!$Q$26, N/A))))))</f>
        <v>577.36</v>
      </c>
      <c r="T58" cm="1">
        <f t="array" ref="T58">IF(Dzērvenes!T26=0,0,IF(T26=1,Ekosis.aprēķins!$M$26,IF(Dzērvenes!T26=2,Ekosis.aprēķins!$N$26,IF(Dzērvenes!T26=3,Ekosis.aprēķins!$O$26,IF(Dzērvenes!T26=4,Ekosis.aprēķins!$P$26,IF(Dzērvenes!T26=5,Ekosis.aprēķins!$Q$26, N/A))))))</f>
        <v>577.36</v>
      </c>
      <c r="U58" cm="1">
        <f t="array" ref="U58">IF(Dzērvenes!U26=0,0,IF(U26=1,Ekosis.aprēķins!$M$26,IF(Dzērvenes!U26=2,Ekosis.aprēķins!$N$26,IF(Dzērvenes!U26=3,Ekosis.aprēķins!$O$26,IF(Dzērvenes!U26=4,Ekosis.aprēķins!$P$26,IF(Dzērvenes!U26=5,Ekosis.aprēķins!$Q$26, N/A))))))</f>
        <v>577.36</v>
      </c>
      <c r="V58" cm="1">
        <f t="array" ref="V58">IF(Dzērvenes!V26=0,0,IF(V26=1,Ekosis.aprēķins!$M$26,IF(Dzērvenes!V26=2,Ekosis.aprēķins!$N$26,IF(Dzērvenes!V26=3,Ekosis.aprēķins!$O$26,IF(Dzērvenes!V26=4,Ekosis.aprēķins!$P$26,IF(Dzērvenes!V26=5,Ekosis.aprēķins!$Q$26, N/A))))))</f>
        <v>577.36</v>
      </c>
      <c r="W58" cm="1">
        <f t="array" ref="W58">IF(Dzērvenes!W26=0,0,IF(W26=1,Ekosis.aprēķins!$M$26,IF(Dzērvenes!W26=2,Ekosis.aprēķins!$N$26,IF(Dzērvenes!W26=3,Ekosis.aprēķins!$O$26,IF(Dzērvenes!W26=4,Ekosis.aprēķins!$P$26,IF(Dzērvenes!W26=5,Ekosis.aprēķins!$Q$26, N/A))))))</f>
        <v>577.36</v>
      </c>
      <c r="X58" cm="1">
        <f t="array" ref="X58">IF(Dzērvenes!X26=0,0,IF(X26=1,Ekosis.aprēķins!$M$26,IF(Dzērvenes!X26=2,Ekosis.aprēķins!$N$26,IF(Dzērvenes!X26=3,Ekosis.aprēķins!$O$26,IF(Dzērvenes!X26=4,Ekosis.aprēķins!$P$26,IF(Dzērvenes!X26=5,Ekosis.aprēķins!$Q$26, N/A))))))</f>
        <v>577.36</v>
      </c>
      <c r="Y58" cm="1">
        <f t="array" ref="Y58">IF(Dzērvenes!Y26=0,0,IF(Y26=1,Ekosis.aprēķins!$M$26,IF(Dzērvenes!Y26=2,Ekosis.aprēķins!$N$26,IF(Dzērvenes!Y26=3,Ekosis.aprēķins!$O$26,IF(Dzērvenes!Y26=4,Ekosis.aprēķins!$P$26,IF(Dzērvenes!Y26=5,Ekosis.aprēķins!$Q$26, N/A))))))</f>
        <v>577.36</v>
      </c>
      <c r="Z58" cm="1">
        <f t="array" ref="Z58">IF(Dzērvenes!Z26=0,0,IF(Z26=1,Ekosis.aprēķins!$M$26,IF(Dzērvenes!Z26=2,Ekosis.aprēķins!$N$26,IF(Dzērvenes!Z26=3,Ekosis.aprēķins!$O$26,IF(Dzērvenes!Z26=4,Ekosis.aprēķins!$P$26,IF(Dzērvenes!Z26=5,Ekosis.aprēķins!$Q$26, N/A))))))</f>
        <v>577.36</v>
      </c>
      <c r="AA58" cm="1">
        <f t="array" ref="AA58">IF(Dzērvenes!AA26=0,0,IF(AA26=1,Ekosis.aprēķins!$M$26,IF(Dzērvenes!AA26=2,Ekosis.aprēķins!$N$26,IF(Dzērvenes!AA26=3,Ekosis.aprēķins!$O$26,IF(Dzērvenes!AA26=4,Ekosis.aprēķins!$P$26,IF(Dzērvenes!AA26=5,Ekosis.aprēķins!$Q$26, N/A))))))</f>
        <v>577.36</v>
      </c>
      <c r="AB58" cm="1">
        <f t="array" ref="AB58">IF(Dzērvenes!AB26=0,0,IF(AB26=1,Ekosis.aprēķins!$M$26,IF(Dzērvenes!AB26=2,Ekosis.aprēķins!$N$26,IF(Dzērvenes!AB26=3,Ekosis.aprēķins!$O$26,IF(Dzērvenes!AB26=4,Ekosis.aprēķins!$P$26,IF(Dzērvenes!AB26=5,Ekosis.aprēķins!$Q$26, N/A))))))</f>
        <v>577.36</v>
      </c>
      <c r="AC58" cm="1">
        <f t="array" ref="AC58">IF(Dzērvenes!AC26=0,0,IF(AC26=1,Ekosis.aprēķins!$M$26,IF(Dzērvenes!AC26=2,Ekosis.aprēķins!$N$26,IF(Dzērvenes!AC26=3,Ekosis.aprēķins!$O$26,IF(Dzērvenes!AC26=4,Ekosis.aprēķins!$P$26,IF(Dzērvenes!AC26=5,Ekosis.aprēķins!$Q$26, N/A))))))</f>
        <v>577.36</v>
      </c>
      <c r="AD58" cm="1">
        <f t="array" ref="AD58">IF(Dzērvenes!AD26=0,0,IF(AD26=1,Ekosis.aprēķins!$M$26,IF(Dzērvenes!AD26=2,Ekosis.aprēķins!$N$26,IF(Dzērvenes!AD26=3,Ekosis.aprēķins!$O$26,IF(Dzērvenes!AD26=4,Ekosis.aprēķins!$P$26,IF(Dzērvenes!AD26=5,Ekosis.aprēķins!$Q$26, N/A))))))</f>
        <v>577.36</v>
      </c>
      <c r="AE58" cm="1">
        <f t="array" ref="AE58">IF(Dzērvenes!AE26=0,0,IF(AE26=1,Ekosis.aprēķins!$M$26,IF(Dzērvenes!AE26=2,Ekosis.aprēķins!$N$26,IF(Dzērvenes!AE26=3,Ekosis.aprēķins!$O$26,IF(Dzērvenes!AE26=4,Ekosis.aprēķins!$P$26,IF(Dzērvenes!AE26=5,Ekosis.aprēķins!$Q$26, N/A))))))</f>
        <v>577.36</v>
      </c>
      <c r="AF58" cm="1">
        <f t="array" ref="AF58">IF(Dzērvenes!AF26=0,0,IF(AF26=1,Ekosis.aprēķins!$M$26,IF(Dzērvenes!AF26=2,Ekosis.aprēķins!$N$26,IF(Dzērvenes!AF26=3,Ekosis.aprēķins!$O$26,IF(Dzērvenes!AF26=4,Ekosis.aprēķins!$P$26,IF(Dzērvenes!AF26=5,Ekosis.aprēķins!$Q$26, N/A))))))</f>
        <v>577.36</v>
      </c>
      <c r="AG58" cm="1">
        <f t="array" ref="AG58">IF(Dzērvenes!AG26=0,0,IF(AG26=1,Ekosis.aprēķins!$M$26,IF(Dzērvenes!AG26=2,Ekosis.aprēķins!$N$26,IF(Dzērvenes!AG26=3,Ekosis.aprēķins!$O$26,IF(Dzērvenes!AG26=4,Ekosis.aprēķins!$P$26,IF(Dzērvenes!AG26=5,Ekosis.aprēķins!$Q$26, N/A))))))</f>
        <v>577.36</v>
      </c>
      <c r="AH58" cm="1">
        <f t="array" ref="AH58">IF(Dzērvenes!AH26=0,0,IF(AH26=1,Ekosis.aprēķins!$M$26,IF(Dzērvenes!AH26=2,Ekosis.aprēķins!$N$26,IF(Dzērvenes!AH26=3,Ekosis.aprēķins!$O$26,IF(Dzērvenes!AH26=4,Ekosis.aprēķins!$P$26,IF(Dzērvenes!AH26=5,Ekosis.aprēķins!$Q$26, N/A))))))</f>
        <v>577.36</v>
      </c>
      <c r="AI58" cm="1">
        <f t="array" ref="AI58">IF(Dzērvenes!AI26=0,0,IF(AI26=1,Ekosis.aprēķins!$M$26,IF(Dzērvenes!AI26=2,Ekosis.aprēķins!$N$26,IF(Dzērvenes!AI26=3,Ekosis.aprēķins!$O$26,IF(Dzērvenes!AI26=4,Ekosis.aprēķins!$P$26,IF(Dzērvenes!AI26=5,Ekosis.aprēķins!$Q$26, N/A))))))</f>
        <v>577.36</v>
      </c>
      <c r="AJ58" cm="1">
        <f t="array" ref="AJ58">IF(Dzērvenes!AJ26=0,0,IF(AJ26=1,Ekosis.aprēķins!$M$26,IF(Dzērvenes!AJ26=2,Ekosis.aprēķins!$N$26,IF(Dzērvenes!AJ26=3,Ekosis.aprēķins!$O$26,IF(Dzērvenes!AJ26=4,Ekosis.aprēķins!$P$26,IF(Dzērvenes!AJ26=5,Ekosis.aprēķins!$Q$26, N/A))))))</f>
        <v>577.36</v>
      </c>
      <c r="AK58" cm="1">
        <f t="array" ref="AK58">IF(Dzērvenes!AK26=0,0,IF(AK26=1,Ekosis.aprēķins!$M$26,IF(Dzērvenes!AK26=2,Ekosis.aprēķins!$N$26,IF(Dzērvenes!AK26=3,Ekosis.aprēķins!$O$26,IF(Dzērvenes!AK26=4,Ekosis.aprēķins!$P$26,IF(Dzērvenes!AK26=5,Ekosis.aprēķins!$Q$26, N/A))))))</f>
        <v>577.36</v>
      </c>
      <c r="AL58" cm="1">
        <f t="array" ref="AL58">IF(Dzērvenes!AL26=0,0,IF(AL26=1,Ekosis.aprēķins!$M$26,IF(Dzērvenes!AL26=2,Ekosis.aprēķins!$N$26,IF(Dzērvenes!AL26=3,Ekosis.aprēķins!$O$26,IF(Dzērvenes!AL26=4,Ekosis.aprēķins!$P$26,IF(Dzērvenes!AL26=5,Ekosis.aprēķins!$Q$26, N/A))))))</f>
        <v>577.36</v>
      </c>
      <c r="AM58" cm="1">
        <f t="array" ref="AM58">IF(Dzērvenes!AM26=0,0,IF(AM26=1,Ekosis.aprēķins!$M$26,IF(Dzērvenes!AM26=2,Ekosis.aprēķins!$N$26,IF(Dzērvenes!AM26=3,Ekosis.aprēķins!$O$26,IF(Dzērvenes!AM26=4,Ekosis.aprēķins!$P$26,IF(Dzērvenes!AM26=5,Ekosis.aprēķins!$Q$26, N/A))))))</f>
        <v>577.36</v>
      </c>
      <c r="AN58" cm="1">
        <f t="array" ref="AN58">IF(Dzērvenes!AN26=0,0,IF(AN26=1,Ekosis.aprēķins!$M$26,IF(Dzērvenes!AN26=2,Ekosis.aprēķins!$N$26,IF(Dzērvenes!AN26=3,Ekosis.aprēķins!$O$26,IF(Dzērvenes!AN26=4,Ekosis.aprēķins!$P$26,IF(Dzērvenes!AN26=5,Ekosis.aprēķins!$Q$26, N/A))))))</f>
        <v>577.36</v>
      </c>
      <c r="AO58" cm="1">
        <f t="array" ref="AO58">IF(Dzērvenes!AO26=0,0,IF(AO26=1,Ekosis.aprēķins!$M$26,IF(Dzērvenes!AO26=2,Ekosis.aprēķins!$N$26,IF(Dzērvenes!AO26=3,Ekosis.aprēķins!$O$26,IF(Dzērvenes!AO26=4,Ekosis.aprēķins!$P$26,IF(Dzērvenes!AO26=5,Ekosis.aprēķins!$Q$26, N/A))))))</f>
        <v>577.36</v>
      </c>
      <c r="AP58" cm="1">
        <f t="array" ref="AP58">IF(Dzērvenes!AP26=0,0,IF(AP26=1,Ekosis.aprēķins!$M$26,IF(Dzērvenes!AP26=2,Ekosis.aprēķins!$N$26,IF(Dzērvenes!AP26=3,Ekosis.aprēķins!$O$26,IF(Dzērvenes!AP26=4,Ekosis.aprēķins!$P$26,IF(Dzērvenes!AP26=5,Ekosis.aprēķins!$Q$26, N/A))))))</f>
        <v>577.36</v>
      </c>
      <c r="AQ58" cm="1">
        <f t="array" ref="AQ58">IF(Dzērvenes!AQ26=0,0,IF(AQ26=1,Ekosis.aprēķins!$M$26,IF(Dzērvenes!AQ26=2,Ekosis.aprēķins!$N$26,IF(Dzērvenes!AQ26=3,Ekosis.aprēķins!$O$26,IF(Dzērvenes!AQ26=4,Ekosis.aprēķins!$P$26,IF(Dzērvenes!AQ26=5,Ekosis.aprēķins!$Q$26, N/A))))))</f>
        <v>577.36</v>
      </c>
      <c r="AR58" cm="1">
        <f t="array" ref="AR58">IF(Dzērvenes!AR26=0,0,IF(AR26=1,Ekosis.aprēķins!$M$26,IF(Dzērvenes!AR26=2,Ekosis.aprēķins!$N$26,IF(Dzērvenes!AR26=3,Ekosis.aprēķins!$O$26,IF(Dzērvenes!AR26=4,Ekosis.aprēķins!$P$26,IF(Dzērvenes!AR26=5,Ekosis.aprēķins!$Q$26, N/A))))))</f>
        <v>577.36</v>
      </c>
      <c r="AS58" cm="1">
        <f t="array" ref="AS58">IF(Dzērvenes!AS26=0,0,IF(AS26=1,Ekosis.aprēķins!$M$26,IF(Dzērvenes!AS26=2,Ekosis.aprēķins!$N$26,IF(Dzērvenes!AS26=3,Ekosis.aprēķins!$O$26,IF(Dzērvenes!AS26=4,Ekosis.aprēķins!$P$26,IF(Dzērvenes!AS26=5,Ekosis.aprēķins!$Q$26, N/A))))))</f>
        <v>577.36</v>
      </c>
      <c r="AT58" cm="1">
        <f t="array" ref="AT58">IF(Dzērvenes!AT26=0,0,IF(AT26=1,Ekosis.aprēķins!$M$26,IF(Dzērvenes!AT26=2,Ekosis.aprēķins!$N$26,IF(Dzērvenes!AT26=3,Ekosis.aprēķins!$O$26,IF(Dzērvenes!AT26=4,Ekosis.aprēķins!$P$26,IF(Dzērvenes!AT26=5,Ekosis.aprēķins!$Q$26, N/A))))))</f>
        <v>577.36</v>
      </c>
      <c r="AU58" cm="1">
        <f t="array" ref="AU58">IF(Dzērvenes!AU26=0,0,IF(AU26=1,Ekosis.aprēķins!$M$26,IF(Dzērvenes!AU26=2,Ekosis.aprēķins!$N$26,IF(Dzērvenes!AU26=3,Ekosis.aprēķins!$O$26,IF(Dzērvenes!AU26=4,Ekosis.aprēķins!$P$26,IF(Dzērvenes!AU26=5,Ekosis.aprēķins!$Q$26, N/A))))))</f>
        <v>577.36</v>
      </c>
      <c r="AV58" cm="1">
        <f t="array" ref="AV58">IF(Dzērvenes!AV26=0,0,IF(AV26=1,Ekosis.aprēķins!$M$26,IF(Dzērvenes!AV26=2,Ekosis.aprēķins!$N$26,IF(Dzērvenes!AV26=3,Ekosis.aprēķins!$O$26,IF(Dzērvenes!AV26=4,Ekosis.aprēķins!$P$26,IF(Dzērvenes!AV26=5,Ekosis.aprēķins!$Q$26, N/A))))))</f>
        <v>577.36</v>
      </c>
      <c r="AW58" cm="1">
        <f t="array" ref="AW58">IF(Dzērvenes!AW26=0,0,IF(AW26=1,Ekosis.aprēķins!$M$26,IF(Dzērvenes!AW26=2,Ekosis.aprēķins!$N$26,IF(Dzērvenes!AW26=3,Ekosis.aprēķins!$O$26,IF(Dzērvenes!AW26=4,Ekosis.aprēķins!$P$26,IF(Dzērvenes!AW26=5,Ekosis.aprēķins!$Q$26, N/A))))))</f>
        <v>577.36</v>
      </c>
      <c r="AX58" cm="1">
        <f t="array" ref="AX58">IF(Dzērvenes!AX26=0,0,IF(AX26=1,Ekosis.aprēķins!$M$26,IF(Dzērvenes!AX26=2,Ekosis.aprēķins!$N$26,IF(Dzērvenes!AX26=3,Ekosis.aprēķins!$O$26,IF(Dzērvenes!AX26=4,Ekosis.aprēķins!$P$26,IF(Dzērvenes!AX26=5,Ekosis.aprēķins!$Q$26, N/A))))))</f>
        <v>577.36</v>
      </c>
      <c r="AY58" cm="1">
        <f t="array" ref="AY58">IF(Dzērvenes!AY26=0,0,IF(AY26=1,Ekosis.aprēķins!$M$26,IF(Dzērvenes!AY26=2,Ekosis.aprēķins!$N$26,IF(Dzērvenes!AY26=3,Ekosis.aprēķins!$O$26,IF(Dzērvenes!AY26=4,Ekosis.aprēķins!$P$26,IF(Dzērvenes!AY26=5,Ekosis.aprēķins!$Q$26, N/A))))))</f>
        <v>577.36</v>
      </c>
      <c r="AZ58" cm="1">
        <f t="array" ref="AZ58">IF(Dzērvenes!AZ26=0,0,IF(AZ26=1,Ekosis.aprēķins!$M$26,IF(Dzērvenes!AZ26=2,Ekosis.aprēķins!$N$26,IF(Dzērvenes!AZ26=3,Ekosis.aprēķins!$O$26,IF(Dzērvenes!AZ26=4,Ekosis.aprēķins!$P$26,IF(Dzērvenes!AZ26=5,Ekosis.aprēķins!$Q$26, N/A))))))</f>
        <v>577.36</v>
      </c>
      <c r="BA58" cm="1">
        <f t="array" ref="BA58">IF(Dzērvenes!BA26=0,0,IF(BA26=1,Ekosis.aprēķins!$M$26,IF(Dzērvenes!BA26=2,Ekosis.aprēķins!$N$26,IF(Dzērvenes!BA26=3,Ekosis.aprēķins!$O$26,IF(Dzērvenes!BA26=4,Ekosis.aprēķins!$P$26,IF(Dzērvenes!BA26=5,Ekosis.aprēķins!$Q$26, N/A))))))</f>
        <v>577.36</v>
      </c>
      <c r="BB58" cm="1">
        <f t="array" ref="BB58">IF(Dzērvenes!BB26=0,0,IF(BB26=1,Ekosis.aprēķins!$M$26,IF(Dzērvenes!BB26=2,Ekosis.aprēķins!$N$26,IF(Dzērvenes!BB26=3,Ekosis.aprēķins!$O$26,IF(Dzērvenes!BB26=4,Ekosis.aprēķins!$P$26,IF(Dzērvenes!BB26=5,Ekosis.aprēķins!$Q$26, N/A))))))</f>
        <v>577.36</v>
      </c>
      <c r="BC58" cm="1">
        <f t="array" ref="BC58">IF(Dzērvenes!BC26=0,0,IF(BC26=1,Ekosis.aprēķins!$M$26,IF(Dzērvenes!BC26=2,Ekosis.aprēķins!$N$26,IF(Dzērvenes!BC26=3,Ekosis.aprēķins!$O$26,IF(Dzērvenes!BC26=4,Ekosis.aprēķins!$P$26,IF(Dzērvenes!BC26=5,Ekosis.aprēķins!$Q$26, N/A))))))</f>
        <v>577.36</v>
      </c>
      <c r="BD58" cm="1">
        <f t="array" ref="BD58">IF(Dzērvenes!BD26=0,0,IF(BD26=1,Ekosis.aprēķins!$M$26,IF(Dzērvenes!BD26=2,Ekosis.aprēķins!$N$26,IF(Dzērvenes!BD26=3,Ekosis.aprēķins!$O$26,IF(Dzērvenes!BD26=4,Ekosis.aprēķins!$P$26,IF(Dzērvenes!BD26=5,Ekosis.aprēķins!$Q$26, N/A))))))</f>
        <v>577.36</v>
      </c>
      <c r="BE58" cm="1">
        <f t="array" ref="BE58">IF(Dzērvenes!BE26=0,0,IF(BE26=1,Ekosis.aprēķins!$M$26,IF(Dzērvenes!BE26=2,Ekosis.aprēķins!$N$26,IF(Dzērvenes!BE26=3,Ekosis.aprēķins!$O$26,IF(Dzērvenes!BE26=4,Ekosis.aprēķins!$P$26,IF(Dzērvenes!BE26=5,Ekosis.aprēķins!$Q$26, N/A))))))</f>
        <v>577.36</v>
      </c>
      <c r="BF58" cm="1">
        <f t="array" ref="BF58">IF(Dzērvenes!BF26=0,0,IF(BF26=1,Ekosis.aprēķins!$M$26,IF(Dzērvenes!BF26=2,Ekosis.aprēķins!$N$26,IF(Dzērvenes!BF26=3,Ekosis.aprēķins!$O$26,IF(Dzērvenes!BF26=4,Ekosis.aprēķins!$P$26,IF(Dzērvenes!BF26=5,Ekosis.aprēķins!$Q$26, N/A))))))</f>
        <v>577.36</v>
      </c>
      <c r="BG58" cm="1">
        <f t="array" ref="BG58">IF(Dzērvenes!BG26=0,0,IF(BG26=1,Ekosis.aprēķins!$M$26,IF(Dzērvenes!BG26=2,Ekosis.aprēķins!$N$26,IF(Dzērvenes!BG26=3,Ekosis.aprēķins!$O$26,IF(Dzērvenes!BG26=4,Ekosis.aprēķins!$P$26,IF(Dzērvenes!BG26=5,Ekosis.aprēķins!$Q$26, N/A))))))</f>
        <v>577.36</v>
      </c>
      <c r="BH58" cm="1">
        <f t="array" ref="BH58">IF(Dzērvenes!BH26=0,0,IF(BH26=1,Ekosis.aprēķins!$M$26,IF(Dzērvenes!BH26=2,Ekosis.aprēķins!$N$26,IF(Dzērvenes!BH26=3,Ekosis.aprēķins!$O$26,IF(Dzērvenes!BH26=4,Ekosis.aprēķins!$P$26,IF(Dzērvenes!BH26=5,Ekosis.aprēķins!$Q$26, N/A))))))</f>
        <v>577.36</v>
      </c>
      <c r="BI58" cm="1">
        <f t="array" ref="BI58">IF(Dzērvenes!BI26=0,0,IF(BI26=1,Ekosis.aprēķins!$M$26,IF(Dzērvenes!BI26=2,Ekosis.aprēķins!$N$26,IF(Dzērvenes!BI26=3,Ekosis.aprēķins!$O$26,IF(Dzērvenes!BI26=4,Ekosis.aprēķins!$P$26,IF(Dzērvenes!BI26=5,Ekosis.aprēķins!$Q$26, N/A))))))</f>
        <v>577.36</v>
      </c>
      <c r="BJ58" cm="1">
        <f t="array" ref="BJ58">IF(Dzērvenes!BJ26=0,0,IF(BJ26=1,Ekosis.aprēķins!$M$26,IF(Dzērvenes!BJ26=2,Ekosis.aprēķins!$N$26,IF(Dzērvenes!BJ26=3,Ekosis.aprēķins!$O$26,IF(Dzērvenes!BJ26=4,Ekosis.aprēķins!$P$26,IF(Dzērvenes!BJ26=5,Ekosis.aprēķins!$Q$26, N/A))))))</f>
        <v>577.36</v>
      </c>
      <c r="BK58" cm="1">
        <f t="array" ref="BK58">IF(Dzērvenes!BK26=0,0,IF(BK26=1,Ekosis.aprēķins!$M$26,IF(Dzērvenes!BK26=2,Ekosis.aprēķins!$N$26,IF(Dzērvenes!BK26=3,Ekosis.aprēķins!$O$26,IF(Dzērvenes!BK26=4,Ekosis.aprēķins!$P$26,IF(Dzērvenes!BK26=5,Ekosis.aprēķins!$Q$26, N/A))))))</f>
        <v>577.36</v>
      </c>
      <c r="BL58" cm="1">
        <f t="array" ref="BL58">IF(Dzērvenes!BL26=0,0,IF(BL26=1,Ekosis.aprēķins!$M$26,IF(Dzērvenes!BL26=2,Ekosis.aprēķins!$N$26,IF(Dzērvenes!BL26=3,Ekosis.aprēķins!$O$26,IF(Dzērvenes!BL26=4,Ekosis.aprēķins!$P$26,IF(Dzērvenes!BL26=5,Ekosis.aprēķins!$Q$26, N/A))))))</f>
        <v>577.36</v>
      </c>
      <c r="BM58" cm="1">
        <f t="array" ref="BM58">IF(Dzērvenes!BM26=0,0,IF(BM26=1,Ekosis.aprēķins!$M$26,IF(Dzērvenes!BM26=2,Ekosis.aprēķins!$N$26,IF(Dzērvenes!BM26=3,Ekosis.aprēķins!$O$26,IF(Dzērvenes!BM26=4,Ekosis.aprēķins!$P$26,IF(Dzērvenes!BM26=5,Ekosis.aprēķins!$Q$26, N/A))))))</f>
        <v>577.36</v>
      </c>
      <c r="BN58" cm="1">
        <f t="array" ref="BN58">IF(Dzērvenes!BN26=0,0,IF(BN26=1,Ekosis.aprēķins!$M$26,IF(Dzērvenes!BN26=2,Ekosis.aprēķins!$N$26,IF(Dzērvenes!BN26=3,Ekosis.aprēķins!$O$26,IF(Dzērvenes!BN26=4,Ekosis.aprēķins!$P$26,IF(Dzērvenes!BN26=5,Ekosis.aprēķins!$Q$26, N/A))))))</f>
        <v>577.36</v>
      </c>
      <c r="BO58" cm="1">
        <f t="array" ref="BO58">IF(Dzērvenes!BO26=0,0,IF(BO26=1,Ekosis.aprēķins!$M$26,IF(Dzērvenes!BO26=2,Ekosis.aprēķins!$N$26,IF(Dzērvenes!BO26=3,Ekosis.aprēķins!$O$26,IF(Dzērvenes!BO26=4,Ekosis.aprēķins!$P$26,IF(Dzērvenes!BO26=5,Ekosis.aprēķins!$Q$26, N/A))))))</f>
        <v>577.36</v>
      </c>
      <c r="BP58" cm="1">
        <f t="array" ref="BP58">IF(Dzērvenes!BP26=0,0,IF(BP26=1,Ekosis.aprēķins!$M$26,IF(Dzērvenes!BP26=2,Ekosis.aprēķins!$N$26,IF(Dzērvenes!BP26=3,Ekosis.aprēķins!$O$26,IF(Dzērvenes!BP26=4,Ekosis.aprēķins!$P$26,IF(Dzērvenes!BP26=5,Ekosis.aprēķins!$Q$26, N/A))))))</f>
        <v>577.36</v>
      </c>
      <c r="BQ58" cm="1">
        <f t="array" ref="BQ58">IF(Dzērvenes!BQ26=0,0,IF(BQ26=1,Ekosis.aprēķins!$M$26,IF(Dzērvenes!BQ26=2,Ekosis.aprēķins!$N$26,IF(Dzērvenes!BQ26=3,Ekosis.aprēķins!$O$26,IF(Dzērvenes!BQ26=4,Ekosis.aprēķins!$P$26,IF(Dzērvenes!BQ26=5,Ekosis.aprēķins!$Q$26, N/A))))))</f>
        <v>577.36</v>
      </c>
      <c r="BR58" cm="1">
        <f t="array" ref="BR58">IF(Dzērvenes!BR26=0,0,IF(BR26=1,Ekosis.aprēķins!$M$26,IF(Dzērvenes!BR26=2,Ekosis.aprēķins!$N$26,IF(Dzērvenes!BR26=3,Ekosis.aprēķins!$O$26,IF(Dzērvenes!BR26=4,Ekosis.aprēķins!$P$26,IF(Dzērvenes!BR26=5,Ekosis.aprēķins!$Q$26, N/A))))))</f>
        <v>577.36</v>
      </c>
      <c r="BS58" cm="1">
        <f t="array" ref="BS58">IF(Dzērvenes!BS26=0,0,IF(BS26=1,Ekosis.aprēķins!$M$26,IF(Dzērvenes!BS26=2,Ekosis.aprēķins!$N$26,IF(Dzērvenes!BS26=3,Ekosis.aprēķins!$O$26,IF(Dzērvenes!BS26=4,Ekosis.aprēķins!$P$26,IF(Dzērvenes!BS26=5,Ekosis.aprēķins!$Q$26, N/A))))))</f>
        <v>577.36</v>
      </c>
      <c r="BT58" cm="1">
        <f t="array" ref="BT58">IF(Dzērvenes!BT26=0,0,IF(BT26=1,Ekosis.aprēķins!$M$26,IF(Dzērvenes!BT26=2,Ekosis.aprēķins!$N$26,IF(Dzērvenes!BT26=3,Ekosis.aprēķins!$O$26,IF(Dzērvenes!BT26=4,Ekosis.aprēķins!$P$26,IF(Dzērvenes!BT26=5,Ekosis.aprēķins!$Q$26, N/A))))))</f>
        <v>577.36</v>
      </c>
      <c r="BU58" cm="1">
        <f t="array" ref="BU58">IF(Dzērvenes!BU26=0,0,IF(BU26=1,Ekosis.aprēķins!$M$26,IF(Dzērvenes!BU26=2,Ekosis.aprēķins!$N$26,IF(Dzērvenes!BU26=3,Ekosis.aprēķins!$O$26,IF(Dzērvenes!BU26=4,Ekosis.aprēķins!$P$26,IF(Dzērvenes!BU26=5,Ekosis.aprēķins!$Q$26, N/A))))))</f>
        <v>577.36</v>
      </c>
      <c r="BV58" cm="1">
        <f t="array" ref="BV58">IF(Dzērvenes!BV26=0,0,IF(BV26=1,Ekosis.aprēķins!$M$26,IF(Dzērvenes!BV26=2,Ekosis.aprēķins!$N$26,IF(Dzērvenes!BV26=3,Ekosis.aprēķins!$O$26,IF(Dzērvenes!BV26=4,Ekosis.aprēķins!$P$26,IF(Dzērvenes!BV26=5,Ekosis.aprēķins!$Q$26, N/A))))))</f>
        <v>577.36</v>
      </c>
      <c r="BW58" cm="1">
        <f t="array" ref="BW58">IF(Dzērvenes!BW26=0,0,IF(BW26=1,Ekosis.aprēķins!$M$26,IF(Dzērvenes!BW26=2,Ekosis.aprēķins!$N$26,IF(Dzērvenes!BW26=3,Ekosis.aprēķins!$O$26,IF(Dzērvenes!BW26=4,Ekosis.aprēķins!$P$26,IF(Dzērvenes!BW26=5,Ekosis.aprēķins!$Q$26, N/A))))))</f>
        <v>577.36</v>
      </c>
      <c r="BX58" cm="1">
        <f t="array" ref="BX58">IF(Dzērvenes!BX26=0,0,IF(BX26=1,Ekosis.aprēķins!$M$26,IF(Dzērvenes!BX26=2,Ekosis.aprēķins!$N$26,IF(Dzērvenes!BX26=3,Ekosis.aprēķins!$O$26,IF(Dzērvenes!BX26=4,Ekosis.aprēķins!$P$26,IF(Dzērvenes!BX26=5,Ekosis.aprēķins!$Q$26, N/A))))))</f>
        <v>577.36</v>
      </c>
      <c r="BY58" cm="1">
        <f t="array" ref="BY58">IF(Dzērvenes!BY26=0,0,IF(BY26=1,Ekosis.aprēķins!$M$26,IF(Dzērvenes!BY26=2,Ekosis.aprēķins!$N$26,IF(Dzērvenes!BY26=3,Ekosis.aprēķins!$O$26,IF(Dzērvenes!BY26=4,Ekosis.aprēķins!$P$26,IF(Dzērvenes!BY26=5,Ekosis.aprēķins!$Q$26, N/A))))))</f>
        <v>577.36</v>
      </c>
      <c r="BZ58" cm="1">
        <f t="array" ref="BZ58">IF(Dzērvenes!BZ26=0,0,IF(BZ26=1,Ekosis.aprēķins!$M$26,IF(Dzērvenes!BZ26=2,Ekosis.aprēķins!$N$26,IF(Dzērvenes!BZ26=3,Ekosis.aprēķins!$O$26,IF(Dzērvenes!BZ26=4,Ekosis.aprēķins!$P$26,IF(Dzērvenes!BZ26=5,Ekosis.aprēķins!$Q$26, N/A))))))</f>
        <v>577.36</v>
      </c>
      <c r="CA58" cm="1">
        <f t="array" ref="CA58">IF(Dzērvenes!CA26=0,0,IF(CA26=1,Ekosis.aprēķins!$M$26,IF(Dzērvenes!CA26=2,Ekosis.aprēķins!$N$26,IF(Dzērvenes!CA26=3,Ekosis.aprēķins!$O$26,IF(Dzērvenes!CA26=4,Ekosis.aprēķins!$P$26,IF(Dzērvenes!CA26=5,Ekosis.aprēķins!$Q$26, N/A))))))</f>
        <v>577.36</v>
      </c>
      <c r="CB58" cm="1">
        <f t="array" ref="CB58">IF(Dzērvenes!CB26=0,0,IF(CB26=1,Ekosis.aprēķins!$M$26,IF(Dzērvenes!CB26=2,Ekosis.aprēķins!$N$26,IF(Dzērvenes!CB26=3,Ekosis.aprēķins!$O$26,IF(Dzērvenes!CB26=4,Ekosis.aprēķins!$P$26,IF(Dzērvenes!CB26=5,Ekosis.aprēķins!$Q$26, N/A))))))</f>
        <v>577.36</v>
      </c>
      <c r="CC58" cm="1">
        <f t="array" ref="CC58">IF(Dzērvenes!CC26=0,0,IF(CC26=1,Ekosis.aprēķins!$M$26,IF(Dzērvenes!CC26=2,Ekosis.aprēķins!$N$26,IF(Dzērvenes!CC26=3,Ekosis.aprēķins!$O$26,IF(Dzērvenes!CC26=4,Ekosis.aprēķins!$P$26,IF(Dzērvenes!CC26=5,Ekosis.aprēķins!$Q$26, N/A))))))</f>
        <v>577.36</v>
      </c>
      <c r="CD58" cm="1">
        <f t="array" ref="CD58">IF(Dzērvenes!CD26=0,0,IF(CD26=1,Ekosis.aprēķins!$M$26,IF(Dzērvenes!CD26=2,Ekosis.aprēķins!$N$26,IF(Dzērvenes!CD26=3,Ekosis.aprēķins!$O$26,IF(Dzērvenes!CD26=4,Ekosis.aprēķins!$P$26,IF(Dzērvenes!CD26=5,Ekosis.aprēķins!$Q$26, N/A))))))</f>
        <v>577.36</v>
      </c>
      <c r="CE58" cm="1">
        <f t="array" ref="CE58">IF(Dzērvenes!CE26=0,0,IF(CE26=1,Ekosis.aprēķins!$M$26,IF(Dzērvenes!CE26=2,Ekosis.aprēķins!$N$26,IF(Dzērvenes!CE26=3,Ekosis.aprēķins!$O$26,IF(Dzērvenes!CE26=4,Ekosis.aprēķins!$P$26,IF(Dzērvenes!CE26=5,Ekosis.aprēķins!$Q$26, N/A))))))</f>
        <v>577.36</v>
      </c>
      <c r="CF58" cm="1">
        <f t="array" ref="CF58">IF(Dzērvenes!CF26=0,0,IF(CF26=1,Ekosis.aprēķins!$M$26,IF(Dzērvenes!CF26=2,Ekosis.aprēķins!$N$26,IF(Dzērvenes!CF26=3,Ekosis.aprēķins!$O$26,IF(Dzērvenes!CF26=4,Ekosis.aprēķins!$P$26,IF(Dzērvenes!CF26=5,Ekosis.aprēķins!$Q$26, N/A))))))</f>
        <v>577.36</v>
      </c>
      <c r="CG58" cm="1">
        <f t="array" ref="CG58">IF(Dzērvenes!CG26=0,0,IF(CG26=1,Ekosis.aprēķins!$M$26,IF(Dzērvenes!CG26=2,Ekosis.aprēķins!$N$26,IF(Dzērvenes!CG26=3,Ekosis.aprēķins!$O$26,IF(Dzērvenes!CG26=4,Ekosis.aprēķins!$P$26,IF(Dzērvenes!CG26=5,Ekosis.aprēķins!$Q$26, N/A))))))</f>
        <v>577.36</v>
      </c>
      <c r="CH58" cm="1">
        <f t="array" ref="CH58">IF(Dzērvenes!CH26=0,0,IF(CH26=1,Ekosis.aprēķins!$M$26,IF(Dzērvenes!CH26=2,Ekosis.aprēķins!$N$26,IF(Dzērvenes!CH26=3,Ekosis.aprēķins!$O$26,IF(Dzērvenes!CH26=4,Ekosis.aprēķins!$P$26,IF(Dzērvenes!CH26=5,Ekosis.aprēķins!$Q$26, N/A))))))</f>
        <v>577.36</v>
      </c>
      <c r="CI58" cm="1">
        <f t="array" ref="CI58">IF(Dzērvenes!CI26=0,0,IF(CI26=1,Ekosis.aprēķins!$M$26,IF(Dzērvenes!CI26=2,Ekosis.aprēķins!$N$26,IF(Dzērvenes!CI26=3,Ekosis.aprēķins!$O$26,IF(Dzērvenes!CI26=4,Ekosis.aprēķins!$P$26,IF(Dzērvenes!CI26=5,Ekosis.aprēķins!$Q$26, N/A))))))</f>
        <v>577.36</v>
      </c>
      <c r="CJ58" cm="1">
        <f t="array" ref="CJ58">IF(Dzērvenes!CJ26=0,0,IF(CJ26=1,Ekosis.aprēķins!$M$26,IF(Dzērvenes!CJ26=2,Ekosis.aprēķins!$N$26,IF(Dzērvenes!CJ26=3,Ekosis.aprēķins!$O$26,IF(Dzērvenes!CJ26=4,Ekosis.aprēķins!$P$26,IF(Dzērvenes!CJ26=5,Ekosis.aprēķins!$Q$26, N/A))))))</f>
        <v>577.36</v>
      </c>
      <c r="CK58" cm="1">
        <f t="array" ref="CK58">IF(Dzērvenes!CK26=0,0,IF(CK26=1,Ekosis.aprēķins!$M$26,IF(Dzērvenes!CK26=2,Ekosis.aprēķins!$N$26,IF(Dzērvenes!CK26=3,Ekosis.aprēķins!$O$26,IF(Dzērvenes!CK26=4,Ekosis.aprēķins!$P$26,IF(Dzērvenes!CK26=5,Ekosis.aprēķins!$Q$26, N/A))))))</f>
        <v>577.36</v>
      </c>
      <c r="CL58" cm="1">
        <f t="array" ref="CL58">IF(Dzērvenes!CL26=0,0,IF(CL26=1,Ekosis.aprēķins!$M$26,IF(Dzērvenes!CL26=2,Ekosis.aprēķins!$N$26,IF(Dzērvenes!CL26=3,Ekosis.aprēķins!$O$26,IF(Dzērvenes!CL26=4,Ekosis.aprēķins!$P$26,IF(Dzērvenes!CL26=5,Ekosis.aprēķins!$Q$26, N/A))))))</f>
        <v>577.36</v>
      </c>
      <c r="CM58" cm="1">
        <f t="array" ref="CM58">IF(Dzērvenes!CM26=0,0,IF(CM26=1,Ekosis.aprēķins!$M$26,IF(Dzērvenes!CM26=2,Ekosis.aprēķins!$N$26,IF(Dzērvenes!CM26=3,Ekosis.aprēķins!$O$26,IF(Dzērvenes!CM26=4,Ekosis.aprēķins!$P$26,IF(Dzērvenes!CM26=5,Ekosis.aprēķins!$Q$26, N/A))))))</f>
        <v>577.36</v>
      </c>
      <c r="CN58" cm="1">
        <f t="array" ref="CN58">IF(Dzērvenes!CN26=0,0,IF(CN26=1,Ekosis.aprēķins!$M$26,IF(Dzērvenes!CN26=2,Ekosis.aprēķins!$N$26,IF(Dzērvenes!CN26=3,Ekosis.aprēķins!$O$26,IF(Dzērvenes!CN26=4,Ekosis.aprēķins!$P$26,IF(Dzērvenes!CN26=5,Ekosis.aprēķins!$Q$26, N/A))))))</f>
        <v>577.36</v>
      </c>
      <c r="CO58" cm="1">
        <f t="array" ref="CO58">IF(Dzērvenes!CO26=0,0,IF(CO26=1,Ekosis.aprēķins!$M$26,IF(Dzērvenes!CO26=2,Ekosis.aprēķins!$N$26,IF(Dzērvenes!CO26=3,Ekosis.aprēķins!$O$26,IF(Dzērvenes!CO26=4,Ekosis.aprēķins!$P$26,IF(Dzērvenes!CO26=5,Ekosis.aprēķins!$Q$26, N/A))))))</f>
        <v>577.36</v>
      </c>
      <c r="CP58" cm="1">
        <f t="array" ref="CP58">IF(Dzērvenes!CP26=0,0,IF(CP26=1,Ekosis.aprēķins!$M$26,IF(Dzērvenes!CP26=2,Ekosis.aprēķins!$N$26,IF(Dzērvenes!CP26=3,Ekosis.aprēķins!$O$26,IF(Dzērvenes!CP26=4,Ekosis.aprēķins!$P$26,IF(Dzērvenes!CP26=5,Ekosis.aprēķins!$Q$26, N/A))))))</f>
        <v>577.36</v>
      </c>
      <c r="CQ58" cm="1">
        <f t="array" ref="CQ58">IF(Dzērvenes!CQ26=0,0,IF(CQ26=1,Ekosis.aprēķins!$M$26,IF(Dzērvenes!CQ26=2,Ekosis.aprēķins!$N$26,IF(Dzērvenes!CQ26=3,Ekosis.aprēķins!$O$26,IF(Dzērvenes!CQ26=4,Ekosis.aprēķins!$P$26,IF(Dzērvenes!CQ26=5,Ekosis.aprēķins!$Q$26, N/A))))))</f>
        <v>577.36</v>
      </c>
      <c r="CR58" cm="1">
        <f t="array" ref="CR58">IF(Dzērvenes!CR26=0,0,IF(CR26=1,Ekosis.aprēķins!$M$26,IF(Dzērvenes!CR26=2,Ekosis.aprēķins!$N$26,IF(Dzērvenes!CR26=3,Ekosis.aprēķins!$O$26,IF(Dzērvenes!CR26=4,Ekosis.aprēķins!$P$26,IF(Dzērvenes!CR26=5,Ekosis.aprēķins!$Q$26, N/A))))))</f>
        <v>577.36</v>
      </c>
      <c r="CS58" cm="1">
        <f t="array" ref="CS58">IF(Dzērvenes!CS26=0,0,IF(CS26=1,Ekosis.aprēķins!$M$26,IF(Dzērvenes!CS26=2,Ekosis.aprēķins!$N$26,IF(Dzērvenes!CS26=3,Ekosis.aprēķins!$O$26,IF(Dzērvenes!CS26=4,Ekosis.aprēķins!$P$26,IF(Dzērvenes!CS26=5,Ekosis.aprēķins!$Q$26, N/A))))))</f>
        <v>577.36</v>
      </c>
      <c r="CT58" cm="1">
        <f t="array" ref="CT58">IF(Dzērvenes!CT26=0,0,IF(CT26=1,Ekosis.aprēķins!$M$26,IF(Dzērvenes!CT26=2,Ekosis.aprēķins!$N$26,IF(Dzērvenes!CT26=3,Ekosis.aprēķins!$O$26,IF(Dzērvenes!CT26=4,Ekosis.aprēķins!$P$26,IF(Dzērvenes!CT26=5,Ekosis.aprēķins!$Q$26, N/A))))))</f>
        <v>577.36</v>
      </c>
      <c r="CU58" cm="1">
        <f t="array" ref="CU58">IF(Dzērvenes!CU26=0,0,IF(CU26=1,Ekosis.aprēķins!$M$26,IF(Dzērvenes!CU26=2,Ekosis.aprēķins!$N$26,IF(Dzērvenes!CU26=3,Ekosis.aprēķins!$O$26,IF(Dzērvenes!CU26=4,Ekosis.aprēķins!$P$26,IF(Dzērvenes!CU26=5,Ekosis.aprēķins!$Q$26, N/A))))))</f>
        <v>577.36</v>
      </c>
      <c r="CV58" cm="1">
        <f t="array" ref="CV58">IF(Dzērvenes!CV26=0,0,IF(CV26=1,Ekosis.aprēķins!$M$26,IF(Dzērvenes!CV26=2,Ekosis.aprēķins!$N$26,IF(Dzērvenes!CV26=3,Ekosis.aprēķins!$O$26,IF(Dzērvenes!CV26=4,Ekosis.aprēķins!$P$26,IF(Dzērvenes!CV26=5,Ekosis.aprēķins!$Q$26, N/A))))))</f>
        <v>577.36</v>
      </c>
      <c r="CW58" cm="1">
        <f t="array" ref="CW58">IF(Dzērvenes!CW26=0,0,IF(CW26=1,Ekosis.aprēķins!$M$26,IF(Dzērvenes!CW26=2,Ekosis.aprēķins!$N$26,IF(Dzērvenes!CW26=3,Ekosis.aprēķins!$O$26,IF(Dzērvenes!CW26=4,Ekosis.aprēķins!$P$26,IF(Dzērvenes!CW26=5,Ekosis.aprēķins!$Q$26, N/A))))))</f>
        <v>577.36</v>
      </c>
      <c r="CX58" cm="1">
        <f t="array" ref="CX58">IF(Dzērvenes!CX26=0,0,IF(CX26=1,Ekosis.aprēķins!$M$26,IF(Dzērvenes!CX26=2,Ekosis.aprēķins!$N$26,IF(Dzērvenes!CX26=3,Ekosis.aprēķins!$O$26,IF(Dzērvenes!CX26=4,Ekosis.aprēķins!$P$26,IF(Dzērvenes!CX26=5,Ekosis.aprēķins!$Q$26, N/A))))))</f>
        <v>577.36</v>
      </c>
      <c r="CY58" cm="1">
        <f t="array" ref="CY58">IF(Dzērvenes!CY26=0,0,IF(CY26=1,Ekosis.aprēķins!$M$26,IF(Dzērvenes!CY26=2,Ekosis.aprēķins!$N$26,IF(Dzērvenes!CY26=3,Ekosis.aprēķins!$O$26,IF(Dzērvenes!CY26=4,Ekosis.aprēķins!$P$26,IF(Dzērvenes!CY26=5,Ekosis.aprēķins!$Q$26, N/A))))))</f>
        <v>577.36</v>
      </c>
      <c r="CZ58" cm="1">
        <f t="array" ref="CZ58">IF(Dzērvenes!CZ26=0,0,IF(CZ26=1,Ekosis.aprēķins!$M$26,IF(Dzērvenes!CZ26=2,Ekosis.aprēķins!$N$26,IF(Dzērvenes!CZ26=3,Ekosis.aprēķins!$O$26,IF(Dzērvenes!CZ26=4,Ekosis.aprēķins!$P$26,IF(Dzērvenes!CZ26=5,Ekosis.aprēķins!$Q$26, N/A))))))</f>
        <v>577.36</v>
      </c>
    </row>
    <row r="59" spans="2:104" ht="29" x14ac:dyDescent="0.35">
      <c r="B59" s="1"/>
      <c r="C59" s="1" t="s">
        <v>19</v>
      </c>
      <c r="D59" cm="1">
        <f t="array" ref="D59">IF(Dzērvenes!D27=0,0,IF(D27=1,Ekosis.aprēķins!$M$27,IF(Dzērvenes!D27=2,Ekosis.aprēķins!$N$27,IF(Dzērvenes!D27=3,Ekosis.aprēķins!$O$27,IF(Dzērvenes!D27=4,Ekosis.aprēķins!$P$27,IF(Dzērvenes!D27=5,Ekosis.aprēķins!$Q$27, N/A))))))</f>
        <v>0</v>
      </c>
      <c r="E59" cm="1">
        <f t="array" ref="E59">IF(Dzērvenes!E27=0,0,IF(E27=1,Ekosis.aprēķins!$M$27,IF(Dzērvenes!E27=2,Ekosis.aprēķins!$N$27,IF(Dzērvenes!E27=3,Ekosis.aprēķins!$O$27,IF(Dzērvenes!E27=4,Ekosis.aprēķins!$P$27,IF(Dzērvenes!E27=5,Ekosis.aprēķins!$Q$27, N/A))))))</f>
        <v>37409.35</v>
      </c>
      <c r="F59" cm="1">
        <f t="array" ref="F59">IF(Dzērvenes!F27=0,0,IF(F27=1,Ekosis.aprēķins!$M$27,IF(Dzērvenes!F27=2,Ekosis.aprēķins!$N$27,IF(Dzērvenes!F27=3,Ekosis.aprēķins!$O$27,IF(Dzērvenes!F27=4,Ekosis.aprēķins!$P$27,IF(Dzērvenes!F27=5,Ekosis.aprēķins!$Q$27, N/A))))))</f>
        <v>37409.35</v>
      </c>
      <c r="G59" cm="1">
        <f t="array" ref="G59">IF(Dzērvenes!G27=0,0,IF(G27=1,Ekosis.aprēķins!$M$27,IF(Dzērvenes!G27=2,Ekosis.aprēķins!$N$27,IF(Dzērvenes!G27=3,Ekosis.aprēķins!$O$27,IF(Dzērvenes!G27=4,Ekosis.aprēķins!$P$27,IF(Dzērvenes!G27=5,Ekosis.aprēķins!$Q$27, N/A))))))</f>
        <v>37409.35</v>
      </c>
      <c r="H59" cm="1">
        <f t="array" ref="H59">IF(Dzērvenes!H27=0,0,IF(H27=1,Ekosis.aprēķins!$M$27,IF(Dzērvenes!H27=2,Ekosis.aprēķins!$N$27,IF(Dzērvenes!H27=3,Ekosis.aprēķins!$O$27,IF(Dzērvenes!H27=4,Ekosis.aprēķins!$P$27,IF(Dzērvenes!H27=5,Ekosis.aprēķins!$Q$27, N/A))))))</f>
        <v>37409.35</v>
      </c>
      <c r="I59" cm="1">
        <f t="array" ref="I59">IF(Dzērvenes!I27=0,0,IF(I27=1,Ekosis.aprēķins!$M$27,IF(Dzērvenes!I27=2,Ekosis.aprēķins!$N$27,IF(Dzērvenes!I27=3,Ekosis.aprēķins!$O$27,IF(Dzērvenes!I27=4,Ekosis.aprēķins!$P$27,IF(Dzērvenes!I27=5,Ekosis.aprēķins!$Q$27, N/A))))))</f>
        <v>37409.35</v>
      </c>
      <c r="J59" cm="1">
        <f t="array" ref="J59">IF(Dzērvenes!J27=0,0,IF(J27=1,Ekosis.aprēķins!$M$27,IF(Dzērvenes!J27=2,Ekosis.aprēķins!$N$27,IF(Dzērvenes!J27=3,Ekosis.aprēķins!$O$27,IF(Dzērvenes!J27=4,Ekosis.aprēķins!$P$27,IF(Dzērvenes!J27=5,Ekosis.aprēķins!$Q$27, N/A))))))</f>
        <v>37409.35</v>
      </c>
      <c r="K59" cm="1">
        <f t="array" ref="K59">IF(Dzērvenes!K27=0,0,IF(K27=1,Ekosis.aprēķins!$M$27,IF(Dzērvenes!K27=2,Ekosis.aprēķins!$N$27,IF(Dzērvenes!K27=3,Ekosis.aprēķins!$O$27,IF(Dzērvenes!K27=4,Ekosis.aprēķins!$P$27,IF(Dzērvenes!K27=5,Ekosis.aprēķins!$Q$27, N/A))))))</f>
        <v>37409.35</v>
      </c>
      <c r="L59" cm="1">
        <f t="array" ref="L59">IF(Dzērvenes!L27=0,0,IF(L27=1,Ekosis.aprēķins!$M$27,IF(Dzērvenes!L27=2,Ekosis.aprēķins!$N$27,IF(Dzērvenes!L27=3,Ekosis.aprēķins!$O$27,IF(Dzērvenes!L27=4,Ekosis.aprēķins!$P$27,IF(Dzērvenes!L27=5,Ekosis.aprēķins!$Q$27, N/A))))))</f>
        <v>37409.35</v>
      </c>
      <c r="M59" cm="1">
        <f t="array" ref="M59">IF(Dzērvenes!M27=0,0,IF(M27=1,Ekosis.aprēķins!$M$27,IF(Dzērvenes!M27=2,Ekosis.aprēķins!$N$27,IF(Dzērvenes!M27=3,Ekosis.aprēķins!$O$27,IF(Dzērvenes!M27=4,Ekosis.aprēķins!$P$27,IF(Dzērvenes!M27=5,Ekosis.aprēķins!$Q$27, N/A))))))</f>
        <v>37409.35</v>
      </c>
      <c r="N59" cm="1">
        <f t="array" ref="N59">IF(Dzērvenes!N27=0,0,IF(N27=1,Ekosis.aprēķins!$M$27,IF(Dzērvenes!N27=2,Ekosis.aprēķins!$N$27,IF(Dzērvenes!N27=3,Ekosis.aprēķins!$O$27,IF(Dzērvenes!N27=4,Ekosis.aprēķins!$P$27,IF(Dzērvenes!N27=5,Ekosis.aprēķins!$Q$27, N/A))))))</f>
        <v>37409.35</v>
      </c>
      <c r="O59" cm="1">
        <f t="array" ref="O59">IF(Dzērvenes!O27=0,0,IF(O27=1,Ekosis.aprēķins!$M$27,IF(Dzērvenes!O27=2,Ekosis.aprēķins!$N$27,IF(Dzērvenes!O27=3,Ekosis.aprēķins!$O$27,IF(Dzērvenes!O27=4,Ekosis.aprēķins!$P$27,IF(Dzērvenes!O27=5,Ekosis.aprēķins!$Q$27, N/A))))))</f>
        <v>37409.35</v>
      </c>
      <c r="P59" cm="1">
        <f t="array" ref="P59">IF(Dzērvenes!P27=0,0,IF(P27=1,Ekosis.aprēķins!$M$27,IF(Dzērvenes!P27=2,Ekosis.aprēķins!$N$27,IF(Dzērvenes!P27=3,Ekosis.aprēķins!$O$27,IF(Dzērvenes!P27=4,Ekosis.aprēķins!$P$27,IF(Dzērvenes!P27=5,Ekosis.aprēķins!$Q$27, N/A))))))</f>
        <v>37409.35</v>
      </c>
      <c r="Q59" cm="1">
        <f t="array" ref="Q59">IF(Dzērvenes!Q27=0,0,IF(Q27=1,Ekosis.aprēķins!$M$27,IF(Dzērvenes!Q27=2,Ekosis.aprēķins!$N$27,IF(Dzērvenes!Q27=3,Ekosis.aprēķins!$O$27,IF(Dzērvenes!Q27=4,Ekosis.aprēķins!$P$27,IF(Dzērvenes!Q27=5,Ekosis.aprēķins!$Q$27, N/A))))))</f>
        <v>37409.35</v>
      </c>
      <c r="R59" cm="1">
        <f t="array" ref="R59">IF(Dzērvenes!R27=0,0,IF(R27=1,Ekosis.aprēķins!$M$27,IF(Dzērvenes!R27=2,Ekosis.aprēķins!$N$27,IF(Dzērvenes!R27=3,Ekosis.aprēķins!$O$27,IF(Dzērvenes!R27=4,Ekosis.aprēķins!$P$27,IF(Dzērvenes!R27=5,Ekosis.aprēķins!$Q$27, N/A))))))</f>
        <v>37409.35</v>
      </c>
      <c r="S59" cm="1">
        <f t="array" ref="S59">IF(Dzērvenes!S27=0,0,IF(S27=1,Ekosis.aprēķins!$M$27,IF(Dzērvenes!S27=2,Ekosis.aprēķins!$N$27,IF(Dzērvenes!S27=3,Ekosis.aprēķins!$O$27,IF(Dzērvenes!S27=4,Ekosis.aprēķins!$P$27,IF(Dzērvenes!S27=5,Ekosis.aprēķins!$Q$27, N/A))))))</f>
        <v>37409.35</v>
      </c>
      <c r="T59" cm="1">
        <f t="array" ref="T59">IF(Dzērvenes!T27=0,0,IF(T27=1,Ekosis.aprēķins!$M$27,IF(Dzērvenes!T27=2,Ekosis.aprēķins!$N$27,IF(Dzērvenes!T27=3,Ekosis.aprēķins!$O$27,IF(Dzērvenes!T27=4,Ekosis.aprēķins!$P$27,IF(Dzērvenes!T27=5,Ekosis.aprēķins!$Q$27, N/A))))))</f>
        <v>37409.35</v>
      </c>
      <c r="U59" cm="1">
        <f t="array" ref="U59">IF(Dzērvenes!U27=0,0,IF(U27=1,Ekosis.aprēķins!$M$27,IF(Dzērvenes!U27=2,Ekosis.aprēķins!$N$27,IF(Dzērvenes!U27=3,Ekosis.aprēķins!$O$27,IF(Dzērvenes!U27=4,Ekosis.aprēķins!$P$27,IF(Dzērvenes!U27=5,Ekosis.aprēķins!$Q$27, N/A))))))</f>
        <v>37409.35</v>
      </c>
      <c r="V59" cm="1">
        <f t="array" ref="V59">IF(Dzērvenes!V27=0,0,IF(V27=1,Ekosis.aprēķins!$M$27,IF(Dzērvenes!V27=2,Ekosis.aprēķins!$N$27,IF(Dzērvenes!V27=3,Ekosis.aprēķins!$O$27,IF(Dzērvenes!V27=4,Ekosis.aprēķins!$P$27,IF(Dzērvenes!V27=5,Ekosis.aprēķins!$Q$27, N/A))))))</f>
        <v>37409.35</v>
      </c>
      <c r="W59" cm="1">
        <f t="array" ref="W59">IF(Dzērvenes!W27=0,0,IF(W27=1,Ekosis.aprēķins!$M$27,IF(Dzērvenes!W27=2,Ekosis.aprēķins!$N$27,IF(Dzērvenes!W27=3,Ekosis.aprēķins!$O$27,IF(Dzērvenes!W27=4,Ekosis.aprēķins!$P$27,IF(Dzērvenes!W27=5,Ekosis.aprēķins!$Q$27, N/A))))))</f>
        <v>37409.35</v>
      </c>
      <c r="X59" cm="1">
        <f t="array" ref="X59">IF(Dzērvenes!X27=0,0,IF(X27=1,Ekosis.aprēķins!$M$27,IF(Dzērvenes!X27=2,Ekosis.aprēķins!$N$27,IF(Dzērvenes!X27=3,Ekosis.aprēķins!$O$27,IF(Dzērvenes!X27=4,Ekosis.aprēķins!$P$27,IF(Dzērvenes!X27=5,Ekosis.aprēķins!$Q$27, N/A))))))</f>
        <v>37409.35</v>
      </c>
      <c r="Y59" cm="1">
        <f t="array" ref="Y59">IF(Dzērvenes!Y27=0,0,IF(Y27=1,Ekosis.aprēķins!$M$27,IF(Dzērvenes!Y27=2,Ekosis.aprēķins!$N$27,IF(Dzērvenes!Y27=3,Ekosis.aprēķins!$O$27,IF(Dzērvenes!Y27=4,Ekosis.aprēķins!$P$27,IF(Dzērvenes!Y27=5,Ekosis.aprēķins!$Q$27, N/A))))))</f>
        <v>37409.35</v>
      </c>
      <c r="Z59" cm="1">
        <f t="array" ref="Z59">IF(Dzērvenes!Z27=0,0,IF(Z27=1,Ekosis.aprēķins!$M$27,IF(Dzērvenes!Z27=2,Ekosis.aprēķins!$N$27,IF(Dzērvenes!Z27=3,Ekosis.aprēķins!$O$27,IF(Dzērvenes!Z27=4,Ekosis.aprēķins!$P$27,IF(Dzērvenes!Z27=5,Ekosis.aprēķins!$Q$27, N/A))))))</f>
        <v>37409.35</v>
      </c>
      <c r="AA59" cm="1">
        <f t="array" ref="AA59">IF(Dzērvenes!AA27=0,0,IF(AA27=1,Ekosis.aprēķins!$M$27,IF(Dzērvenes!AA27=2,Ekosis.aprēķins!$N$27,IF(Dzērvenes!AA27=3,Ekosis.aprēķins!$O$27,IF(Dzērvenes!AA27=4,Ekosis.aprēķins!$P$27,IF(Dzērvenes!AA27=5,Ekosis.aprēķins!$Q$27, N/A))))))</f>
        <v>37409.35</v>
      </c>
      <c r="AB59" cm="1">
        <f t="array" ref="AB59">IF(Dzērvenes!AB27=0,0,IF(AB27=1,Ekosis.aprēķins!$M$27,IF(Dzērvenes!AB27=2,Ekosis.aprēķins!$N$27,IF(Dzērvenes!AB27=3,Ekosis.aprēķins!$O$27,IF(Dzērvenes!AB27=4,Ekosis.aprēķins!$P$27,IF(Dzērvenes!AB27=5,Ekosis.aprēķins!$Q$27, N/A))))))</f>
        <v>37409.35</v>
      </c>
      <c r="AC59" cm="1">
        <f t="array" ref="AC59">IF(Dzērvenes!AC27=0,0,IF(AC27=1,Ekosis.aprēķins!$M$27,IF(Dzērvenes!AC27=2,Ekosis.aprēķins!$N$27,IF(Dzērvenes!AC27=3,Ekosis.aprēķins!$O$27,IF(Dzērvenes!AC27=4,Ekosis.aprēķins!$P$27,IF(Dzērvenes!AC27=5,Ekosis.aprēķins!$Q$27, N/A))))))</f>
        <v>37409.35</v>
      </c>
      <c r="AD59" cm="1">
        <f t="array" ref="AD59">IF(Dzērvenes!AD27=0,0,IF(AD27=1,Ekosis.aprēķins!$M$27,IF(Dzērvenes!AD27=2,Ekosis.aprēķins!$N$27,IF(Dzērvenes!AD27=3,Ekosis.aprēķins!$O$27,IF(Dzērvenes!AD27=4,Ekosis.aprēķins!$P$27,IF(Dzērvenes!AD27=5,Ekosis.aprēķins!$Q$27, N/A))))))</f>
        <v>37409.35</v>
      </c>
      <c r="AE59" cm="1">
        <f t="array" ref="AE59">IF(Dzērvenes!AE27=0,0,IF(AE27=1,Ekosis.aprēķins!$M$27,IF(Dzērvenes!AE27=2,Ekosis.aprēķins!$N$27,IF(Dzērvenes!AE27=3,Ekosis.aprēķins!$O$27,IF(Dzērvenes!AE27=4,Ekosis.aprēķins!$P$27,IF(Dzērvenes!AE27=5,Ekosis.aprēķins!$Q$27, N/A))))))</f>
        <v>37409.35</v>
      </c>
      <c r="AF59" cm="1">
        <f t="array" ref="AF59">IF(Dzērvenes!AF27=0,0,IF(AF27=1,Ekosis.aprēķins!$M$27,IF(Dzērvenes!AF27=2,Ekosis.aprēķins!$N$27,IF(Dzērvenes!AF27=3,Ekosis.aprēķins!$O$27,IF(Dzērvenes!AF27=4,Ekosis.aprēķins!$P$27,IF(Dzērvenes!AF27=5,Ekosis.aprēķins!$Q$27, N/A))))))</f>
        <v>37409.35</v>
      </c>
      <c r="AG59" cm="1">
        <f t="array" ref="AG59">IF(Dzērvenes!AG27=0,0,IF(AG27=1,Ekosis.aprēķins!$M$27,IF(Dzērvenes!AG27=2,Ekosis.aprēķins!$N$27,IF(Dzērvenes!AG27=3,Ekosis.aprēķins!$O$27,IF(Dzērvenes!AG27=4,Ekosis.aprēķins!$P$27,IF(Dzērvenes!AG27=5,Ekosis.aprēķins!$Q$27, N/A))))))</f>
        <v>37409.35</v>
      </c>
      <c r="AH59" cm="1">
        <f t="array" ref="AH59">IF(Dzērvenes!AH27=0,0,IF(AH27=1,Ekosis.aprēķins!$M$27,IF(Dzērvenes!AH27=2,Ekosis.aprēķins!$N$27,IF(Dzērvenes!AH27=3,Ekosis.aprēķins!$O$27,IF(Dzērvenes!AH27=4,Ekosis.aprēķins!$P$27,IF(Dzērvenes!AH27=5,Ekosis.aprēķins!$Q$27, N/A))))))</f>
        <v>37409.35</v>
      </c>
      <c r="AI59" cm="1">
        <f t="array" ref="AI59">IF(Dzērvenes!AI27=0,0,IF(AI27=1,Ekosis.aprēķins!$M$27,IF(Dzērvenes!AI27=2,Ekosis.aprēķins!$N$27,IF(Dzērvenes!AI27=3,Ekosis.aprēķins!$O$27,IF(Dzērvenes!AI27=4,Ekosis.aprēķins!$P$27,IF(Dzērvenes!AI27=5,Ekosis.aprēķins!$Q$27, N/A))))))</f>
        <v>37409.35</v>
      </c>
      <c r="AJ59" cm="1">
        <f t="array" ref="AJ59">IF(Dzērvenes!AJ27=0,0,IF(AJ27=1,Ekosis.aprēķins!$M$27,IF(Dzērvenes!AJ27=2,Ekosis.aprēķins!$N$27,IF(Dzērvenes!AJ27=3,Ekosis.aprēķins!$O$27,IF(Dzērvenes!AJ27=4,Ekosis.aprēķins!$P$27,IF(Dzērvenes!AJ27=5,Ekosis.aprēķins!$Q$27, N/A))))))</f>
        <v>37409.35</v>
      </c>
      <c r="AK59" cm="1">
        <f t="array" ref="AK59">IF(Dzērvenes!AK27=0,0,IF(AK27=1,Ekosis.aprēķins!$M$27,IF(Dzērvenes!AK27=2,Ekosis.aprēķins!$N$27,IF(Dzērvenes!AK27=3,Ekosis.aprēķins!$O$27,IF(Dzērvenes!AK27=4,Ekosis.aprēķins!$P$27,IF(Dzērvenes!AK27=5,Ekosis.aprēķins!$Q$27, N/A))))))</f>
        <v>37409.35</v>
      </c>
      <c r="AL59" cm="1">
        <f t="array" ref="AL59">IF(Dzērvenes!AL27=0,0,IF(AL27=1,Ekosis.aprēķins!$M$27,IF(Dzērvenes!AL27=2,Ekosis.aprēķins!$N$27,IF(Dzērvenes!AL27=3,Ekosis.aprēķins!$O$27,IF(Dzērvenes!AL27=4,Ekosis.aprēķins!$P$27,IF(Dzērvenes!AL27=5,Ekosis.aprēķins!$Q$27, N/A))))))</f>
        <v>37409.35</v>
      </c>
      <c r="AM59" cm="1">
        <f t="array" ref="AM59">IF(Dzērvenes!AM27=0,0,IF(AM27=1,Ekosis.aprēķins!$M$27,IF(Dzērvenes!AM27=2,Ekosis.aprēķins!$N$27,IF(Dzērvenes!AM27=3,Ekosis.aprēķins!$O$27,IF(Dzērvenes!AM27=4,Ekosis.aprēķins!$P$27,IF(Dzērvenes!AM27=5,Ekosis.aprēķins!$Q$27, N/A))))))</f>
        <v>37409.35</v>
      </c>
      <c r="AN59" cm="1">
        <f t="array" ref="AN59">IF(Dzērvenes!AN27=0,0,IF(AN27=1,Ekosis.aprēķins!$M$27,IF(Dzērvenes!AN27=2,Ekosis.aprēķins!$N$27,IF(Dzērvenes!AN27=3,Ekosis.aprēķins!$O$27,IF(Dzērvenes!AN27=4,Ekosis.aprēķins!$P$27,IF(Dzērvenes!AN27=5,Ekosis.aprēķins!$Q$27, N/A))))))</f>
        <v>37409.35</v>
      </c>
      <c r="AO59" cm="1">
        <f t="array" ref="AO59">IF(Dzērvenes!AO27=0,0,IF(AO27=1,Ekosis.aprēķins!$M$27,IF(Dzērvenes!AO27=2,Ekosis.aprēķins!$N$27,IF(Dzērvenes!AO27=3,Ekosis.aprēķins!$O$27,IF(Dzērvenes!AO27=4,Ekosis.aprēķins!$P$27,IF(Dzērvenes!AO27=5,Ekosis.aprēķins!$Q$27, N/A))))))</f>
        <v>37409.35</v>
      </c>
      <c r="AP59" cm="1">
        <f t="array" ref="AP59">IF(Dzērvenes!AP27=0,0,IF(AP27=1,Ekosis.aprēķins!$M$27,IF(Dzērvenes!AP27=2,Ekosis.aprēķins!$N$27,IF(Dzērvenes!AP27=3,Ekosis.aprēķins!$O$27,IF(Dzērvenes!AP27=4,Ekosis.aprēķins!$P$27,IF(Dzērvenes!AP27=5,Ekosis.aprēķins!$Q$27, N/A))))))</f>
        <v>37409.35</v>
      </c>
      <c r="AQ59" cm="1">
        <f t="array" ref="AQ59">IF(Dzērvenes!AQ27=0,0,IF(AQ27=1,Ekosis.aprēķins!$M$27,IF(Dzērvenes!AQ27=2,Ekosis.aprēķins!$N$27,IF(Dzērvenes!AQ27=3,Ekosis.aprēķins!$O$27,IF(Dzērvenes!AQ27=4,Ekosis.aprēķins!$P$27,IF(Dzērvenes!AQ27=5,Ekosis.aprēķins!$Q$27, N/A))))))</f>
        <v>37409.35</v>
      </c>
      <c r="AR59" cm="1">
        <f t="array" ref="AR59">IF(Dzērvenes!AR27=0,0,IF(AR27=1,Ekosis.aprēķins!$M$27,IF(Dzērvenes!AR27=2,Ekosis.aprēķins!$N$27,IF(Dzērvenes!AR27=3,Ekosis.aprēķins!$O$27,IF(Dzērvenes!AR27=4,Ekosis.aprēķins!$P$27,IF(Dzērvenes!AR27=5,Ekosis.aprēķins!$Q$27, N/A))))))</f>
        <v>37409.35</v>
      </c>
      <c r="AS59" cm="1">
        <f t="array" ref="AS59">IF(Dzērvenes!AS27=0,0,IF(AS27=1,Ekosis.aprēķins!$M$27,IF(Dzērvenes!AS27=2,Ekosis.aprēķins!$N$27,IF(Dzērvenes!AS27=3,Ekosis.aprēķins!$O$27,IF(Dzērvenes!AS27=4,Ekosis.aprēķins!$P$27,IF(Dzērvenes!AS27=5,Ekosis.aprēķins!$Q$27, N/A))))))</f>
        <v>37409.35</v>
      </c>
      <c r="AT59" cm="1">
        <f t="array" ref="AT59">IF(Dzērvenes!AT27=0,0,IF(AT27=1,Ekosis.aprēķins!$M$27,IF(Dzērvenes!AT27=2,Ekosis.aprēķins!$N$27,IF(Dzērvenes!AT27=3,Ekosis.aprēķins!$O$27,IF(Dzērvenes!AT27=4,Ekosis.aprēķins!$P$27,IF(Dzērvenes!AT27=5,Ekosis.aprēķins!$Q$27, N/A))))))</f>
        <v>37409.35</v>
      </c>
      <c r="AU59" cm="1">
        <f t="array" ref="AU59">IF(Dzērvenes!AU27=0,0,IF(AU27=1,Ekosis.aprēķins!$M$27,IF(Dzērvenes!AU27=2,Ekosis.aprēķins!$N$27,IF(Dzērvenes!AU27=3,Ekosis.aprēķins!$O$27,IF(Dzērvenes!AU27=4,Ekosis.aprēķins!$P$27,IF(Dzērvenes!AU27=5,Ekosis.aprēķins!$Q$27, N/A))))))</f>
        <v>37409.35</v>
      </c>
      <c r="AV59" cm="1">
        <f t="array" ref="AV59">IF(Dzērvenes!AV27=0,0,IF(AV27=1,Ekosis.aprēķins!$M$27,IF(Dzērvenes!AV27=2,Ekosis.aprēķins!$N$27,IF(Dzērvenes!AV27=3,Ekosis.aprēķins!$O$27,IF(Dzērvenes!AV27=4,Ekosis.aprēķins!$P$27,IF(Dzērvenes!AV27=5,Ekosis.aprēķins!$Q$27, N/A))))))</f>
        <v>37409.35</v>
      </c>
      <c r="AW59" cm="1">
        <f t="array" ref="AW59">IF(Dzērvenes!AW27=0,0,IF(AW27=1,Ekosis.aprēķins!$M$27,IF(Dzērvenes!AW27=2,Ekosis.aprēķins!$N$27,IF(Dzērvenes!AW27=3,Ekosis.aprēķins!$O$27,IF(Dzērvenes!AW27=4,Ekosis.aprēķins!$P$27,IF(Dzērvenes!AW27=5,Ekosis.aprēķins!$Q$27, N/A))))))</f>
        <v>37409.35</v>
      </c>
      <c r="AX59" cm="1">
        <f t="array" ref="AX59">IF(Dzērvenes!AX27=0,0,IF(AX27=1,Ekosis.aprēķins!$M$27,IF(Dzērvenes!AX27=2,Ekosis.aprēķins!$N$27,IF(Dzērvenes!AX27=3,Ekosis.aprēķins!$O$27,IF(Dzērvenes!AX27=4,Ekosis.aprēķins!$P$27,IF(Dzērvenes!AX27=5,Ekosis.aprēķins!$Q$27, N/A))))))</f>
        <v>37409.35</v>
      </c>
      <c r="AY59" cm="1">
        <f t="array" ref="AY59">IF(Dzērvenes!AY27=0,0,IF(AY27=1,Ekosis.aprēķins!$M$27,IF(Dzērvenes!AY27=2,Ekosis.aprēķins!$N$27,IF(Dzērvenes!AY27=3,Ekosis.aprēķins!$O$27,IF(Dzērvenes!AY27=4,Ekosis.aprēķins!$P$27,IF(Dzērvenes!AY27=5,Ekosis.aprēķins!$Q$27, N/A))))))</f>
        <v>37409.35</v>
      </c>
      <c r="AZ59" cm="1">
        <f t="array" ref="AZ59">IF(Dzērvenes!AZ27=0,0,IF(AZ27=1,Ekosis.aprēķins!$M$27,IF(Dzērvenes!AZ27=2,Ekosis.aprēķins!$N$27,IF(Dzērvenes!AZ27=3,Ekosis.aprēķins!$O$27,IF(Dzērvenes!AZ27=4,Ekosis.aprēķins!$P$27,IF(Dzērvenes!AZ27=5,Ekosis.aprēķins!$Q$27, N/A))))))</f>
        <v>37409.35</v>
      </c>
      <c r="BA59" cm="1">
        <f t="array" ref="BA59">IF(Dzērvenes!BA27=0,0,IF(BA27=1,Ekosis.aprēķins!$M$27,IF(Dzērvenes!BA27=2,Ekosis.aprēķins!$N$27,IF(Dzērvenes!BA27=3,Ekosis.aprēķins!$O$27,IF(Dzērvenes!BA27=4,Ekosis.aprēķins!$P$27,IF(Dzērvenes!BA27=5,Ekosis.aprēķins!$Q$27, N/A))))))</f>
        <v>37409.35</v>
      </c>
      <c r="BB59" cm="1">
        <f t="array" ref="BB59">IF(Dzērvenes!BB27=0,0,IF(BB27=1,Ekosis.aprēķins!$M$27,IF(Dzērvenes!BB27=2,Ekosis.aprēķins!$N$27,IF(Dzērvenes!BB27=3,Ekosis.aprēķins!$O$27,IF(Dzērvenes!BB27=4,Ekosis.aprēķins!$P$27,IF(Dzērvenes!BB27=5,Ekosis.aprēķins!$Q$27, N/A))))))</f>
        <v>37409.35</v>
      </c>
      <c r="BC59" cm="1">
        <f t="array" ref="BC59">IF(Dzērvenes!BC27=0,0,IF(BC27=1,Ekosis.aprēķins!$M$27,IF(Dzērvenes!BC27=2,Ekosis.aprēķins!$N$27,IF(Dzērvenes!BC27=3,Ekosis.aprēķins!$O$27,IF(Dzērvenes!BC27=4,Ekosis.aprēķins!$P$27,IF(Dzērvenes!BC27=5,Ekosis.aprēķins!$Q$27, N/A))))))</f>
        <v>37409.35</v>
      </c>
      <c r="BD59" cm="1">
        <f t="array" ref="BD59">IF(Dzērvenes!BD27=0,0,IF(BD27=1,Ekosis.aprēķins!$M$27,IF(Dzērvenes!BD27=2,Ekosis.aprēķins!$N$27,IF(Dzērvenes!BD27=3,Ekosis.aprēķins!$O$27,IF(Dzērvenes!BD27=4,Ekosis.aprēķins!$P$27,IF(Dzērvenes!BD27=5,Ekosis.aprēķins!$Q$27, N/A))))))</f>
        <v>37409.35</v>
      </c>
      <c r="BE59" cm="1">
        <f t="array" ref="BE59">IF(Dzērvenes!BE27=0,0,IF(BE27=1,Ekosis.aprēķins!$M$27,IF(Dzērvenes!BE27=2,Ekosis.aprēķins!$N$27,IF(Dzērvenes!BE27=3,Ekosis.aprēķins!$O$27,IF(Dzērvenes!BE27=4,Ekosis.aprēķins!$P$27,IF(Dzērvenes!BE27=5,Ekosis.aprēķins!$Q$27, N/A))))))</f>
        <v>37409.35</v>
      </c>
      <c r="BF59" cm="1">
        <f t="array" ref="BF59">IF(Dzērvenes!BF27=0,0,IF(BF27=1,Ekosis.aprēķins!$M$27,IF(Dzērvenes!BF27=2,Ekosis.aprēķins!$N$27,IF(Dzērvenes!BF27=3,Ekosis.aprēķins!$O$27,IF(Dzērvenes!BF27=4,Ekosis.aprēķins!$P$27,IF(Dzērvenes!BF27=5,Ekosis.aprēķins!$Q$27, N/A))))))</f>
        <v>37409.35</v>
      </c>
      <c r="BG59" cm="1">
        <f t="array" ref="BG59">IF(Dzērvenes!BG27=0,0,IF(BG27=1,Ekosis.aprēķins!$M$27,IF(Dzērvenes!BG27=2,Ekosis.aprēķins!$N$27,IF(Dzērvenes!BG27=3,Ekosis.aprēķins!$O$27,IF(Dzērvenes!BG27=4,Ekosis.aprēķins!$P$27,IF(Dzērvenes!BG27=5,Ekosis.aprēķins!$Q$27, N/A))))))</f>
        <v>37409.35</v>
      </c>
      <c r="BH59" cm="1">
        <f t="array" ref="BH59">IF(Dzērvenes!BH27=0,0,IF(BH27=1,Ekosis.aprēķins!$M$27,IF(Dzērvenes!BH27=2,Ekosis.aprēķins!$N$27,IF(Dzērvenes!BH27=3,Ekosis.aprēķins!$O$27,IF(Dzērvenes!BH27=4,Ekosis.aprēķins!$P$27,IF(Dzērvenes!BH27=5,Ekosis.aprēķins!$Q$27, N/A))))))</f>
        <v>37409.35</v>
      </c>
      <c r="BI59" cm="1">
        <f t="array" ref="BI59">IF(Dzērvenes!BI27=0,0,IF(BI27=1,Ekosis.aprēķins!$M$27,IF(Dzērvenes!BI27=2,Ekosis.aprēķins!$N$27,IF(Dzērvenes!BI27=3,Ekosis.aprēķins!$O$27,IF(Dzērvenes!BI27=4,Ekosis.aprēķins!$P$27,IF(Dzērvenes!BI27=5,Ekosis.aprēķins!$Q$27, N/A))))))</f>
        <v>37409.35</v>
      </c>
      <c r="BJ59" cm="1">
        <f t="array" ref="BJ59">IF(Dzērvenes!BJ27=0,0,IF(BJ27=1,Ekosis.aprēķins!$M$27,IF(Dzērvenes!BJ27=2,Ekosis.aprēķins!$N$27,IF(Dzērvenes!BJ27=3,Ekosis.aprēķins!$O$27,IF(Dzērvenes!BJ27=4,Ekosis.aprēķins!$P$27,IF(Dzērvenes!BJ27=5,Ekosis.aprēķins!$Q$27, N/A))))))</f>
        <v>37409.35</v>
      </c>
      <c r="BK59" cm="1">
        <f t="array" ref="BK59">IF(Dzērvenes!BK27=0,0,IF(BK27=1,Ekosis.aprēķins!$M$27,IF(Dzērvenes!BK27=2,Ekosis.aprēķins!$N$27,IF(Dzērvenes!BK27=3,Ekosis.aprēķins!$O$27,IF(Dzērvenes!BK27=4,Ekosis.aprēķins!$P$27,IF(Dzērvenes!BK27=5,Ekosis.aprēķins!$Q$27, N/A))))))</f>
        <v>37409.35</v>
      </c>
      <c r="BL59" cm="1">
        <f t="array" ref="BL59">IF(Dzērvenes!BL27=0,0,IF(BL27=1,Ekosis.aprēķins!$M$27,IF(Dzērvenes!BL27=2,Ekosis.aprēķins!$N$27,IF(Dzērvenes!BL27=3,Ekosis.aprēķins!$O$27,IF(Dzērvenes!BL27=4,Ekosis.aprēķins!$P$27,IF(Dzērvenes!BL27=5,Ekosis.aprēķins!$Q$27, N/A))))))</f>
        <v>37409.35</v>
      </c>
      <c r="BM59" cm="1">
        <f t="array" ref="BM59">IF(Dzērvenes!BM27=0,0,IF(BM27=1,Ekosis.aprēķins!$M$27,IF(Dzērvenes!BM27=2,Ekosis.aprēķins!$N$27,IF(Dzērvenes!BM27=3,Ekosis.aprēķins!$O$27,IF(Dzērvenes!BM27=4,Ekosis.aprēķins!$P$27,IF(Dzērvenes!BM27=5,Ekosis.aprēķins!$Q$27, N/A))))))</f>
        <v>37409.35</v>
      </c>
      <c r="BN59" cm="1">
        <f t="array" ref="BN59">IF(Dzērvenes!BN27=0,0,IF(BN27=1,Ekosis.aprēķins!$M$27,IF(Dzērvenes!BN27=2,Ekosis.aprēķins!$N$27,IF(Dzērvenes!BN27=3,Ekosis.aprēķins!$O$27,IF(Dzērvenes!BN27=4,Ekosis.aprēķins!$P$27,IF(Dzērvenes!BN27=5,Ekosis.aprēķins!$Q$27, N/A))))))</f>
        <v>37409.35</v>
      </c>
      <c r="BO59" cm="1">
        <f t="array" ref="BO59">IF(Dzērvenes!BO27=0,0,IF(BO27=1,Ekosis.aprēķins!$M$27,IF(Dzērvenes!BO27=2,Ekosis.aprēķins!$N$27,IF(Dzērvenes!BO27=3,Ekosis.aprēķins!$O$27,IF(Dzērvenes!BO27=4,Ekosis.aprēķins!$P$27,IF(Dzērvenes!BO27=5,Ekosis.aprēķins!$Q$27, N/A))))))</f>
        <v>37409.35</v>
      </c>
      <c r="BP59" cm="1">
        <f t="array" ref="BP59">IF(Dzērvenes!BP27=0,0,IF(BP27=1,Ekosis.aprēķins!$M$27,IF(Dzērvenes!BP27=2,Ekosis.aprēķins!$N$27,IF(Dzērvenes!BP27=3,Ekosis.aprēķins!$O$27,IF(Dzērvenes!BP27=4,Ekosis.aprēķins!$P$27,IF(Dzērvenes!BP27=5,Ekosis.aprēķins!$Q$27, N/A))))))</f>
        <v>37409.35</v>
      </c>
      <c r="BQ59" cm="1">
        <f t="array" ref="BQ59">IF(Dzērvenes!BQ27=0,0,IF(BQ27=1,Ekosis.aprēķins!$M$27,IF(Dzērvenes!BQ27=2,Ekosis.aprēķins!$N$27,IF(Dzērvenes!BQ27=3,Ekosis.aprēķins!$O$27,IF(Dzērvenes!BQ27=4,Ekosis.aprēķins!$P$27,IF(Dzērvenes!BQ27=5,Ekosis.aprēķins!$Q$27, N/A))))))</f>
        <v>37409.35</v>
      </c>
      <c r="BR59" cm="1">
        <f t="array" ref="BR59">IF(Dzērvenes!BR27=0,0,IF(BR27=1,Ekosis.aprēķins!$M$27,IF(Dzērvenes!BR27=2,Ekosis.aprēķins!$N$27,IF(Dzērvenes!BR27=3,Ekosis.aprēķins!$O$27,IF(Dzērvenes!BR27=4,Ekosis.aprēķins!$P$27,IF(Dzērvenes!BR27=5,Ekosis.aprēķins!$Q$27, N/A))))))</f>
        <v>37409.35</v>
      </c>
      <c r="BS59" cm="1">
        <f t="array" ref="BS59">IF(Dzērvenes!BS27=0,0,IF(BS27=1,Ekosis.aprēķins!$M$27,IF(Dzērvenes!BS27=2,Ekosis.aprēķins!$N$27,IF(Dzērvenes!BS27=3,Ekosis.aprēķins!$O$27,IF(Dzērvenes!BS27=4,Ekosis.aprēķins!$P$27,IF(Dzērvenes!BS27=5,Ekosis.aprēķins!$Q$27, N/A))))))</f>
        <v>37409.35</v>
      </c>
      <c r="BT59" cm="1">
        <f t="array" ref="BT59">IF(Dzērvenes!BT27=0,0,IF(BT27=1,Ekosis.aprēķins!$M$27,IF(Dzērvenes!BT27=2,Ekosis.aprēķins!$N$27,IF(Dzērvenes!BT27=3,Ekosis.aprēķins!$O$27,IF(Dzērvenes!BT27=4,Ekosis.aprēķins!$P$27,IF(Dzērvenes!BT27=5,Ekosis.aprēķins!$Q$27, N/A))))))</f>
        <v>37409.35</v>
      </c>
      <c r="BU59" cm="1">
        <f t="array" ref="BU59">IF(Dzērvenes!BU27=0,0,IF(BU27=1,Ekosis.aprēķins!$M$27,IF(Dzērvenes!BU27=2,Ekosis.aprēķins!$N$27,IF(Dzērvenes!BU27=3,Ekosis.aprēķins!$O$27,IF(Dzērvenes!BU27=4,Ekosis.aprēķins!$P$27,IF(Dzērvenes!BU27=5,Ekosis.aprēķins!$Q$27, N/A))))))</f>
        <v>37409.35</v>
      </c>
      <c r="BV59" cm="1">
        <f t="array" ref="BV59">IF(Dzērvenes!BV27=0,0,IF(BV27=1,Ekosis.aprēķins!$M$27,IF(Dzērvenes!BV27=2,Ekosis.aprēķins!$N$27,IF(Dzērvenes!BV27=3,Ekosis.aprēķins!$O$27,IF(Dzērvenes!BV27=4,Ekosis.aprēķins!$P$27,IF(Dzērvenes!BV27=5,Ekosis.aprēķins!$Q$27, N/A))))))</f>
        <v>37409.35</v>
      </c>
      <c r="BW59" cm="1">
        <f t="array" ref="BW59">IF(Dzērvenes!BW27=0,0,IF(BW27=1,Ekosis.aprēķins!$M$27,IF(Dzērvenes!BW27=2,Ekosis.aprēķins!$N$27,IF(Dzērvenes!BW27=3,Ekosis.aprēķins!$O$27,IF(Dzērvenes!BW27=4,Ekosis.aprēķins!$P$27,IF(Dzērvenes!BW27=5,Ekosis.aprēķins!$Q$27, N/A))))))</f>
        <v>37409.35</v>
      </c>
      <c r="BX59" cm="1">
        <f t="array" ref="BX59">IF(Dzērvenes!BX27=0,0,IF(BX27=1,Ekosis.aprēķins!$M$27,IF(Dzērvenes!BX27=2,Ekosis.aprēķins!$N$27,IF(Dzērvenes!BX27=3,Ekosis.aprēķins!$O$27,IF(Dzērvenes!BX27=4,Ekosis.aprēķins!$P$27,IF(Dzērvenes!BX27=5,Ekosis.aprēķins!$Q$27, N/A))))))</f>
        <v>37409.35</v>
      </c>
      <c r="BY59" cm="1">
        <f t="array" ref="BY59">IF(Dzērvenes!BY27=0,0,IF(BY27=1,Ekosis.aprēķins!$M$27,IF(Dzērvenes!BY27=2,Ekosis.aprēķins!$N$27,IF(Dzērvenes!BY27=3,Ekosis.aprēķins!$O$27,IF(Dzērvenes!BY27=4,Ekosis.aprēķins!$P$27,IF(Dzērvenes!BY27=5,Ekosis.aprēķins!$Q$27, N/A))))))</f>
        <v>37409.35</v>
      </c>
      <c r="BZ59" cm="1">
        <f t="array" ref="BZ59">IF(Dzērvenes!BZ27=0,0,IF(BZ27=1,Ekosis.aprēķins!$M$27,IF(Dzērvenes!BZ27=2,Ekosis.aprēķins!$N$27,IF(Dzērvenes!BZ27=3,Ekosis.aprēķins!$O$27,IF(Dzērvenes!BZ27=4,Ekosis.aprēķins!$P$27,IF(Dzērvenes!BZ27=5,Ekosis.aprēķins!$Q$27, N/A))))))</f>
        <v>37409.35</v>
      </c>
      <c r="CA59" cm="1">
        <f t="array" ref="CA59">IF(Dzērvenes!CA27=0,0,IF(CA27=1,Ekosis.aprēķins!$M$27,IF(Dzērvenes!CA27=2,Ekosis.aprēķins!$N$27,IF(Dzērvenes!CA27=3,Ekosis.aprēķins!$O$27,IF(Dzērvenes!CA27=4,Ekosis.aprēķins!$P$27,IF(Dzērvenes!CA27=5,Ekosis.aprēķins!$Q$27, N/A))))))</f>
        <v>37409.35</v>
      </c>
      <c r="CB59" cm="1">
        <f t="array" ref="CB59">IF(Dzērvenes!CB27=0,0,IF(CB27=1,Ekosis.aprēķins!$M$27,IF(Dzērvenes!CB27=2,Ekosis.aprēķins!$N$27,IF(Dzērvenes!CB27=3,Ekosis.aprēķins!$O$27,IF(Dzērvenes!CB27=4,Ekosis.aprēķins!$P$27,IF(Dzērvenes!CB27=5,Ekosis.aprēķins!$Q$27, N/A))))))</f>
        <v>37409.35</v>
      </c>
      <c r="CC59" cm="1">
        <f t="array" ref="CC59">IF(Dzērvenes!CC27=0,0,IF(CC27=1,Ekosis.aprēķins!$M$27,IF(Dzērvenes!CC27=2,Ekosis.aprēķins!$N$27,IF(Dzērvenes!CC27=3,Ekosis.aprēķins!$O$27,IF(Dzērvenes!CC27=4,Ekosis.aprēķins!$P$27,IF(Dzērvenes!CC27=5,Ekosis.aprēķins!$Q$27, N/A))))))</f>
        <v>37409.35</v>
      </c>
      <c r="CD59" cm="1">
        <f t="array" ref="CD59">IF(Dzērvenes!CD27=0,0,IF(CD27=1,Ekosis.aprēķins!$M$27,IF(Dzērvenes!CD27=2,Ekosis.aprēķins!$N$27,IF(Dzērvenes!CD27=3,Ekosis.aprēķins!$O$27,IF(Dzērvenes!CD27=4,Ekosis.aprēķins!$P$27,IF(Dzērvenes!CD27=5,Ekosis.aprēķins!$Q$27, N/A))))))</f>
        <v>37409.35</v>
      </c>
      <c r="CE59" cm="1">
        <f t="array" ref="CE59">IF(Dzērvenes!CE27=0,0,IF(CE27=1,Ekosis.aprēķins!$M$27,IF(Dzērvenes!CE27=2,Ekosis.aprēķins!$N$27,IF(Dzērvenes!CE27=3,Ekosis.aprēķins!$O$27,IF(Dzērvenes!CE27=4,Ekosis.aprēķins!$P$27,IF(Dzērvenes!CE27=5,Ekosis.aprēķins!$Q$27, N/A))))))</f>
        <v>37409.35</v>
      </c>
      <c r="CF59" cm="1">
        <f t="array" ref="CF59">IF(Dzērvenes!CF27=0,0,IF(CF27=1,Ekosis.aprēķins!$M$27,IF(Dzērvenes!CF27=2,Ekosis.aprēķins!$N$27,IF(Dzērvenes!CF27=3,Ekosis.aprēķins!$O$27,IF(Dzērvenes!CF27=4,Ekosis.aprēķins!$P$27,IF(Dzērvenes!CF27=5,Ekosis.aprēķins!$Q$27, N/A))))))</f>
        <v>37409.35</v>
      </c>
      <c r="CG59" cm="1">
        <f t="array" ref="CG59">IF(Dzērvenes!CG27=0,0,IF(CG27=1,Ekosis.aprēķins!$M$27,IF(Dzērvenes!CG27=2,Ekosis.aprēķins!$N$27,IF(Dzērvenes!CG27=3,Ekosis.aprēķins!$O$27,IF(Dzērvenes!CG27=4,Ekosis.aprēķins!$P$27,IF(Dzērvenes!CG27=5,Ekosis.aprēķins!$Q$27, N/A))))))</f>
        <v>37409.35</v>
      </c>
      <c r="CH59" cm="1">
        <f t="array" ref="CH59">IF(Dzērvenes!CH27=0,0,IF(CH27=1,Ekosis.aprēķins!$M$27,IF(Dzērvenes!CH27=2,Ekosis.aprēķins!$N$27,IF(Dzērvenes!CH27=3,Ekosis.aprēķins!$O$27,IF(Dzērvenes!CH27=4,Ekosis.aprēķins!$P$27,IF(Dzērvenes!CH27=5,Ekosis.aprēķins!$Q$27, N/A))))))</f>
        <v>37409.35</v>
      </c>
      <c r="CI59" cm="1">
        <f t="array" ref="CI59">IF(Dzērvenes!CI27=0,0,IF(CI27=1,Ekosis.aprēķins!$M$27,IF(Dzērvenes!CI27=2,Ekosis.aprēķins!$N$27,IF(Dzērvenes!CI27=3,Ekosis.aprēķins!$O$27,IF(Dzērvenes!CI27=4,Ekosis.aprēķins!$P$27,IF(Dzērvenes!CI27=5,Ekosis.aprēķins!$Q$27, N/A))))))</f>
        <v>37409.35</v>
      </c>
      <c r="CJ59" cm="1">
        <f t="array" ref="CJ59">IF(Dzērvenes!CJ27=0,0,IF(CJ27=1,Ekosis.aprēķins!$M$27,IF(Dzērvenes!CJ27=2,Ekosis.aprēķins!$N$27,IF(Dzērvenes!CJ27=3,Ekosis.aprēķins!$O$27,IF(Dzērvenes!CJ27=4,Ekosis.aprēķins!$P$27,IF(Dzērvenes!CJ27=5,Ekosis.aprēķins!$Q$27, N/A))))))</f>
        <v>37409.35</v>
      </c>
      <c r="CK59" cm="1">
        <f t="array" ref="CK59">IF(Dzērvenes!CK27=0,0,IF(CK27=1,Ekosis.aprēķins!$M$27,IF(Dzērvenes!CK27=2,Ekosis.aprēķins!$N$27,IF(Dzērvenes!CK27=3,Ekosis.aprēķins!$O$27,IF(Dzērvenes!CK27=4,Ekosis.aprēķins!$P$27,IF(Dzērvenes!CK27=5,Ekosis.aprēķins!$Q$27, N/A))))))</f>
        <v>37409.35</v>
      </c>
      <c r="CL59" cm="1">
        <f t="array" ref="CL59">IF(Dzērvenes!CL27=0,0,IF(CL27=1,Ekosis.aprēķins!$M$27,IF(Dzērvenes!CL27=2,Ekosis.aprēķins!$N$27,IF(Dzērvenes!CL27=3,Ekosis.aprēķins!$O$27,IF(Dzērvenes!CL27=4,Ekosis.aprēķins!$P$27,IF(Dzērvenes!CL27=5,Ekosis.aprēķins!$Q$27, N/A))))))</f>
        <v>37409.35</v>
      </c>
      <c r="CM59" cm="1">
        <f t="array" ref="CM59">IF(Dzērvenes!CM27=0,0,IF(CM27=1,Ekosis.aprēķins!$M$27,IF(Dzērvenes!CM27=2,Ekosis.aprēķins!$N$27,IF(Dzērvenes!CM27=3,Ekosis.aprēķins!$O$27,IF(Dzērvenes!CM27=4,Ekosis.aprēķins!$P$27,IF(Dzērvenes!CM27=5,Ekosis.aprēķins!$Q$27, N/A))))))</f>
        <v>37409.35</v>
      </c>
      <c r="CN59" cm="1">
        <f t="array" ref="CN59">IF(Dzērvenes!CN27=0,0,IF(CN27=1,Ekosis.aprēķins!$M$27,IF(Dzērvenes!CN27=2,Ekosis.aprēķins!$N$27,IF(Dzērvenes!CN27=3,Ekosis.aprēķins!$O$27,IF(Dzērvenes!CN27=4,Ekosis.aprēķins!$P$27,IF(Dzērvenes!CN27=5,Ekosis.aprēķins!$Q$27, N/A))))))</f>
        <v>37409.35</v>
      </c>
      <c r="CO59" cm="1">
        <f t="array" ref="CO59">IF(Dzērvenes!CO27=0,0,IF(CO27=1,Ekosis.aprēķins!$M$27,IF(Dzērvenes!CO27=2,Ekosis.aprēķins!$N$27,IF(Dzērvenes!CO27=3,Ekosis.aprēķins!$O$27,IF(Dzērvenes!CO27=4,Ekosis.aprēķins!$P$27,IF(Dzērvenes!CO27=5,Ekosis.aprēķins!$Q$27, N/A))))))</f>
        <v>37409.35</v>
      </c>
      <c r="CP59" cm="1">
        <f t="array" ref="CP59">IF(Dzērvenes!CP27=0,0,IF(CP27=1,Ekosis.aprēķins!$M$27,IF(Dzērvenes!CP27=2,Ekosis.aprēķins!$N$27,IF(Dzērvenes!CP27=3,Ekosis.aprēķins!$O$27,IF(Dzērvenes!CP27=4,Ekosis.aprēķins!$P$27,IF(Dzērvenes!CP27=5,Ekosis.aprēķins!$Q$27, N/A))))))</f>
        <v>37409.35</v>
      </c>
      <c r="CQ59" cm="1">
        <f t="array" ref="CQ59">IF(Dzērvenes!CQ27=0,0,IF(CQ27=1,Ekosis.aprēķins!$M$27,IF(Dzērvenes!CQ27=2,Ekosis.aprēķins!$N$27,IF(Dzērvenes!CQ27=3,Ekosis.aprēķins!$O$27,IF(Dzērvenes!CQ27=4,Ekosis.aprēķins!$P$27,IF(Dzērvenes!CQ27=5,Ekosis.aprēķins!$Q$27, N/A))))))</f>
        <v>37409.35</v>
      </c>
      <c r="CR59" cm="1">
        <f t="array" ref="CR59">IF(Dzērvenes!CR27=0,0,IF(CR27=1,Ekosis.aprēķins!$M$27,IF(Dzērvenes!CR27=2,Ekosis.aprēķins!$N$27,IF(Dzērvenes!CR27=3,Ekosis.aprēķins!$O$27,IF(Dzērvenes!CR27=4,Ekosis.aprēķins!$P$27,IF(Dzērvenes!CR27=5,Ekosis.aprēķins!$Q$27, N/A))))))</f>
        <v>37409.35</v>
      </c>
      <c r="CS59" cm="1">
        <f t="array" ref="CS59">IF(Dzērvenes!CS27=0,0,IF(CS27=1,Ekosis.aprēķins!$M$27,IF(Dzērvenes!CS27=2,Ekosis.aprēķins!$N$27,IF(Dzērvenes!CS27=3,Ekosis.aprēķins!$O$27,IF(Dzērvenes!CS27=4,Ekosis.aprēķins!$P$27,IF(Dzērvenes!CS27=5,Ekosis.aprēķins!$Q$27, N/A))))))</f>
        <v>37409.35</v>
      </c>
      <c r="CT59" cm="1">
        <f t="array" ref="CT59">IF(Dzērvenes!CT27=0,0,IF(CT27=1,Ekosis.aprēķins!$M$27,IF(Dzērvenes!CT27=2,Ekosis.aprēķins!$N$27,IF(Dzērvenes!CT27=3,Ekosis.aprēķins!$O$27,IF(Dzērvenes!CT27=4,Ekosis.aprēķins!$P$27,IF(Dzērvenes!CT27=5,Ekosis.aprēķins!$Q$27, N/A))))))</f>
        <v>37409.35</v>
      </c>
      <c r="CU59" cm="1">
        <f t="array" ref="CU59">IF(Dzērvenes!CU27=0,0,IF(CU27=1,Ekosis.aprēķins!$M$27,IF(Dzērvenes!CU27=2,Ekosis.aprēķins!$N$27,IF(Dzērvenes!CU27=3,Ekosis.aprēķins!$O$27,IF(Dzērvenes!CU27=4,Ekosis.aprēķins!$P$27,IF(Dzērvenes!CU27=5,Ekosis.aprēķins!$Q$27, N/A))))))</f>
        <v>37409.35</v>
      </c>
      <c r="CV59" cm="1">
        <f t="array" ref="CV59">IF(Dzērvenes!CV27=0,0,IF(CV27=1,Ekosis.aprēķins!$M$27,IF(Dzērvenes!CV27=2,Ekosis.aprēķins!$N$27,IF(Dzērvenes!CV27=3,Ekosis.aprēķins!$O$27,IF(Dzērvenes!CV27=4,Ekosis.aprēķins!$P$27,IF(Dzērvenes!CV27=5,Ekosis.aprēķins!$Q$27, N/A))))))</f>
        <v>37409.35</v>
      </c>
      <c r="CW59" cm="1">
        <f t="array" ref="CW59">IF(Dzērvenes!CW27=0,0,IF(CW27=1,Ekosis.aprēķins!$M$27,IF(Dzērvenes!CW27=2,Ekosis.aprēķins!$N$27,IF(Dzērvenes!CW27=3,Ekosis.aprēķins!$O$27,IF(Dzērvenes!CW27=4,Ekosis.aprēķins!$P$27,IF(Dzērvenes!CW27=5,Ekosis.aprēķins!$Q$27, N/A))))))</f>
        <v>37409.35</v>
      </c>
      <c r="CX59" cm="1">
        <f t="array" ref="CX59">IF(Dzērvenes!CX27=0,0,IF(CX27=1,Ekosis.aprēķins!$M$27,IF(Dzērvenes!CX27=2,Ekosis.aprēķins!$N$27,IF(Dzērvenes!CX27=3,Ekosis.aprēķins!$O$27,IF(Dzērvenes!CX27=4,Ekosis.aprēķins!$P$27,IF(Dzērvenes!CX27=5,Ekosis.aprēķins!$Q$27, N/A))))))</f>
        <v>37409.35</v>
      </c>
      <c r="CY59" cm="1">
        <f t="array" ref="CY59">IF(Dzērvenes!CY27=0,0,IF(CY27=1,Ekosis.aprēķins!$M$27,IF(Dzērvenes!CY27=2,Ekosis.aprēķins!$N$27,IF(Dzērvenes!CY27=3,Ekosis.aprēķins!$O$27,IF(Dzērvenes!CY27=4,Ekosis.aprēķins!$P$27,IF(Dzērvenes!CY27=5,Ekosis.aprēķins!$Q$27, N/A))))))</f>
        <v>37409.35</v>
      </c>
      <c r="CZ59" cm="1">
        <f t="array" ref="CZ59">IF(Dzērvenes!CZ27=0,0,IF(CZ27=1,Ekosis.aprēķins!$M$27,IF(Dzērvenes!CZ27=2,Ekosis.aprēķins!$N$27,IF(Dzērvenes!CZ27=3,Ekosis.aprēķins!$O$27,IF(Dzērvenes!CZ27=4,Ekosis.aprēķins!$P$27,IF(Dzērvenes!CZ27=5,Ekosis.aprēķins!$Q$27, N/A))))))</f>
        <v>37409.35</v>
      </c>
    </row>
    <row r="60" spans="2:104" ht="14.4" customHeight="1" x14ac:dyDescent="0.35">
      <c r="B60" s="128" t="s">
        <v>1</v>
      </c>
      <c r="C60" s="128"/>
    </row>
    <row r="61" spans="2:104" ht="29" x14ac:dyDescent="0.35">
      <c r="B61" s="6" t="s">
        <v>41</v>
      </c>
      <c r="C61" s="1" t="s">
        <v>20</v>
      </c>
      <c r="D61" cm="1">
        <f t="array" ref="D61">IF(Dzērvenes!D29=0,0,IF(D29=1,Ekosis.aprēķins!$M$29,IF(Dzērvenes!D29=2,Ekosis.aprēķins!$N$29,IF(Dzērvenes!D29=3,Ekosis.aprēķins!$O$29,IF(Dzērvenes!D29=4,Ekosis.aprēķins!$P$29,IF(Dzērvenes!D29=5,Ekosis.aprēķins!$Q$29, N/A))))))</f>
        <v>6.65</v>
      </c>
      <c r="E61" cm="1">
        <f t="array" ref="E61">IF(Dzērvenes!E29=0,0,IF(E29=1,Ekosis.aprēķins!$M$29,IF(Dzērvenes!E29=2,Ekosis.aprēķins!$N$29,IF(Dzērvenes!E29=3,Ekosis.aprēķins!$O$29,IF(Dzērvenes!E29=4,Ekosis.aprēķins!$P$29,IF(Dzērvenes!E29=5,Ekosis.aprēķins!$Q$29, N/A))))))</f>
        <v>13.3</v>
      </c>
      <c r="F61" cm="1">
        <f t="array" ref="F61">IF(Dzērvenes!F29=0,0,IF(F29=1,Ekosis.aprēķins!$M$29,IF(Dzērvenes!F29=2,Ekosis.aprēķins!$N$29,IF(Dzērvenes!F29=3,Ekosis.aprēķins!$O$29,IF(Dzērvenes!F29=4,Ekosis.aprēķins!$P$29,IF(Dzērvenes!F29=5,Ekosis.aprēķins!$Q$29, N/A))))))</f>
        <v>13.3</v>
      </c>
      <c r="G61" cm="1">
        <f t="array" ref="G61">IF(Dzērvenes!G29=0,0,IF(G29=1,Ekosis.aprēķins!$M$29,IF(Dzērvenes!G29=2,Ekosis.aprēķins!$N$29,IF(Dzērvenes!G29=3,Ekosis.aprēķins!$O$29,IF(Dzērvenes!G29=4,Ekosis.aprēķins!$P$29,IF(Dzērvenes!G29=5,Ekosis.aprēķins!$Q$29, N/A))))))</f>
        <v>13.3</v>
      </c>
      <c r="H61" cm="1">
        <f t="array" ref="H61">IF(Dzērvenes!H29=0,0,IF(H29=1,Ekosis.aprēķins!$M$29,IF(Dzērvenes!H29=2,Ekosis.aprēķins!$N$29,IF(Dzērvenes!H29=3,Ekosis.aprēķins!$O$29,IF(Dzērvenes!H29=4,Ekosis.aprēķins!$P$29,IF(Dzērvenes!H29=5,Ekosis.aprēķins!$Q$29, N/A))))))</f>
        <v>13.3</v>
      </c>
      <c r="I61" cm="1">
        <f t="array" ref="I61">IF(Dzērvenes!I29=0,0,IF(I29=1,Ekosis.aprēķins!$M$29,IF(Dzērvenes!I29=2,Ekosis.aprēķins!$N$29,IF(Dzērvenes!I29=3,Ekosis.aprēķins!$O$29,IF(Dzērvenes!I29=4,Ekosis.aprēķins!$P$29,IF(Dzērvenes!I29=5,Ekosis.aprēķins!$Q$29, N/A))))))</f>
        <v>13.3</v>
      </c>
      <c r="J61" cm="1">
        <f t="array" ref="J61">IF(Dzērvenes!J29=0,0,IF(J29=1,Ekosis.aprēķins!$M$29,IF(Dzērvenes!J29=2,Ekosis.aprēķins!$N$29,IF(Dzērvenes!J29=3,Ekosis.aprēķins!$O$29,IF(Dzērvenes!J29=4,Ekosis.aprēķins!$P$29,IF(Dzērvenes!J29=5,Ekosis.aprēķins!$Q$29, N/A))))))</f>
        <v>13.3</v>
      </c>
      <c r="K61" cm="1">
        <f t="array" ref="K61">IF(Dzērvenes!K29=0,0,IF(K29=1,Ekosis.aprēķins!$M$29,IF(Dzērvenes!K29=2,Ekosis.aprēķins!$N$29,IF(Dzērvenes!K29=3,Ekosis.aprēķins!$O$29,IF(Dzērvenes!K29=4,Ekosis.aprēķins!$P$29,IF(Dzērvenes!K29=5,Ekosis.aprēķins!$Q$29, N/A))))))</f>
        <v>13.3</v>
      </c>
      <c r="L61" cm="1">
        <f t="array" ref="L61">IF(Dzērvenes!L29=0,0,IF(L29=1,Ekosis.aprēķins!$M$29,IF(Dzērvenes!L29=2,Ekosis.aprēķins!$N$29,IF(Dzērvenes!L29=3,Ekosis.aprēķins!$O$29,IF(Dzērvenes!L29=4,Ekosis.aprēķins!$P$29,IF(Dzērvenes!L29=5,Ekosis.aprēķins!$Q$29, N/A))))))</f>
        <v>13.3</v>
      </c>
      <c r="M61" cm="1">
        <f t="array" ref="M61">IF(Dzērvenes!M29=0,0,IF(M29=1,Ekosis.aprēķins!$M$29,IF(Dzērvenes!M29=2,Ekosis.aprēķins!$N$29,IF(Dzērvenes!M29=3,Ekosis.aprēķins!$O$29,IF(Dzērvenes!M29=4,Ekosis.aprēķins!$P$29,IF(Dzērvenes!M29=5,Ekosis.aprēķins!$Q$29, N/A))))))</f>
        <v>13.3</v>
      </c>
      <c r="N61" cm="1">
        <f t="array" ref="N61">IF(Dzērvenes!N29=0,0,IF(N29=1,Ekosis.aprēķins!$M$29,IF(Dzērvenes!N29=2,Ekosis.aprēķins!$N$29,IF(Dzērvenes!N29=3,Ekosis.aprēķins!$O$29,IF(Dzērvenes!N29=4,Ekosis.aprēķins!$P$29,IF(Dzērvenes!N29=5,Ekosis.aprēķins!$Q$29, N/A))))))</f>
        <v>13.3</v>
      </c>
      <c r="O61" cm="1">
        <f t="array" ref="O61">IF(Dzērvenes!O29=0,0,IF(O29=1,Ekosis.aprēķins!$M$29,IF(Dzērvenes!O29=2,Ekosis.aprēķins!$N$29,IF(Dzērvenes!O29=3,Ekosis.aprēķins!$O$29,IF(Dzērvenes!O29=4,Ekosis.aprēķins!$P$29,IF(Dzērvenes!O29=5,Ekosis.aprēķins!$Q$29, N/A))))))</f>
        <v>13.3</v>
      </c>
      <c r="P61" cm="1">
        <f t="array" ref="P61">IF(Dzērvenes!P29=0,0,IF(P29=1,Ekosis.aprēķins!$M$29,IF(Dzērvenes!P29=2,Ekosis.aprēķins!$N$29,IF(Dzērvenes!P29=3,Ekosis.aprēķins!$O$29,IF(Dzērvenes!P29=4,Ekosis.aprēķins!$P$29,IF(Dzērvenes!P29=5,Ekosis.aprēķins!$Q$29, N/A))))))</f>
        <v>13.3</v>
      </c>
      <c r="Q61" cm="1">
        <f t="array" ref="Q61">IF(Dzērvenes!Q29=0,0,IF(Q29=1,Ekosis.aprēķins!$M$29,IF(Dzērvenes!Q29=2,Ekosis.aprēķins!$N$29,IF(Dzērvenes!Q29=3,Ekosis.aprēķins!$O$29,IF(Dzērvenes!Q29=4,Ekosis.aprēķins!$P$29,IF(Dzērvenes!Q29=5,Ekosis.aprēķins!$Q$29, N/A))))))</f>
        <v>13.3</v>
      </c>
      <c r="R61" cm="1">
        <f t="array" ref="R61">IF(Dzērvenes!R29=0,0,IF(R29=1,Ekosis.aprēķins!$M$29,IF(Dzērvenes!R29=2,Ekosis.aprēķins!$N$29,IF(Dzērvenes!R29=3,Ekosis.aprēķins!$O$29,IF(Dzērvenes!R29=4,Ekosis.aprēķins!$P$29,IF(Dzērvenes!R29=5,Ekosis.aprēķins!$Q$29, N/A))))))</f>
        <v>13.3</v>
      </c>
      <c r="S61" cm="1">
        <f t="array" ref="S61">IF(Dzērvenes!S29=0,0,IF(S29=1,Ekosis.aprēķins!$M$29,IF(Dzērvenes!S29=2,Ekosis.aprēķins!$N$29,IF(Dzērvenes!S29=3,Ekosis.aprēķins!$O$29,IF(Dzērvenes!S29=4,Ekosis.aprēķins!$P$29,IF(Dzērvenes!S29=5,Ekosis.aprēķins!$Q$29, N/A))))))</f>
        <v>13.3</v>
      </c>
      <c r="T61" cm="1">
        <f t="array" ref="T61">IF(Dzērvenes!T29=0,0,IF(T29=1,Ekosis.aprēķins!$M$29,IF(Dzērvenes!T29=2,Ekosis.aprēķins!$N$29,IF(Dzērvenes!T29=3,Ekosis.aprēķins!$O$29,IF(Dzērvenes!T29=4,Ekosis.aprēķins!$P$29,IF(Dzērvenes!T29=5,Ekosis.aprēķins!$Q$29, N/A))))))</f>
        <v>13.3</v>
      </c>
      <c r="U61" cm="1">
        <f t="array" ref="U61">IF(Dzērvenes!U29=0,0,IF(U29=1,Ekosis.aprēķins!$M$29,IF(Dzērvenes!U29=2,Ekosis.aprēķins!$N$29,IF(Dzērvenes!U29=3,Ekosis.aprēķins!$O$29,IF(Dzērvenes!U29=4,Ekosis.aprēķins!$P$29,IF(Dzērvenes!U29=5,Ekosis.aprēķins!$Q$29, N/A))))))</f>
        <v>13.3</v>
      </c>
      <c r="V61" cm="1">
        <f t="array" ref="V61">IF(Dzērvenes!V29=0,0,IF(V29=1,Ekosis.aprēķins!$M$29,IF(Dzērvenes!V29=2,Ekosis.aprēķins!$N$29,IF(Dzērvenes!V29=3,Ekosis.aprēķins!$O$29,IF(Dzērvenes!V29=4,Ekosis.aprēķins!$P$29,IF(Dzērvenes!V29=5,Ekosis.aprēķins!$Q$29, N/A))))))</f>
        <v>13.3</v>
      </c>
      <c r="W61" cm="1">
        <f t="array" ref="W61">IF(Dzērvenes!W29=0,0,IF(W29=1,Ekosis.aprēķins!$M$29,IF(Dzērvenes!W29=2,Ekosis.aprēķins!$N$29,IF(Dzērvenes!W29=3,Ekosis.aprēķins!$O$29,IF(Dzērvenes!W29=4,Ekosis.aprēķins!$P$29,IF(Dzērvenes!W29=5,Ekosis.aprēķins!$Q$29, N/A))))))</f>
        <v>13.3</v>
      </c>
      <c r="X61" cm="1">
        <f t="array" ref="X61">IF(Dzērvenes!X29=0,0,IF(X29=1,Ekosis.aprēķins!$M$29,IF(Dzērvenes!X29=2,Ekosis.aprēķins!$N$29,IF(Dzērvenes!X29=3,Ekosis.aprēķins!$O$29,IF(Dzērvenes!X29=4,Ekosis.aprēķins!$P$29,IF(Dzērvenes!X29=5,Ekosis.aprēķins!$Q$29, N/A))))))</f>
        <v>13.3</v>
      </c>
      <c r="Y61" cm="1">
        <f t="array" ref="Y61">IF(Dzērvenes!Y29=0,0,IF(Y29=1,Ekosis.aprēķins!$M$29,IF(Dzērvenes!Y29=2,Ekosis.aprēķins!$N$29,IF(Dzērvenes!Y29=3,Ekosis.aprēķins!$O$29,IF(Dzērvenes!Y29=4,Ekosis.aprēķins!$P$29,IF(Dzērvenes!Y29=5,Ekosis.aprēķins!$Q$29, N/A))))))</f>
        <v>13.3</v>
      </c>
      <c r="Z61" cm="1">
        <f t="array" ref="Z61">IF(Dzērvenes!Z29=0,0,IF(Z29=1,Ekosis.aprēķins!$M$29,IF(Dzērvenes!Z29=2,Ekosis.aprēķins!$N$29,IF(Dzērvenes!Z29=3,Ekosis.aprēķins!$O$29,IF(Dzērvenes!Z29=4,Ekosis.aprēķins!$P$29,IF(Dzērvenes!Z29=5,Ekosis.aprēķins!$Q$29, N/A))))))</f>
        <v>13.3</v>
      </c>
      <c r="AA61" cm="1">
        <f t="array" ref="AA61">IF(Dzērvenes!AA29=0,0,IF(AA29=1,Ekosis.aprēķins!$M$29,IF(Dzērvenes!AA29=2,Ekosis.aprēķins!$N$29,IF(Dzērvenes!AA29=3,Ekosis.aprēķins!$O$29,IF(Dzērvenes!AA29=4,Ekosis.aprēķins!$P$29,IF(Dzērvenes!AA29=5,Ekosis.aprēķins!$Q$29, N/A))))))</f>
        <v>13.3</v>
      </c>
      <c r="AB61" cm="1">
        <f t="array" ref="AB61">IF(Dzērvenes!AB29=0,0,IF(AB29=1,Ekosis.aprēķins!$M$29,IF(Dzērvenes!AB29=2,Ekosis.aprēķins!$N$29,IF(Dzērvenes!AB29=3,Ekosis.aprēķins!$O$29,IF(Dzērvenes!AB29=4,Ekosis.aprēķins!$P$29,IF(Dzērvenes!AB29=5,Ekosis.aprēķins!$Q$29, N/A))))))</f>
        <v>13.3</v>
      </c>
      <c r="AC61" cm="1">
        <f t="array" ref="AC61">IF(Dzērvenes!AC29=0,0,IF(AC29=1,Ekosis.aprēķins!$M$29,IF(Dzērvenes!AC29=2,Ekosis.aprēķins!$N$29,IF(Dzērvenes!AC29=3,Ekosis.aprēķins!$O$29,IF(Dzērvenes!AC29=4,Ekosis.aprēķins!$P$29,IF(Dzērvenes!AC29=5,Ekosis.aprēķins!$Q$29, N/A))))))</f>
        <v>13.3</v>
      </c>
      <c r="AD61" cm="1">
        <f t="array" ref="AD61">IF(Dzērvenes!AD29=0,0,IF(AD29=1,Ekosis.aprēķins!$M$29,IF(Dzērvenes!AD29=2,Ekosis.aprēķins!$N$29,IF(Dzērvenes!AD29=3,Ekosis.aprēķins!$O$29,IF(Dzērvenes!AD29=4,Ekosis.aprēķins!$P$29,IF(Dzērvenes!AD29=5,Ekosis.aprēķins!$Q$29, N/A))))))</f>
        <v>13.3</v>
      </c>
      <c r="AE61" cm="1">
        <f t="array" ref="AE61">IF(Dzērvenes!AE29=0,0,IF(AE29=1,Ekosis.aprēķins!$M$29,IF(Dzērvenes!AE29=2,Ekosis.aprēķins!$N$29,IF(Dzērvenes!AE29=3,Ekosis.aprēķins!$O$29,IF(Dzērvenes!AE29=4,Ekosis.aprēķins!$P$29,IF(Dzērvenes!AE29=5,Ekosis.aprēķins!$Q$29, N/A))))))</f>
        <v>13.3</v>
      </c>
      <c r="AF61" cm="1">
        <f t="array" ref="AF61">IF(Dzērvenes!AF29=0,0,IF(AF29=1,Ekosis.aprēķins!$M$29,IF(Dzērvenes!AF29=2,Ekosis.aprēķins!$N$29,IF(Dzērvenes!AF29=3,Ekosis.aprēķins!$O$29,IF(Dzērvenes!AF29=4,Ekosis.aprēķins!$P$29,IF(Dzērvenes!AF29=5,Ekosis.aprēķins!$Q$29, N/A))))))</f>
        <v>13.3</v>
      </c>
      <c r="AG61" cm="1">
        <f t="array" ref="AG61">IF(Dzērvenes!AG29=0,0,IF(AG29=1,Ekosis.aprēķins!$M$29,IF(Dzērvenes!AG29=2,Ekosis.aprēķins!$N$29,IF(Dzērvenes!AG29=3,Ekosis.aprēķins!$O$29,IF(Dzērvenes!AG29=4,Ekosis.aprēķins!$P$29,IF(Dzērvenes!AG29=5,Ekosis.aprēķins!$Q$29, N/A))))))</f>
        <v>13.3</v>
      </c>
      <c r="AH61" cm="1">
        <f t="array" ref="AH61">IF(Dzērvenes!AH29=0,0,IF(AH29=1,Ekosis.aprēķins!$M$29,IF(Dzērvenes!AH29=2,Ekosis.aprēķins!$N$29,IF(Dzērvenes!AH29=3,Ekosis.aprēķins!$O$29,IF(Dzērvenes!AH29=4,Ekosis.aprēķins!$P$29,IF(Dzērvenes!AH29=5,Ekosis.aprēķins!$Q$29, N/A))))))</f>
        <v>13.3</v>
      </c>
      <c r="AI61" cm="1">
        <f t="array" ref="AI61">IF(Dzērvenes!AI29=0,0,IF(AI29=1,Ekosis.aprēķins!$M$29,IF(Dzērvenes!AI29=2,Ekosis.aprēķins!$N$29,IF(Dzērvenes!AI29=3,Ekosis.aprēķins!$O$29,IF(Dzērvenes!AI29=4,Ekosis.aprēķins!$P$29,IF(Dzērvenes!AI29=5,Ekosis.aprēķins!$Q$29, N/A))))))</f>
        <v>13.3</v>
      </c>
      <c r="AJ61" cm="1">
        <f t="array" ref="AJ61">IF(Dzērvenes!AJ29=0,0,IF(AJ29=1,Ekosis.aprēķins!$M$29,IF(Dzērvenes!AJ29=2,Ekosis.aprēķins!$N$29,IF(Dzērvenes!AJ29=3,Ekosis.aprēķins!$O$29,IF(Dzērvenes!AJ29=4,Ekosis.aprēķins!$P$29,IF(Dzērvenes!AJ29=5,Ekosis.aprēķins!$Q$29, N/A))))))</f>
        <v>13.3</v>
      </c>
      <c r="AK61" cm="1">
        <f t="array" ref="AK61">IF(Dzērvenes!AK29=0,0,IF(AK29=1,Ekosis.aprēķins!$M$29,IF(Dzērvenes!AK29=2,Ekosis.aprēķins!$N$29,IF(Dzērvenes!AK29=3,Ekosis.aprēķins!$O$29,IF(Dzērvenes!AK29=4,Ekosis.aprēķins!$P$29,IF(Dzērvenes!AK29=5,Ekosis.aprēķins!$Q$29, N/A))))))</f>
        <v>13.3</v>
      </c>
      <c r="AL61" cm="1">
        <f t="array" ref="AL61">IF(Dzērvenes!AL29=0,0,IF(AL29=1,Ekosis.aprēķins!$M$29,IF(Dzērvenes!AL29=2,Ekosis.aprēķins!$N$29,IF(Dzērvenes!AL29=3,Ekosis.aprēķins!$O$29,IF(Dzērvenes!AL29=4,Ekosis.aprēķins!$P$29,IF(Dzērvenes!AL29=5,Ekosis.aprēķins!$Q$29, N/A))))))</f>
        <v>13.3</v>
      </c>
      <c r="AM61" cm="1">
        <f t="array" ref="AM61">IF(Dzērvenes!AM29=0,0,IF(AM29=1,Ekosis.aprēķins!$M$29,IF(Dzērvenes!AM29=2,Ekosis.aprēķins!$N$29,IF(Dzērvenes!AM29=3,Ekosis.aprēķins!$O$29,IF(Dzērvenes!AM29=4,Ekosis.aprēķins!$P$29,IF(Dzērvenes!AM29=5,Ekosis.aprēķins!$Q$29, N/A))))))</f>
        <v>13.3</v>
      </c>
      <c r="AN61" cm="1">
        <f t="array" ref="AN61">IF(Dzērvenes!AN29=0,0,IF(AN29=1,Ekosis.aprēķins!$M$29,IF(Dzērvenes!AN29=2,Ekosis.aprēķins!$N$29,IF(Dzērvenes!AN29=3,Ekosis.aprēķins!$O$29,IF(Dzērvenes!AN29=4,Ekosis.aprēķins!$P$29,IF(Dzērvenes!AN29=5,Ekosis.aprēķins!$Q$29, N/A))))))</f>
        <v>13.3</v>
      </c>
      <c r="AO61" cm="1">
        <f t="array" ref="AO61">IF(Dzērvenes!AO29=0,0,IF(AO29=1,Ekosis.aprēķins!$M$29,IF(Dzērvenes!AO29=2,Ekosis.aprēķins!$N$29,IF(Dzērvenes!AO29=3,Ekosis.aprēķins!$O$29,IF(Dzērvenes!AO29=4,Ekosis.aprēķins!$P$29,IF(Dzērvenes!AO29=5,Ekosis.aprēķins!$Q$29, N/A))))))</f>
        <v>13.3</v>
      </c>
      <c r="AP61" cm="1">
        <f t="array" ref="AP61">IF(Dzērvenes!AP29=0,0,IF(AP29=1,Ekosis.aprēķins!$M$29,IF(Dzērvenes!AP29=2,Ekosis.aprēķins!$N$29,IF(Dzērvenes!AP29=3,Ekosis.aprēķins!$O$29,IF(Dzērvenes!AP29=4,Ekosis.aprēķins!$P$29,IF(Dzērvenes!AP29=5,Ekosis.aprēķins!$Q$29, N/A))))))</f>
        <v>13.3</v>
      </c>
      <c r="AQ61" cm="1">
        <f t="array" ref="AQ61">IF(Dzērvenes!AQ29=0,0,IF(AQ29=1,Ekosis.aprēķins!$M$29,IF(Dzērvenes!AQ29=2,Ekosis.aprēķins!$N$29,IF(Dzērvenes!AQ29=3,Ekosis.aprēķins!$O$29,IF(Dzērvenes!AQ29=4,Ekosis.aprēķins!$P$29,IF(Dzērvenes!AQ29=5,Ekosis.aprēķins!$Q$29, N/A))))))</f>
        <v>13.3</v>
      </c>
      <c r="AR61" cm="1">
        <f t="array" ref="AR61">IF(Dzērvenes!AR29=0,0,IF(AR29=1,Ekosis.aprēķins!$M$29,IF(Dzērvenes!AR29=2,Ekosis.aprēķins!$N$29,IF(Dzērvenes!AR29=3,Ekosis.aprēķins!$O$29,IF(Dzērvenes!AR29=4,Ekosis.aprēķins!$P$29,IF(Dzērvenes!AR29=5,Ekosis.aprēķins!$Q$29, N/A))))))</f>
        <v>13.3</v>
      </c>
      <c r="AS61" cm="1">
        <f t="array" ref="AS61">IF(Dzērvenes!AS29=0,0,IF(AS29=1,Ekosis.aprēķins!$M$29,IF(Dzērvenes!AS29=2,Ekosis.aprēķins!$N$29,IF(Dzērvenes!AS29=3,Ekosis.aprēķins!$O$29,IF(Dzērvenes!AS29=4,Ekosis.aprēķins!$P$29,IF(Dzērvenes!AS29=5,Ekosis.aprēķins!$Q$29, N/A))))))</f>
        <v>13.3</v>
      </c>
      <c r="AT61" cm="1">
        <f t="array" ref="AT61">IF(Dzērvenes!AT29=0,0,IF(AT29=1,Ekosis.aprēķins!$M$29,IF(Dzērvenes!AT29=2,Ekosis.aprēķins!$N$29,IF(Dzērvenes!AT29=3,Ekosis.aprēķins!$O$29,IF(Dzērvenes!AT29=4,Ekosis.aprēķins!$P$29,IF(Dzērvenes!AT29=5,Ekosis.aprēķins!$Q$29, N/A))))))</f>
        <v>13.3</v>
      </c>
      <c r="AU61" cm="1">
        <f t="array" ref="AU61">IF(Dzērvenes!AU29=0,0,IF(AU29=1,Ekosis.aprēķins!$M$29,IF(Dzērvenes!AU29=2,Ekosis.aprēķins!$N$29,IF(Dzērvenes!AU29=3,Ekosis.aprēķins!$O$29,IF(Dzērvenes!AU29=4,Ekosis.aprēķins!$P$29,IF(Dzērvenes!AU29=5,Ekosis.aprēķins!$Q$29, N/A))))))</f>
        <v>13.3</v>
      </c>
      <c r="AV61" cm="1">
        <f t="array" ref="AV61">IF(Dzērvenes!AV29=0,0,IF(AV29=1,Ekosis.aprēķins!$M$29,IF(Dzērvenes!AV29=2,Ekosis.aprēķins!$N$29,IF(Dzērvenes!AV29=3,Ekosis.aprēķins!$O$29,IF(Dzērvenes!AV29=4,Ekosis.aprēķins!$P$29,IF(Dzērvenes!AV29=5,Ekosis.aprēķins!$Q$29, N/A))))))</f>
        <v>13.3</v>
      </c>
      <c r="AW61" cm="1">
        <f t="array" ref="AW61">IF(Dzērvenes!AW29=0,0,IF(AW29=1,Ekosis.aprēķins!$M$29,IF(Dzērvenes!AW29=2,Ekosis.aprēķins!$N$29,IF(Dzērvenes!AW29=3,Ekosis.aprēķins!$O$29,IF(Dzērvenes!AW29=4,Ekosis.aprēķins!$P$29,IF(Dzērvenes!AW29=5,Ekosis.aprēķins!$Q$29, N/A))))))</f>
        <v>13.3</v>
      </c>
      <c r="AX61" cm="1">
        <f t="array" ref="AX61">IF(Dzērvenes!AX29=0,0,IF(AX29=1,Ekosis.aprēķins!$M$29,IF(Dzērvenes!AX29=2,Ekosis.aprēķins!$N$29,IF(Dzērvenes!AX29=3,Ekosis.aprēķins!$O$29,IF(Dzērvenes!AX29=4,Ekosis.aprēķins!$P$29,IF(Dzērvenes!AX29=5,Ekosis.aprēķins!$Q$29, N/A))))))</f>
        <v>13.3</v>
      </c>
      <c r="AY61" cm="1">
        <f t="array" ref="AY61">IF(Dzērvenes!AY29=0,0,IF(AY29=1,Ekosis.aprēķins!$M$29,IF(Dzērvenes!AY29=2,Ekosis.aprēķins!$N$29,IF(Dzērvenes!AY29=3,Ekosis.aprēķins!$O$29,IF(Dzērvenes!AY29=4,Ekosis.aprēķins!$P$29,IF(Dzērvenes!AY29=5,Ekosis.aprēķins!$Q$29, N/A))))))</f>
        <v>13.3</v>
      </c>
      <c r="AZ61" cm="1">
        <f t="array" ref="AZ61">IF(Dzērvenes!AZ29=0,0,IF(AZ29=1,Ekosis.aprēķins!$M$29,IF(Dzērvenes!AZ29=2,Ekosis.aprēķins!$N$29,IF(Dzērvenes!AZ29=3,Ekosis.aprēķins!$O$29,IF(Dzērvenes!AZ29=4,Ekosis.aprēķins!$P$29,IF(Dzērvenes!AZ29=5,Ekosis.aprēķins!$Q$29, N/A))))))</f>
        <v>13.3</v>
      </c>
      <c r="BA61" cm="1">
        <f t="array" ref="BA61">IF(Dzērvenes!BA29=0,0,IF(BA29=1,Ekosis.aprēķins!$M$29,IF(Dzērvenes!BA29=2,Ekosis.aprēķins!$N$29,IF(Dzērvenes!BA29=3,Ekosis.aprēķins!$O$29,IF(Dzērvenes!BA29=4,Ekosis.aprēķins!$P$29,IF(Dzērvenes!BA29=5,Ekosis.aprēķins!$Q$29, N/A))))))</f>
        <v>13.3</v>
      </c>
      <c r="BB61" cm="1">
        <f t="array" ref="BB61">IF(Dzērvenes!BB29=0,0,IF(BB29=1,Ekosis.aprēķins!$M$29,IF(Dzērvenes!BB29=2,Ekosis.aprēķins!$N$29,IF(Dzērvenes!BB29=3,Ekosis.aprēķins!$O$29,IF(Dzērvenes!BB29=4,Ekosis.aprēķins!$P$29,IF(Dzērvenes!BB29=5,Ekosis.aprēķins!$Q$29, N/A))))))</f>
        <v>13.3</v>
      </c>
      <c r="BC61" cm="1">
        <f t="array" ref="BC61">IF(Dzērvenes!BC29=0,0,IF(BC29=1,Ekosis.aprēķins!$M$29,IF(Dzērvenes!BC29=2,Ekosis.aprēķins!$N$29,IF(Dzērvenes!BC29=3,Ekosis.aprēķins!$O$29,IF(Dzērvenes!BC29=4,Ekosis.aprēķins!$P$29,IF(Dzērvenes!BC29=5,Ekosis.aprēķins!$Q$29, N/A))))))</f>
        <v>13.3</v>
      </c>
      <c r="BD61" cm="1">
        <f t="array" ref="BD61">IF(Dzērvenes!BD29=0,0,IF(BD29=1,Ekosis.aprēķins!$M$29,IF(Dzērvenes!BD29=2,Ekosis.aprēķins!$N$29,IF(Dzērvenes!BD29=3,Ekosis.aprēķins!$O$29,IF(Dzērvenes!BD29=4,Ekosis.aprēķins!$P$29,IF(Dzērvenes!BD29=5,Ekosis.aprēķins!$Q$29, N/A))))))</f>
        <v>13.3</v>
      </c>
      <c r="BE61" cm="1">
        <f t="array" ref="BE61">IF(Dzērvenes!BE29=0,0,IF(BE29=1,Ekosis.aprēķins!$M$29,IF(Dzērvenes!BE29=2,Ekosis.aprēķins!$N$29,IF(Dzērvenes!BE29=3,Ekosis.aprēķins!$O$29,IF(Dzērvenes!BE29=4,Ekosis.aprēķins!$P$29,IF(Dzērvenes!BE29=5,Ekosis.aprēķins!$Q$29, N/A))))))</f>
        <v>13.3</v>
      </c>
      <c r="BF61" cm="1">
        <f t="array" ref="BF61">IF(Dzērvenes!BF29=0,0,IF(BF29=1,Ekosis.aprēķins!$M$29,IF(Dzērvenes!BF29=2,Ekosis.aprēķins!$N$29,IF(Dzērvenes!BF29=3,Ekosis.aprēķins!$O$29,IF(Dzērvenes!BF29=4,Ekosis.aprēķins!$P$29,IF(Dzērvenes!BF29=5,Ekosis.aprēķins!$Q$29, N/A))))))</f>
        <v>13.3</v>
      </c>
      <c r="BG61" cm="1">
        <f t="array" ref="BG61">IF(Dzērvenes!BG29=0,0,IF(BG29=1,Ekosis.aprēķins!$M$29,IF(Dzērvenes!BG29=2,Ekosis.aprēķins!$N$29,IF(Dzērvenes!BG29=3,Ekosis.aprēķins!$O$29,IF(Dzērvenes!BG29=4,Ekosis.aprēķins!$P$29,IF(Dzērvenes!BG29=5,Ekosis.aprēķins!$Q$29, N/A))))))</f>
        <v>13.3</v>
      </c>
      <c r="BH61" cm="1">
        <f t="array" ref="BH61">IF(Dzērvenes!BH29=0,0,IF(BH29=1,Ekosis.aprēķins!$M$29,IF(Dzērvenes!BH29=2,Ekosis.aprēķins!$N$29,IF(Dzērvenes!BH29=3,Ekosis.aprēķins!$O$29,IF(Dzērvenes!BH29=4,Ekosis.aprēķins!$P$29,IF(Dzērvenes!BH29=5,Ekosis.aprēķins!$Q$29, N/A))))))</f>
        <v>13.3</v>
      </c>
      <c r="BI61" cm="1">
        <f t="array" ref="BI61">IF(Dzērvenes!BI29=0,0,IF(BI29=1,Ekosis.aprēķins!$M$29,IF(Dzērvenes!BI29=2,Ekosis.aprēķins!$N$29,IF(Dzērvenes!BI29=3,Ekosis.aprēķins!$O$29,IF(Dzērvenes!BI29=4,Ekosis.aprēķins!$P$29,IF(Dzērvenes!BI29=5,Ekosis.aprēķins!$Q$29, N/A))))))</f>
        <v>13.3</v>
      </c>
      <c r="BJ61" cm="1">
        <f t="array" ref="BJ61">IF(Dzērvenes!BJ29=0,0,IF(BJ29=1,Ekosis.aprēķins!$M$29,IF(Dzērvenes!BJ29=2,Ekosis.aprēķins!$N$29,IF(Dzērvenes!BJ29=3,Ekosis.aprēķins!$O$29,IF(Dzērvenes!BJ29=4,Ekosis.aprēķins!$P$29,IF(Dzērvenes!BJ29=5,Ekosis.aprēķins!$Q$29, N/A))))))</f>
        <v>13.3</v>
      </c>
      <c r="BK61" cm="1">
        <f t="array" ref="BK61">IF(Dzērvenes!BK29=0,0,IF(BK29=1,Ekosis.aprēķins!$M$29,IF(Dzērvenes!BK29=2,Ekosis.aprēķins!$N$29,IF(Dzērvenes!BK29=3,Ekosis.aprēķins!$O$29,IF(Dzērvenes!BK29=4,Ekosis.aprēķins!$P$29,IF(Dzērvenes!BK29=5,Ekosis.aprēķins!$Q$29, N/A))))))</f>
        <v>13.3</v>
      </c>
      <c r="BL61" cm="1">
        <f t="array" ref="BL61">IF(Dzērvenes!BL29=0,0,IF(BL29=1,Ekosis.aprēķins!$M$29,IF(Dzērvenes!BL29=2,Ekosis.aprēķins!$N$29,IF(Dzērvenes!BL29=3,Ekosis.aprēķins!$O$29,IF(Dzērvenes!BL29=4,Ekosis.aprēķins!$P$29,IF(Dzērvenes!BL29=5,Ekosis.aprēķins!$Q$29, N/A))))))</f>
        <v>13.3</v>
      </c>
      <c r="BM61" cm="1">
        <f t="array" ref="BM61">IF(Dzērvenes!BM29=0,0,IF(BM29=1,Ekosis.aprēķins!$M$29,IF(Dzērvenes!BM29=2,Ekosis.aprēķins!$N$29,IF(Dzērvenes!BM29=3,Ekosis.aprēķins!$O$29,IF(Dzērvenes!BM29=4,Ekosis.aprēķins!$P$29,IF(Dzērvenes!BM29=5,Ekosis.aprēķins!$Q$29, N/A))))))</f>
        <v>13.3</v>
      </c>
      <c r="BN61" cm="1">
        <f t="array" ref="BN61">IF(Dzērvenes!BN29=0,0,IF(BN29=1,Ekosis.aprēķins!$M$29,IF(Dzērvenes!BN29=2,Ekosis.aprēķins!$N$29,IF(Dzērvenes!BN29=3,Ekosis.aprēķins!$O$29,IF(Dzērvenes!BN29=4,Ekosis.aprēķins!$P$29,IF(Dzērvenes!BN29=5,Ekosis.aprēķins!$Q$29, N/A))))))</f>
        <v>13.3</v>
      </c>
      <c r="BO61" cm="1">
        <f t="array" ref="BO61">IF(Dzērvenes!BO29=0,0,IF(BO29=1,Ekosis.aprēķins!$M$29,IF(Dzērvenes!BO29=2,Ekosis.aprēķins!$N$29,IF(Dzērvenes!BO29=3,Ekosis.aprēķins!$O$29,IF(Dzērvenes!BO29=4,Ekosis.aprēķins!$P$29,IF(Dzērvenes!BO29=5,Ekosis.aprēķins!$Q$29, N/A))))))</f>
        <v>13.3</v>
      </c>
      <c r="BP61" cm="1">
        <f t="array" ref="BP61">IF(Dzērvenes!BP29=0,0,IF(BP29=1,Ekosis.aprēķins!$M$29,IF(Dzērvenes!BP29=2,Ekosis.aprēķins!$N$29,IF(Dzērvenes!BP29=3,Ekosis.aprēķins!$O$29,IF(Dzērvenes!BP29=4,Ekosis.aprēķins!$P$29,IF(Dzērvenes!BP29=5,Ekosis.aprēķins!$Q$29, N/A))))))</f>
        <v>13.3</v>
      </c>
      <c r="BQ61" cm="1">
        <f t="array" ref="BQ61">IF(Dzērvenes!BQ29=0,0,IF(BQ29=1,Ekosis.aprēķins!$M$29,IF(Dzērvenes!BQ29=2,Ekosis.aprēķins!$N$29,IF(Dzērvenes!BQ29=3,Ekosis.aprēķins!$O$29,IF(Dzērvenes!BQ29=4,Ekosis.aprēķins!$P$29,IF(Dzērvenes!BQ29=5,Ekosis.aprēķins!$Q$29, N/A))))))</f>
        <v>13.3</v>
      </c>
      <c r="BR61" cm="1">
        <f t="array" ref="BR61">IF(Dzērvenes!BR29=0,0,IF(BR29=1,Ekosis.aprēķins!$M$29,IF(Dzērvenes!BR29=2,Ekosis.aprēķins!$N$29,IF(Dzērvenes!BR29=3,Ekosis.aprēķins!$O$29,IF(Dzērvenes!BR29=4,Ekosis.aprēķins!$P$29,IF(Dzērvenes!BR29=5,Ekosis.aprēķins!$Q$29, N/A))))))</f>
        <v>13.3</v>
      </c>
      <c r="BS61" cm="1">
        <f t="array" ref="BS61">IF(Dzērvenes!BS29=0,0,IF(BS29=1,Ekosis.aprēķins!$M$29,IF(Dzērvenes!BS29=2,Ekosis.aprēķins!$N$29,IF(Dzērvenes!BS29=3,Ekosis.aprēķins!$O$29,IF(Dzērvenes!BS29=4,Ekosis.aprēķins!$P$29,IF(Dzērvenes!BS29=5,Ekosis.aprēķins!$Q$29, N/A))))))</f>
        <v>13.3</v>
      </c>
      <c r="BT61" cm="1">
        <f t="array" ref="BT61">IF(Dzērvenes!BT29=0,0,IF(BT29=1,Ekosis.aprēķins!$M$29,IF(Dzērvenes!BT29=2,Ekosis.aprēķins!$N$29,IF(Dzērvenes!BT29=3,Ekosis.aprēķins!$O$29,IF(Dzērvenes!BT29=4,Ekosis.aprēķins!$P$29,IF(Dzērvenes!BT29=5,Ekosis.aprēķins!$Q$29, N/A))))))</f>
        <v>13.3</v>
      </c>
      <c r="BU61" cm="1">
        <f t="array" ref="BU61">IF(Dzērvenes!BU29=0,0,IF(BU29=1,Ekosis.aprēķins!$M$29,IF(Dzērvenes!BU29=2,Ekosis.aprēķins!$N$29,IF(Dzērvenes!BU29=3,Ekosis.aprēķins!$O$29,IF(Dzērvenes!BU29=4,Ekosis.aprēķins!$P$29,IF(Dzērvenes!BU29=5,Ekosis.aprēķins!$Q$29, N/A))))))</f>
        <v>13.3</v>
      </c>
      <c r="BV61" cm="1">
        <f t="array" ref="BV61">IF(Dzērvenes!BV29=0,0,IF(BV29=1,Ekosis.aprēķins!$M$29,IF(Dzērvenes!BV29=2,Ekosis.aprēķins!$N$29,IF(Dzērvenes!BV29=3,Ekosis.aprēķins!$O$29,IF(Dzērvenes!BV29=4,Ekosis.aprēķins!$P$29,IF(Dzērvenes!BV29=5,Ekosis.aprēķins!$Q$29, N/A))))))</f>
        <v>13.3</v>
      </c>
      <c r="BW61" cm="1">
        <f t="array" ref="BW61">IF(Dzērvenes!BW29=0,0,IF(BW29=1,Ekosis.aprēķins!$M$29,IF(Dzērvenes!BW29=2,Ekosis.aprēķins!$N$29,IF(Dzērvenes!BW29=3,Ekosis.aprēķins!$O$29,IF(Dzērvenes!BW29=4,Ekosis.aprēķins!$P$29,IF(Dzērvenes!BW29=5,Ekosis.aprēķins!$Q$29, N/A))))))</f>
        <v>13.3</v>
      </c>
      <c r="BX61" cm="1">
        <f t="array" ref="BX61">IF(Dzērvenes!BX29=0,0,IF(BX29=1,Ekosis.aprēķins!$M$29,IF(Dzērvenes!BX29=2,Ekosis.aprēķins!$N$29,IF(Dzērvenes!BX29=3,Ekosis.aprēķins!$O$29,IF(Dzērvenes!BX29=4,Ekosis.aprēķins!$P$29,IF(Dzērvenes!BX29=5,Ekosis.aprēķins!$Q$29, N/A))))))</f>
        <v>13.3</v>
      </c>
      <c r="BY61" cm="1">
        <f t="array" ref="BY61">IF(Dzērvenes!BY29=0,0,IF(BY29=1,Ekosis.aprēķins!$M$29,IF(Dzērvenes!BY29=2,Ekosis.aprēķins!$N$29,IF(Dzērvenes!BY29=3,Ekosis.aprēķins!$O$29,IF(Dzērvenes!BY29=4,Ekosis.aprēķins!$P$29,IF(Dzērvenes!BY29=5,Ekosis.aprēķins!$Q$29, N/A))))))</f>
        <v>13.3</v>
      </c>
      <c r="BZ61" cm="1">
        <f t="array" ref="BZ61">IF(Dzērvenes!BZ29=0,0,IF(BZ29=1,Ekosis.aprēķins!$M$29,IF(Dzērvenes!BZ29=2,Ekosis.aprēķins!$N$29,IF(Dzērvenes!BZ29=3,Ekosis.aprēķins!$O$29,IF(Dzērvenes!BZ29=4,Ekosis.aprēķins!$P$29,IF(Dzērvenes!BZ29=5,Ekosis.aprēķins!$Q$29, N/A))))))</f>
        <v>13.3</v>
      </c>
      <c r="CA61" cm="1">
        <f t="array" ref="CA61">IF(Dzērvenes!CA29=0,0,IF(CA29=1,Ekosis.aprēķins!$M$29,IF(Dzērvenes!CA29=2,Ekosis.aprēķins!$N$29,IF(Dzērvenes!CA29=3,Ekosis.aprēķins!$O$29,IF(Dzērvenes!CA29=4,Ekosis.aprēķins!$P$29,IF(Dzērvenes!CA29=5,Ekosis.aprēķins!$Q$29, N/A))))))</f>
        <v>13.3</v>
      </c>
      <c r="CB61" cm="1">
        <f t="array" ref="CB61">IF(Dzērvenes!CB29=0,0,IF(CB29=1,Ekosis.aprēķins!$M$29,IF(Dzērvenes!CB29=2,Ekosis.aprēķins!$N$29,IF(Dzērvenes!CB29=3,Ekosis.aprēķins!$O$29,IF(Dzērvenes!CB29=4,Ekosis.aprēķins!$P$29,IF(Dzērvenes!CB29=5,Ekosis.aprēķins!$Q$29, N/A))))))</f>
        <v>13.3</v>
      </c>
      <c r="CC61" cm="1">
        <f t="array" ref="CC61">IF(Dzērvenes!CC29=0,0,IF(CC29=1,Ekosis.aprēķins!$M$29,IF(Dzērvenes!CC29=2,Ekosis.aprēķins!$N$29,IF(Dzērvenes!CC29=3,Ekosis.aprēķins!$O$29,IF(Dzērvenes!CC29=4,Ekosis.aprēķins!$P$29,IF(Dzērvenes!CC29=5,Ekosis.aprēķins!$Q$29, N/A))))))</f>
        <v>13.3</v>
      </c>
      <c r="CD61" cm="1">
        <f t="array" ref="CD61">IF(Dzērvenes!CD29=0,0,IF(CD29=1,Ekosis.aprēķins!$M$29,IF(Dzērvenes!CD29=2,Ekosis.aprēķins!$N$29,IF(Dzērvenes!CD29=3,Ekosis.aprēķins!$O$29,IF(Dzērvenes!CD29=4,Ekosis.aprēķins!$P$29,IF(Dzērvenes!CD29=5,Ekosis.aprēķins!$Q$29, N/A))))))</f>
        <v>13.3</v>
      </c>
      <c r="CE61" cm="1">
        <f t="array" ref="CE61">IF(Dzērvenes!CE29=0,0,IF(CE29=1,Ekosis.aprēķins!$M$29,IF(Dzērvenes!CE29=2,Ekosis.aprēķins!$N$29,IF(Dzērvenes!CE29=3,Ekosis.aprēķins!$O$29,IF(Dzērvenes!CE29=4,Ekosis.aprēķins!$P$29,IF(Dzērvenes!CE29=5,Ekosis.aprēķins!$Q$29, N/A))))))</f>
        <v>13.3</v>
      </c>
      <c r="CF61" cm="1">
        <f t="array" ref="CF61">IF(Dzērvenes!CF29=0,0,IF(CF29=1,Ekosis.aprēķins!$M$29,IF(Dzērvenes!CF29=2,Ekosis.aprēķins!$N$29,IF(Dzērvenes!CF29=3,Ekosis.aprēķins!$O$29,IF(Dzērvenes!CF29=4,Ekosis.aprēķins!$P$29,IF(Dzērvenes!CF29=5,Ekosis.aprēķins!$Q$29, N/A))))))</f>
        <v>13.3</v>
      </c>
      <c r="CG61" cm="1">
        <f t="array" ref="CG61">IF(Dzērvenes!CG29=0,0,IF(CG29=1,Ekosis.aprēķins!$M$29,IF(Dzērvenes!CG29=2,Ekosis.aprēķins!$N$29,IF(Dzērvenes!CG29=3,Ekosis.aprēķins!$O$29,IF(Dzērvenes!CG29=4,Ekosis.aprēķins!$P$29,IF(Dzērvenes!CG29=5,Ekosis.aprēķins!$Q$29, N/A))))))</f>
        <v>13.3</v>
      </c>
      <c r="CH61" cm="1">
        <f t="array" ref="CH61">IF(Dzērvenes!CH29=0,0,IF(CH29=1,Ekosis.aprēķins!$M$29,IF(Dzērvenes!CH29=2,Ekosis.aprēķins!$N$29,IF(Dzērvenes!CH29=3,Ekosis.aprēķins!$O$29,IF(Dzērvenes!CH29=4,Ekosis.aprēķins!$P$29,IF(Dzērvenes!CH29=5,Ekosis.aprēķins!$Q$29, N/A))))))</f>
        <v>13.3</v>
      </c>
      <c r="CI61" cm="1">
        <f t="array" ref="CI61">IF(Dzērvenes!CI29=0,0,IF(CI29=1,Ekosis.aprēķins!$M$29,IF(Dzērvenes!CI29=2,Ekosis.aprēķins!$N$29,IF(Dzērvenes!CI29=3,Ekosis.aprēķins!$O$29,IF(Dzērvenes!CI29=4,Ekosis.aprēķins!$P$29,IF(Dzērvenes!CI29=5,Ekosis.aprēķins!$Q$29, N/A))))))</f>
        <v>13.3</v>
      </c>
      <c r="CJ61" cm="1">
        <f t="array" ref="CJ61">IF(Dzērvenes!CJ29=0,0,IF(CJ29=1,Ekosis.aprēķins!$M$29,IF(Dzērvenes!CJ29=2,Ekosis.aprēķins!$N$29,IF(Dzērvenes!CJ29=3,Ekosis.aprēķins!$O$29,IF(Dzērvenes!CJ29=4,Ekosis.aprēķins!$P$29,IF(Dzērvenes!CJ29=5,Ekosis.aprēķins!$Q$29, N/A))))))</f>
        <v>13.3</v>
      </c>
      <c r="CK61" cm="1">
        <f t="array" ref="CK61">IF(Dzērvenes!CK29=0,0,IF(CK29=1,Ekosis.aprēķins!$M$29,IF(Dzērvenes!CK29=2,Ekosis.aprēķins!$N$29,IF(Dzērvenes!CK29=3,Ekosis.aprēķins!$O$29,IF(Dzērvenes!CK29=4,Ekosis.aprēķins!$P$29,IF(Dzērvenes!CK29=5,Ekosis.aprēķins!$Q$29, N/A))))))</f>
        <v>13.3</v>
      </c>
      <c r="CL61" cm="1">
        <f t="array" ref="CL61">IF(Dzērvenes!CL29=0,0,IF(CL29=1,Ekosis.aprēķins!$M$29,IF(Dzērvenes!CL29=2,Ekosis.aprēķins!$N$29,IF(Dzērvenes!CL29=3,Ekosis.aprēķins!$O$29,IF(Dzērvenes!CL29=4,Ekosis.aprēķins!$P$29,IF(Dzērvenes!CL29=5,Ekosis.aprēķins!$Q$29, N/A))))))</f>
        <v>13.3</v>
      </c>
      <c r="CM61" cm="1">
        <f t="array" ref="CM61">IF(Dzērvenes!CM29=0,0,IF(CM29=1,Ekosis.aprēķins!$M$29,IF(Dzērvenes!CM29=2,Ekosis.aprēķins!$N$29,IF(Dzērvenes!CM29=3,Ekosis.aprēķins!$O$29,IF(Dzērvenes!CM29=4,Ekosis.aprēķins!$P$29,IF(Dzērvenes!CM29=5,Ekosis.aprēķins!$Q$29, N/A))))))</f>
        <v>13.3</v>
      </c>
      <c r="CN61" cm="1">
        <f t="array" ref="CN61">IF(Dzērvenes!CN29=0,0,IF(CN29=1,Ekosis.aprēķins!$M$29,IF(Dzērvenes!CN29=2,Ekosis.aprēķins!$N$29,IF(Dzērvenes!CN29=3,Ekosis.aprēķins!$O$29,IF(Dzērvenes!CN29=4,Ekosis.aprēķins!$P$29,IF(Dzērvenes!CN29=5,Ekosis.aprēķins!$Q$29, N/A))))))</f>
        <v>13.3</v>
      </c>
      <c r="CO61" cm="1">
        <f t="array" ref="CO61">IF(Dzērvenes!CO29=0,0,IF(CO29=1,Ekosis.aprēķins!$M$29,IF(Dzērvenes!CO29=2,Ekosis.aprēķins!$N$29,IF(Dzērvenes!CO29=3,Ekosis.aprēķins!$O$29,IF(Dzērvenes!CO29=4,Ekosis.aprēķins!$P$29,IF(Dzērvenes!CO29=5,Ekosis.aprēķins!$Q$29, N/A))))))</f>
        <v>13.3</v>
      </c>
      <c r="CP61" cm="1">
        <f t="array" ref="CP61">IF(Dzērvenes!CP29=0,0,IF(CP29=1,Ekosis.aprēķins!$M$29,IF(Dzērvenes!CP29=2,Ekosis.aprēķins!$N$29,IF(Dzērvenes!CP29=3,Ekosis.aprēķins!$O$29,IF(Dzērvenes!CP29=4,Ekosis.aprēķins!$P$29,IF(Dzērvenes!CP29=5,Ekosis.aprēķins!$Q$29, N/A))))))</f>
        <v>13.3</v>
      </c>
      <c r="CQ61" cm="1">
        <f t="array" ref="CQ61">IF(Dzērvenes!CQ29=0,0,IF(CQ29=1,Ekosis.aprēķins!$M$29,IF(Dzērvenes!CQ29=2,Ekosis.aprēķins!$N$29,IF(Dzērvenes!CQ29=3,Ekosis.aprēķins!$O$29,IF(Dzērvenes!CQ29=4,Ekosis.aprēķins!$P$29,IF(Dzērvenes!CQ29=5,Ekosis.aprēķins!$Q$29, N/A))))))</f>
        <v>13.3</v>
      </c>
      <c r="CR61" cm="1">
        <f t="array" ref="CR61">IF(Dzērvenes!CR29=0,0,IF(CR29=1,Ekosis.aprēķins!$M$29,IF(Dzērvenes!CR29=2,Ekosis.aprēķins!$N$29,IF(Dzērvenes!CR29=3,Ekosis.aprēķins!$O$29,IF(Dzērvenes!CR29=4,Ekosis.aprēķins!$P$29,IF(Dzērvenes!CR29=5,Ekosis.aprēķins!$Q$29, N/A))))))</f>
        <v>13.3</v>
      </c>
      <c r="CS61" cm="1">
        <f t="array" ref="CS61">IF(Dzērvenes!CS29=0,0,IF(CS29=1,Ekosis.aprēķins!$M$29,IF(Dzērvenes!CS29=2,Ekosis.aprēķins!$N$29,IF(Dzērvenes!CS29=3,Ekosis.aprēķins!$O$29,IF(Dzērvenes!CS29=4,Ekosis.aprēķins!$P$29,IF(Dzērvenes!CS29=5,Ekosis.aprēķins!$Q$29, N/A))))))</f>
        <v>13.3</v>
      </c>
      <c r="CT61" cm="1">
        <f t="array" ref="CT61">IF(Dzērvenes!CT29=0,0,IF(CT29=1,Ekosis.aprēķins!$M$29,IF(Dzērvenes!CT29=2,Ekosis.aprēķins!$N$29,IF(Dzērvenes!CT29=3,Ekosis.aprēķins!$O$29,IF(Dzērvenes!CT29=4,Ekosis.aprēķins!$P$29,IF(Dzērvenes!CT29=5,Ekosis.aprēķins!$Q$29, N/A))))))</f>
        <v>13.3</v>
      </c>
      <c r="CU61" cm="1">
        <f t="array" ref="CU61">IF(Dzērvenes!CU29=0,0,IF(CU29=1,Ekosis.aprēķins!$M$29,IF(Dzērvenes!CU29=2,Ekosis.aprēķins!$N$29,IF(Dzērvenes!CU29=3,Ekosis.aprēķins!$O$29,IF(Dzērvenes!CU29=4,Ekosis.aprēķins!$P$29,IF(Dzērvenes!CU29=5,Ekosis.aprēķins!$Q$29, N/A))))))</f>
        <v>13.3</v>
      </c>
      <c r="CV61" cm="1">
        <f t="array" ref="CV61">IF(Dzērvenes!CV29=0,0,IF(CV29=1,Ekosis.aprēķins!$M$29,IF(Dzērvenes!CV29=2,Ekosis.aprēķins!$N$29,IF(Dzērvenes!CV29=3,Ekosis.aprēķins!$O$29,IF(Dzērvenes!CV29=4,Ekosis.aprēķins!$P$29,IF(Dzērvenes!CV29=5,Ekosis.aprēķins!$Q$29, N/A))))))</f>
        <v>13.3</v>
      </c>
      <c r="CW61" cm="1">
        <f t="array" ref="CW61">IF(Dzērvenes!CW29=0,0,IF(CW29=1,Ekosis.aprēķins!$M$29,IF(Dzērvenes!CW29=2,Ekosis.aprēķins!$N$29,IF(Dzērvenes!CW29=3,Ekosis.aprēķins!$O$29,IF(Dzērvenes!CW29=4,Ekosis.aprēķins!$P$29,IF(Dzērvenes!CW29=5,Ekosis.aprēķins!$Q$29, N/A))))))</f>
        <v>13.3</v>
      </c>
      <c r="CX61" cm="1">
        <f t="array" ref="CX61">IF(Dzērvenes!CX29=0,0,IF(CX29=1,Ekosis.aprēķins!$M$29,IF(Dzērvenes!CX29=2,Ekosis.aprēķins!$N$29,IF(Dzērvenes!CX29=3,Ekosis.aprēķins!$O$29,IF(Dzērvenes!CX29=4,Ekosis.aprēķins!$P$29,IF(Dzērvenes!CX29=5,Ekosis.aprēķins!$Q$29, N/A))))))</f>
        <v>13.3</v>
      </c>
      <c r="CY61" cm="1">
        <f t="array" ref="CY61">IF(Dzērvenes!CY29=0,0,IF(CY29=1,Ekosis.aprēķins!$M$29,IF(Dzērvenes!CY29=2,Ekosis.aprēķins!$N$29,IF(Dzērvenes!CY29=3,Ekosis.aprēķins!$O$29,IF(Dzērvenes!CY29=4,Ekosis.aprēķins!$P$29,IF(Dzērvenes!CY29=5,Ekosis.aprēķins!$Q$29, N/A))))))</f>
        <v>13.3</v>
      </c>
      <c r="CZ61" cm="1">
        <f t="array" ref="CZ61">IF(Dzērvenes!CZ29=0,0,IF(CZ29=1,Ekosis.aprēķins!$M$29,IF(Dzērvenes!CZ29=2,Ekosis.aprēķins!$N$29,IF(Dzērvenes!CZ29=3,Ekosis.aprēķins!$O$29,IF(Dzērvenes!CZ29=4,Ekosis.aprēķins!$P$29,IF(Dzērvenes!CZ29=5,Ekosis.aprēķins!$Q$29, N/A))))))</f>
        <v>13.3</v>
      </c>
    </row>
    <row r="62" spans="2:104" x14ac:dyDescent="0.35">
      <c r="B62" s="131" t="s">
        <v>39</v>
      </c>
      <c r="C62" s="1" t="s">
        <v>21</v>
      </c>
      <c r="D62" cm="1">
        <f t="array" ref="D62">IF(Dzērvenes!D30=0,0,IF(D30=1,Ekosis.aprēķins!$M$30,IF(Dzērvenes!D30=2,Ekosis.aprēķins!$N$30,IF(Dzērvenes!D30=3,Ekosis.aprēķins!$O$30,IF(Dzērvenes!D30=4,Ekosis.aprēķins!$P$30,IF(Dzērvenes!D30=5,Ekosis.aprēķins!$Q$30, N/A))))))</f>
        <v>0</v>
      </c>
      <c r="E62" cm="1">
        <f t="array" ref="E62">IF(Dzērvenes!E30=0,0,IF(E30=1,Ekosis.aprēķins!$M$30,IF(Dzērvenes!E30=2,Ekosis.aprēķins!$N$30,IF(Dzērvenes!E30=3,Ekosis.aprēķins!$O$30,IF(Dzērvenes!E30=4,Ekosis.aprēķins!$P$30,IF(Dzērvenes!E30=5,Ekosis.aprēķins!$Q$30, N/A))))))</f>
        <v>0</v>
      </c>
      <c r="F62" cm="1">
        <f t="array" ref="F62">IF(Dzērvenes!F30=0,0,IF(F30=1,Ekosis.aprēķins!$M$30,IF(Dzērvenes!F30=2,Ekosis.aprēķins!$N$30,IF(Dzērvenes!F30=3,Ekosis.aprēķins!$O$30,IF(Dzērvenes!F30=4,Ekosis.aprēķins!$P$30,IF(Dzērvenes!F30=5,Ekosis.aprēķins!$Q$30, N/A))))))</f>
        <v>0</v>
      </c>
      <c r="G62" cm="1">
        <f t="array" ref="G62">IF(Dzērvenes!G30=0,0,IF(G30=1,Ekosis.aprēķins!$M$30,IF(Dzērvenes!G30=2,Ekosis.aprēķins!$N$30,IF(Dzērvenes!G30=3,Ekosis.aprēķins!$O$30,IF(Dzērvenes!G30=4,Ekosis.aprēķins!$P$30,IF(Dzērvenes!G30=5,Ekosis.aprēķins!$Q$30, N/A))))))</f>
        <v>0</v>
      </c>
      <c r="H62" cm="1">
        <f t="array" ref="H62">IF(Dzērvenes!H30=0,0,IF(H30=1,Ekosis.aprēķins!$M$30,IF(Dzērvenes!H30=2,Ekosis.aprēķins!$N$30,IF(Dzērvenes!H30=3,Ekosis.aprēķins!$O$30,IF(Dzērvenes!H30=4,Ekosis.aprēķins!$P$30,IF(Dzērvenes!H30=5,Ekosis.aprēķins!$Q$30, N/A))))))</f>
        <v>0</v>
      </c>
      <c r="I62" cm="1">
        <f t="array" ref="I62">IF(Dzērvenes!I30=0,0,IF(I30=1,Ekosis.aprēķins!$M$30,IF(Dzērvenes!I30=2,Ekosis.aprēķins!$N$30,IF(Dzērvenes!I30=3,Ekosis.aprēķins!$O$30,IF(Dzērvenes!I30=4,Ekosis.aprēķins!$P$30,IF(Dzērvenes!I30=5,Ekosis.aprēķins!$Q$30, N/A))))))</f>
        <v>0</v>
      </c>
      <c r="J62" cm="1">
        <f t="array" ref="J62">IF(Dzērvenes!J30=0,0,IF(J30=1,Ekosis.aprēķins!$M$30,IF(Dzērvenes!J30=2,Ekosis.aprēķins!$N$30,IF(Dzērvenes!J30=3,Ekosis.aprēķins!$O$30,IF(Dzērvenes!J30=4,Ekosis.aprēķins!$P$30,IF(Dzērvenes!J30=5,Ekosis.aprēķins!$Q$30, N/A))))))</f>
        <v>0</v>
      </c>
      <c r="K62" cm="1">
        <f t="array" ref="K62">IF(Dzērvenes!K30=0,0,IF(K30=1,Ekosis.aprēķins!$M$30,IF(Dzērvenes!K30=2,Ekosis.aprēķins!$N$30,IF(Dzērvenes!K30=3,Ekosis.aprēķins!$O$30,IF(Dzērvenes!K30=4,Ekosis.aprēķins!$P$30,IF(Dzērvenes!K30=5,Ekosis.aprēķins!$Q$30, N/A))))))</f>
        <v>0</v>
      </c>
      <c r="L62" cm="1">
        <f t="array" ref="L62">IF(Dzērvenes!L30=0,0,IF(L30=1,Ekosis.aprēķins!$M$30,IF(Dzērvenes!L30=2,Ekosis.aprēķins!$N$30,IF(Dzērvenes!L30=3,Ekosis.aprēķins!$O$30,IF(Dzērvenes!L30=4,Ekosis.aprēķins!$P$30,IF(Dzērvenes!L30=5,Ekosis.aprēķins!$Q$30, N/A))))))</f>
        <v>0</v>
      </c>
      <c r="M62" cm="1">
        <f t="array" ref="M62">IF(Dzērvenes!M30=0,0,IF(M30=1,Ekosis.aprēķins!$M$30,IF(Dzērvenes!M30=2,Ekosis.aprēķins!$N$30,IF(Dzērvenes!M30=3,Ekosis.aprēķins!$O$30,IF(Dzērvenes!M30=4,Ekosis.aprēķins!$P$30,IF(Dzērvenes!M30=5,Ekosis.aprēķins!$Q$30, N/A))))))</f>
        <v>0</v>
      </c>
      <c r="N62" cm="1">
        <f t="array" ref="N62">IF(Dzērvenes!N30=0,0,IF(N30=1,Ekosis.aprēķins!$M$30,IF(Dzērvenes!N30=2,Ekosis.aprēķins!$N$30,IF(Dzērvenes!N30=3,Ekosis.aprēķins!$O$30,IF(Dzērvenes!N30=4,Ekosis.aprēķins!$P$30,IF(Dzērvenes!N30=5,Ekosis.aprēķins!$Q$30, N/A))))))</f>
        <v>0</v>
      </c>
      <c r="O62" cm="1">
        <f t="array" ref="O62">IF(Dzērvenes!O30=0,0,IF(O30=1,Ekosis.aprēķins!$M$30,IF(Dzērvenes!O30=2,Ekosis.aprēķins!$N$30,IF(Dzērvenes!O30=3,Ekosis.aprēķins!$O$30,IF(Dzērvenes!O30=4,Ekosis.aprēķins!$P$30,IF(Dzērvenes!O30=5,Ekosis.aprēķins!$Q$30, N/A))))))</f>
        <v>0</v>
      </c>
      <c r="P62" cm="1">
        <f t="array" ref="P62">IF(Dzērvenes!P30=0,0,IF(P30=1,Ekosis.aprēķins!$M$30,IF(Dzērvenes!P30=2,Ekosis.aprēķins!$N$30,IF(Dzērvenes!P30=3,Ekosis.aprēķins!$O$30,IF(Dzērvenes!P30=4,Ekosis.aprēķins!$P$30,IF(Dzērvenes!P30=5,Ekosis.aprēķins!$Q$30, N/A))))))</f>
        <v>0</v>
      </c>
      <c r="Q62" cm="1">
        <f t="array" ref="Q62">IF(Dzērvenes!Q30=0,0,IF(Q30=1,Ekosis.aprēķins!$M$30,IF(Dzērvenes!Q30=2,Ekosis.aprēķins!$N$30,IF(Dzērvenes!Q30=3,Ekosis.aprēķins!$O$30,IF(Dzērvenes!Q30=4,Ekosis.aprēķins!$P$30,IF(Dzērvenes!Q30=5,Ekosis.aprēķins!$Q$30, N/A))))))</f>
        <v>0</v>
      </c>
      <c r="R62" cm="1">
        <f t="array" ref="R62">IF(Dzērvenes!R30=0,0,IF(R30=1,Ekosis.aprēķins!$M$30,IF(Dzērvenes!R30=2,Ekosis.aprēķins!$N$30,IF(Dzērvenes!R30=3,Ekosis.aprēķins!$O$30,IF(Dzērvenes!R30=4,Ekosis.aprēķins!$P$30,IF(Dzērvenes!R30=5,Ekosis.aprēķins!$Q$30, N/A))))))</f>
        <v>0</v>
      </c>
      <c r="S62" cm="1">
        <f t="array" ref="S62">IF(Dzērvenes!S30=0,0,IF(S30=1,Ekosis.aprēķins!$M$30,IF(Dzērvenes!S30=2,Ekosis.aprēķins!$N$30,IF(Dzērvenes!S30=3,Ekosis.aprēķins!$O$30,IF(Dzērvenes!S30=4,Ekosis.aprēķins!$P$30,IF(Dzērvenes!S30=5,Ekosis.aprēķins!$Q$30, N/A))))))</f>
        <v>0</v>
      </c>
      <c r="T62" cm="1">
        <f t="array" ref="T62">IF(Dzērvenes!T30=0,0,IF(T30=1,Ekosis.aprēķins!$M$30,IF(Dzērvenes!T30=2,Ekosis.aprēķins!$N$30,IF(Dzērvenes!T30=3,Ekosis.aprēķins!$O$30,IF(Dzērvenes!T30=4,Ekosis.aprēķins!$P$30,IF(Dzērvenes!T30=5,Ekosis.aprēķins!$Q$30, N/A))))))</f>
        <v>0</v>
      </c>
      <c r="U62" cm="1">
        <f t="array" ref="U62">IF(Dzērvenes!U30=0,0,IF(U30=1,Ekosis.aprēķins!$M$30,IF(Dzērvenes!U30=2,Ekosis.aprēķins!$N$30,IF(Dzērvenes!U30=3,Ekosis.aprēķins!$O$30,IF(Dzērvenes!U30=4,Ekosis.aprēķins!$P$30,IF(Dzērvenes!U30=5,Ekosis.aprēķins!$Q$30, N/A))))))</f>
        <v>0</v>
      </c>
      <c r="V62" cm="1">
        <f t="array" ref="V62">IF(Dzērvenes!V30=0,0,IF(V30=1,Ekosis.aprēķins!$M$30,IF(Dzērvenes!V30=2,Ekosis.aprēķins!$N$30,IF(Dzērvenes!V30=3,Ekosis.aprēķins!$O$30,IF(Dzērvenes!V30=4,Ekosis.aprēķins!$P$30,IF(Dzērvenes!V30=5,Ekosis.aprēķins!$Q$30, N/A))))))</f>
        <v>0</v>
      </c>
      <c r="W62" cm="1">
        <f t="array" ref="W62">IF(Dzērvenes!W30=0,0,IF(W30=1,Ekosis.aprēķins!$M$30,IF(Dzērvenes!W30=2,Ekosis.aprēķins!$N$30,IF(Dzērvenes!W30=3,Ekosis.aprēķins!$O$30,IF(Dzērvenes!W30=4,Ekosis.aprēķins!$P$30,IF(Dzērvenes!W30=5,Ekosis.aprēķins!$Q$30, N/A))))))</f>
        <v>0</v>
      </c>
      <c r="X62" cm="1">
        <f t="array" ref="X62">IF(Dzērvenes!X30=0,0,IF(X30=1,Ekosis.aprēķins!$M$30,IF(Dzērvenes!X30=2,Ekosis.aprēķins!$N$30,IF(Dzērvenes!X30=3,Ekosis.aprēķins!$O$30,IF(Dzērvenes!X30=4,Ekosis.aprēķins!$P$30,IF(Dzērvenes!X30=5,Ekosis.aprēķins!$Q$30, N/A))))))</f>
        <v>0</v>
      </c>
      <c r="Y62" cm="1">
        <f t="array" ref="Y62">IF(Dzērvenes!Y30=0,0,IF(Y30=1,Ekosis.aprēķins!$M$30,IF(Dzērvenes!Y30=2,Ekosis.aprēķins!$N$30,IF(Dzērvenes!Y30=3,Ekosis.aprēķins!$O$30,IF(Dzērvenes!Y30=4,Ekosis.aprēķins!$P$30,IF(Dzērvenes!Y30=5,Ekosis.aprēķins!$Q$30, N/A))))))</f>
        <v>0</v>
      </c>
      <c r="Z62" cm="1">
        <f t="array" ref="Z62">IF(Dzērvenes!Z30=0,0,IF(Z30=1,Ekosis.aprēķins!$M$30,IF(Dzērvenes!Z30=2,Ekosis.aprēķins!$N$30,IF(Dzērvenes!Z30=3,Ekosis.aprēķins!$O$30,IF(Dzērvenes!Z30=4,Ekosis.aprēķins!$P$30,IF(Dzērvenes!Z30=5,Ekosis.aprēķins!$Q$30, N/A))))))</f>
        <v>0</v>
      </c>
      <c r="AA62" cm="1">
        <f t="array" ref="AA62">IF(Dzērvenes!AA30=0,0,IF(AA30=1,Ekosis.aprēķins!$M$30,IF(Dzērvenes!AA30=2,Ekosis.aprēķins!$N$30,IF(Dzērvenes!AA30=3,Ekosis.aprēķins!$O$30,IF(Dzērvenes!AA30=4,Ekosis.aprēķins!$P$30,IF(Dzērvenes!AA30=5,Ekosis.aprēķins!$Q$30, N/A))))))</f>
        <v>0</v>
      </c>
      <c r="AB62" cm="1">
        <f t="array" ref="AB62">IF(Dzērvenes!AB30=0,0,IF(AB30=1,Ekosis.aprēķins!$M$30,IF(Dzērvenes!AB30=2,Ekosis.aprēķins!$N$30,IF(Dzērvenes!AB30=3,Ekosis.aprēķins!$O$30,IF(Dzērvenes!AB30=4,Ekosis.aprēķins!$P$30,IF(Dzērvenes!AB30=5,Ekosis.aprēķins!$Q$30, N/A))))))</f>
        <v>0</v>
      </c>
      <c r="AC62" cm="1">
        <f t="array" ref="AC62">IF(Dzērvenes!AC30=0,0,IF(AC30=1,Ekosis.aprēķins!$M$30,IF(Dzērvenes!AC30=2,Ekosis.aprēķins!$N$30,IF(Dzērvenes!AC30=3,Ekosis.aprēķins!$O$30,IF(Dzērvenes!AC30=4,Ekosis.aprēķins!$P$30,IF(Dzērvenes!AC30=5,Ekosis.aprēķins!$Q$30, N/A))))))</f>
        <v>0</v>
      </c>
      <c r="AD62" cm="1">
        <f t="array" ref="AD62">IF(Dzērvenes!AD30=0,0,IF(AD30=1,Ekosis.aprēķins!$M$30,IF(Dzērvenes!AD30=2,Ekosis.aprēķins!$N$30,IF(Dzērvenes!AD30=3,Ekosis.aprēķins!$O$30,IF(Dzērvenes!AD30=4,Ekosis.aprēķins!$P$30,IF(Dzērvenes!AD30=5,Ekosis.aprēķins!$Q$30, N/A))))))</f>
        <v>0</v>
      </c>
      <c r="AE62" cm="1">
        <f t="array" ref="AE62">IF(Dzērvenes!AE30=0,0,IF(AE30=1,Ekosis.aprēķins!$M$30,IF(Dzērvenes!AE30=2,Ekosis.aprēķins!$N$30,IF(Dzērvenes!AE30=3,Ekosis.aprēķins!$O$30,IF(Dzērvenes!AE30=4,Ekosis.aprēķins!$P$30,IF(Dzērvenes!AE30=5,Ekosis.aprēķins!$Q$30, N/A))))))</f>
        <v>0</v>
      </c>
      <c r="AF62" cm="1">
        <f t="array" ref="AF62">IF(Dzērvenes!AF30=0,0,IF(AF30=1,Ekosis.aprēķins!$M$30,IF(Dzērvenes!AF30=2,Ekosis.aprēķins!$N$30,IF(Dzērvenes!AF30=3,Ekosis.aprēķins!$O$30,IF(Dzērvenes!AF30=4,Ekosis.aprēķins!$P$30,IF(Dzērvenes!AF30=5,Ekosis.aprēķins!$Q$30, N/A))))))</f>
        <v>0</v>
      </c>
      <c r="AG62" cm="1">
        <f t="array" ref="AG62">IF(Dzērvenes!AG30=0,0,IF(AG30=1,Ekosis.aprēķins!$M$30,IF(Dzērvenes!AG30=2,Ekosis.aprēķins!$N$30,IF(Dzērvenes!AG30=3,Ekosis.aprēķins!$O$30,IF(Dzērvenes!AG30=4,Ekosis.aprēķins!$P$30,IF(Dzērvenes!AG30=5,Ekosis.aprēķins!$Q$30, N/A))))))</f>
        <v>0</v>
      </c>
      <c r="AH62" cm="1">
        <f t="array" ref="AH62">IF(Dzērvenes!AH30=0,0,IF(AH30=1,Ekosis.aprēķins!$M$30,IF(Dzērvenes!AH30=2,Ekosis.aprēķins!$N$30,IF(Dzērvenes!AH30=3,Ekosis.aprēķins!$O$30,IF(Dzērvenes!AH30=4,Ekosis.aprēķins!$P$30,IF(Dzērvenes!AH30=5,Ekosis.aprēķins!$Q$30, N/A))))))</f>
        <v>0</v>
      </c>
      <c r="AI62" cm="1">
        <f t="array" ref="AI62">IF(Dzērvenes!AI30=0,0,IF(AI30=1,Ekosis.aprēķins!$M$30,IF(Dzērvenes!AI30=2,Ekosis.aprēķins!$N$30,IF(Dzērvenes!AI30=3,Ekosis.aprēķins!$O$30,IF(Dzērvenes!AI30=4,Ekosis.aprēķins!$P$30,IF(Dzērvenes!AI30=5,Ekosis.aprēķins!$Q$30, N/A))))))</f>
        <v>0</v>
      </c>
      <c r="AJ62" cm="1">
        <f t="array" ref="AJ62">IF(Dzērvenes!AJ30=0,0,IF(AJ30=1,Ekosis.aprēķins!$M$30,IF(Dzērvenes!AJ30=2,Ekosis.aprēķins!$N$30,IF(Dzērvenes!AJ30=3,Ekosis.aprēķins!$O$30,IF(Dzērvenes!AJ30=4,Ekosis.aprēķins!$P$30,IF(Dzērvenes!AJ30=5,Ekosis.aprēķins!$Q$30, N/A))))))</f>
        <v>0</v>
      </c>
      <c r="AK62" cm="1">
        <f t="array" ref="AK62">IF(Dzērvenes!AK30=0,0,IF(AK30=1,Ekosis.aprēķins!$M$30,IF(Dzērvenes!AK30=2,Ekosis.aprēķins!$N$30,IF(Dzērvenes!AK30=3,Ekosis.aprēķins!$O$30,IF(Dzērvenes!AK30=4,Ekosis.aprēķins!$P$30,IF(Dzērvenes!AK30=5,Ekosis.aprēķins!$Q$30, N/A))))))</f>
        <v>0</v>
      </c>
      <c r="AL62" cm="1">
        <f t="array" ref="AL62">IF(Dzērvenes!AL30=0,0,IF(AL30=1,Ekosis.aprēķins!$M$30,IF(Dzērvenes!AL30=2,Ekosis.aprēķins!$N$30,IF(Dzērvenes!AL30=3,Ekosis.aprēķins!$O$30,IF(Dzērvenes!AL30=4,Ekosis.aprēķins!$P$30,IF(Dzērvenes!AL30=5,Ekosis.aprēķins!$Q$30, N/A))))))</f>
        <v>0</v>
      </c>
      <c r="AM62" cm="1">
        <f t="array" ref="AM62">IF(Dzērvenes!AM30=0,0,IF(AM30=1,Ekosis.aprēķins!$M$30,IF(Dzērvenes!AM30=2,Ekosis.aprēķins!$N$30,IF(Dzērvenes!AM30=3,Ekosis.aprēķins!$O$30,IF(Dzērvenes!AM30=4,Ekosis.aprēķins!$P$30,IF(Dzērvenes!AM30=5,Ekosis.aprēķins!$Q$30, N/A))))))</f>
        <v>0</v>
      </c>
      <c r="AN62" cm="1">
        <f t="array" ref="AN62">IF(Dzērvenes!AN30=0,0,IF(AN30=1,Ekosis.aprēķins!$M$30,IF(Dzērvenes!AN30=2,Ekosis.aprēķins!$N$30,IF(Dzērvenes!AN30=3,Ekosis.aprēķins!$O$30,IF(Dzērvenes!AN30=4,Ekosis.aprēķins!$P$30,IF(Dzērvenes!AN30=5,Ekosis.aprēķins!$Q$30, N/A))))))</f>
        <v>0</v>
      </c>
      <c r="AO62" cm="1">
        <f t="array" ref="AO62">IF(Dzērvenes!AO30=0,0,IF(AO30=1,Ekosis.aprēķins!$M$30,IF(Dzērvenes!AO30=2,Ekosis.aprēķins!$N$30,IF(Dzērvenes!AO30=3,Ekosis.aprēķins!$O$30,IF(Dzērvenes!AO30=4,Ekosis.aprēķins!$P$30,IF(Dzērvenes!AO30=5,Ekosis.aprēķins!$Q$30, N/A))))))</f>
        <v>0</v>
      </c>
      <c r="AP62" cm="1">
        <f t="array" ref="AP62">IF(Dzērvenes!AP30=0,0,IF(AP30=1,Ekosis.aprēķins!$M$30,IF(Dzērvenes!AP30=2,Ekosis.aprēķins!$N$30,IF(Dzērvenes!AP30=3,Ekosis.aprēķins!$O$30,IF(Dzērvenes!AP30=4,Ekosis.aprēķins!$P$30,IF(Dzērvenes!AP30=5,Ekosis.aprēķins!$Q$30, N/A))))))</f>
        <v>0</v>
      </c>
      <c r="AQ62" cm="1">
        <f t="array" ref="AQ62">IF(Dzērvenes!AQ30=0,0,IF(AQ30=1,Ekosis.aprēķins!$M$30,IF(Dzērvenes!AQ30=2,Ekosis.aprēķins!$N$30,IF(Dzērvenes!AQ30=3,Ekosis.aprēķins!$O$30,IF(Dzērvenes!AQ30=4,Ekosis.aprēķins!$P$30,IF(Dzērvenes!AQ30=5,Ekosis.aprēķins!$Q$30, N/A))))))</f>
        <v>0</v>
      </c>
      <c r="AR62" cm="1">
        <f t="array" ref="AR62">IF(Dzērvenes!AR30=0,0,IF(AR30=1,Ekosis.aprēķins!$M$30,IF(Dzērvenes!AR30=2,Ekosis.aprēķins!$N$30,IF(Dzērvenes!AR30=3,Ekosis.aprēķins!$O$30,IF(Dzērvenes!AR30=4,Ekosis.aprēķins!$P$30,IF(Dzērvenes!AR30=5,Ekosis.aprēķins!$Q$30, N/A))))))</f>
        <v>0</v>
      </c>
      <c r="AS62" cm="1">
        <f t="array" ref="AS62">IF(Dzērvenes!AS30=0,0,IF(AS30=1,Ekosis.aprēķins!$M$30,IF(Dzērvenes!AS30=2,Ekosis.aprēķins!$N$30,IF(Dzērvenes!AS30=3,Ekosis.aprēķins!$O$30,IF(Dzērvenes!AS30=4,Ekosis.aprēķins!$P$30,IF(Dzērvenes!AS30=5,Ekosis.aprēķins!$Q$30, N/A))))))</f>
        <v>0</v>
      </c>
      <c r="AT62" cm="1">
        <f t="array" ref="AT62">IF(Dzērvenes!AT30=0,0,IF(AT30=1,Ekosis.aprēķins!$M$30,IF(Dzērvenes!AT30=2,Ekosis.aprēķins!$N$30,IF(Dzērvenes!AT30=3,Ekosis.aprēķins!$O$30,IF(Dzērvenes!AT30=4,Ekosis.aprēķins!$P$30,IF(Dzērvenes!AT30=5,Ekosis.aprēķins!$Q$30, N/A))))))</f>
        <v>0</v>
      </c>
      <c r="AU62" cm="1">
        <f t="array" ref="AU62">IF(Dzērvenes!AU30=0,0,IF(AU30=1,Ekosis.aprēķins!$M$30,IF(Dzērvenes!AU30=2,Ekosis.aprēķins!$N$30,IF(Dzērvenes!AU30=3,Ekosis.aprēķins!$O$30,IF(Dzērvenes!AU30=4,Ekosis.aprēķins!$P$30,IF(Dzērvenes!AU30=5,Ekosis.aprēķins!$Q$30, N/A))))))</f>
        <v>0</v>
      </c>
      <c r="AV62" cm="1">
        <f t="array" ref="AV62">IF(Dzērvenes!AV30=0,0,IF(AV30=1,Ekosis.aprēķins!$M$30,IF(Dzērvenes!AV30=2,Ekosis.aprēķins!$N$30,IF(Dzērvenes!AV30=3,Ekosis.aprēķins!$O$30,IF(Dzērvenes!AV30=4,Ekosis.aprēķins!$P$30,IF(Dzērvenes!AV30=5,Ekosis.aprēķins!$Q$30, N/A))))))</f>
        <v>0</v>
      </c>
      <c r="AW62" cm="1">
        <f t="array" ref="AW62">IF(Dzērvenes!AW30=0,0,IF(AW30=1,Ekosis.aprēķins!$M$30,IF(Dzērvenes!AW30=2,Ekosis.aprēķins!$N$30,IF(Dzērvenes!AW30=3,Ekosis.aprēķins!$O$30,IF(Dzērvenes!AW30=4,Ekosis.aprēķins!$P$30,IF(Dzērvenes!AW30=5,Ekosis.aprēķins!$Q$30, N/A))))))</f>
        <v>0</v>
      </c>
      <c r="AX62" cm="1">
        <f t="array" ref="AX62">IF(Dzērvenes!AX30=0,0,IF(AX30=1,Ekosis.aprēķins!$M$30,IF(Dzērvenes!AX30=2,Ekosis.aprēķins!$N$30,IF(Dzērvenes!AX30=3,Ekosis.aprēķins!$O$30,IF(Dzērvenes!AX30=4,Ekosis.aprēķins!$P$30,IF(Dzērvenes!AX30=5,Ekosis.aprēķins!$Q$30, N/A))))))</f>
        <v>0</v>
      </c>
      <c r="AY62" cm="1">
        <f t="array" ref="AY62">IF(Dzērvenes!AY30=0,0,IF(AY30=1,Ekosis.aprēķins!$M$30,IF(Dzērvenes!AY30=2,Ekosis.aprēķins!$N$30,IF(Dzērvenes!AY30=3,Ekosis.aprēķins!$O$30,IF(Dzērvenes!AY30=4,Ekosis.aprēķins!$P$30,IF(Dzērvenes!AY30=5,Ekosis.aprēķins!$Q$30, N/A))))))</f>
        <v>0</v>
      </c>
      <c r="AZ62" cm="1">
        <f t="array" ref="AZ62">IF(Dzērvenes!AZ30=0,0,IF(AZ30=1,Ekosis.aprēķins!$M$30,IF(Dzērvenes!AZ30=2,Ekosis.aprēķins!$N$30,IF(Dzērvenes!AZ30=3,Ekosis.aprēķins!$O$30,IF(Dzērvenes!AZ30=4,Ekosis.aprēķins!$P$30,IF(Dzērvenes!AZ30=5,Ekosis.aprēķins!$Q$30, N/A))))))</f>
        <v>0</v>
      </c>
      <c r="BA62" cm="1">
        <f t="array" ref="BA62">IF(Dzērvenes!BA30=0,0,IF(BA30=1,Ekosis.aprēķins!$M$30,IF(Dzērvenes!BA30=2,Ekosis.aprēķins!$N$30,IF(Dzērvenes!BA30=3,Ekosis.aprēķins!$O$30,IF(Dzērvenes!BA30=4,Ekosis.aprēķins!$P$30,IF(Dzērvenes!BA30=5,Ekosis.aprēķins!$Q$30, N/A))))))</f>
        <v>0</v>
      </c>
      <c r="BB62" cm="1">
        <f t="array" ref="BB62">IF(Dzērvenes!BB30=0,0,IF(BB30=1,Ekosis.aprēķins!$M$30,IF(Dzērvenes!BB30=2,Ekosis.aprēķins!$N$30,IF(Dzērvenes!BB30=3,Ekosis.aprēķins!$O$30,IF(Dzērvenes!BB30=4,Ekosis.aprēķins!$P$30,IF(Dzērvenes!BB30=5,Ekosis.aprēķins!$Q$30, N/A))))))</f>
        <v>0</v>
      </c>
      <c r="BC62" cm="1">
        <f t="array" ref="BC62">IF(Dzērvenes!BC30=0,0,IF(BC30=1,Ekosis.aprēķins!$M$30,IF(Dzērvenes!BC30=2,Ekosis.aprēķins!$N$30,IF(Dzērvenes!BC30=3,Ekosis.aprēķins!$O$30,IF(Dzērvenes!BC30=4,Ekosis.aprēķins!$P$30,IF(Dzērvenes!BC30=5,Ekosis.aprēķins!$Q$30, N/A))))))</f>
        <v>0</v>
      </c>
      <c r="BD62" cm="1">
        <f t="array" ref="BD62">IF(Dzērvenes!BD30=0,0,IF(BD30=1,Ekosis.aprēķins!$M$30,IF(Dzērvenes!BD30=2,Ekosis.aprēķins!$N$30,IF(Dzērvenes!BD30=3,Ekosis.aprēķins!$O$30,IF(Dzērvenes!BD30=4,Ekosis.aprēķins!$P$30,IF(Dzērvenes!BD30=5,Ekosis.aprēķins!$Q$30, N/A))))))</f>
        <v>0</v>
      </c>
      <c r="BE62" cm="1">
        <f t="array" ref="BE62">IF(Dzērvenes!BE30=0,0,IF(BE30=1,Ekosis.aprēķins!$M$30,IF(Dzērvenes!BE30=2,Ekosis.aprēķins!$N$30,IF(Dzērvenes!BE30=3,Ekosis.aprēķins!$O$30,IF(Dzērvenes!BE30=4,Ekosis.aprēķins!$P$30,IF(Dzērvenes!BE30=5,Ekosis.aprēķins!$Q$30, N/A))))))</f>
        <v>0</v>
      </c>
      <c r="BF62" cm="1">
        <f t="array" ref="BF62">IF(Dzērvenes!BF30=0,0,IF(BF30=1,Ekosis.aprēķins!$M$30,IF(Dzērvenes!BF30=2,Ekosis.aprēķins!$N$30,IF(Dzērvenes!BF30=3,Ekosis.aprēķins!$O$30,IF(Dzērvenes!BF30=4,Ekosis.aprēķins!$P$30,IF(Dzērvenes!BF30=5,Ekosis.aprēķins!$Q$30, N/A))))))</f>
        <v>0</v>
      </c>
      <c r="BG62" cm="1">
        <f t="array" ref="BG62">IF(Dzērvenes!BG30=0,0,IF(BG30=1,Ekosis.aprēķins!$M$30,IF(Dzērvenes!BG30=2,Ekosis.aprēķins!$N$30,IF(Dzērvenes!BG30=3,Ekosis.aprēķins!$O$30,IF(Dzērvenes!BG30=4,Ekosis.aprēķins!$P$30,IF(Dzērvenes!BG30=5,Ekosis.aprēķins!$Q$30, N/A))))))</f>
        <v>0</v>
      </c>
      <c r="BH62" cm="1">
        <f t="array" ref="BH62">IF(Dzērvenes!BH30=0,0,IF(BH30=1,Ekosis.aprēķins!$M$30,IF(Dzērvenes!BH30=2,Ekosis.aprēķins!$N$30,IF(Dzērvenes!BH30=3,Ekosis.aprēķins!$O$30,IF(Dzērvenes!BH30=4,Ekosis.aprēķins!$P$30,IF(Dzērvenes!BH30=5,Ekosis.aprēķins!$Q$30, N/A))))))</f>
        <v>0</v>
      </c>
      <c r="BI62" cm="1">
        <f t="array" ref="BI62">IF(Dzērvenes!BI30=0,0,IF(BI30=1,Ekosis.aprēķins!$M$30,IF(Dzērvenes!BI30=2,Ekosis.aprēķins!$N$30,IF(Dzērvenes!BI30=3,Ekosis.aprēķins!$O$30,IF(Dzērvenes!BI30=4,Ekosis.aprēķins!$P$30,IF(Dzērvenes!BI30=5,Ekosis.aprēķins!$Q$30, N/A))))))</f>
        <v>0</v>
      </c>
      <c r="BJ62" cm="1">
        <f t="array" ref="BJ62">IF(Dzērvenes!BJ30=0,0,IF(BJ30=1,Ekosis.aprēķins!$M$30,IF(Dzērvenes!BJ30=2,Ekosis.aprēķins!$N$30,IF(Dzērvenes!BJ30=3,Ekosis.aprēķins!$O$30,IF(Dzērvenes!BJ30=4,Ekosis.aprēķins!$P$30,IF(Dzērvenes!BJ30=5,Ekosis.aprēķins!$Q$30, N/A))))))</f>
        <v>0</v>
      </c>
      <c r="BK62" cm="1">
        <f t="array" ref="BK62">IF(Dzērvenes!BK30=0,0,IF(BK30=1,Ekosis.aprēķins!$M$30,IF(Dzērvenes!BK30=2,Ekosis.aprēķins!$N$30,IF(Dzērvenes!BK30=3,Ekosis.aprēķins!$O$30,IF(Dzērvenes!BK30=4,Ekosis.aprēķins!$P$30,IF(Dzērvenes!BK30=5,Ekosis.aprēķins!$Q$30, N/A))))))</f>
        <v>0</v>
      </c>
      <c r="BL62" cm="1">
        <f t="array" ref="BL62">IF(Dzērvenes!BL30=0,0,IF(BL30=1,Ekosis.aprēķins!$M$30,IF(Dzērvenes!BL30=2,Ekosis.aprēķins!$N$30,IF(Dzērvenes!BL30=3,Ekosis.aprēķins!$O$30,IF(Dzērvenes!BL30=4,Ekosis.aprēķins!$P$30,IF(Dzērvenes!BL30=5,Ekosis.aprēķins!$Q$30, N/A))))))</f>
        <v>0</v>
      </c>
      <c r="BM62" cm="1">
        <f t="array" ref="BM62">IF(Dzērvenes!BM30=0,0,IF(BM30=1,Ekosis.aprēķins!$M$30,IF(Dzērvenes!BM30=2,Ekosis.aprēķins!$N$30,IF(Dzērvenes!BM30=3,Ekosis.aprēķins!$O$30,IF(Dzērvenes!BM30=4,Ekosis.aprēķins!$P$30,IF(Dzērvenes!BM30=5,Ekosis.aprēķins!$Q$30, N/A))))))</f>
        <v>0</v>
      </c>
      <c r="BN62" cm="1">
        <f t="array" ref="BN62">IF(Dzērvenes!BN30=0,0,IF(BN30=1,Ekosis.aprēķins!$M$30,IF(Dzērvenes!BN30=2,Ekosis.aprēķins!$N$30,IF(Dzērvenes!BN30=3,Ekosis.aprēķins!$O$30,IF(Dzērvenes!BN30=4,Ekosis.aprēķins!$P$30,IF(Dzērvenes!BN30=5,Ekosis.aprēķins!$Q$30, N/A))))))</f>
        <v>0</v>
      </c>
      <c r="BO62" cm="1">
        <f t="array" ref="BO62">IF(Dzērvenes!BO30=0,0,IF(BO30=1,Ekosis.aprēķins!$M$30,IF(Dzērvenes!BO30=2,Ekosis.aprēķins!$N$30,IF(Dzērvenes!BO30=3,Ekosis.aprēķins!$O$30,IF(Dzērvenes!BO30=4,Ekosis.aprēķins!$P$30,IF(Dzērvenes!BO30=5,Ekosis.aprēķins!$Q$30, N/A))))))</f>
        <v>0</v>
      </c>
      <c r="BP62" cm="1">
        <f t="array" ref="BP62">IF(Dzērvenes!BP30=0,0,IF(BP30=1,Ekosis.aprēķins!$M$30,IF(Dzērvenes!BP30=2,Ekosis.aprēķins!$N$30,IF(Dzērvenes!BP30=3,Ekosis.aprēķins!$O$30,IF(Dzērvenes!BP30=4,Ekosis.aprēķins!$P$30,IF(Dzērvenes!BP30=5,Ekosis.aprēķins!$Q$30, N/A))))))</f>
        <v>0</v>
      </c>
      <c r="BQ62" cm="1">
        <f t="array" ref="BQ62">IF(Dzērvenes!BQ30=0,0,IF(BQ30=1,Ekosis.aprēķins!$M$30,IF(Dzērvenes!BQ30=2,Ekosis.aprēķins!$N$30,IF(Dzērvenes!BQ30=3,Ekosis.aprēķins!$O$30,IF(Dzērvenes!BQ30=4,Ekosis.aprēķins!$P$30,IF(Dzērvenes!BQ30=5,Ekosis.aprēķins!$Q$30, N/A))))))</f>
        <v>0</v>
      </c>
      <c r="BR62" cm="1">
        <f t="array" ref="BR62">IF(Dzērvenes!BR30=0,0,IF(BR30=1,Ekosis.aprēķins!$M$30,IF(Dzērvenes!BR30=2,Ekosis.aprēķins!$N$30,IF(Dzērvenes!BR30=3,Ekosis.aprēķins!$O$30,IF(Dzērvenes!BR30=4,Ekosis.aprēķins!$P$30,IF(Dzērvenes!BR30=5,Ekosis.aprēķins!$Q$30, N/A))))))</f>
        <v>0</v>
      </c>
      <c r="BS62" cm="1">
        <f t="array" ref="BS62">IF(Dzērvenes!BS30=0,0,IF(BS30=1,Ekosis.aprēķins!$M$30,IF(Dzērvenes!BS30=2,Ekosis.aprēķins!$N$30,IF(Dzērvenes!BS30=3,Ekosis.aprēķins!$O$30,IF(Dzērvenes!BS30=4,Ekosis.aprēķins!$P$30,IF(Dzērvenes!BS30=5,Ekosis.aprēķins!$Q$30, N/A))))))</f>
        <v>0</v>
      </c>
      <c r="BT62" cm="1">
        <f t="array" ref="BT62">IF(Dzērvenes!BT30=0,0,IF(BT30=1,Ekosis.aprēķins!$M$30,IF(Dzērvenes!BT30=2,Ekosis.aprēķins!$N$30,IF(Dzērvenes!BT30=3,Ekosis.aprēķins!$O$30,IF(Dzērvenes!BT30=4,Ekosis.aprēķins!$P$30,IF(Dzērvenes!BT30=5,Ekosis.aprēķins!$Q$30, N/A))))))</f>
        <v>0</v>
      </c>
      <c r="BU62" cm="1">
        <f t="array" ref="BU62">IF(Dzērvenes!BU30=0,0,IF(BU30=1,Ekosis.aprēķins!$M$30,IF(Dzērvenes!BU30=2,Ekosis.aprēķins!$N$30,IF(Dzērvenes!BU30=3,Ekosis.aprēķins!$O$30,IF(Dzērvenes!BU30=4,Ekosis.aprēķins!$P$30,IF(Dzērvenes!BU30=5,Ekosis.aprēķins!$Q$30, N/A))))))</f>
        <v>0</v>
      </c>
      <c r="BV62" cm="1">
        <f t="array" ref="BV62">IF(Dzērvenes!BV30=0,0,IF(BV30=1,Ekosis.aprēķins!$M$30,IF(Dzērvenes!BV30=2,Ekosis.aprēķins!$N$30,IF(Dzērvenes!BV30=3,Ekosis.aprēķins!$O$30,IF(Dzērvenes!BV30=4,Ekosis.aprēķins!$P$30,IF(Dzērvenes!BV30=5,Ekosis.aprēķins!$Q$30, N/A))))))</f>
        <v>0</v>
      </c>
      <c r="BW62" cm="1">
        <f t="array" ref="BW62">IF(Dzērvenes!BW30=0,0,IF(BW30=1,Ekosis.aprēķins!$M$30,IF(Dzērvenes!BW30=2,Ekosis.aprēķins!$N$30,IF(Dzērvenes!BW30=3,Ekosis.aprēķins!$O$30,IF(Dzērvenes!BW30=4,Ekosis.aprēķins!$P$30,IF(Dzērvenes!BW30=5,Ekosis.aprēķins!$Q$30, N/A))))))</f>
        <v>0</v>
      </c>
      <c r="BX62" cm="1">
        <f t="array" ref="BX62">IF(Dzērvenes!BX30=0,0,IF(BX30=1,Ekosis.aprēķins!$M$30,IF(Dzērvenes!BX30=2,Ekosis.aprēķins!$N$30,IF(Dzērvenes!BX30=3,Ekosis.aprēķins!$O$30,IF(Dzērvenes!BX30=4,Ekosis.aprēķins!$P$30,IF(Dzērvenes!BX30=5,Ekosis.aprēķins!$Q$30, N/A))))))</f>
        <v>0</v>
      </c>
      <c r="BY62" cm="1">
        <f t="array" ref="BY62">IF(Dzērvenes!BY30=0,0,IF(BY30=1,Ekosis.aprēķins!$M$30,IF(Dzērvenes!BY30=2,Ekosis.aprēķins!$N$30,IF(Dzērvenes!BY30=3,Ekosis.aprēķins!$O$30,IF(Dzērvenes!BY30=4,Ekosis.aprēķins!$P$30,IF(Dzērvenes!BY30=5,Ekosis.aprēķins!$Q$30, N/A))))))</f>
        <v>0</v>
      </c>
      <c r="BZ62" cm="1">
        <f t="array" ref="BZ62">IF(Dzērvenes!BZ30=0,0,IF(BZ30=1,Ekosis.aprēķins!$M$30,IF(Dzērvenes!BZ30=2,Ekosis.aprēķins!$N$30,IF(Dzērvenes!BZ30=3,Ekosis.aprēķins!$O$30,IF(Dzērvenes!BZ30=4,Ekosis.aprēķins!$P$30,IF(Dzērvenes!BZ30=5,Ekosis.aprēķins!$Q$30, N/A))))))</f>
        <v>0</v>
      </c>
      <c r="CA62" cm="1">
        <f t="array" ref="CA62">IF(Dzērvenes!CA30=0,0,IF(CA30=1,Ekosis.aprēķins!$M$30,IF(Dzērvenes!CA30=2,Ekosis.aprēķins!$N$30,IF(Dzērvenes!CA30=3,Ekosis.aprēķins!$O$30,IF(Dzērvenes!CA30=4,Ekosis.aprēķins!$P$30,IF(Dzērvenes!CA30=5,Ekosis.aprēķins!$Q$30, N/A))))))</f>
        <v>0</v>
      </c>
      <c r="CB62" cm="1">
        <f t="array" ref="CB62">IF(Dzērvenes!CB30=0,0,IF(CB30=1,Ekosis.aprēķins!$M$30,IF(Dzērvenes!CB30=2,Ekosis.aprēķins!$N$30,IF(Dzērvenes!CB30=3,Ekosis.aprēķins!$O$30,IF(Dzērvenes!CB30=4,Ekosis.aprēķins!$P$30,IF(Dzērvenes!CB30=5,Ekosis.aprēķins!$Q$30, N/A))))))</f>
        <v>0</v>
      </c>
      <c r="CC62" cm="1">
        <f t="array" ref="CC62">IF(Dzērvenes!CC30=0,0,IF(CC30=1,Ekosis.aprēķins!$M$30,IF(Dzērvenes!CC30=2,Ekosis.aprēķins!$N$30,IF(Dzērvenes!CC30=3,Ekosis.aprēķins!$O$30,IF(Dzērvenes!CC30=4,Ekosis.aprēķins!$P$30,IF(Dzērvenes!CC30=5,Ekosis.aprēķins!$Q$30, N/A))))))</f>
        <v>0</v>
      </c>
      <c r="CD62" cm="1">
        <f t="array" ref="CD62">IF(Dzērvenes!CD30=0,0,IF(CD30=1,Ekosis.aprēķins!$M$30,IF(Dzērvenes!CD30=2,Ekosis.aprēķins!$N$30,IF(Dzērvenes!CD30=3,Ekosis.aprēķins!$O$30,IF(Dzērvenes!CD30=4,Ekosis.aprēķins!$P$30,IF(Dzērvenes!CD30=5,Ekosis.aprēķins!$Q$30, N/A))))))</f>
        <v>0</v>
      </c>
      <c r="CE62" cm="1">
        <f t="array" ref="CE62">IF(Dzērvenes!CE30=0,0,IF(CE30=1,Ekosis.aprēķins!$M$30,IF(Dzērvenes!CE30=2,Ekosis.aprēķins!$N$30,IF(Dzērvenes!CE30=3,Ekosis.aprēķins!$O$30,IF(Dzērvenes!CE30=4,Ekosis.aprēķins!$P$30,IF(Dzērvenes!CE30=5,Ekosis.aprēķins!$Q$30, N/A))))))</f>
        <v>0</v>
      </c>
      <c r="CF62" cm="1">
        <f t="array" ref="CF62">IF(Dzērvenes!CF30=0,0,IF(CF30=1,Ekosis.aprēķins!$M$30,IF(Dzērvenes!CF30=2,Ekosis.aprēķins!$N$30,IF(Dzērvenes!CF30=3,Ekosis.aprēķins!$O$30,IF(Dzērvenes!CF30=4,Ekosis.aprēķins!$P$30,IF(Dzērvenes!CF30=5,Ekosis.aprēķins!$Q$30, N/A))))))</f>
        <v>0</v>
      </c>
      <c r="CG62" cm="1">
        <f t="array" ref="CG62">IF(Dzērvenes!CG30=0,0,IF(CG30=1,Ekosis.aprēķins!$M$30,IF(Dzērvenes!CG30=2,Ekosis.aprēķins!$N$30,IF(Dzērvenes!CG30=3,Ekosis.aprēķins!$O$30,IF(Dzērvenes!CG30=4,Ekosis.aprēķins!$P$30,IF(Dzērvenes!CG30=5,Ekosis.aprēķins!$Q$30, N/A))))))</f>
        <v>0</v>
      </c>
      <c r="CH62" cm="1">
        <f t="array" ref="CH62">IF(Dzērvenes!CH30=0,0,IF(CH30=1,Ekosis.aprēķins!$M$30,IF(Dzērvenes!CH30=2,Ekosis.aprēķins!$N$30,IF(Dzērvenes!CH30=3,Ekosis.aprēķins!$O$30,IF(Dzērvenes!CH30=4,Ekosis.aprēķins!$P$30,IF(Dzērvenes!CH30=5,Ekosis.aprēķins!$Q$30, N/A))))))</f>
        <v>0</v>
      </c>
      <c r="CI62" cm="1">
        <f t="array" ref="CI62">IF(Dzērvenes!CI30=0,0,IF(CI30=1,Ekosis.aprēķins!$M$30,IF(Dzērvenes!CI30=2,Ekosis.aprēķins!$N$30,IF(Dzērvenes!CI30=3,Ekosis.aprēķins!$O$30,IF(Dzērvenes!CI30=4,Ekosis.aprēķins!$P$30,IF(Dzērvenes!CI30=5,Ekosis.aprēķins!$Q$30, N/A))))))</f>
        <v>0</v>
      </c>
      <c r="CJ62" cm="1">
        <f t="array" ref="CJ62">IF(Dzērvenes!CJ30=0,0,IF(CJ30=1,Ekosis.aprēķins!$M$30,IF(Dzērvenes!CJ30=2,Ekosis.aprēķins!$N$30,IF(Dzērvenes!CJ30=3,Ekosis.aprēķins!$O$30,IF(Dzērvenes!CJ30=4,Ekosis.aprēķins!$P$30,IF(Dzērvenes!CJ30=5,Ekosis.aprēķins!$Q$30, N/A))))))</f>
        <v>0</v>
      </c>
      <c r="CK62" cm="1">
        <f t="array" ref="CK62">IF(Dzērvenes!CK30=0,0,IF(CK30=1,Ekosis.aprēķins!$M$30,IF(Dzērvenes!CK30=2,Ekosis.aprēķins!$N$30,IF(Dzērvenes!CK30=3,Ekosis.aprēķins!$O$30,IF(Dzērvenes!CK30=4,Ekosis.aprēķins!$P$30,IF(Dzērvenes!CK30=5,Ekosis.aprēķins!$Q$30, N/A))))))</f>
        <v>0</v>
      </c>
      <c r="CL62" cm="1">
        <f t="array" ref="CL62">IF(Dzērvenes!CL30=0,0,IF(CL30=1,Ekosis.aprēķins!$M$30,IF(Dzērvenes!CL30=2,Ekosis.aprēķins!$N$30,IF(Dzērvenes!CL30=3,Ekosis.aprēķins!$O$30,IF(Dzērvenes!CL30=4,Ekosis.aprēķins!$P$30,IF(Dzērvenes!CL30=5,Ekosis.aprēķins!$Q$30, N/A))))))</f>
        <v>0</v>
      </c>
      <c r="CM62" cm="1">
        <f t="array" ref="CM62">IF(Dzērvenes!CM30=0,0,IF(CM30=1,Ekosis.aprēķins!$M$30,IF(Dzērvenes!CM30=2,Ekosis.aprēķins!$N$30,IF(Dzērvenes!CM30=3,Ekosis.aprēķins!$O$30,IF(Dzērvenes!CM30=4,Ekosis.aprēķins!$P$30,IF(Dzērvenes!CM30=5,Ekosis.aprēķins!$Q$30, N/A))))))</f>
        <v>0</v>
      </c>
      <c r="CN62" cm="1">
        <f t="array" ref="CN62">IF(Dzērvenes!CN30=0,0,IF(CN30=1,Ekosis.aprēķins!$M$30,IF(Dzērvenes!CN30=2,Ekosis.aprēķins!$N$30,IF(Dzērvenes!CN30=3,Ekosis.aprēķins!$O$30,IF(Dzērvenes!CN30=4,Ekosis.aprēķins!$P$30,IF(Dzērvenes!CN30=5,Ekosis.aprēķins!$Q$30, N/A))))))</f>
        <v>0</v>
      </c>
      <c r="CO62" cm="1">
        <f t="array" ref="CO62">IF(Dzērvenes!CO30=0,0,IF(CO30=1,Ekosis.aprēķins!$M$30,IF(Dzērvenes!CO30=2,Ekosis.aprēķins!$N$30,IF(Dzērvenes!CO30=3,Ekosis.aprēķins!$O$30,IF(Dzērvenes!CO30=4,Ekosis.aprēķins!$P$30,IF(Dzērvenes!CO30=5,Ekosis.aprēķins!$Q$30, N/A))))))</f>
        <v>0</v>
      </c>
      <c r="CP62" cm="1">
        <f t="array" ref="CP62">IF(Dzērvenes!CP30=0,0,IF(CP30=1,Ekosis.aprēķins!$M$30,IF(Dzērvenes!CP30=2,Ekosis.aprēķins!$N$30,IF(Dzērvenes!CP30=3,Ekosis.aprēķins!$O$30,IF(Dzērvenes!CP30=4,Ekosis.aprēķins!$P$30,IF(Dzērvenes!CP30=5,Ekosis.aprēķins!$Q$30, N/A))))))</f>
        <v>0</v>
      </c>
      <c r="CQ62" cm="1">
        <f t="array" ref="CQ62">IF(Dzērvenes!CQ30=0,0,IF(CQ30=1,Ekosis.aprēķins!$M$30,IF(Dzērvenes!CQ30=2,Ekosis.aprēķins!$N$30,IF(Dzērvenes!CQ30=3,Ekosis.aprēķins!$O$30,IF(Dzērvenes!CQ30=4,Ekosis.aprēķins!$P$30,IF(Dzērvenes!CQ30=5,Ekosis.aprēķins!$Q$30, N/A))))))</f>
        <v>0</v>
      </c>
      <c r="CR62" cm="1">
        <f t="array" ref="CR62">IF(Dzērvenes!CR30=0,0,IF(CR30=1,Ekosis.aprēķins!$M$30,IF(Dzērvenes!CR30=2,Ekosis.aprēķins!$N$30,IF(Dzērvenes!CR30=3,Ekosis.aprēķins!$O$30,IF(Dzērvenes!CR30=4,Ekosis.aprēķins!$P$30,IF(Dzērvenes!CR30=5,Ekosis.aprēķins!$Q$30, N/A))))))</f>
        <v>0</v>
      </c>
      <c r="CS62" cm="1">
        <f t="array" ref="CS62">IF(Dzērvenes!CS30=0,0,IF(CS30=1,Ekosis.aprēķins!$M$30,IF(Dzērvenes!CS30=2,Ekosis.aprēķins!$N$30,IF(Dzērvenes!CS30=3,Ekosis.aprēķins!$O$30,IF(Dzērvenes!CS30=4,Ekosis.aprēķins!$P$30,IF(Dzērvenes!CS30=5,Ekosis.aprēķins!$Q$30, N/A))))))</f>
        <v>0</v>
      </c>
      <c r="CT62" cm="1">
        <f t="array" ref="CT62">IF(Dzērvenes!CT30=0,0,IF(CT30=1,Ekosis.aprēķins!$M$30,IF(Dzērvenes!CT30=2,Ekosis.aprēķins!$N$30,IF(Dzērvenes!CT30=3,Ekosis.aprēķins!$O$30,IF(Dzērvenes!CT30=4,Ekosis.aprēķins!$P$30,IF(Dzērvenes!CT30=5,Ekosis.aprēķins!$Q$30, N/A))))))</f>
        <v>0</v>
      </c>
      <c r="CU62" cm="1">
        <f t="array" ref="CU62">IF(Dzērvenes!CU30=0,0,IF(CU30=1,Ekosis.aprēķins!$M$30,IF(Dzērvenes!CU30=2,Ekosis.aprēķins!$N$30,IF(Dzērvenes!CU30=3,Ekosis.aprēķins!$O$30,IF(Dzērvenes!CU30=4,Ekosis.aprēķins!$P$30,IF(Dzērvenes!CU30=5,Ekosis.aprēķins!$Q$30, N/A))))))</f>
        <v>0</v>
      </c>
      <c r="CV62" cm="1">
        <f t="array" ref="CV62">IF(Dzērvenes!CV30=0,0,IF(CV30=1,Ekosis.aprēķins!$M$30,IF(Dzērvenes!CV30=2,Ekosis.aprēķins!$N$30,IF(Dzērvenes!CV30=3,Ekosis.aprēķins!$O$30,IF(Dzērvenes!CV30=4,Ekosis.aprēķins!$P$30,IF(Dzērvenes!CV30=5,Ekosis.aprēķins!$Q$30, N/A))))))</f>
        <v>0</v>
      </c>
      <c r="CW62" cm="1">
        <f t="array" ref="CW62">IF(Dzērvenes!CW30=0,0,IF(CW30=1,Ekosis.aprēķins!$M$30,IF(Dzērvenes!CW30=2,Ekosis.aprēķins!$N$30,IF(Dzērvenes!CW30=3,Ekosis.aprēķins!$O$30,IF(Dzērvenes!CW30=4,Ekosis.aprēķins!$P$30,IF(Dzērvenes!CW30=5,Ekosis.aprēķins!$Q$30, N/A))))))</f>
        <v>0</v>
      </c>
      <c r="CX62" cm="1">
        <f t="array" ref="CX62">IF(Dzērvenes!CX30=0,0,IF(CX30=1,Ekosis.aprēķins!$M$30,IF(Dzērvenes!CX30=2,Ekosis.aprēķins!$N$30,IF(Dzērvenes!CX30=3,Ekosis.aprēķins!$O$30,IF(Dzērvenes!CX30=4,Ekosis.aprēķins!$P$30,IF(Dzērvenes!CX30=5,Ekosis.aprēķins!$Q$30, N/A))))))</f>
        <v>0</v>
      </c>
      <c r="CY62" cm="1">
        <f t="array" ref="CY62">IF(Dzērvenes!CY30=0,0,IF(CY30=1,Ekosis.aprēķins!$M$30,IF(Dzērvenes!CY30=2,Ekosis.aprēķins!$N$30,IF(Dzērvenes!CY30=3,Ekosis.aprēķins!$O$30,IF(Dzērvenes!CY30=4,Ekosis.aprēķins!$P$30,IF(Dzērvenes!CY30=5,Ekosis.aprēķins!$Q$30, N/A))))))</f>
        <v>0</v>
      </c>
      <c r="CZ62" cm="1">
        <f t="array" ref="CZ62">IF(Dzērvenes!CZ30=0,0,IF(CZ30=1,Ekosis.aprēķins!$M$30,IF(Dzērvenes!CZ30=2,Ekosis.aprēķins!$N$30,IF(Dzērvenes!CZ30=3,Ekosis.aprēķins!$O$30,IF(Dzērvenes!CZ30=4,Ekosis.aprēķins!$P$30,IF(Dzērvenes!CZ30=5,Ekosis.aprēķins!$Q$30, N/A))))))</f>
        <v>0</v>
      </c>
    </row>
    <row r="63" spans="2:104" ht="29" x14ac:dyDescent="0.35">
      <c r="B63" s="131"/>
      <c r="C63" s="1" t="s">
        <v>22</v>
      </c>
      <c r="D63" cm="1">
        <f t="array" ref="D63">IF(Dzērvenes!D31=0,0,IF(D31=1,Ekosis.aprēķins!$M$31,IF(Dzērvenes!D31=2,Ekosis.aprēķins!$N$31,IF(Dzērvenes!D31=3,Ekosis.aprēķins!$O$31,IF(Dzērvenes!D31=4,Ekosis.aprēķins!$P$31,IF(Dzērvenes!D31=5,Ekosis.aprēķins!$Q$31, N/A))))))</f>
        <v>0</v>
      </c>
      <c r="E63" cm="1">
        <f t="array" ref="E63">IF(Dzērvenes!E31=0,0,IF(E31=1,Ekosis.aprēķins!$M$31,IF(Dzērvenes!E31=2,Ekosis.aprēķins!$N$31,IF(Dzērvenes!E31=3,Ekosis.aprēķins!$O$31,IF(Dzērvenes!E31=4,Ekosis.aprēķins!$P$31,IF(Dzērvenes!E31=5,Ekosis.aprēķins!$Q$31, N/A))))))</f>
        <v>0</v>
      </c>
      <c r="F63" cm="1">
        <f t="array" ref="F63">IF(Dzērvenes!F31=0,0,IF(F31=1,Ekosis.aprēķins!$M$31,IF(Dzērvenes!F31=2,Ekosis.aprēķins!$N$31,IF(Dzērvenes!F31=3,Ekosis.aprēķins!$O$31,IF(Dzērvenes!F31=4,Ekosis.aprēķins!$P$31,IF(Dzērvenes!F31=5,Ekosis.aprēķins!$Q$31, N/A))))))</f>
        <v>0</v>
      </c>
      <c r="G63" cm="1">
        <f t="array" ref="G63">IF(Dzērvenes!G31=0,0,IF(G31=1,Ekosis.aprēķins!$M$31,IF(Dzērvenes!G31=2,Ekosis.aprēķins!$N$31,IF(Dzērvenes!G31=3,Ekosis.aprēķins!$O$31,IF(Dzērvenes!G31=4,Ekosis.aprēķins!$P$31,IF(Dzērvenes!G31=5,Ekosis.aprēķins!$Q$31, N/A))))))</f>
        <v>0</v>
      </c>
      <c r="H63" cm="1">
        <f t="array" ref="H63">IF(Dzērvenes!H31=0,0,IF(H31=1,Ekosis.aprēķins!$M$31,IF(Dzērvenes!H31=2,Ekosis.aprēķins!$N$31,IF(Dzērvenes!H31=3,Ekosis.aprēķins!$O$31,IF(Dzērvenes!H31=4,Ekosis.aprēķins!$P$31,IF(Dzērvenes!H31=5,Ekosis.aprēķins!$Q$31, N/A))))))</f>
        <v>0</v>
      </c>
      <c r="I63" cm="1">
        <f t="array" ref="I63">IF(Dzērvenes!I31=0,0,IF(I31=1,Ekosis.aprēķins!$M$31,IF(Dzērvenes!I31=2,Ekosis.aprēķins!$N$31,IF(Dzērvenes!I31=3,Ekosis.aprēķins!$O$31,IF(Dzērvenes!I31=4,Ekosis.aprēķins!$P$31,IF(Dzērvenes!I31=5,Ekosis.aprēķins!$Q$31, N/A))))))</f>
        <v>0</v>
      </c>
      <c r="J63" cm="1">
        <f t="array" ref="J63">IF(Dzērvenes!J31=0,0,IF(J31=1,Ekosis.aprēķins!$M$31,IF(Dzērvenes!J31=2,Ekosis.aprēķins!$N$31,IF(Dzērvenes!J31=3,Ekosis.aprēķins!$O$31,IF(Dzērvenes!J31=4,Ekosis.aprēķins!$P$31,IF(Dzērvenes!J31=5,Ekosis.aprēķins!$Q$31, N/A))))))</f>
        <v>0</v>
      </c>
      <c r="K63" cm="1">
        <f t="array" ref="K63">IF(Dzērvenes!K31=0,0,IF(K31=1,Ekosis.aprēķins!$M$31,IF(Dzērvenes!K31=2,Ekosis.aprēķins!$N$31,IF(Dzērvenes!K31=3,Ekosis.aprēķins!$O$31,IF(Dzērvenes!K31=4,Ekosis.aprēķins!$P$31,IF(Dzērvenes!K31=5,Ekosis.aprēķins!$Q$31, N/A))))))</f>
        <v>0</v>
      </c>
      <c r="L63" cm="1">
        <f t="array" ref="L63">IF(Dzērvenes!L31=0,0,IF(L31=1,Ekosis.aprēķins!$M$31,IF(Dzērvenes!L31=2,Ekosis.aprēķins!$N$31,IF(Dzērvenes!L31=3,Ekosis.aprēķins!$O$31,IF(Dzērvenes!L31=4,Ekosis.aprēķins!$P$31,IF(Dzērvenes!L31=5,Ekosis.aprēķins!$Q$31, N/A))))))</f>
        <v>0</v>
      </c>
      <c r="M63" cm="1">
        <f t="array" ref="M63">IF(Dzērvenes!M31=0,0,IF(M31=1,Ekosis.aprēķins!$M$31,IF(Dzērvenes!M31=2,Ekosis.aprēķins!$N$31,IF(Dzērvenes!M31=3,Ekosis.aprēķins!$O$31,IF(Dzērvenes!M31=4,Ekosis.aprēķins!$P$31,IF(Dzērvenes!M31=5,Ekosis.aprēķins!$Q$31, N/A))))))</f>
        <v>0</v>
      </c>
      <c r="N63" cm="1">
        <f t="array" ref="N63">IF(Dzērvenes!N31=0,0,IF(N31=1,Ekosis.aprēķins!$M$31,IF(Dzērvenes!N31=2,Ekosis.aprēķins!$N$31,IF(Dzērvenes!N31=3,Ekosis.aprēķins!$O$31,IF(Dzērvenes!N31=4,Ekosis.aprēķins!$P$31,IF(Dzērvenes!N31=5,Ekosis.aprēķins!$Q$31, N/A))))))</f>
        <v>0</v>
      </c>
      <c r="O63" cm="1">
        <f t="array" ref="O63">IF(Dzērvenes!O31=0,0,IF(O31=1,Ekosis.aprēķins!$M$31,IF(Dzērvenes!O31=2,Ekosis.aprēķins!$N$31,IF(Dzērvenes!O31=3,Ekosis.aprēķins!$O$31,IF(Dzērvenes!O31=4,Ekosis.aprēķins!$P$31,IF(Dzērvenes!O31=5,Ekosis.aprēķins!$Q$31, N/A))))))</f>
        <v>0</v>
      </c>
      <c r="P63" cm="1">
        <f t="array" ref="P63">IF(Dzērvenes!P31=0,0,IF(P31=1,Ekosis.aprēķins!$M$31,IF(Dzērvenes!P31=2,Ekosis.aprēķins!$N$31,IF(Dzērvenes!P31=3,Ekosis.aprēķins!$O$31,IF(Dzērvenes!P31=4,Ekosis.aprēķins!$P$31,IF(Dzērvenes!P31=5,Ekosis.aprēķins!$Q$31, N/A))))))</f>
        <v>0</v>
      </c>
      <c r="Q63" cm="1">
        <f t="array" ref="Q63">IF(Dzērvenes!Q31=0,0,IF(Q31=1,Ekosis.aprēķins!$M$31,IF(Dzērvenes!Q31=2,Ekosis.aprēķins!$N$31,IF(Dzērvenes!Q31=3,Ekosis.aprēķins!$O$31,IF(Dzērvenes!Q31=4,Ekosis.aprēķins!$P$31,IF(Dzērvenes!Q31=5,Ekosis.aprēķins!$Q$31, N/A))))))</f>
        <v>0</v>
      </c>
      <c r="R63" cm="1">
        <f t="array" ref="R63">IF(Dzērvenes!R31=0,0,IF(R31=1,Ekosis.aprēķins!$M$31,IF(Dzērvenes!R31=2,Ekosis.aprēķins!$N$31,IF(Dzērvenes!R31=3,Ekosis.aprēķins!$O$31,IF(Dzērvenes!R31=4,Ekosis.aprēķins!$P$31,IF(Dzērvenes!R31=5,Ekosis.aprēķins!$Q$31, N/A))))))</f>
        <v>0</v>
      </c>
      <c r="S63" cm="1">
        <f t="array" ref="S63">IF(Dzērvenes!S31=0,0,IF(S31=1,Ekosis.aprēķins!$M$31,IF(Dzērvenes!S31=2,Ekosis.aprēķins!$N$31,IF(Dzērvenes!S31=3,Ekosis.aprēķins!$O$31,IF(Dzērvenes!S31=4,Ekosis.aprēķins!$P$31,IF(Dzērvenes!S31=5,Ekosis.aprēķins!$Q$31, N/A))))))</f>
        <v>0</v>
      </c>
      <c r="T63" cm="1">
        <f t="array" ref="T63">IF(Dzērvenes!T31=0,0,IF(T31=1,Ekosis.aprēķins!$M$31,IF(Dzērvenes!T31=2,Ekosis.aprēķins!$N$31,IF(Dzērvenes!T31=3,Ekosis.aprēķins!$O$31,IF(Dzērvenes!T31=4,Ekosis.aprēķins!$P$31,IF(Dzērvenes!T31=5,Ekosis.aprēķins!$Q$31, N/A))))))</f>
        <v>0</v>
      </c>
      <c r="U63" cm="1">
        <f t="array" ref="U63">IF(Dzērvenes!U31=0,0,IF(U31=1,Ekosis.aprēķins!$M$31,IF(Dzērvenes!U31=2,Ekosis.aprēķins!$N$31,IF(Dzērvenes!U31=3,Ekosis.aprēķins!$O$31,IF(Dzērvenes!U31=4,Ekosis.aprēķins!$P$31,IF(Dzērvenes!U31=5,Ekosis.aprēķins!$Q$31, N/A))))))</f>
        <v>0</v>
      </c>
      <c r="V63" cm="1">
        <f t="array" ref="V63">IF(Dzērvenes!V31=0,0,IF(V31=1,Ekosis.aprēķins!$M$31,IF(Dzērvenes!V31=2,Ekosis.aprēķins!$N$31,IF(Dzērvenes!V31=3,Ekosis.aprēķins!$O$31,IF(Dzērvenes!V31=4,Ekosis.aprēķins!$P$31,IF(Dzērvenes!V31=5,Ekosis.aprēķins!$Q$31, N/A))))))</f>
        <v>0</v>
      </c>
      <c r="W63" cm="1">
        <f t="array" ref="W63">IF(Dzērvenes!W31=0,0,IF(W31=1,Ekosis.aprēķins!$M$31,IF(Dzērvenes!W31=2,Ekosis.aprēķins!$N$31,IF(Dzērvenes!W31=3,Ekosis.aprēķins!$O$31,IF(Dzērvenes!W31=4,Ekosis.aprēķins!$P$31,IF(Dzērvenes!W31=5,Ekosis.aprēķins!$Q$31, N/A))))))</f>
        <v>0</v>
      </c>
      <c r="X63" cm="1">
        <f t="array" ref="X63">IF(Dzērvenes!X31=0,0,IF(X31=1,Ekosis.aprēķins!$M$31,IF(Dzērvenes!X31=2,Ekosis.aprēķins!$N$31,IF(Dzērvenes!X31=3,Ekosis.aprēķins!$O$31,IF(Dzērvenes!X31=4,Ekosis.aprēķins!$P$31,IF(Dzērvenes!X31=5,Ekosis.aprēķins!$Q$31, N/A))))))</f>
        <v>0</v>
      </c>
      <c r="Y63" cm="1">
        <f t="array" ref="Y63">IF(Dzērvenes!Y31=0,0,IF(Y31=1,Ekosis.aprēķins!$M$31,IF(Dzērvenes!Y31=2,Ekosis.aprēķins!$N$31,IF(Dzērvenes!Y31=3,Ekosis.aprēķins!$O$31,IF(Dzērvenes!Y31=4,Ekosis.aprēķins!$P$31,IF(Dzērvenes!Y31=5,Ekosis.aprēķins!$Q$31, N/A))))))</f>
        <v>0</v>
      </c>
      <c r="Z63" cm="1">
        <f t="array" ref="Z63">IF(Dzērvenes!Z31=0,0,IF(Z31=1,Ekosis.aprēķins!$M$31,IF(Dzērvenes!Z31=2,Ekosis.aprēķins!$N$31,IF(Dzērvenes!Z31=3,Ekosis.aprēķins!$O$31,IF(Dzērvenes!Z31=4,Ekosis.aprēķins!$P$31,IF(Dzērvenes!Z31=5,Ekosis.aprēķins!$Q$31, N/A))))))</f>
        <v>0</v>
      </c>
      <c r="AA63" cm="1">
        <f t="array" ref="AA63">IF(Dzērvenes!AA31=0,0,IF(AA31=1,Ekosis.aprēķins!$M$31,IF(Dzērvenes!AA31=2,Ekosis.aprēķins!$N$31,IF(Dzērvenes!AA31=3,Ekosis.aprēķins!$O$31,IF(Dzērvenes!AA31=4,Ekosis.aprēķins!$P$31,IF(Dzērvenes!AA31=5,Ekosis.aprēķins!$Q$31, N/A))))))</f>
        <v>0</v>
      </c>
      <c r="AB63" cm="1">
        <f t="array" ref="AB63">IF(Dzērvenes!AB31=0,0,IF(AB31=1,Ekosis.aprēķins!$M$31,IF(Dzērvenes!AB31=2,Ekosis.aprēķins!$N$31,IF(Dzērvenes!AB31=3,Ekosis.aprēķins!$O$31,IF(Dzērvenes!AB31=4,Ekosis.aprēķins!$P$31,IF(Dzērvenes!AB31=5,Ekosis.aprēķins!$Q$31, N/A))))))</f>
        <v>0</v>
      </c>
      <c r="AC63" cm="1">
        <f t="array" ref="AC63">IF(Dzērvenes!AC31=0,0,IF(AC31=1,Ekosis.aprēķins!$M$31,IF(Dzērvenes!AC31=2,Ekosis.aprēķins!$N$31,IF(Dzērvenes!AC31=3,Ekosis.aprēķins!$O$31,IF(Dzērvenes!AC31=4,Ekosis.aprēķins!$P$31,IF(Dzērvenes!AC31=5,Ekosis.aprēķins!$Q$31, N/A))))))</f>
        <v>0</v>
      </c>
      <c r="AD63" cm="1">
        <f t="array" ref="AD63">IF(Dzērvenes!AD31=0,0,IF(AD31=1,Ekosis.aprēķins!$M$31,IF(Dzērvenes!AD31=2,Ekosis.aprēķins!$N$31,IF(Dzērvenes!AD31=3,Ekosis.aprēķins!$O$31,IF(Dzērvenes!AD31=4,Ekosis.aprēķins!$P$31,IF(Dzērvenes!AD31=5,Ekosis.aprēķins!$Q$31, N/A))))))</f>
        <v>0</v>
      </c>
      <c r="AE63" cm="1">
        <f t="array" ref="AE63">IF(Dzērvenes!AE31=0,0,IF(AE31=1,Ekosis.aprēķins!$M$31,IF(Dzērvenes!AE31=2,Ekosis.aprēķins!$N$31,IF(Dzērvenes!AE31=3,Ekosis.aprēķins!$O$31,IF(Dzērvenes!AE31=4,Ekosis.aprēķins!$P$31,IF(Dzērvenes!AE31=5,Ekosis.aprēķins!$Q$31, N/A))))))</f>
        <v>0</v>
      </c>
      <c r="AF63" cm="1">
        <f t="array" ref="AF63">IF(Dzērvenes!AF31=0,0,IF(AF31=1,Ekosis.aprēķins!$M$31,IF(Dzērvenes!AF31=2,Ekosis.aprēķins!$N$31,IF(Dzērvenes!AF31=3,Ekosis.aprēķins!$O$31,IF(Dzērvenes!AF31=4,Ekosis.aprēķins!$P$31,IF(Dzērvenes!AF31=5,Ekosis.aprēķins!$Q$31, N/A))))))</f>
        <v>0</v>
      </c>
      <c r="AG63" cm="1">
        <f t="array" ref="AG63">IF(Dzērvenes!AG31=0,0,IF(AG31=1,Ekosis.aprēķins!$M$31,IF(Dzērvenes!AG31=2,Ekosis.aprēķins!$N$31,IF(Dzērvenes!AG31=3,Ekosis.aprēķins!$O$31,IF(Dzērvenes!AG31=4,Ekosis.aprēķins!$P$31,IF(Dzērvenes!AG31=5,Ekosis.aprēķins!$Q$31, N/A))))))</f>
        <v>0</v>
      </c>
      <c r="AH63" cm="1">
        <f t="array" ref="AH63">IF(Dzērvenes!AH31=0,0,IF(AH31=1,Ekosis.aprēķins!$M$31,IF(Dzērvenes!AH31=2,Ekosis.aprēķins!$N$31,IF(Dzērvenes!AH31=3,Ekosis.aprēķins!$O$31,IF(Dzērvenes!AH31=4,Ekosis.aprēķins!$P$31,IF(Dzērvenes!AH31=5,Ekosis.aprēķins!$Q$31, N/A))))))</f>
        <v>0</v>
      </c>
      <c r="AI63" cm="1">
        <f t="array" ref="AI63">IF(Dzērvenes!AI31=0,0,IF(AI31=1,Ekosis.aprēķins!$M$31,IF(Dzērvenes!AI31=2,Ekosis.aprēķins!$N$31,IF(Dzērvenes!AI31=3,Ekosis.aprēķins!$O$31,IF(Dzērvenes!AI31=4,Ekosis.aprēķins!$P$31,IF(Dzērvenes!AI31=5,Ekosis.aprēķins!$Q$31, N/A))))))</f>
        <v>0</v>
      </c>
      <c r="AJ63" cm="1">
        <f t="array" ref="AJ63">IF(Dzērvenes!AJ31=0,0,IF(AJ31=1,Ekosis.aprēķins!$M$31,IF(Dzērvenes!AJ31=2,Ekosis.aprēķins!$N$31,IF(Dzērvenes!AJ31=3,Ekosis.aprēķins!$O$31,IF(Dzērvenes!AJ31=4,Ekosis.aprēķins!$P$31,IF(Dzērvenes!AJ31=5,Ekosis.aprēķins!$Q$31, N/A))))))</f>
        <v>0</v>
      </c>
      <c r="AK63" cm="1">
        <f t="array" ref="AK63">IF(Dzērvenes!AK31=0,0,IF(AK31=1,Ekosis.aprēķins!$M$31,IF(Dzērvenes!AK31=2,Ekosis.aprēķins!$N$31,IF(Dzērvenes!AK31=3,Ekosis.aprēķins!$O$31,IF(Dzērvenes!AK31=4,Ekosis.aprēķins!$P$31,IF(Dzērvenes!AK31=5,Ekosis.aprēķins!$Q$31, N/A))))))</f>
        <v>0</v>
      </c>
      <c r="AL63" cm="1">
        <f t="array" ref="AL63">IF(Dzērvenes!AL31=0,0,IF(AL31=1,Ekosis.aprēķins!$M$31,IF(Dzērvenes!AL31=2,Ekosis.aprēķins!$N$31,IF(Dzērvenes!AL31=3,Ekosis.aprēķins!$O$31,IF(Dzērvenes!AL31=4,Ekosis.aprēķins!$P$31,IF(Dzērvenes!AL31=5,Ekosis.aprēķins!$Q$31, N/A))))))</f>
        <v>0</v>
      </c>
      <c r="AM63" cm="1">
        <f t="array" ref="AM63">IF(Dzērvenes!AM31=0,0,IF(AM31=1,Ekosis.aprēķins!$M$31,IF(Dzērvenes!AM31=2,Ekosis.aprēķins!$N$31,IF(Dzērvenes!AM31=3,Ekosis.aprēķins!$O$31,IF(Dzērvenes!AM31=4,Ekosis.aprēķins!$P$31,IF(Dzērvenes!AM31=5,Ekosis.aprēķins!$Q$31, N/A))))))</f>
        <v>0</v>
      </c>
      <c r="AN63" cm="1">
        <f t="array" ref="AN63">IF(Dzērvenes!AN31=0,0,IF(AN31=1,Ekosis.aprēķins!$M$31,IF(Dzērvenes!AN31=2,Ekosis.aprēķins!$N$31,IF(Dzērvenes!AN31=3,Ekosis.aprēķins!$O$31,IF(Dzērvenes!AN31=4,Ekosis.aprēķins!$P$31,IF(Dzērvenes!AN31=5,Ekosis.aprēķins!$Q$31, N/A))))))</f>
        <v>0</v>
      </c>
      <c r="AO63" cm="1">
        <f t="array" ref="AO63">IF(Dzērvenes!AO31=0,0,IF(AO31=1,Ekosis.aprēķins!$M$31,IF(Dzērvenes!AO31=2,Ekosis.aprēķins!$N$31,IF(Dzērvenes!AO31=3,Ekosis.aprēķins!$O$31,IF(Dzērvenes!AO31=4,Ekosis.aprēķins!$P$31,IF(Dzērvenes!AO31=5,Ekosis.aprēķins!$Q$31, N/A))))))</f>
        <v>0</v>
      </c>
      <c r="AP63" cm="1">
        <f t="array" ref="AP63">IF(Dzērvenes!AP31=0,0,IF(AP31=1,Ekosis.aprēķins!$M$31,IF(Dzērvenes!AP31=2,Ekosis.aprēķins!$N$31,IF(Dzērvenes!AP31=3,Ekosis.aprēķins!$O$31,IF(Dzērvenes!AP31=4,Ekosis.aprēķins!$P$31,IF(Dzērvenes!AP31=5,Ekosis.aprēķins!$Q$31, N/A))))))</f>
        <v>0</v>
      </c>
      <c r="AQ63" cm="1">
        <f t="array" ref="AQ63">IF(Dzērvenes!AQ31=0,0,IF(AQ31=1,Ekosis.aprēķins!$M$31,IF(Dzērvenes!AQ31=2,Ekosis.aprēķins!$N$31,IF(Dzērvenes!AQ31=3,Ekosis.aprēķins!$O$31,IF(Dzērvenes!AQ31=4,Ekosis.aprēķins!$P$31,IF(Dzērvenes!AQ31=5,Ekosis.aprēķins!$Q$31, N/A))))))</f>
        <v>0</v>
      </c>
      <c r="AR63" cm="1">
        <f t="array" ref="AR63">IF(Dzērvenes!AR31=0,0,IF(AR31=1,Ekosis.aprēķins!$M$31,IF(Dzērvenes!AR31=2,Ekosis.aprēķins!$N$31,IF(Dzērvenes!AR31=3,Ekosis.aprēķins!$O$31,IF(Dzērvenes!AR31=4,Ekosis.aprēķins!$P$31,IF(Dzērvenes!AR31=5,Ekosis.aprēķins!$Q$31, N/A))))))</f>
        <v>0</v>
      </c>
      <c r="AS63" cm="1">
        <f t="array" ref="AS63">IF(Dzērvenes!AS31=0,0,IF(AS31=1,Ekosis.aprēķins!$M$31,IF(Dzērvenes!AS31=2,Ekosis.aprēķins!$N$31,IF(Dzērvenes!AS31=3,Ekosis.aprēķins!$O$31,IF(Dzērvenes!AS31=4,Ekosis.aprēķins!$P$31,IF(Dzērvenes!AS31=5,Ekosis.aprēķins!$Q$31, N/A))))))</f>
        <v>0</v>
      </c>
      <c r="AT63" cm="1">
        <f t="array" ref="AT63">IF(Dzērvenes!AT31=0,0,IF(AT31=1,Ekosis.aprēķins!$M$31,IF(Dzērvenes!AT31=2,Ekosis.aprēķins!$N$31,IF(Dzērvenes!AT31=3,Ekosis.aprēķins!$O$31,IF(Dzērvenes!AT31=4,Ekosis.aprēķins!$P$31,IF(Dzērvenes!AT31=5,Ekosis.aprēķins!$Q$31, N/A))))))</f>
        <v>0</v>
      </c>
      <c r="AU63" cm="1">
        <f t="array" ref="AU63">IF(Dzērvenes!AU31=0,0,IF(AU31=1,Ekosis.aprēķins!$M$31,IF(Dzērvenes!AU31=2,Ekosis.aprēķins!$N$31,IF(Dzērvenes!AU31=3,Ekosis.aprēķins!$O$31,IF(Dzērvenes!AU31=4,Ekosis.aprēķins!$P$31,IF(Dzērvenes!AU31=5,Ekosis.aprēķins!$Q$31, N/A))))))</f>
        <v>0</v>
      </c>
      <c r="AV63" cm="1">
        <f t="array" ref="AV63">IF(Dzērvenes!AV31=0,0,IF(AV31=1,Ekosis.aprēķins!$M$31,IF(Dzērvenes!AV31=2,Ekosis.aprēķins!$N$31,IF(Dzērvenes!AV31=3,Ekosis.aprēķins!$O$31,IF(Dzērvenes!AV31=4,Ekosis.aprēķins!$P$31,IF(Dzērvenes!AV31=5,Ekosis.aprēķins!$Q$31, N/A))))))</f>
        <v>0</v>
      </c>
      <c r="AW63" cm="1">
        <f t="array" ref="AW63">IF(Dzērvenes!AW31=0,0,IF(AW31=1,Ekosis.aprēķins!$M$31,IF(Dzērvenes!AW31=2,Ekosis.aprēķins!$N$31,IF(Dzērvenes!AW31=3,Ekosis.aprēķins!$O$31,IF(Dzērvenes!AW31=4,Ekosis.aprēķins!$P$31,IF(Dzērvenes!AW31=5,Ekosis.aprēķins!$Q$31, N/A))))))</f>
        <v>0</v>
      </c>
      <c r="AX63" cm="1">
        <f t="array" ref="AX63">IF(Dzērvenes!AX31=0,0,IF(AX31=1,Ekosis.aprēķins!$M$31,IF(Dzērvenes!AX31=2,Ekosis.aprēķins!$N$31,IF(Dzērvenes!AX31=3,Ekosis.aprēķins!$O$31,IF(Dzērvenes!AX31=4,Ekosis.aprēķins!$P$31,IF(Dzērvenes!AX31=5,Ekosis.aprēķins!$Q$31, N/A))))))</f>
        <v>0</v>
      </c>
      <c r="AY63" cm="1">
        <f t="array" ref="AY63">IF(Dzērvenes!AY31=0,0,IF(AY31=1,Ekosis.aprēķins!$M$31,IF(Dzērvenes!AY31=2,Ekosis.aprēķins!$N$31,IF(Dzērvenes!AY31=3,Ekosis.aprēķins!$O$31,IF(Dzērvenes!AY31=4,Ekosis.aprēķins!$P$31,IF(Dzērvenes!AY31=5,Ekosis.aprēķins!$Q$31, N/A))))))</f>
        <v>0</v>
      </c>
      <c r="AZ63" cm="1">
        <f t="array" ref="AZ63">IF(Dzērvenes!AZ31=0,0,IF(AZ31=1,Ekosis.aprēķins!$M$31,IF(Dzērvenes!AZ31=2,Ekosis.aprēķins!$N$31,IF(Dzērvenes!AZ31=3,Ekosis.aprēķins!$O$31,IF(Dzērvenes!AZ31=4,Ekosis.aprēķins!$P$31,IF(Dzērvenes!AZ31=5,Ekosis.aprēķins!$Q$31, N/A))))))</f>
        <v>0</v>
      </c>
      <c r="BA63" cm="1">
        <f t="array" ref="BA63">IF(Dzērvenes!BA31=0,0,IF(BA31=1,Ekosis.aprēķins!$M$31,IF(Dzērvenes!BA31=2,Ekosis.aprēķins!$N$31,IF(Dzērvenes!BA31=3,Ekosis.aprēķins!$O$31,IF(Dzērvenes!BA31=4,Ekosis.aprēķins!$P$31,IF(Dzērvenes!BA31=5,Ekosis.aprēķins!$Q$31, N/A))))))</f>
        <v>0</v>
      </c>
      <c r="BB63" cm="1">
        <f t="array" ref="BB63">IF(Dzērvenes!BB31=0,0,IF(BB31=1,Ekosis.aprēķins!$M$31,IF(Dzērvenes!BB31=2,Ekosis.aprēķins!$N$31,IF(Dzērvenes!BB31=3,Ekosis.aprēķins!$O$31,IF(Dzērvenes!BB31=4,Ekosis.aprēķins!$P$31,IF(Dzērvenes!BB31=5,Ekosis.aprēķins!$Q$31, N/A))))))</f>
        <v>0</v>
      </c>
      <c r="BC63" cm="1">
        <f t="array" ref="BC63">IF(Dzērvenes!BC31=0,0,IF(BC31=1,Ekosis.aprēķins!$M$31,IF(Dzērvenes!BC31=2,Ekosis.aprēķins!$N$31,IF(Dzērvenes!BC31=3,Ekosis.aprēķins!$O$31,IF(Dzērvenes!BC31=4,Ekosis.aprēķins!$P$31,IF(Dzērvenes!BC31=5,Ekosis.aprēķins!$Q$31, N/A))))))</f>
        <v>0</v>
      </c>
      <c r="BD63" cm="1">
        <f t="array" ref="BD63">IF(Dzērvenes!BD31=0,0,IF(BD31=1,Ekosis.aprēķins!$M$31,IF(Dzērvenes!BD31=2,Ekosis.aprēķins!$N$31,IF(Dzērvenes!BD31=3,Ekosis.aprēķins!$O$31,IF(Dzērvenes!BD31=4,Ekosis.aprēķins!$P$31,IF(Dzērvenes!BD31=5,Ekosis.aprēķins!$Q$31, N/A))))))</f>
        <v>0</v>
      </c>
      <c r="BE63" cm="1">
        <f t="array" ref="BE63">IF(Dzērvenes!BE31=0,0,IF(BE31=1,Ekosis.aprēķins!$M$31,IF(Dzērvenes!BE31=2,Ekosis.aprēķins!$N$31,IF(Dzērvenes!BE31=3,Ekosis.aprēķins!$O$31,IF(Dzērvenes!BE31=4,Ekosis.aprēķins!$P$31,IF(Dzērvenes!BE31=5,Ekosis.aprēķins!$Q$31, N/A))))))</f>
        <v>0</v>
      </c>
      <c r="BF63" cm="1">
        <f t="array" ref="BF63">IF(Dzērvenes!BF31=0,0,IF(BF31=1,Ekosis.aprēķins!$M$31,IF(Dzērvenes!BF31=2,Ekosis.aprēķins!$N$31,IF(Dzērvenes!BF31=3,Ekosis.aprēķins!$O$31,IF(Dzērvenes!BF31=4,Ekosis.aprēķins!$P$31,IF(Dzērvenes!BF31=5,Ekosis.aprēķins!$Q$31, N/A))))))</f>
        <v>0</v>
      </c>
      <c r="BG63" cm="1">
        <f t="array" ref="BG63">IF(Dzērvenes!BG31=0,0,IF(BG31=1,Ekosis.aprēķins!$M$31,IF(Dzērvenes!BG31=2,Ekosis.aprēķins!$N$31,IF(Dzērvenes!BG31=3,Ekosis.aprēķins!$O$31,IF(Dzērvenes!BG31=4,Ekosis.aprēķins!$P$31,IF(Dzērvenes!BG31=5,Ekosis.aprēķins!$Q$31, N/A))))))</f>
        <v>0</v>
      </c>
      <c r="BH63" cm="1">
        <f t="array" ref="BH63">IF(Dzērvenes!BH31=0,0,IF(BH31=1,Ekosis.aprēķins!$M$31,IF(Dzērvenes!BH31=2,Ekosis.aprēķins!$N$31,IF(Dzērvenes!BH31=3,Ekosis.aprēķins!$O$31,IF(Dzērvenes!BH31=4,Ekosis.aprēķins!$P$31,IF(Dzērvenes!BH31=5,Ekosis.aprēķins!$Q$31, N/A))))))</f>
        <v>0</v>
      </c>
      <c r="BI63" cm="1">
        <f t="array" ref="BI63">IF(Dzērvenes!BI31=0,0,IF(BI31=1,Ekosis.aprēķins!$M$31,IF(Dzērvenes!BI31=2,Ekosis.aprēķins!$N$31,IF(Dzērvenes!BI31=3,Ekosis.aprēķins!$O$31,IF(Dzērvenes!BI31=4,Ekosis.aprēķins!$P$31,IF(Dzērvenes!BI31=5,Ekosis.aprēķins!$Q$31, N/A))))))</f>
        <v>0</v>
      </c>
      <c r="BJ63" cm="1">
        <f t="array" ref="BJ63">IF(Dzērvenes!BJ31=0,0,IF(BJ31=1,Ekosis.aprēķins!$M$31,IF(Dzērvenes!BJ31=2,Ekosis.aprēķins!$N$31,IF(Dzērvenes!BJ31=3,Ekosis.aprēķins!$O$31,IF(Dzērvenes!BJ31=4,Ekosis.aprēķins!$P$31,IF(Dzērvenes!BJ31=5,Ekosis.aprēķins!$Q$31, N/A))))))</f>
        <v>0</v>
      </c>
      <c r="BK63" cm="1">
        <f t="array" ref="BK63">IF(Dzērvenes!BK31=0,0,IF(BK31=1,Ekosis.aprēķins!$M$31,IF(Dzērvenes!BK31=2,Ekosis.aprēķins!$N$31,IF(Dzērvenes!BK31=3,Ekosis.aprēķins!$O$31,IF(Dzērvenes!BK31=4,Ekosis.aprēķins!$P$31,IF(Dzērvenes!BK31=5,Ekosis.aprēķins!$Q$31, N/A))))))</f>
        <v>0</v>
      </c>
      <c r="BL63" cm="1">
        <f t="array" ref="BL63">IF(Dzērvenes!BL31=0,0,IF(BL31=1,Ekosis.aprēķins!$M$31,IF(Dzērvenes!BL31=2,Ekosis.aprēķins!$N$31,IF(Dzērvenes!BL31=3,Ekosis.aprēķins!$O$31,IF(Dzērvenes!BL31=4,Ekosis.aprēķins!$P$31,IF(Dzērvenes!BL31=5,Ekosis.aprēķins!$Q$31, N/A))))))</f>
        <v>0</v>
      </c>
      <c r="BM63" cm="1">
        <f t="array" ref="BM63">IF(Dzērvenes!BM31=0,0,IF(BM31=1,Ekosis.aprēķins!$M$31,IF(Dzērvenes!BM31=2,Ekosis.aprēķins!$N$31,IF(Dzērvenes!BM31=3,Ekosis.aprēķins!$O$31,IF(Dzērvenes!BM31=4,Ekosis.aprēķins!$P$31,IF(Dzērvenes!BM31=5,Ekosis.aprēķins!$Q$31, N/A))))))</f>
        <v>0</v>
      </c>
      <c r="BN63" cm="1">
        <f t="array" ref="BN63">IF(Dzērvenes!BN31=0,0,IF(BN31=1,Ekosis.aprēķins!$M$31,IF(Dzērvenes!BN31=2,Ekosis.aprēķins!$N$31,IF(Dzērvenes!BN31=3,Ekosis.aprēķins!$O$31,IF(Dzērvenes!BN31=4,Ekosis.aprēķins!$P$31,IF(Dzērvenes!BN31=5,Ekosis.aprēķins!$Q$31, N/A))))))</f>
        <v>0</v>
      </c>
      <c r="BO63" cm="1">
        <f t="array" ref="BO63">IF(Dzērvenes!BO31=0,0,IF(BO31=1,Ekosis.aprēķins!$M$31,IF(Dzērvenes!BO31=2,Ekosis.aprēķins!$N$31,IF(Dzērvenes!BO31=3,Ekosis.aprēķins!$O$31,IF(Dzērvenes!BO31=4,Ekosis.aprēķins!$P$31,IF(Dzērvenes!BO31=5,Ekosis.aprēķins!$Q$31, N/A))))))</f>
        <v>0</v>
      </c>
      <c r="BP63" cm="1">
        <f t="array" ref="BP63">IF(Dzērvenes!BP31=0,0,IF(BP31=1,Ekosis.aprēķins!$M$31,IF(Dzērvenes!BP31=2,Ekosis.aprēķins!$N$31,IF(Dzērvenes!BP31=3,Ekosis.aprēķins!$O$31,IF(Dzērvenes!BP31=4,Ekosis.aprēķins!$P$31,IF(Dzērvenes!BP31=5,Ekosis.aprēķins!$Q$31, N/A))))))</f>
        <v>0</v>
      </c>
      <c r="BQ63" cm="1">
        <f t="array" ref="BQ63">IF(Dzērvenes!BQ31=0,0,IF(BQ31=1,Ekosis.aprēķins!$M$31,IF(Dzērvenes!BQ31=2,Ekosis.aprēķins!$N$31,IF(Dzērvenes!BQ31=3,Ekosis.aprēķins!$O$31,IF(Dzērvenes!BQ31=4,Ekosis.aprēķins!$P$31,IF(Dzērvenes!BQ31=5,Ekosis.aprēķins!$Q$31, N/A))))))</f>
        <v>0</v>
      </c>
      <c r="BR63" cm="1">
        <f t="array" ref="BR63">IF(Dzērvenes!BR31=0,0,IF(BR31=1,Ekosis.aprēķins!$M$31,IF(Dzērvenes!BR31=2,Ekosis.aprēķins!$N$31,IF(Dzērvenes!BR31=3,Ekosis.aprēķins!$O$31,IF(Dzērvenes!BR31=4,Ekosis.aprēķins!$P$31,IF(Dzērvenes!BR31=5,Ekosis.aprēķins!$Q$31, N/A))))))</f>
        <v>0</v>
      </c>
      <c r="BS63" cm="1">
        <f t="array" ref="BS63">IF(Dzērvenes!BS31=0,0,IF(BS31=1,Ekosis.aprēķins!$M$31,IF(Dzērvenes!BS31=2,Ekosis.aprēķins!$N$31,IF(Dzērvenes!BS31=3,Ekosis.aprēķins!$O$31,IF(Dzērvenes!BS31=4,Ekosis.aprēķins!$P$31,IF(Dzērvenes!BS31=5,Ekosis.aprēķins!$Q$31, N/A))))))</f>
        <v>0</v>
      </c>
      <c r="BT63" cm="1">
        <f t="array" ref="BT63">IF(Dzērvenes!BT31=0,0,IF(BT31=1,Ekosis.aprēķins!$M$31,IF(Dzērvenes!BT31=2,Ekosis.aprēķins!$N$31,IF(Dzērvenes!BT31=3,Ekosis.aprēķins!$O$31,IF(Dzērvenes!BT31=4,Ekosis.aprēķins!$P$31,IF(Dzērvenes!BT31=5,Ekosis.aprēķins!$Q$31, N/A))))))</f>
        <v>0</v>
      </c>
      <c r="BU63" cm="1">
        <f t="array" ref="BU63">IF(Dzērvenes!BU31=0,0,IF(BU31=1,Ekosis.aprēķins!$M$31,IF(Dzērvenes!BU31=2,Ekosis.aprēķins!$N$31,IF(Dzērvenes!BU31=3,Ekosis.aprēķins!$O$31,IF(Dzērvenes!BU31=4,Ekosis.aprēķins!$P$31,IF(Dzērvenes!BU31=5,Ekosis.aprēķins!$Q$31, N/A))))))</f>
        <v>0</v>
      </c>
      <c r="BV63" cm="1">
        <f t="array" ref="BV63">IF(Dzērvenes!BV31=0,0,IF(BV31=1,Ekosis.aprēķins!$M$31,IF(Dzērvenes!BV31=2,Ekosis.aprēķins!$N$31,IF(Dzērvenes!BV31=3,Ekosis.aprēķins!$O$31,IF(Dzērvenes!BV31=4,Ekosis.aprēķins!$P$31,IF(Dzērvenes!BV31=5,Ekosis.aprēķins!$Q$31, N/A))))))</f>
        <v>0</v>
      </c>
      <c r="BW63" cm="1">
        <f t="array" ref="BW63">IF(Dzērvenes!BW31=0,0,IF(BW31=1,Ekosis.aprēķins!$M$31,IF(Dzērvenes!BW31=2,Ekosis.aprēķins!$N$31,IF(Dzērvenes!BW31=3,Ekosis.aprēķins!$O$31,IF(Dzērvenes!BW31=4,Ekosis.aprēķins!$P$31,IF(Dzērvenes!BW31=5,Ekosis.aprēķins!$Q$31, N/A))))))</f>
        <v>0</v>
      </c>
      <c r="BX63" cm="1">
        <f t="array" ref="BX63">IF(Dzērvenes!BX31=0,0,IF(BX31=1,Ekosis.aprēķins!$M$31,IF(Dzērvenes!BX31=2,Ekosis.aprēķins!$N$31,IF(Dzērvenes!BX31=3,Ekosis.aprēķins!$O$31,IF(Dzērvenes!BX31=4,Ekosis.aprēķins!$P$31,IF(Dzērvenes!BX31=5,Ekosis.aprēķins!$Q$31, N/A))))))</f>
        <v>0</v>
      </c>
      <c r="BY63" cm="1">
        <f t="array" ref="BY63">IF(Dzērvenes!BY31=0,0,IF(BY31=1,Ekosis.aprēķins!$M$31,IF(Dzērvenes!BY31=2,Ekosis.aprēķins!$N$31,IF(Dzērvenes!BY31=3,Ekosis.aprēķins!$O$31,IF(Dzērvenes!BY31=4,Ekosis.aprēķins!$P$31,IF(Dzērvenes!BY31=5,Ekosis.aprēķins!$Q$31, N/A))))))</f>
        <v>0</v>
      </c>
      <c r="BZ63" cm="1">
        <f t="array" ref="BZ63">IF(Dzērvenes!BZ31=0,0,IF(BZ31=1,Ekosis.aprēķins!$M$31,IF(Dzērvenes!BZ31=2,Ekosis.aprēķins!$N$31,IF(Dzērvenes!BZ31=3,Ekosis.aprēķins!$O$31,IF(Dzērvenes!BZ31=4,Ekosis.aprēķins!$P$31,IF(Dzērvenes!BZ31=5,Ekosis.aprēķins!$Q$31, N/A))))))</f>
        <v>0</v>
      </c>
      <c r="CA63" cm="1">
        <f t="array" ref="CA63">IF(Dzērvenes!CA31=0,0,IF(CA31=1,Ekosis.aprēķins!$M$31,IF(Dzērvenes!CA31=2,Ekosis.aprēķins!$N$31,IF(Dzērvenes!CA31=3,Ekosis.aprēķins!$O$31,IF(Dzērvenes!CA31=4,Ekosis.aprēķins!$P$31,IF(Dzērvenes!CA31=5,Ekosis.aprēķins!$Q$31, N/A))))))</f>
        <v>0</v>
      </c>
      <c r="CB63" cm="1">
        <f t="array" ref="CB63">IF(Dzērvenes!CB31=0,0,IF(CB31=1,Ekosis.aprēķins!$M$31,IF(Dzērvenes!CB31=2,Ekosis.aprēķins!$N$31,IF(Dzērvenes!CB31=3,Ekosis.aprēķins!$O$31,IF(Dzērvenes!CB31=4,Ekosis.aprēķins!$P$31,IF(Dzērvenes!CB31=5,Ekosis.aprēķins!$Q$31, N/A))))))</f>
        <v>0</v>
      </c>
      <c r="CC63" cm="1">
        <f t="array" ref="CC63">IF(Dzērvenes!CC31=0,0,IF(CC31=1,Ekosis.aprēķins!$M$31,IF(Dzērvenes!CC31=2,Ekosis.aprēķins!$N$31,IF(Dzērvenes!CC31=3,Ekosis.aprēķins!$O$31,IF(Dzērvenes!CC31=4,Ekosis.aprēķins!$P$31,IF(Dzērvenes!CC31=5,Ekosis.aprēķins!$Q$31, N/A))))))</f>
        <v>0</v>
      </c>
      <c r="CD63" cm="1">
        <f t="array" ref="CD63">IF(Dzērvenes!CD31=0,0,IF(CD31=1,Ekosis.aprēķins!$M$31,IF(Dzērvenes!CD31=2,Ekosis.aprēķins!$N$31,IF(Dzērvenes!CD31=3,Ekosis.aprēķins!$O$31,IF(Dzērvenes!CD31=4,Ekosis.aprēķins!$P$31,IF(Dzērvenes!CD31=5,Ekosis.aprēķins!$Q$31, N/A))))))</f>
        <v>0</v>
      </c>
      <c r="CE63" cm="1">
        <f t="array" ref="CE63">IF(Dzērvenes!CE31=0,0,IF(CE31=1,Ekosis.aprēķins!$M$31,IF(Dzērvenes!CE31=2,Ekosis.aprēķins!$N$31,IF(Dzērvenes!CE31=3,Ekosis.aprēķins!$O$31,IF(Dzērvenes!CE31=4,Ekosis.aprēķins!$P$31,IF(Dzērvenes!CE31=5,Ekosis.aprēķins!$Q$31, N/A))))))</f>
        <v>0</v>
      </c>
      <c r="CF63" cm="1">
        <f t="array" ref="CF63">IF(Dzērvenes!CF31=0,0,IF(CF31=1,Ekosis.aprēķins!$M$31,IF(Dzērvenes!CF31=2,Ekosis.aprēķins!$N$31,IF(Dzērvenes!CF31=3,Ekosis.aprēķins!$O$31,IF(Dzērvenes!CF31=4,Ekosis.aprēķins!$P$31,IF(Dzērvenes!CF31=5,Ekosis.aprēķins!$Q$31, N/A))))))</f>
        <v>0</v>
      </c>
      <c r="CG63" cm="1">
        <f t="array" ref="CG63">IF(Dzērvenes!CG31=0,0,IF(CG31=1,Ekosis.aprēķins!$M$31,IF(Dzērvenes!CG31=2,Ekosis.aprēķins!$N$31,IF(Dzērvenes!CG31=3,Ekosis.aprēķins!$O$31,IF(Dzērvenes!CG31=4,Ekosis.aprēķins!$P$31,IF(Dzērvenes!CG31=5,Ekosis.aprēķins!$Q$31, N/A))))))</f>
        <v>0</v>
      </c>
      <c r="CH63" cm="1">
        <f t="array" ref="CH63">IF(Dzērvenes!CH31=0,0,IF(CH31=1,Ekosis.aprēķins!$M$31,IF(Dzērvenes!CH31=2,Ekosis.aprēķins!$N$31,IF(Dzērvenes!CH31=3,Ekosis.aprēķins!$O$31,IF(Dzērvenes!CH31=4,Ekosis.aprēķins!$P$31,IF(Dzērvenes!CH31=5,Ekosis.aprēķins!$Q$31, N/A))))))</f>
        <v>0</v>
      </c>
      <c r="CI63" cm="1">
        <f t="array" ref="CI63">IF(Dzērvenes!CI31=0,0,IF(CI31=1,Ekosis.aprēķins!$M$31,IF(Dzērvenes!CI31=2,Ekosis.aprēķins!$N$31,IF(Dzērvenes!CI31=3,Ekosis.aprēķins!$O$31,IF(Dzērvenes!CI31=4,Ekosis.aprēķins!$P$31,IF(Dzērvenes!CI31=5,Ekosis.aprēķins!$Q$31, N/A))))))</f>
        <v>0</v>
      </c>
      <c r="CJ63" cm="1">
        <f t="array" ref="CJ63">IF(Dzērvenes!CJ31=0,0,IF(CJ31=1,Ekosis.aprēķins!$M$31,IF(Dzērvenes!CJ31=2,Ekosis.aprēķins!$N$31,IF(Dzērvenes!CJ31=3,Ekosis.aprēķins!$O$31,IF(Dzērvenes!CJ31=4,Ekosis.aprēķins!$P$31,IF(Dzērvenes!CJ31=5,Ekosis.aprēķins!$Q$31, N/A))))))</f>
        <v>0</v>
      </c>
      <c r="CK63" cm="1">
        <f t="array" ref="CK63">IF(Dzērvenes!CK31=0,0,IF(CK31=1,Ekosis.aprēķins!$M$31,IF(Dzērvenes!CK31=2,Ekosis.aprēķins!$N$31,IF(Dzērvenes!CK31=3,Ekosis.aprēķins!$O$31,IF(Dzērvenes!CK31=4,Ekosis.aprēķins!$P$31,IF(Dzērvenes!CK31=5,Ekosis.aprēķins!$Q$31, N/A))))))</f>
        <v>0</v>
      </c>
      <c r="CL63" cm="1">
        <f t="array" ref="CL63">IF(Dzērvenes!CL31=0,0,IF(CL31=1,Ekosis.aprēķins!$M$31,IF(Dzērvenes!CL31=2,Ekosis.aprēķins!$N$31,IF(Dzērvenes!CL31=3,Ekosis.aprēķins!$O$31,IF(Dzērvenes!CL31=4,Ekosis.aprēķins!$P$31,IF(Dzērvenes!CL31=5,Ekosis.aprēķins!$Q$31, N/A))))))</f>
        <v>0</v>
      </c>
      <c r="CM63" cm="1">
        <f t="array" ref="CM63">IF(Dzērvenes!CM31=0,0,IF(CM31=1,Ekosis.aprēķins!$M$31,IF(Dzērvenes!CM31=2,Ekosis.aprēķins!$N$31,IF(Dzērvenes!CM31=3,Ekosis.aprēķins!$O$31,IF(Dzērvenes!CM31=4,Ekosis.aprēķins!$P$31,IF(Dzērvenes!CM31=5,Ekosis.aprēķins!$Q$31, N/A))))))</f>
        <v>0</v>
      </c>
      <c r="CN63" cm="1">
        <f t="array" ref="CN63">IF(Dzērvenes!CN31=0,0,IF(CN31=1,Ekosis.aprēķins!$M$31,IF(Dzērvenes!CN31=2,Ekosis.aprēķins!$N$31,IF(Dzērvenes!CN31=3,Ekosis.aprēķins!$O$31,IF(Dzērvenes!CN31=4,Ekosis.aprēķins!$P$31,IF(Dzērvenes!CN31=5,Ekosis.aprēķins!$Q$31, N/A))))))</f>
        <v>0</v>
      </c>
      <c r="CO63" cm="1">
        <f t="array" ref="CO63">IF(Dzērvenes!CO31=0,0,IF(CO31=1,Ekosis.aprēķins!$M$31,IF(Dzērvenes!CO31=2,Ekosis.aprēķins!$N$31,IF(Dzērvenes!CO31=3,Ekosis.aprēķins!$O$31,IF(Dzērvenes!CO31=4,Ekosis.aprēķins!$P$31,IF(Dzērvenes!CO31=5,Ekosis.aprēķins!$Q$31, N/A))))))</f>
        <v>0</v>
      </c>
      <c r="CP63" cm="1">
        <f t="array" ref="CP63">IF(Dzērvenes!CP31=0,0,IF(CP31=1,Ekosis.aprēķins!$M$31,IF(Dzērvenes!CP31=2,Ekosis.aprēķins!$N$31,IF(Dzērvenes!CP31=3,Ekosis.aprēķins!$O$31,IF(Dzērvenes!CP31=4,Ekosis.aprēķins!$P$31,IF(Dzērvenes!CP31=5,Ekosis.aprēķins!$Q$31, N/A))))))</f>
        <v>0</v>
      </c>
      <c r="CQ63" cm="1">
        <f t="array" ref="CQ63">IF(Dzērvenes!CQ31=0,0,IF(CQ31=1,Ekosis.aprēķins!$M$31,IF(Dzērvenes!CQ31=2,Ekosis.aprēķins!$N$31,IF(Dzērvenes!CQ31=3,Ekosis.aprēķins!$O$31,IF(Dzērvenes!CQ31=4,Ekosis.aprēķins!$P$31,IF(Dzērvenes!CQ31=5,Ekosis.aprēķins!$Q$31, N/A))))))</f>
        <v>0</v>
      </c>
      <c r="CR63" cm="1">
        <f t="array" ref="CR63">IF(Dzērvenes!CR31=0,0,IF(CR31=1,Ekosis.aprēķins!$M$31,IF(Dzērvenes!CR31=2,Ekosis.aprēķins!$N$31,IF(Dzērvenes!CR31=3,Ekosis.aprēķins!$O$31,IF(Dzērvenes!CR31=4,Ekosis.aprēķins!$P$31,IF(Dzērvenes!CR31=5,Ekosis.aprēķins!$Q$31, N/A))))))</f>
        <v>0</v>
      </c>
      <c r="CS63" cm="1">
        <f t="array" ref="CS63">IF(Dzērvenes!CS31=0,0,IF(CS31=1,Ekosis.aprēķins!$M$31,IF(Dzērvenes!CS31=2,Ekosis.aprēķins!$N$31,IF(Dzērvenes!CS31=3,Ekosis.aprēķins!$O$31,IF(Dzērvenes!CS31=4,Ekosis.aprēķins!$P$31,IF(Dzērvenes!CS31=5,Ekosis.aprēķins!$Q$31, N/A))))))</f>
        <v>0</v>
      </c>
      <c r="CT63" cm="1">
        <f t="array" ref="CT63">IF(Dzērvenes!CT31=0,0,IF(CT31=1,Ekosis.aprēķins!$M$31,IF(Dzērvenes!CT31=2,Ekosis.aprēķins!$N$31,IF(Dzērvenes!CT31=3,Ekosis.aprēķins!$O$31,IF(Dzērvenes!CT31=4,Ekosis.aprēķins!$P$31,IF(Dzērvenes!CT31=5,Ekosis.aprēķins!$Q$31, N/A))))))</f>
        <v>0</v>
      </c>
      <c r="CU63" cm="1">
        <f t="array" ref="CU63">IF(Dzērvenes!CU31=0,0,IF(CU31=1,Ekosis.aprēķins!$M$31,IF(Dzērvenes!CU31=2,Ekosis.aprēķins!$N$31,IF(Dzērvenes!CU31=3,Ekosis.aprēķins!$O$31,IF(Dzērvenes!CU31=4,Ekosis.aprēķins!$P$31,IF(Dzērvenes!CU31=5,Ekosis.aprēķins!$Q$31, N/A))))))</f>
        <v>0</v>
      </c>
      <c r="CV63" cm="1">
        <f t="array" ref="CV63">IF(Dzērvenes!CV31=0,0,IF(CV31=1,Ekosis.aprēķins!$M$31,IF(Dzērvenes!CV31=2,Ekosis.aprēķins!$N$31,IF(Dzērvenes!CV31=3,Ekosis.aprēķins!$O$31,IF(Dzērvenes!CV31=4,Ekosis.aprēķins!$P$31,IF(Dzērvenes!CV31=5,Ekosis.aprēķins!$Q$31, N/A))))))</f>
        <v>0</v>
      </c>
      <c r="CW63" cm="1">
        <f t="array" ref="CW63">IF(Dzērvenes!CW31=0,0,IF(CW31=1,Ekosis.aprēķins!$M$31,IF(Dzērvenes!CW31=2,Ekosis.aprēķins!$N$31,IF(Dzērvenes!CW31=3,Ekosis.aprēķins!$O$31,IF(Dzērvenes!CW31=4,Ekosis.aprēķins!$P$31,IF(Dzērvenes!CW31=5,Ekosis.aprēķins!$Q$31, N/A))))))</f>
        <v>0</v>
      </c>
      <c r="CX63" cm="1">
        <f t="array" ref="CX63">IF(Dzērvenes!CX31=0,0,IF(CX31=1,Ekosis.aprēķins!$M$31,IF(Dzērvenes!CX31=2,Ekosis.aprēķins!$N$31,IF(Dzērvenes!CX31=3,Ekosis.aprēķins!$O$31,IF(Dzērvenes!CX31=4,Ekosis.aprēķins!$P$31,IF(Dzērvenes!CX31=5,Ekosis.aprēķins!$Q$31, N/A))))))</f>
        <v>0</v>
      </c>
      <c r="CY63" cm="1">
        <f t="array" ref="CY63">IF(Dzērvenes!CY31=0,0,IF(CY31=1,Ekosis.aprēķins!$M$31,IF(Dzērvenes!CY31=2,Ekosis.aprēķins!$N$31,IF(Dzērvenes!CY31=3,Ekosis.aprēķins!$O$31,IF(Dzērvenes!CY31=4,Ekosis.aprēķins!$P$31,IF(Dzērvenes!CY31=5,Ekosis.aprēķins!$Q$31, N/A))))))</f>
        <v>0</v>
      </c>
      <c r="CZ63" cm="1">
        <f t="array" ref="CZ63">IF(Dzērvenes!CZ31=0,0,IF(CZ31=1,Ekosis.aprēķins!$M$31,IF(Dzērvenes!CZ31=2,Ekosis.aprēķins!$N$31,IF(Dzērvenes!CZ31=3,Ekosis.aprēķins!$O$31,IF(Dzērvenes!CZ31=4,Ekosis.aprēķins!$P$31,IF(Dzērvenes!CZ31=5,Ekosis.aprēķins!$Q$31, N/A))))))</f>
        <v>0</v>
      </c>
    </row>
    <row r="64" spans="2:104" ht="29" x14ac:dyDescent="0.35">
      <c r="B64" s="6"/>
      <c r="C64" s="33" t="s">
        <v>113</v>
      </c>
      <c r="D64" s="34">
        <f t="shared" ref="D64:AI64" si="117">SUM(D41:D63)</f>
        <v>15583.659999999998</v>
      </c>
      <c r="E64" s="34">
        <f t="shared" si="117"/>
        <v>88358.55</v>
      </c>
      <c r="F64" s="34">
        <f>SUM(F41:F63)</f>
        <v>88358.55</v>
      </c>
      <c r="G64" s="34">
        <f t="shared" si="117"/>
        <v>88358.55</v>
      </c>
      <c r="H64" s="34">
        <f t="shared" si="117"/>
        <v>88358.55</v>
      </c>
      <c r="I64" s="34">
        <f t="shared" si="117"/>
        <v>88358.55</v>
      </c>
      <c r="J64" s="34">
        <f t="shared" si="117"/>
        <v>88358.55</v>
      </c>
      <c r="K64" s="34">
        <f t="shared" si="117"/>
        <v>88358.55</v>
      </c>
      <c r="L64" s="34">
        <f t="shared" si="117"/>
        <v>88358.55</v>
      </c>
      <c r="M64" s="34">
        <f t="shared" si="117"/>
        <v>88358.55</v>
      </c>
      <c r="N64" s="34">
        <f t="shared" si="117"/>
        <v>88358.55</v>
      </c>
      <c r="O64" s="34">
        <f t="shared" si="117"/>
        <v>88358.55</v>
      </c>
      <c r="P64" s="34">
        <f t="shared" si="117"/>
        <v>88358.55</v>
      </c>
      <c r="Q64" s="34">
        <f t="shared" si="117"/>
        <v>88358.55</v>
      </c>
      <c r="R64" s="34">
        <f t="shared" si="117"/>
        <v>88358.55</v>
      </c>
      <c r="S64" s="34">
        <f t="shared" si="117"/>
        <v>88358.55</v>
      </c>
      <c r="T64" s="34">
        <f t="shared" si="117"/>
        <v>88358.55</v>
      </c>
      <c r="U64" s="34">
        <f t="shared" si="117"/>
        <v>88358.55</v>
      </c>
      <c r="V64" s="34">
        <f t="shared" si="117"/>
        <v>88358.55</v>
      </c>
      <c r="W64" s="34">
        <f t="shared" si="117"/>
        <v>88358.55</v>
      </c>
      <c r="X64" s="34">
        <f t="shared" si="117"/>
        <v>88358.55</v>
      </c>
      <c r="Y64" s="34">
        <f t="shared" si="117"/>
        <v>88358.55</v>
      </c>
      <c r="Z64" s="34">
        <f t="shared" si="117"/>
        <v>88358.55</v>
      </c>
      <c r="AA64" s="34">
        <f t="shared" si="117"/>
        <v>88358.55</v>
      </c>
      <c r="AB64" s="34">
        <f t="shared" si="117"/>
        <v>88358.55</v>
      </c>
      <c r="AC64" s="34">
        <f t="shared" si="117"/>
        <v>88358.55</v>
      </c>
      <c r="AD64" s="34">
        <f t="shared" si="117"/>
        <v>88358.55</v>
      </c>
      <c r="AE64" s="34">
        <f t="shared" si="117"/>
        <v>88358.55</v>
      </c>
      <c r="AF64" s="34">
        <f t="shared" si="117"/>
        <v>88358.55</v>
      </c>
      <c r="AG64" s="34">
        <f t="shared" si="117"/>
        <v>88358.55</v>
      </c>
      <c r="AH64" s="34">
        <f t="shared" si="117"/>
        <v>88358.55</v>
      </c>
      <c r="AI64" s="34">
        <f t="shared" si="117"/>
        <v>88358.55</v>
      </c>
      <c r="AJ64" s="34">
        <f t="shared" ref="AJ64:BO64" si="118">SUM(AJ41:AJ63)</f>
        <v>88358.55</v>
      </c>
      <c r="AK64" s="34">
        <f t="shared" si="118"/>
        <v>88358.55</v>
      </c>
      <c r="AL64" s="34">
        <f t="shared" si="118"/>
        <v>88358.55</v>
      </c>
      <c r="AM64" s="34">
        <f t="shared" si="118"/>
        <v>88358.55</v>
      </c>
      <c r="AN64" s="34">
        <f t="shared" si="118"/>
        <v>88358.55</v>
      </c>
      <c r="AO64" s="34">
        <f t="shared" si="118"/>
        <v>88358.55</v>
      </c>
      <c r="AP64" s="34">
        <f t="shared" si="118"/>
        <v>88358.55</v>
      </c>
      <c r="AQ64" s="34">
        <f t="shared" si="118"/>
        <v>88358.55</v>
      </c>
      <c r="AR64" s="34">
        <f t="shared" si="118"/>
        <v>88358.55</v>
      </c>
      <c r="AS64" s="34">
        <f t="shared" si="118"/>
        <v>88358.55</v>
      </c>
      <c r="AT64" s="34">
        <f t="shared" si="118"/>
        <v>88358.55</v>
      </c>
      <c r="AU64" s="34">
        <f t="shared" si="118"/>
        <v>88358.55</v>
      </c>
      <c r="AV64" s="34">
        <f t="shared" si="118"/>
        <v>88358.55</v>
      </c>
      <c r="AW64" s="34">
        <f t="shared" si="118"/>
        <v>88358.55</v>
      </c>
      <c r="AX64" s="34">
        <f t="shared" si="118"/>
        <v>88358.55</v>
      </c>
      <c r="AY64" s="34">
        <f t="shared" si="118"/>
        <v>88358.55</v>
      </c>
      <c r="AZ64" s="34">
        <f t="shared" si="118"/>
        <v>88358.55</v>
      </c>
      <c r="BA64" s="34">
        <f t="shared" si="118"/>
        <v>88358.55</v>
      </c>
      <c r="BB64" s="34">
        <f t="shared" si="118"/>
        <v>99755.969999999987</v>
      </c>
      <c r="BC64" s="34">
        <f t="shared" si="118"/>
        <v>99755.969999999987</v>
      </c>
      <c r="BD64" s="34">
        <f t="shared" si="118"/>
        <v>99755.969999999987</v>
      </c>
      <c r="BE64" s="34">
        <f t="shared" si="118"/>
        <v>99755.969999999987</v>
      </c>
      <c r="BF64" s="34">
        <f t="shared" si="118"/>
        <v>99755.969999999987</v>
      </c>
      <c r="BG64" s="34">
        <f t="shared" si="118"/>
        <v>99755.969999999987</v>
      </c>
      <c r="BH64" s="34">
        <f t="shared" si="118"/>
        <v>99755.969999999987</v>
      </c>
      <c r="BI64" s="34">
        <f t="shared" si="118"/>
        <v>99755.969999999987</v>
      </c>
      <c r="BJ64" s="34">
        <f t="shared" si="118"/>
        <v>99755.969999999987</v>
      </c>
      <c r="BK64" s="34">
        <f t="shared" si="118"/>
        <v>99755.969999999987</v>
      </c>
      <c r="BL64" s="34">
        <f t="shared" si="118"/>
        <v>99755.969999999987</v>
      </c>
      <c r="BM64" s="34">
        <f t="shared" si="118"/>
        <v>99755.969999999987</v>
      </c>
      <c r="BN64" s="34">
        <f t="shared" si="118"/>
        <v>99755.969999999987</v>
      </c>
      <c r="BO64" s="34">
        <f t="shared" si="118"/>
        <v>99755.969999999987</v>
      </c>
      <c r="BP64" s="34">
        <f t="shared" ref="BP64:CU64" si="119">SUM(BP41:BP63)</f>
        <v>99755.969999999987</v>
      </c>
      <c r="BQ64" s="34">
        <f t="shared" si="119"/>
        <v>99755.969999999987</v>
      </c>
      <c r="BR64" s="34">
        <f t="shared" si="119"/>
        <v>99755.969999999987</v>
      </c>
      <c r="BS64" s="34">
        <f t="shared" si="119"/>
        <v>99755.969999999987</v>
      </c>
      <c r="BT64" s="34">
        <f t="shared" si="119"/>
        <v>99755.969999999987</v>
      </c>
      <c r="BU64" s="34">
        <f t="shared" si="119"/>
        <v>99755.969999999987</v>
      </c>
      <c r="BV64" s="34">
        <f t="shared" si="119"/>
        <v>99755.969999999987</v>
      </c>
      <c r="BW64" s="34">
        <f t="shared" si="119"/>
        <v>99755.969999999987</v>
      </c>
      <c r="BX64" s="34">
        <f t="shared" si="119"/>
        <v>99755.969999999987</v>
      </c>
      <c r="BY64" s="34">
        <f t="shared" si="119"/>
        <v>99755.969999999987</v>
      </c>
      <c r="BZ64" s="34">
        <f t="shared" si="119"/>
        <v>99755.969999999987</v>
      </c>
      <c r="CA64" s="34">
        <f t="shared" si="119"/>
        <v>99755.969999999987</v>
      </c>
      <c r="CB64" s="34">
        <f t="shared" si="119"/>
        <v>99755.969999999987</v>
      </c>
      <c r="CC64" s="34">
        <f t="shared" si="119"/>
        <v>99755.969999999987</v>
      </c>
      <c r="CD64" s="34">
        <f t="shared" si="119"/>
        <v>99755.969999999987</v>
      </c>
      <c r="CE64" s="34">
        <f t="shared" si="119"/>
        <v>99755.969999999987</v>
      </c>
      <c r="CF64" s="34">
        <f t="shared" si="119"/>
        <v>99755.969999999987</v>
      </c>
      <c r="CG64" s="34">
        <f t="shared" si="119"/>
        <v>99755.969999999987</v>
      </c>
      <c r="CH64" s="34">
        <f t="shared" si="119"/>
        <v>99755.969999999987</v>
      </c>
      <c r="CI64" s="34">
        <f t="shared" si="119"/>
        <v>99755.969999999987</v>
      </c>
      <c r="CJ64" s="34">
        <f t="shared" si="119"/>
        <v>99755.969999999987</v>
      </c>
      <c r="CK64" s="34">
        <f t="shared" si="119"/>
        <v>99755.969999999987</v>
      </c>
      <c r="CL64" s="34">
        <f t="shared" si="119"/>
        <v>99755.969999999987</v>
      </c>
      <c r="CM64" s="34">
        <f t="shared" si="119"/>
        <v>99755.969999999987</v>
      </c>
      <c r="CN64" s="34">
        <f t="shared" si="119"/>
        <v>99755.969999999987</v>
      </c>
      <c r="CO64" s="34">
        <f t="shared" si="119"/>
        <v>99755.969999999987</v>
      </c>
      <c r="CP64" s="34">
        <f t="shared" si="119"/>
        <v>99755.969999999987</v>
      </c>
      <c r="CQ64" s="34">
        <f t="shared" si="119"/>
        <v>99755.969999999987</v>
      </c>
      <c r="CR64" s="34">
        <f t="shared" si="119"/>
        <v>99755.969999999987</v>
      </c>
      <c r="CS64" s="34">
        <f t="shared" si="119"/>
        <v>99755.969999999987</v>
      </c>
      <c r="CT64" s="34">
        <f t="shared" si="119"/>
        <v>99755.969999999987</v>
      </c>
      <c r="CU64" s="34">
        <f t="shared" si="119"/>
        <v>99755.969999999987</v>
      </c>
      <c r="CV64" s="34">
        <f t="shared" ref="CV64:CZ64" si="120">SUM(CV41:CV63)</f>
        <v>99755.969999999987</v>
      </c>
      <c r="CW64" s="34">
        <f t="shared" si="120"/>
        <v>99755.969999999987</v>
      </c>
      <c r="CX64" s="34">
        <f t="shared" si="120"/>
        <v>99755.969999999987</v>
      </c>
      <c r="CY64" s="34">
        <f t="shared" si="120"/>
        <v>99755.969999999987</v>
      </c>
      <c r="CZ64" s="34">
        <f t="shared" si="120"/>
        <v>99755.969999999987</v>
      </c>
    </row>
    <row r="65" spans="2:104" x14ac:dyDescent="0.35">
      <c r="B65" s="1"/>
      <c r="C65" s="4" t="s">
        <v>101</v>
      </c>
    </row>
    <row r="66" spans="2:104" ht="29" x14ac:dyDescent="0.35">
      <c r="B66" s="131" t="s">
        <v>27</v>
      </c>
      <c r="C66" s="1" t="s">
        <v>188</v>
      </c>
      <c r="D66">
        <f>Ekosis.koefic!$D$8-D33</f>
        <v>0</v>
      </c>
      <c r="E66">
        <f>Ekosis.koefic!$D$8-E33</f>
        <v>3.4000000000000004</v>
      </c>
      <c r="F66">
        <f>Ekosis.koefic!$D$8-F33</f>
        <v>3.4000000000000004</v>
      </c>
      <c r="G66">
        <f>Ekosis.koefic!$D$8-G33</f>
        <v>3.4000000000000004</v>
      </c>
      <c r="H66">
        <f>Ekosis.koefic!$D$8-H33</f>
        <v>3.4000000000000004</v>
      </c>
      <c r="I66">
        <f>Ekosis.koefic!$D$8-I33</f>
        <v>3.4000000000000004</v>
      </c>
      <c r="J66">
        <f>Ekosis.koefic!$D$8-J33</f>
        <v>3.4000000000000004</v>
      </c>
      <c r="K66">
        <f>Ekosis.koefic!$D$8-K33</f>
        <v>3.4000000000000004</v>
      </c>
      <c r="L66">
        <f>Ekosis.koefic!$D$8-L33</f>
        <v>3.4000000000000004</v>
      </c>
      <c r="M66">
        <f>Ekosis.koefic!$D$8-M33</f>
        <v>3.4000000000000004</v>
      </c>
      <c r="N66">
        <f>Ekosis.koefic!$D$8-N33</f>
        <v>3.4000000000000004</v>
      </c>
      <c r="O66">
        <f>Ekosis.koefic!$D$8-O33</f>
        <v>3.4000000000000004</v>
      </c>
      <c r="P66">
        <f>Ekosis.koefic!$D$8-P33</f>
        <v>3.4000000000000004</v>
      </c>
      <c r="Q66">
        <f>Ekosis.koefic!$D$8-Q33</f>
        <v>3.4000000000000004</v>
      </c>
      <c r="R66">
        <f>Ekosis.koefic!$D$8-R33</f>
        <v>3.4000000000000004</v>
      </c>
      <c r="S66">
        <f>Ekosis.koefic!$D$8-S33</f>
        <v>3.4000000000000004</v>
      </c>
      <c r="T66">
        <f>Ekosis.koefic!$D$8-T33</f>
        <v>3.4000000000000004</v>
      </c>
      <c r="U66">
        <f>Ekosis.koefic!$D$8-U33</f>
        <v>3.4000000000000004</v>
      </c>
      <c r="V66">
        <f>Ekosis.koefic!$D$8-V33</f>
        <v>3.4000000000000004</v>
      </c>
      <c r="W66">
        <f>Ekosis.koefic!$D$8-W33</f>
        <v>3.4000000000000004</v>
      </c>
      <c r="X66">
        <f>Ekosis.koefic!$D$8-X33</f>
        <v>3.4000000000000004</v>
      </c>
      <c r="Y66">
        <f>Ekosis.koefic!$D$8-Y33</f>
        <v>3.4000000000000004</v>
      </c>
      <c r="Z66">
        <f>Ekosis.koefic!$D$8-Z33</f>
        <v>3.4000000000000004</v>
      </c>
      <c r="AA66">
        <f>Ekosis.koefic!$D$8-AA33</f>
        <v>3.4000000000000004</v>
      </c>
      <c r="AB66">
        <f>Ekosis.koefic!$D$8-AB33</f>
        <v>3.4000000000000004</v>
      </c>
      <c r="AC66">
        <f>Ekosis.koefic!$D$8-AC33</f>
        <v>3.4000000000000004</v>
      </c>
      <c r="AD66">
        <f>Ekosis.koefic!$D$8-AD33</f>
        <v>3.4000000000000004</v>
      </c>
      <c r="AE66">
        <f>Ekosis.koefic!$D$8-AE33</f>
        <v>3.4000000000000004</v>
      </c>
      <c r="AF66">
        <f>Ekosis.koefic!$D$8-AF33</f>
        <v>3.4000000000000004</v>
      </c>
      <c r="AG66">
        <f>Ekosis.koefic!$D$8-AG33</f>
        <v>3.4000000000000004</v>
      </c>
      <c r="AH66">
        <f>Ekosis.koefic!$D$8-AH33</f>
        <v>3.4000000000000004</v>
      </c>
      <c r="AI66">
        <f>Ekosis.koefic!$D$8-AI33</f>
        <v>3.4000000000000004</v>
      </c>
      <c r="AJ66">
        <f>Ekosis.koefic!$D$8-AJ33</f>
        <v>3.4000000000000004</v>
      </c>
      <c r="AK66">
        <f>Ekosis.koefic!$D$8-AK33</f>
        <v>3.4000000000000004</v>
      </c>
      <c r="AL66">
        <f>Ekosis.koefic!$D$8-AL33</f>
        <v>3.4000000000000004</v>
      </c>
      <c r="AM66">
        <f>Ekosis.koefic!$D$8-AM33</f>
        <v>3.4000000000000004</v>
      </c>
      <c r="AN66">
        <f>Ekosis.koefic!$D$8-AN33</f>
        <v>3.4000000000000004</v>
      </c>
      <c r="AO66">
        <f>Ekosis.koefic!$D$8-AO33</f>
        <v>3.4000000000000004</v>
      </c>
      <c r="AP66">
        <f>Ekosis.koefic!$D$8-AP33</f>
        <v>3.4000000000000004</v>
      </c>
      <c r="AQ66">
        <f>Ekosis.koefic!$D$8-AQ33</f>
        <v>3.4000000000000004</v>
      </c>
      <c r="AR66">
        <f>Ekosis.koefic!$D$8-AR33</f>
        <v>3.4000000000000004</v>
      </c>
      <c r="AS66">
        <f>Ekosis.koefic!$D$8-AS33</f>
        <v>3.4000000000000004</v>
      </c>
      <c r="AT66">
        <f>Ekosis.koefic!$D$8-AT33</f>
        <v>3.4000000000000004</v>
      </c>
      <c r="AU66">
        <f>Ekosis.koefic!$D$8-AU33</f>
        <v>3.4000000000000004</v>
      </c>
      <c r="AV66">
        <f>Ekosis.koefic!$D$8-AV33</f>
        <v>3.4000000000000004</v>
      </c>
      <c r="AW66">
        <f>Ekosis.koefic!$D$8-AW33</f>
        <v>3.4000000000000004</v>
      </c>
      <c r="AX66">
        <f>Ekosis.koefic!$D$8-AX33</f>
        <v>3.4000000000000004</v>
      </c>
      <c r="AY66">
        <f>Ekosis.koefic!$D$8-AY33</f>
        <v>3.4000000000000004</v>
      </c>
      <c r="AZ66">
        <f>Ekosis.koefic!$D$8-AZ33</f>
        <v>3.4000000000000004</v>
      </c>
      <c r="BA66">
        <f>Ekosis.koefic!$D$8-BA33</f>
        <v>3.4000000000000004</v>
      </c>
      <c r="BB66">
        <f>Ekosis.koefic!$D$8-BB33</f>
        <v>3.4000000000000004</v>
      </c>
      <c r="BC66">
        <f>Ekosis.koefic!$D$8-BC33</f>
        <v>3.4000000000000004</v>
      </c>
      <c r="BD66">
        <f>Ekosis.koefic!$D$8-BD33</f>
        <v>3.4000000000000004</v>
      </c>
      <c r="BE66">
        <f>Ekosis.koefic!$D$8-BE33</f>
        <v>3.4000000000000004</v>
      </c>
      <c r="BF66">
        <f>Ekosis.koefic!$D$8-BF33</f>
        <v>3.4000000000000004</v>
      </c>
      <c r="BG66">
        <f>Ekosis.koefic!$D$8-BG33</f>
        <v>3.4000000000000004</v>
      </c>
      <c r="BH66">
        <f>Ekosis.koefic!$D$8-BH33</f>
        <v>3.4000000000000004</v>
      </c>
      <c r="BI66">
        <f>Ekosis.koefic!$D$8-BI33</f>
        <v>3.4000000000000004</v>
      </c>
      <c r="BJ66">
        <f>Ekosis.koefic!$D$8-BJ33</f>
        <v>3.4000000000000004</v>
      </c>
      <c r="BK66">
        <f>Ekosis.koefic!$D$8-BK33</f>
        <v>3.4000000000000004</v>
      </c>
      <c r="BL66">
        <f>Ekosis.koefic!$D$8-BL33</f>
        <v>3.4000000000000004</v>
      </c>
      <c r="BM66">
        <f>Ekosis.koefic!$D$8-BM33</f>
        <v>3.4000000000000004</v>
      </c>
      <c r="BN66">
        <f>Ekosis.koefic!$D$8-BN33</f>
        <v>3.4000000000000004</v>
      </c>
      <c r="BO66">
        <f>Ekosis.koefic!$D$8-BO33</f>
        <v>3.4000000000000004</v>
      </c>
      <c r="BP66">
        <f>Ekosis.koefic!$D$8-BP33</f>
        <v>3.4000000000000004</v>
      </c>
      <c r="BQ66">
        <f>Ekosis.koefic!$D$8-BQ33</f>
        <v>3.4000000000000004</v>
      </c>
      <c r="BR66">
        <f>Ekosis.koefic!$D$8-BR33</f>
        <v>3.4000000000000004</v>
      </c>
      <c r="BS66">
        <f>Ekosis.koefic!$D$8-BS33</f>
        <v>3.4000000000000004</v>
      </c>
      <c r="BT66">
        <f>Ekosis.koefic!$D$8-BT33</f>
        <v>3.4000000000000004</v>
      </c>
      <c r="BU66">
        <f>Ekosis.koefic!$D$8-BU33</f>
        <v>3.4000000000000004</v>
      </c>
      <c r="BV66">
        <f>Ekosis.koefic!$D$8-BV33</f>
        <v>3.4000000000000004</v>
      </c>
      <c r="BW66">
        <f>Ekosis.koefic!$D$8-BW33</f>
        <v>3.4000000000000004</v>
      </c>
      <c r="BX66">
        <f>Ekosis.koefic!$D$8-BX33</f>
        <v>3.4000000000000004</v>
      </c>
      <c r="BY66">
        <f>Ekosis.koefic!$D$8-BY33</f>
        <v>3.4000000000000004</v>
      </c>
      <c r="BZ66">
        <f>Ekosis.koefic!$D$8-BZ33</f>
        <v>3.4000000000000004</v>
      </c>
      <c r="CA66">
        <f>Ekosis.koefic!$D$8-CA33</f>
        <v>3.4000000000000004</v>
      </c>
      <c r="CB66">
        <f>Ekosis.koefic!$D$8-CB33</f>
        <v>3.4000000000000004</v>
      </c>
      <c r="CC66">
        <f>Ekosis.koefic!$D$8-CC33</f>
        <v>3.4000000000000004</v>
      </c>
      <c r="CD66">
        <f>Ekosis.koefic!$D$8-CD33</f>
        <v>3.4000000000000004</v>
      </c>
      <c r="CE66">
        <f>Ekosis.koefic!$D$8-CE33</f>
        <v>3.4000000000000004</v>
      </c>
      <c r="CF66">
        <f>Ekosis.koefic!$D$8-CF33</f>
        <v>3.4000000000000004</v>
      </c>
      <c r="CG66">
        <f>Ekosis.koefic!$D$8-CG33</f>
        <v>3.4000000000000004</v>
      </c>
      <c r="CH66">
        <f>Ekosis.koefic!$D$8-CH33</f>
        <v>3.4000000000000004</v>
      </c>
      <c r="CI66">
        <f>Ekosis.koefic!$D$8-CI33</f>
        <v>3.4000000000000004</v>
      </c>
      <c r="CJ66">
        <f>Ekosis.koefic!$D$8-CJ33</f>
        <v>3.4000000000000004</v>
      </c>
      <c r="CK66">
        <f>Ekosis.koefic!$D$8-CK33</f>
        <v>3.4000000000000004</v>
      </c>
      <c r="CL66">
        <f>Ekosis.koefic!$D$8-CL33</f>
        <v>3.4000000000000004</v>
      </c>
      <c r="CM66">
        <f>Ekosis.koefic!$D$8-CM33</f>
        <v>3.4000000000000004</v>
      </c>
      <c r="CN66">
        <f>Ekosis.koefic!$D$8-CN33</f>
        <v>3.4000000000000004</v>
      </c>
      <c r="CO66">
        <f>Ekosis.koefic!$D$8-CO33</f>
        <v>3.4000000000000004</v>
      </c>
      <c r="CP66">
        <f>Ekosis.koefic!$D$8-CP33</f>
        <v>3.4000000000000004</v>
      </c>
      <c r="CQ66">
        <f>Ekosis.koefic!$D$8-CQ33</f>
        <v>3.4000000000000004</v>
      </c>
      <c r="CR66">
        <f>Ekosis.koefic!$D$8-CR33</f>
        <v>3.4000000000000004</v>
      </c>
      <c r="CS66">
        <f>Ekosis.koefic!$D$8-CS33</f>
        <v>3.4000000000000004</v>
      </c>
      <c r="CT66">
        <f>Ekosis.koefic!$D$8-CT33</f>
        <v>3.4000000000000004</v>
      </c>
      <c r="CU66">
        <f>Ekosis.koefic!$D$8-CU33</f>
        <v>3.4000000000000004</v>
      </c>
      <c r="CV66">
        <f>Ekosis.koefic!$D$8-CV33</f>
        <v>3.4000000000000004</v>
      </c>
      <c r="CW66">
        <f>Ekosis.koefic!$D$8-CW33</f>
        <v>3.4000000000000004</v>
      </c>
      <c r="CX66">
        <f>Ekosis.koefic!$D$8-CX33</f>
        <v>3.4000000000000004</v>
      </c>
      <c r="CY66">
        <f>Ekosis.koefic!$D$8-CY33</f>
        <v>3.4000000000000004</v>
      </c>
      <c r="CZ66">
        <f>Ekosis.koefic!$D$8-CZ33</f>
        <v>3.4000000000000004</v>
      </c>
    </row>
    <row r="67" spans="2:104" ht="29" x14ac:dyDescent="0.35">
      <c r="B67" s="131"/>
      <c r="C67" s="1" t="s">
        <v>186</v>
      </c>
      <c r="D67" s="9">
        <v>0</v>
      </c>
      <c r="E67" s="24">
        <f>Dzērvenes!E66*Ekosis.vērtība!$D$11</f>
        <v>272</v>
      </c>
      <c r="F67" s="24">
        <f>Dzērvenes!F66*Ekosis.vērtība!$D$11</f>
        <v>272</v>
      </c>
      <c r="G67" s="24">
        <f>Dzērvenes!G66*Ekosis.vērtība!$D$11</f>
        <v>272</v>
      </c>
      <c r="H67" s="24">
        <f>Dzērvenes!H66*Ekosis.vērtība!$D$11</f>
        <v>272</v>
      </c>
      <c r="I67" s="24">
        <f>Dzērvenes!I66*Ekosis.vērtība!$D$11</f>
        <v>272</v>
      </c>
      <c r="J67" s="24">
        <f>Dzērvenes!J66*Ekosis.vērtība!$D$11</f>
        <v>272</v>
      </c>
      <c r="K67" s="24">
        <f>Dzērvenes!K66*Ekosis.vērtība!$D$11</f>
        <v>272</v>
      </c>
      <c r="L67" s="24">
        <f>Dzērvenes!L66*Ekosis.vērtība!$D$11</f>
        <v>272</v>
      </c>
      <c r="M67" s="24">
        <f>Dzērvenes!M66*Ekosis.vērtība!$D$11</f>
        <v>272</v>
      </c>
      <c r="N67" s="24">
        <f>Dzērvenes!N66*Ekosis.vērtība!$D$11</f>
        <v>272</v>
      </c>
      <c r="O67" s="24">
        <f>Dzērvenes!O66*Ekosis.vērtība!$D$11</f>
        <v>272</v>
      </c>
      <c r="P67" s="24">
        <f>Dzērvenes!P66*Ekosis.vērtība!$D$11</f>
        <v>272</v>
      </c>
      <c r="Q67" s="24">
        <f>Dzērvenes!Q66*Ekosis.vērtība!$D$11</f>
        <v>272</v>
      </c>
      <c r="R67" s="24">
        <f>Dzērvenes!R66*Ekosis.vērtība!$D$11</f>
        <v>272</v>
      </c>
      <c r="S67" s="24">
        <f>Dzērvenes!S66*Ekosis.vērtība!$D$11</f>
        <v>272</v>
      </c>
      <c r="T67" s="24">
        <f>Dzērvenes!T66*Ekosis.vērtība!$D$11</f>
        <v>272</v>
      </c>
      <c r="U67" s="24">
        <f>Dzērvenes!U66*Ekosis.vērtība!$D$11</f>
        <v>272</v>
      </c>
      <c r="V67" s="24">
        <f>Dzērvenes!V66*Ekosis.vērtība!$D$11</f>
        <v>272</v>
      </c>
      <c r="W67" s="24">
        <f>Dzērvenes!W66*Ekosis.vērtība!$D$11</f>
        <v>272</v>
      </c>
      <c r="X67" s="24">
        <f>Dzērvenes!X66*Ekosis.vērtība!$D$11</f>
        <v>272</v>
      </c>
      <c r="Y67" s="24">
        <f>Dzērvenes!Y66*Ekosis.vērtība!$D$11</f>
        <v>272</v>
      </c>
      <c r="Z67" s="24">
        <f>Dzērvenes!Z66*Ekosis.vērtība!$D$11</f>
        <v>272</v>
      </c>
      <c r="AA67" s="24">
        <f>Dzērvenes!AA66*Ekosis.vērtība!$D$11</f>
        <v>272</v>
      </c>
      <c r="AB67" s="24">
        <f>Dzērvenes!AB66*Ekosis.vērtība!$D$11</f>
        <v>272</v>
      </c>
      <c r="AC67" s="24">
        <f>Dzērvenes!AC66*Ekosis.vērtība!$D$11</f>
        <v>272</v>
      </c>
      <c r="AD67" s="24">
        <f>Dzērvenes!AD66*Ekosis.vērtība!$D$11</f>
        <v>272</v>
      </c>
      <c r="AE67" s="24">
        <f>Dzērvenes!AE66*Ekosis.vērtība!$D$11</f>
        <v>272</v>
      </c>
      <c r="AF67" s="24">
        <f>Dzērvenes!AF66*Ekosis.vērtība!$D$11</f>
        <v>272</v>
      </c>
      <c r="AG67" s="24">
        <f>Dzērvenes!AG66*Ekosis.vērtība!$D$11</f>
        <v>272</v>
      </c>
      <c r="AH67" s="24">
        <f>Dzērvenes!AH66*Ekosis.vērtība!$D$11</f>
        <v>272</v>
      </c>
      <c r="AI67" s="24">
        <f>Dzērvenes!AI66*Ekosis.vērtība!$D$11</f>
        <v>272</v>
      </c>
      <c r="AJ67" s="24">
        <f>Dzērvenes!AJ66*Ekosis.vērtība!$D$11</f>
        <v>272</v>
      </c>
      <c r="AK67" s="24">
        <f>Dzērvenes!AK66*Ekosis.vērtība!$D$11</f>
        <v>272</v>
      </c>
      <c r="AL67" s="24">
        <f>Dzērvenes!AL66*Ekosis.vērtība!$D$11</f>
        <v>272</v>
      </c>
      <c r="AM67" s="24">
        <f>Dzērvenes!AM66*Ekosis.vērtība!$D$11</f>
        <v>272</v>
      </c>
      <c r="AN67" s="24">
        <f>Dzērvenes!AN66*Ekosis.vērtība!$D$11</f>
        <v>272</v>
      </c>
      <c r="AO67" s="24">
        <f>Dzērvenes!AO66*Ekosis.vērtība!$D$11</f>
        <v>272</v>
      </c>
      <c r="AP67" s="24">
        <f>Dzērvenes!AP66*Ekosis.vērtība!$D$11</f>
        <v>272</v>
      </c>
      <c r="AQ67" s="24">
        <f>Dzērvenes!AQ66*Ekosis.vērtība!$D$11</f>
        <v>272</v>
      </c>
      <c r="AR67" s="24">
        <f>Dzērvenes!AR66*Ekosis.vērtība!$D$11</f>
        <v>272</v>
      </c>
      <c r="AS67" s="24">
        <f>Dzērvenes!AS66*Ekosis.vērtība!$D$11</f>
        <v>272</v>
      </c>
      <c r="AT67" s="24">
        <f>Dzērvenes!AT66*Ekosis.vērtība!$D$11</f>
        <v>272</v>
      </c>
      <c r="AU67" s="24">
        <f>Dzērvenes!AU66*Ekosis.vērtība!$D$11</f>
        <v>272</v>
      </c>
      <c r="AV67" s="24">
        <f>Dzērvenes!AV66*Ekosis.vērtība!$D$11</f>
        <v>272</v>
      </c>
      <c r="AW67" s="24">
        <f>Dzērvenes!AW66*Ekosis.vērtība!$D$11</f>
        <v>272</v>
      </c>
      <c r="AX67" s="24">
        <f>Dzērvenes!AX66*Ekosis.vērtība!$D$11</f>
        <v>272</v>
      </c>
      <c r="AY67" s="24">
        <f>Dzērvenes!AY66*Ekosis.vērtība!$D$11</f>
        <v>272</v>
      </c>
      <c r="AZ67" s="24">
        <f>Dzērvenes!AZ66*Ekosis.vērtība!$D$11</f>
        <v>272</v>
      </c>
      <c r="BA67" s="24">
        <f>Dzērvenes!BA66*Ekosis.vērtība!$D$11</f>
        <v>272</v>
      </c>
      <c r="BB67" s="24">
        <f>Dzērvenes!BB66*Ekosis.vērtība!$D$11</f>
        <v>272</v>
      </c>
      <c r="BC67" s="24">
        <f>Dzērvenes!BC66*Ekosis.vērtība!$D$11</f>
        <v>272</v>
      </c>
      <c r="BD67" s="24">
        <f>Dzērvenes!BD66*Ekosis.vērtība!$D$11</f>
        <v>272</v>
      </c>
      <c r="BE67" s="24">
        <f>Dzērvenes!BE66*Ekosis.vērtība!$D$11</f>
        <v>272</v>
      </c>
      <c r="BF67" s="24">
        <f>Dzērvenes!BF66*Ekosis.vērtība!$D$11</f>
        <v>272</v>
      </c>
      <c r="BG67" s="24">
        <f>Dzērvenes!BG66*Ekosis.vērtība!$D$11</f>
        <v>272</v>
      </c>
      <c r="BH67" s="24">
        <f>Dzērvenes!BH66*Ekosis.vērtība!$D$11</f>
        <v>272</v>
      </c>
      <c r="BI67" s="24">
        <f>Dzērvenes!BI66*Ekosis.vērtība!$D$11</f>
        <v>272</v>
      </c>
      <c r="BJ67" s="24">
        <f>Dzērvenes!BJ66*Ekosis.vērtība!$D$11</f>
        <v>272</v>
      </c>
      <c r="BK67" s="24">
        <f>Dzērvenes!BK66*Ekosis.vērtība!$D$11</f>
        <v>272</v>
      </c>
      <c r="BL67" s="24">
        <f>Dzērvenes!BL66*Ekosis.vērtība!$D$11</f>
        <v>272</v>
      </c>
      <c r="BM67" s="24">
        <f>Dzērvenes!BM66*Ekosis.vērtība!$D$11</f>
        <v>272</v>
      </c>
      <c r="BN67" s="24">
        <f>Dzērvenes!BN66*Ekosis.vērtība!$D$11</f>
        <v>272</v>
      </c>
      <c r="BO67" s="24">
        <f>Dzērvenes!BO66*Ekosis.vērtība!$D$11</f>
        <v>272</v>
      </c>
      <c r="BP67" s="24">
        <f>Dzērvenes!BP66*Ekosis.vērtība!$D$11</f>
        <v>272</v>
      </c>
      <c r="BQ67" s="24">
        <f>Dzērvenes!BQ66*Ekosis.vērtība!$D$11</f>
        <v>272</v>
      </c>
      <c r="BR67" s="24">
        <f>Dzērvenes!BR66*Ekosis.vērtība!$D$11</f>
        <v>272</v>
      </c>
      <c r="BS67" s="24">
        <f>Dzērvenes!BS66*Ekosis.vērtība!$D$11</f>
        <v>272</v>
      </c>
      <c r="BT67" s="24">
        <f>Dzērvenes!BT66*Ekosis.vērtība!$D$11</f>
        <v>272</v>
      </c>
      <c r="BU67" s="24">
        <f>Dzērvenes!BU66*Ekosis.vērtība!$D$11</f>
        <v>272</v>
      </c>
      <c r="BV67" s="24">
        <f>Dzērvenes!BV66*Ekosis.vērtība!$D$11</f>
        <v>272</v>
      </c>
      <c r="BW67" s="24">
        <f>Dzērvenes!BW66*Ekosis.vērtība!$D$11</f>
        <v>272</v>
      </c>
      <c r="BX67" s="24">
        <f>Dzērvenes!BX66*Ekosis.vērtība!$D$11</f>
        <v>272</v>
      </c>
      <c r="BY67" s="24">
        <f>Dzērvenes!BY66*Ekosis.vērtība!$D$11</f>
        <v>272</v>
      </c>
      <c r="BZ67" s="24">
        <f>Dzērvenes!BZ66*Ekosis.vērtība!$D$11</f>
        <v>272</v>
      </c>
      <c r="CA67" s="24">
        <f>Dzērvenes!CA66*Ekosis.vērtība!$D$11</f>
        <v>272</v>
      </c>
      <c r="CB67" s="24">
        <f>Dzērvenes!CB66*Ekosis.vērtība!$D$11</f>
        <v>272</v>
      </c>
      <c r="CC67" s="24">
        <f>Dzērvenes!CC66*Ekosis.vērtība!$D$11</f>
        <v>272</v>
      </c>
      <c r="CD67" s="24">
        <f>Dzērvenes!CD66*Ekosis.vērtība!$D$11</f>
        <v>272</v>
      </c>
      <c r="CE67" s="24">
        <f>Dzērvenes!CE66*Ekosis.vērtība!$D$11</f>
        <v>272</v>
      </c>
      <c r="CF67" s="24">
        <f>Dzērvenes!CF66*Ekosis.vērtība!$D$11</f>
        <v>272</v>
      </c>
      <c r="CG67" s="24">
        <f>Dzērvenes!CG66*Ekosis.vērtība!$D$11</f>
        <v>272</v>
      </c>
      <c r="CH67" s="24">
        <f>Dzērvenes!CH66*Ekosis.vērtība!$D$11</f>
        <v>272</v>
      </c>
      <c r="CI67" s="24">
        <f>Dzērvenes!CI66*Ekosis.vērtība!$D$11</f>
        <v>272</v>
      </c>
      <c r="CJ67" s="24">
        <f>Dzērvenes!CJ66*Ekosis.vērtība!$D$11</f>
        <v>272</v>
      </c>
      <c r="CK67" s="24">
        <f>Dzērvenes!CK66*Ekosis.vērtība!$D$11</f>
        <v>272</v>
      </c>
      <c r="CL67" s="24">
        <f>Dzērvenes!CL66*Ekosis.vērtība!$D$11</f>
        <v>272</v>
      </c>
      <c r="CM67" s="24">
        <f>Dzērvenes!CM66*Ekosis.vērtība!$D$11</f>
        <v>272</v>
      </c>
      <c r="CN67" s="24">
        <f>Dzērvenes!CN66*Ekosis.vērtība!$D$11</f>
        <v>272</v>
      </c>
      <c r="CO67" s="24">
        <f>Dzērvenes!CO66*Ekosis.vērtība!$D$11</f>
        <v>272</v>
      </c>
      <c r="CP67" s="24">
        <f>Dzērvenes!CP66*Ekosis.vērtība!$D$11</f>
        <v>272</v>
      </c>
      <c r="CQ67" s="24">
        <f>Dzērvenes!CQ66*Ekosis.vērtība!$D$11</f>
        <v>272</v>
      </c>
      <c r="CR67" s="24">
        <f>Dzērvenes!CR66*Ekosis.vērtība!$D$11</f>
        <v>272</v>
      </c>
      <c r="CS67" s="24">
        <f>Dzērvenes!CS66*Ekosis.vērtība!$D$11</f>
        <v>272</v>
      </c>
      <c r="CT67" s="24">
        <f>Dzērvenes!CT66*Ekosis.vērtība!$D$11</f>
        <v>272</v>
      </c>
      <c r="CU67" s="24">
        <f>Dzērvenes!CU66*Ekosis.vērtība!$D$11</f>
        <v>272</v>
      </c>
      <c r="CV67" s="24">
        <f>Dzērvenes!CV66*Ekosis.vērtība!$D$11</f>
        <v>272</v>
      </c>
      <c r="CW67" s="24">
        <f>Dzērvenes!CW66*Ekosis.vērtība!$D$11</f>
        <v>272</v>
      </c>
      <c r="CX67" s="24">
        <f>Dzērvenes!CX66*Ekosis.vērtība!$D$11</f>
        <v>272</v>
      </c>
      <c r="CY67" s="24">
        <f>Dzērvenes!CY66*Ekosis.vērtība!$D$11</f>
        <v>272</v>
      </c>
      <c r="CZ67" s="24">
        <f>Dzērvenes!CZ66*Ekosis.vērtība!$D$11</f>
        <v>272</v>
      </c>
    </row>
    <row r="68" spans="2:104" ht="28.75" customHeight="1" x14ac:dyDescent="0.35">
      <c r="B68" s="133" t="s">
        <v>40</v>
      </c>
      <c r="C68" s="1" t="s">
        <v>189</v>
      </c>
      <c r="D68" s="24">
        <v>0</v>
      </c>
      <c r="E68" s="24">
        <f>Ekosis.vērtība!$AD$9*Ekosis.vērtība!$AD$10*12</f>
        <v>444</v>
      </c>
      <c r="F68" s="24">
        <f>Ekosis.vērtība!$AD$9*Ekosis.vērtība!$AD$10*12</f>
        <v>444</v>
      </c>
      <c r="G68" s="24">
        <f>Ekosis.vērtība!$AD$9*Ekosis.vērtība!$AD$10*12</f>
        <v>444</v>
      </c>
      <c r="H68" s="24">
        <f>Ekosis.vērtība!$AD$9*Ekosis.vērtība!$AD$10*12</f>
        <v>444</v>
      </c>
      <c r="I68" s="24">
        <f>Ekosis.vērtība!$AD$9*Ekosis.vērtība!$AD$10*12</f>
        <v>444</v>
      </c>
      <c r="J68" s="24">
        <f>Ekosis.vērtība!$AD$9*Ekosis.vērtība!$AD$10*12</f>
        <v>444</v>
      </c>
      <c r="K68" s="24">
        <f>Ekosis.vērtība!$AD$9*Ekosis.vērtība!$AD$10*12</f>
        <v>444</v>
      </c>
      <c r="L68" s="24">
        <f>Ekosis.vērtība!$AD$9*Ekosis.vērtība!$AD$10*12</f>
        <v>444</v>
      </c>
      <c r="M68" s="24">
        <f>Ekosis.vērtība!$AD$9*Ekosis.vērtība!$AD$10*12</f>
        <v>444</v>
      </c>
      <c r="N68" s="24">
        <f>Ekosis.vērtība!$AD$9*Ekosis.vērtība!$AD$10*12</f>
        <v>444</v>
      </c>
      <c r="O68" s="24">
        <f>Ekosis.vērtība!$AD$9*Ekosis.vērtība!$AD$10*12</f>
        <v>444</v>
      </c>
      <c r="P68" s="24">
        <f>Ekosis.vērtība!$AD$9*Ekosis.vērtība!$AD$10*12</f>
        <v>444</v>
      </c>
      <c r="Q68" s="24">
        <f>Ekosis.vērtība!$AD$9*Ekosis.vērtība!$AD$10*12</f>
        <v>444</v>
      </c>
      <c r="R68" s="24">
        <f>Ekosis.vērtība!$AD$9*Ekosis.vērtība!$AD$10*12</f>
        <v>444</v>
      </c>
      <c r="S68" s="24">
        <f>Ekosis.vērtība!$AD$9*Ekosis.vērtība!$AD$10*12</f>
        <v>444</v>
      </c>
      <c r="T68" s="24">
        <f>Ekosis.vērtība!$AD$9*Ekosis.vērtība!$AD$10*12</f>
        <v>444</v>
      </c>
      <c r="U68" s="24">
        <f>Ekosis.vērtība!$AD$9*Ekosis.vērtība!$AD$10*12</f>
        <v>444</v>
      </c>
      <c r="V68" s="24">
        <f>Ekosis.vērtība!$AD$9*Ekosis.vērtība!$AD$10*12</f>
        <v>444</v>
      </c>
      <c r="W68" s="24">
        <f>Ekosis.vērtība!$AD$9*Ekosis.vērtība!$AD$10*12</f>
        <v>444</v>
      </c>
      <c r="X68" s="24">
        <f>Ekosis.vērtība!$AD$9*Ekosis.vērtība!$AD$10*12</f>
        <v>444</v>
      </c>
      <c r="Y68" s="24">
        <f>Ekosis.vērtība!$AD$9*Ekosis.vērtība!$AD$10*12</f>
        <v>444</v>
      </c>
      <c r="Z68" s="24">
        <f>Ekosis.vērtība!$AD$9*Ekosis.vērtība!$AD$10*12</f>
        <v>444</v>
      </c>
      <c r="AA68" s="24">
        <f>Ekosis.vērtība!$AD$9*Ekosis.vērtība!$AD$10*12</f>
        <v>444</v>
      </c>
      <c r="AB68" s="24">
        <f>Ekosis.vērtība!$AD$9*Ekosis.vērtība!$AD$10*12</f>
        <v>444</v>
      </c>
      <c r="AC68" s="24">
        <f>Ekosis.vērtība!$AD$9*Ekosis.vērtība!$AD$10*12</f>
        <v>444</v>
      </c>
      <c r="AD68" s="24">
        <f>Ekosis.vērtība!$AD$9*Ekosis.vērtība!$AD$10*12</f>
        <v>444</v>
      </c>
      <c r="AE68" s="24">
        <f>Ekosis.vērtība!$AD$9*Ekosis.vērtība!$AD$10*12</f>
        <v>444</v>
      </c>
      <c r="AF68" s="24">
        <f>Ekosis.vērtība!$AD$9*Ekosis.vērtība!$AD$10*12</f>
        <v>444</v>
      </c>
      <c r="AG68" s="24">
        <f>Ekosis.vērtība!$AD$9*Ekosis.vērtība!$AD$10*12</f>
        <v>444</v>
      </c>
      <c r="AH68" s="24">
        <f>Ekosis.vērtība!$AD$9*Ekosis.vērtība!$AD$10*12</f>
        <v>444</v>
      </c>
      <c r="AI68" s="24">
        <f>Ekosis.vērtība!$AD$9*Ekosis.vērtība!$AD$10*12</f>
        <v>444</v>
      </c>
      <c r="AJ68" s="24">
        <f>Ekosis.vērtība!$AD$9*Ekosis.vērtība!$AD$10*12</f>
        <v>444</v>
      </c>
      <c r="AK68" s="24">
        <f>Ekosis.vērtība!$AD$9*Ekosis.vērtība!$AD$10*12</f>
        <v>444</v>
      </c>
      <c r="AL68" s="24">
        <f>Ekosis.vērtība!$AD$9*Ekosis.vērtība!$AD$10*12</f>
        <v>444</v>
      </c>
      <c r="AM68" s="24">
        <f>Ekosis.vērtība!$AD$9*Ekosis.vērtība!$AD$10*12</f>
        <v>444</v>
      </c>
      <c r="AN68" s="24">
        <f>Ekosis.vērtība!$AD$9*Ekosis.vērtība!$AD$10*12</f>
        <v>444</v>
      </c>
      <c r="AO68" s="24">
        <f>Ekosis.vērtība!$AD$9*Ekosis.vērtība!$AD$10*12</f>
        <v>444</v>
      </c>
      <c r="AP68" s="24">
        <f>Ekosis.vērtība!$AD$9*Ekosis.vērtība!$AD$10*12</f>
        <v>444</v>
      </c>
      <c r="AQ68" s="24">
        <f>Ekosis.vērtība!$AD$9*Ekosis.vērtība!$AD$10*12</f>
        <v>444</v>
      </c>
      <c r="AR68" s="24">
        <f>Ekosis.vērtība!$AD$9*Ekosis.vērtība!$AD$10*12</f>
        <v>444</v>
      </c>
      <c r="AS68" s="24">
        <f>Ekosis.vērtība!$AD$9*Ekosis.vērtība!$AD$10*12</f>
        <v>444</v>
      </c>
      <c r="AT68" s="24">
        <f>Ekosis.vērtība!$AD$9*Ekosis.vērtība!$AD$10*12</f>
        <v>444</v>
      </c>
      <c r="AU68" s="24">
        <f>Ekosis.vērtība!$AD$9*Ekosis.vērtība!$AD$10*12</f>
        <v>444</v>
      </c>
      <c r="AV68" s="24">
        <f>Ekosis.vērtība!$AD$9*Ekosis.vērtība!$AD$10*12</f>
        <v>444</v>
      </c>
      <c r="AW68" s="24">
        <f>Ekosis.vērtība!$AD$9*Ekosis.vērtība!$AD$10*12</f>
        <v>444</v>
      </c>
      <c r="AX68" s="24">
        <f>Ekosis.vērtība!$AD$9*Ekosis.vērtība!$AD$10*12</f>
        <v>444</v>
      </c>
      <c r="AY68" s="24">
        <f>Ekosis.vērtība!$AD$9*Ekosis.vērtība!$AD$10*12</f>
        <v>444</v>
      </c>
      <c r="AZ68" s="24">
        <f>Ekosis.vērtība!$AD$9*Ekosis.vērtība!$AD$10*12</f>
        <v>444</v>
      </c>
      <c r="BA68" s="24">
        <f>Ekosis.vērtība!$AD$9*Ekosis.vērtība!$AD$10*12</f>
        <v>444</v>
      </c>
      <c r="BB68" s="24">
        <f>Ekosis.vērtība!$AD$9*Ekosis.vērtība!$AD$10*12</f>
        <v>444</v>
      </c>
      <c r="BC68" s="24">
        <f>Ekosis.vērtība!$AD$9*Ekosis.vērtība!$AD$10*12</f>
        <v>444</v>
      </c>
      <c r="BD68" s="24">
        <f>Ekosis.vērtība!$AD$9*Ekosis.vērtība!$AD$10*12</f>
        <v>444</v>
      </c>
      <c r="BE68" s="24">
        <f>Ekosis.vērtība!$AD$9*Ekosis.vērtība!$AD$10*12</f>
        <v>444</v>
      </c>
      <c r="BF68" s="24">
        <f>Ekosis.vērtība!$AD$9*Ekosis.vērtība!$AD$10*12</f>
        <v>444</v>
      </c>
      <c r="BG68" s="24">
        <f>Ekosis.vērtība!$AD$9*Ekosis.vērtība!$AD$10*12</f>
        <v>444</v>
      </c>
      <c r="BH68" s="24">
        <f>Ekosis.vērtība!$AD$9*Ekosis.vērtība!$AD$10*12</f>
        <v>444</v>
      </c>
      <c r="BI68" s="24">
        <f>Ekosis.vērtība!$AD$9*Ekosis.vērtība!$AD$10*12</f>
        <v>444</v>
      </c>
      <c r="BJ68" s="24">
        <f>Ekosis.vērtība!$AD$9*Ekosis.vērtība!$AD$10*12</f>
        <v>444</v>
      </c>
      <c r="BK68" s="24">
        <f>Ekosis.vērtība!$AD$9*Ekosis.vērtība!$AD$10*12</f>
        <v>444</v>
      </c>
      <c r="BL68" s="24">
        <f>Ekosis.vērtība!$AD$9*Ekosis.vērtība!$AD$10*12</f>
        <v>444</v>
      </c>
      <c r="BM68" s="24">
        <f>Ekosis.vērtība!$AD$9*Ekosis.vērtība!$AD$10*12</f>
        <v>444</v>
      </c>
      <c r="BN68" s="24">
        <f>Ekosis.vērtība!$AD$9*Ekosis.vērtība!$AD$10*12</f>
        <v>444</v>
      </c>
      <c r="BO68" s="24">
        <f>Ekosis.vērtība!$AD$9*Ekosis.vērtība!$AD$10*12</f>
        <v>444</v>
      </c>
      <c r="BP68" s="24">
        <f>Ekosis.vērtība!$AD$9*Ekosis.vērtība!$AD$10*12</f>
        <v>444</v>
      </c>
      <c r="BQ68" s="24">
        <f>Ekosis.vērtība!$AD$9*Ekosis.vērtība!$AD$10*12</f>
        <v>444</v>
      </c>
      <c r="BR68" s="24">
        <f>Ekosis.vērtība!$AD$9*Ekosis.vērtība!$AD$10*12</f>
        <v>444</v>
      </c>
      <c r="BS68" s="24">
        <f>Ekosis.vērtība!$AD$9*Ekosis.vērtība!$AD$10*12</f>
        <v>444</v>
      </c>
      <c r="BT68" s="24">
        <f>Ekosis.vērtība!$AD$9*Ekosis.vērtība!$AD$10*12</f>
        <v>444</v>
      </c>
      <c r="BU68" s="24">
        <f>Ekosis.vērtība!$AD$9*Ekosis.vērtība!$AD$10*12</f>
        <v>444</v>
      </c>
      <c r="BV68" s="24">
        <f>Ekosis.vērtība!$AD$9*Ekosis.vērtība!$AD$10*12</f>
        <v>444</v>
      </c>
      <c r="BW68" s="24">
        <f>Ekosis.vērtība!$AD$9*Ekosis.vērtība!$AD$10*12</f>
        <v>444</v>
      </c>
      <c r="BX68" s="24">
        <f>Ekosis.vērtība!$AD$9*Ekosis.vērtība!$AD$10*12</f>
        <v>444</v>
      </c>
      <c r="BY68" s="24">
        <f>Ekosis.vērtība!$AD$9*Ekosis.vērtība!$AD$10*12</f>
        <v>444</v>
      </c>
      <c r="BZ68" s="24">
        <f>Ekosis.vērtība!$AD$9*Ekosis.vērtība!$AD$10*12</f>
        <v>444</v>
      </c>
      <c r="CA68" s="24">
        <f>Ekosis.vērtība!$AD$9*Ekosis.vērtība!$AD$10*12</f>
        <v>444</v>
      </c>
      <c r="CB68" s="24">
        <f>Ekosis.vērtība!$AD$9*Ekosis.vērtība!$AD$10*12</f>
        <v>444</v>
      </c>
      <c r="CC68" s="24">
        <f>Ekosis.vērtība!$AD$9*Ekosis.vērtība!$AD$10*12</f>
        <v>444</v>
      </c>
      <c r="CD68" s="24">
        <f>Ekosis.vērtība!$AD$9*Ekosis.vērtība!$AD$10*12</f>
        <v>444</v>
      </c>
      <c r="CE68" s="24">
        <f>Ekosis.vērtība!$AD$9*Ekosis.vērtība!$AD$10*12</f>
        <v>444</v>
      </c>
      <c r="CF68" s="24">
        <f>Ekosis.vērtība!$AD$9*Ekosis.vērtība!$AD$10*12</f>
        <v>444</v>
      </c>
      <c r="CG68" s="24">
        <f>Ekosis.vērtība!$AD$9*Ekosis.vērtība!$AD$10*12</f>
        <v>444</v>
      </c>
      <c r="CH68" s="24">
        <f>Ekosis.vērtība!$AD$9*Ekosis.vērtība!$AD$10*12</f>
        <v>444</v>
      </c>
      <c r="CI68" s="24">
        <f>Ekosis.vērtība!$AD$9*Ekosis.vērtība!$AD$10*12</f>
        <v>444</v>
      </c>
      <c r="CJ68" s="24">
        <f>Ekosis.vērtība!$AD$9*Ekosis.vērtība!$AD$10*12</f>
        <v>444</v>
      </c>
      <c r="CK68" s="24">
        <f>Ekosis.vērtība!$AD$9*Ekosis.vērtība!$AD$10*12</f>
        <v>444</v>
      </c>
      <c r="CL68" s="24">
        <f>Ekosis.vērtība!$AD$9*Ekosis.vērtība!$AD$10*12</f>
        <v>444</v>
      </c>
      <c r="CM68" s="24">
        <f>Ekosis.vērtība!$AD$9*Ekosis.vērtība!$AD$10*12</f>
        <v>444</v>
      </c>
      <c r="CN68" s="24">
        <f>Ekosis.vērtība!$AD$9*Ekosis.vērtība!$AD$10*12</f>
        <v>444</v>
      </c>
      <c r="CO68" s="24">
        <f>Ekosis.vērtība!$AD$9*Ekosis.vērtība!$AD$10*12</f>
        <v>444</v>
      </c>
      <c r="CP68" s="24">
        <f>Ekosis.vērtība!$AD$9*Ekosis.vērtība!$AD$10*12</f>
        <v>444</v>
      </c>
      <c r="CQ68" s="24">
        <f>Ekosis.vērtība!$AD$9*Ekosis.vērtība!$AD$10*12</f>
        <v>444</v>
      </c>
      <c r="CR68" s="24">
        <f>Ekosis.vērtība!$AD$9*Ekosis.vērtība!$AD$10*12</f>
        <v>444</v>
      </c>
      <c r="CS68" s="24">
        <f>Ekosis.vērtība!$AD$9*Ekosis.vērtība!$AD$10*12</f>
        <v>444</v>
      </c>
      <c r="CT68" s="24">
        <f>Ekosis.vērtība!$AD$9*Ekosis.vērtība!$AD$10*12</f>
        <v>444</v>
      </c>
      <c r="CU68" s="24">
        <f>Ekosis.vērtība!$AD$9*Ekosis.vērtība!$AD$10*12</f>
        <v>444</v>
      </c>
      <c r="CV68" s="24">
        <f>Ekosis.vērtība!$AD$9*Ekosis.vērtība!$AD$10*12</f>
        <v>444</v>
      </c>
      <c r="CW68" s="24">
        <f>Ekosis.vērtība!$AD$9*Ekosis.vērtība!$AD$10*12</f>
        <v>444</v>
      </c>
      <c r="CX68" s="24">
        <f>Ekosis.vērtība!$AD$9*Ekosis.vērtība!$AD$10*12</f>
        <v>444</v>
      </c>
      <c r="CY68" s="24">
        <f>Ekosis.vērtība!$AD$9*Ekosis.vērtība!$AD$10*12</f>
        <v>444</v>
      </c>
      <c r="CZ68" s="24">
        <f>Ekosis.vērtība!$AD$9*Ekosis.vērtība!$AD$10*12</f>
        <v>444</v>
      </c>
    </row>
    <row r="69" spans="2:104" s="4" customFormat="1" ht="29" x14ac:dyDescent="0.35">
      <c r="B69" s="133"/>
      <c r="C69" s="1" t="s">
        <v>190</v>
      </c>
      <c r="D69" s="24">
        <v>0</v>
      </c>
      <c r="E69" s="24">
        <f>Ekosis.vērtība!$AE$9*Ekosis.vērtība!$AE$10*3</f>
        <v>765</v>
      </c>
      <c r="F69" s="24">
        <f>Ekosis.vērtība!$AE$9*Ekosis.vērtība!$AE$10*3</f>
        <v>765</v>
      </c>
      <c r="G69" s="24">
        <f>Ekosis.vērtība!$AE$9*Ekosis.vērtība!$AE$10*3</f>
        <v>765</v>
      </c>
      <c r="H69" s="24">
        <f>Ekosis.vērtība!$AE$9*Ekosis.vērtība!$AE$10*3</f>
        <v>765</v>
      </c>
      <c r="I69" s="24">
        <f>Ekosis.vērtība!$AE$9*Ekosis.vērtība!$AE$10*3</f>
        <v>765</v>
      </c>
      <c r="J69" s="24">
        <f>Ekosis.vērtība!$AE$9*Ekosis.vērtība!$AE$10*3</f>
        <v>765</v>
      </c>
      <c r="K69" s="24">
        <f>Ekosis.vērtība!$AE$9*Ekosis.vērtība!$AE$10*3</f>
        <v>765</v>
      </c>
      <c r="L69" s="24">
        <f>Ekosis.vērtība!$AE$9*Ekosis.vērtība!$AE$10*3</f>
        <v>765</v>
      </c>
      <c r="M69" s="24">
        <f>Ekosis.vērtība!$AE$9*Ekosis.vērtība!$AE$10*3</f>
        <v>765</v>
      </c>
      <c r="N69" s="24">
        <f>Ekosis.vērtība!$AE$9*Ekosis.vērtība!$AE$10*3</f>
        <v>765</v>
      </c>
      <c r="O69" s="24">
        <f>Ekosis.vērtība!$AE$9*Ekosis.vērtība!$AE$10*3</f>
        <v>765</v>
      </c>
      <c r="P69" s="24">
        <f>Ekosis.vērtība!$AE$9*Ekosis.vērtība!$AE$10*3</f>
        <v>765</v>
      </c>
      <c r="Q69" s="24">
        <f>Ekosis.vērtība!$AE$9*Ekosis.vērtība!$AE$10*3</f>
        <v>765</v>
      </c>
      <c r="R69" s="24">
        <f>Ekosis.vērtība!$AE$9*Ekosis.vērtība!$AE$10*3</f>
        <v>765</v>
      </c>
      <c r="S69" s="24">
        <f>Ekosis.vērtība!$AE$9*Ekosis.vērtība!$AE$10*3</f>
        <v>765</v>
      </c>
      <c r="T69" s="24">
        <f>Ekosis.vērtība!$AE$9*Ekosis.vērtība!$AE$10*3</f>
        <v>765</v>
      </c>
      <c r="U69" s="24">
        <f>Ekosis.vērtība!$AE$9*Ekosis.vērtība!$AE$10*3</f>
        <v>765</v>
      </c>
      <c r="V69" s="24">
        <f>Ekosis.vērtība!$AE$9*Ekosis.vērtība!$AE$10*3</f>
        <v>765</v>
      </c>
      <c r="W69" s="24">
        <f>Ekosis.vērtība!$AE$9*Ekosis.vērtība!$AE$10*3</f>
        <v>765</v>
      </c>
      <c r="X69" s="24">
        <f>Ekosis.vērtība!$AE$9*Ekosis.vērtība!$AE$10*3</f>
        <v>765</v>
      </c>
      <c r="Y69" s="24">
        <f>Ekosis.vērtība!$AE$9*Ekosis.vērtība!$AE$10*3</f>
        <v>765</v>
      </c>
      <c r="Z69" s="24">
        <f>Ekosis.vērtība!$AE$9*Ekosis.vērtība!$AE$10*3</f>
        <v>765</v>
      </c>
      <c r="AA69" s="24">
        <f>Ekosis.vērtība!$AE$9*Ekosis.vērtība!$AE$10*3</f>
        <v>765</v>
      </c>
      <c r="AB69" s="24">
        <f>Ekosis.vērtība!$AE$9*Ekosis.vērtība!$AE$10*3</f>
        <v>765</v>
      </c>
      <c r="AC69" s="24">
        <f>Ekosis.vērtība!$AE$9*Ekosis.vērtība!$AE$10*3</f>
        <v>765</v>
      </c>
      <c r="AD69" s="24">
        <f>Ekosis.vērtība!$AE$9*Ekosis.vērtība!$AE$10*3</f>
        <v>765</v>
      </c>
      <c r="AE69" s="24">
        <f>Ekosis.vērtība!$AE$9*Ekosis.vērtība!$AE$10*3</f>
        <v>765</v>
      </c>
      <c r="AF69" s="24">
        <f>Ekosis.vērtība!$AE$9*Ekosis.vērtība!$AE$10*3</f>
        <v>765</v>
      </c>
      <c r="AG69" s="24">
        <f>Ekosis.vērtība!$AE$9*Ekosis.vērtība!$AE$10*3</f>
        <v>765</v>
      </c>
      <c r="AH69" s="24">
        <f>Ekosis.vērtība!$AE$9*Ekosis.vērtība!$AE$10*3</f>
        <v>765</v>
      </c>
      <c r="AI69" s="24">
        <f>Ekosis.vērtība!$AE$9*Ekosis.vērtība!$AE$10*3</f>
        <v>765</v>
      </c>
      <c r="AJ69" s="24">
        <f>Ekosis.vērtība!$AE$9*Ekosis.vērtība!$AE$10*3</f>
        <v>765</v>
      </c>
      <c r="AK69" s="24">
        <f>Ekosis.vērtība!$AE$9*Ekosis.vērtība!$AE$10*3</f>
        <v>765</v>
      </c>
      <c r="AL69" s="24">
        <f>Ekosis.vērtība!$AE$9*Ekosis.vērtība!$AE$10*3</f>
        <v>765</v>
      </c>
      <c r="AM69" s="24">
        <f>Ekosis.vērtība!$AE$9*Ekosis.vērtība!$AE$10*3</f>
        <v>765</v>
      </c>
      <c r="AN69" s="24">
        <f>Ekosis.vērtība!$AE$9*Ekosis.vērtība!$AE$10*3</f>
        <v>765</v>
      </c>
      <c r="AO69" s="24">
        <f>Ekosis.vērtība!$AE$9*Ekosis.vērtība!$AE$10*3</f>
        <v>765</v>
      </c>
      <c r="AP69" s="24">
        <f>Ekosis.vērtība!$AE$9*Ekosis.vērtība!$AE$10*3</f>
        <v>765</v>
      </c>
      <c r="AQ69" s="24">
        <f>Ekosis.vērtība!$AE$9*Ekosis.vērtība!$AE$10*3</f>
        <v>765</v>
      </c>
      <c r="AR69" s="24">
        <f>Ekosis.vērtība!$AE$9*Ekosis.vērtība!$AE$10*3</f>
        <v>765</v>
      </c>
      <c r="AS69" s="24">
        <f>Ekosis.vērtība!$AE$9*Ekosis.vērtība!$AE$10*3</f>
        <v>765</v>
      </c>
      <c r="AT69" s="24">
        <f>Ekosis.vērtība!$AE$9*Ekosis.vērtība!$AE$10*3</f>
        <v>765</v>
      </c>
      <c r="AU69" s="24">
        <f>Ekosis.vērtība!$AE$9*Ekosis.vērtība!$AE$10*3</f>
        <v>765</v>
      </c>
      <c r="AV69" s="24">
        <f>Ekosis.vērtība!$AE$9*Ekosis.vērtība!$AE$10*3</f>
        <v>765</v>
      </c>
      <c r="AW69" s="24">
        <f>Ekosis.vērtība!$AE$9*Ekosis.vērtība!$AE$10*3</f>
        <v>765</v>
      </c>
      <c r="AX69" s="24">
        <f>Ekosis.vērtība!$AE$9*Ekosis.vērtība!$AE$10*3</f>
        <v>765</v>
      </c>
      <c r="AY69" s="24">
        <f>Ekosis.vērtība!$AE$9*Ekosis.vērtība!$AE$10*3</f>
        <v>765</v>
      </c>
      <c r="AZ69" s="24">
        <f>Ekosis.vērtība!$AE$9*Ekosis.vērtība!$AE$10*3</f>
        <v>765</v>
      </c>
      <c r="BA69" s="24">
        <f>Ekosis.vērtība!$AE$9*Ekosis.vērtība!$AE$10*3</f>
        <v>765</v>
      </c>
      <c r="BB69" s="24">
        <f>Ekosis.vērtība!$AE$9*Ekosis.vērtība!$AE$10*3</f>
        <v>765</v>
      </c>
      <c r="BC69" s="24">
        <f>Ekosis.vērtība!$AE$9*Ekosis.vērtība!$AE$10*3</f>
        <v>765</v>
      </c>
      <c r="BD69" s="24">
        <f>Ekosis.vērtība!$AE$9*Ekosis.vērtība!$AE$10*3</f>
        <v>765</v>
      </c>
      <c r="BE69" s="24">
        <f>Ekosis.vērtība!$AE$9*Ekosis.vērtība!$AE$10*3</f>
        <v>765</v>
      </c>
      <c r="BF69" s="24">
        <f>Ekosis.vērtība!$AE$9*Ekosis.vērtība!$AE$10*3</f>
        <v>765</v>
      </c>
      <c r="BG69" s="24">
        <f>Ekosis.vērtība!$AE$9*Ekosis.vērtība!$AE$10*3</f>
        <v>765</v>
      </c>
      <c r="BH69" s="24">
        <f>Ekosis.vērtība!$AE$9*Ekosis.vērtība!$AE$10*3</f>
        <v>765</v>
      </c>
      <c r="BI69" s="24">
        <f>Ekosis.vērtība!$AE$9*Ekosis.vērtība!$AE$10*3</f>
        <v>765</v>
      </c>
      <c r="BJ69" s="24">
        <f>Ekosis.vērtība!$AE$9*Ekosis.vērtība!$AE$10*3</f>
        <v>765</v>
      </c>
      <c r="BK69" s="24">
        <f>Ekosis.vērtība!$AE$9*Ekosis.vērtība!$AE$10*3</f>
        <v>765</v>
      </c>
      <c r="BL69" s="24">
        <f>Ekosis.vērtība!$AE$9*Ekosis.vērtība!$AE$10*3</f>
        <v>765</v>
      </c>
      <c r="BM69" s="24">
        <f>Ekosis.vērtība!$AE$9*Ekosis.vērtība!$AE$10*3</f>
        <v>765</v>
      </c>
      <c r="BN69" s="24">
        <f>Ekosis.vērtība!$AE$9*Ekosis.vērtība!$AE$10*3</f>
        <v>765</v>
      </c>
      <c r="BO69" s="24">
        <f>Ekosis.vērtība!$AE$9*Ekosis.vērtība!$AE$10*3</f>
        <v>765</v>
      </c>
      <c r="BP69" s="24">
        <f>Ekosis.vērtība!$AE$9*Ekosis.vērtība!$AE$10*3</f>
        <v>765</v>
      </c>
      <c r="BQ69" s="24">
        <f>Ekosis.vērtība!$AE$9*Ekosis.vērtība!$AE$10*3</f>
        <v>765</v>
      </c>
      <c r="BR69" s="24">
        <f>Ekosis.vērtība!$AE$9*Ekosis.vērtība!$AE$10*3</f>
        <v>765</v>
      </c>
      <c r="BS69" s="24">
        <f>Ekosis.vērtība!$AE$9*Ekosis.vērtība!$AE$10*3</f>
        <v>765</v>
      </c>
      <c r="BT69" s="24">
        <f>Ekosis.vērtība!$AE$9*Ekosis.vērtība!$AE$10*3</f>
        <v>765</v>
      </c>
      <c r="BU69" s="24">
        <f>Ekosis.vērtība!$AE$9*Ekosis.vērtība!$AE$10*3</f>
        <v>765</v>
      </c>
      <c r="BV69" s="24">
        <f>Ekosis.vērtība!$AE$9*Ekosis.vērtība!$AE$10*3</f>
        <v>765</v>
      </c>
      <c r="BW69" s="24">
        <f>Ekosis.vērtība!$AE$9*Ekosis.vērtība!$AE$10*3</f>
        <v>765</v>
      </c>
      <c r="BX69" s="24">
        <f>Ekosis.vērtība!$AE$9*Ekosis.vērtība!$AE$10*3</f>
        <v>765</v>
      </c>
      <c r="BY69" s="24">
        <f>Ekosis.vērtība!$AE$9*Ekosis.vērtība!$AE$10*3</f>
        <v>765</v>
      </c>
      <c r="BZ69" s="24">
        <f>Ekosis.vērtība!$AE$9*Ekosis.vērtība!$AE$10*3</f>
        <v>765</v>
      </c>
      <c r="CA69" s="24">
        <f>Ekosis.vērtība!$AE$9*Ekosis.vērtība!$AE$10*3</f>
        <v>765</v>
      </c>
      <c r="CB69" s="24">
        <f>Ekosis.vērtība!$AE$9*Ekosis.vērtība!$AE$10*3</f>
        <v>765</v>
      </c>
      <c r="CC69" s="24">
        <f>Ekosis.vērtība!$AE$9*Ekosis.vērtība!$AE$10*3</f>
        <v>765</v>
      </c>
      <c r="CD69" s="24">
        <f>Ekosis.vērtība!$AE$9*Ekosis.vērtība!$AE$10*3</f>
        <v>765</v>
      </c>
      <c r="CE69" s="24">
        <f>Ekosis.vērtība!$AE$9*Ekosis.vērtība!$AE$10*3</f>
        <v>765</v>
      </c>
      <c r="CF69" s="24">
        <f>Ekosis.vērtība!$AE$9*Ekosis.vērtība!$AE$10*3</f>
        <v>765</v>
      </c>
      <c r="CG69" s="24">
        <f>Ekosis.vērtība!$AE$9*Ekosis.vērtība!$AE$10*3</f>
        <v>765</v>
      </c>
      <c r="CH69" s="24">
        <f>Ekosis.vērtība!$AE$9*Ekosis.vērtība!$AE$10*3</f>
        <v>765</v>
      </c>
      <c r="CI69" s="24">
        <f>Ekosis.vērtība!$AE$9*Ekosis.vērtība!$AE$10*3</f>
        <v>765</v>
      </c>
      <c r="CJ69" s="24">
        <f>Ekosis.vērtība!$AE$9*Ekosis.vērtība!$AE$10*3</f>
        <v>765</v>
      </c>
      <c r="CK69" s="24">
        <f>Ekosis.vērtība!$AE$9*Ekosis.vērtība!$AE$10*3</f>
        <v>765</v>
      </c>
      <c r="CL69" s="24">
        <f>Ekosis.vērtība!$AE$9*Ekosis.vērtība!$AE$10*3</f>
        <v>765</v>
      </c>
      <c r="CM69" s="24">
        <f>Ekosis.vērtība!$AE$9*Ekosis.vērtība!$AE$10*3</f>
        <v>765</v>
      </c>
      <c r="CN69" s="24">
        <f>Ekosis.vērtība!$AE$9*Ekosis.vērtība!$AE$10*3</f>
        <v>765</v>
      </c>
      <c r="CO69" s="24">
        <f>Ekosis.vērtība!$AE$9*Ekosis.vērtība!$AE$10*3</f>
        <v>765</v>
      </c>
      <c r="CP69" s="24">
        <f>Ekosis.vērtība!$AE$9*Ekosis.vērtība!$AE$10*3</f>
        <v>765</v>
      </c>
      <c r="CQ69" s="24">
        <f>Ekosis.vērtība!$AE$9*Ekosis.vērtība!$AE$10*3</f>
        <v>765</v>
      </c>
      <c r="CR69" s="24">
        <f>Ekosis.vērtība!$AE$9*Ekosis.vērtība!$AE$10*3</f>
        <v>765</v>
      </c>
      <c r="CS69" s="24">
        <f>Ekosis.vērtība!$AE$9*Ekosis.vērtība!$AE$10*3</f>
        <v>765</v>
      </c>
      <c r="CT69" s="24">
        <f>Ekosis.vērtība!$AE$9*Ekosis.vērtība!$AE$10*3</f>
        <v>765</v>
      </c>
      <c r="CU69" s="24">
        <f>Ekosis.vērtība!$AE$9*Ekosis.vērtība!$AE$10*3</f>
        <v>765</v>
      </c>
      <c r="CV69" s="24">
        <f>Ekosis.vērtība!$AE$9*Ekosis.vērtība!$AE$10*3</f>
        <v>765</v>
      </c>
      <c r="CW69" s="24">
        <f>Ekosis.vērtība!$AE$9*Ekosis.vērtība!$AE$10*3</f>
        <v>765</v>
      </c>
      <c r="CX69" s="24">
        <f>Ekosis.vērtība!$AE$9*Ekosis.vērtība!$AE$10*3</f>
        <v>765</v>
      </c>
      <c r="CY69" s="24">
        <f>Ekosis.vērtība!$AE$9*Ekosis.vērtība!$AE$10*3</f>
        <v>765</v>
      </c>
      <c r="CZ69" s="24">
        <f>Ekosis.vērtība!$AE$9*Ekosis.vērtība!$AE$10*3</f>
        <v>765</v>
      </c>
    </row>
    <row r="70" spans="2:104" x14ac:dyDescent="0.35">
      <c r="B70" s="133"/>
      <c r="C70" s="1" t="s">
        <v>178</v>
      </c>
      <c r="D70" s="24">
        <f>Ekosis.vērtība!$AF$9</f>
        <v>2863.64</v>
      </c>
      <c r="E70" s="24">
        <f>Ekosis.vērtība!$AF$9</f>
        <v>2863.64</v>
      </c>
      <c r="F70" s="24">
        <f>Ekosis.vērtība!$AF$9</f>
        <v>2863.64</v>
      </c>
      <c r="G70" s="24">
        <f>Ekosis.vērtība!$AF$9</f>
        <v>2863.64</v>
      </c>
      <c r="H70" s="24">
        <f>Ekosis.vērtība!$AF$9</f>
        <v>2863.64</v>
      </c>
      <c r="I70" s="24">
        <f>Ekosis.vērtība!$AF$9</f>
        <v>2863.64</v>
      </c>
      <c r="J70" s="24">
        <f>Ekosis.vērtība!$AF$9</f>
        <v>2863.64</v>
      </c>
      <c r="K70" s="24">
        <f>Ekosis.vērtība!$AF$9</f>
        <v>2863.64</v>
      </c>
      <c r="L70" s="24">
        <f>Ekosis.vērtība!$AF$9</f>
        <v>2863.64</v>
      </c>
      <c r="M70" s="24">
        <f>Ekosis.vērtība!$AF$9</f>
        <v>2863.64</v>
      </c>
      <c r="N70" s="24">
        <f>Ekosis.vērtība!$AF$9</f>
        <v>2863.64</v>
      </c>
      <c r="O70" s="24">
        <f>Ekosis.vērtība!$AF$9</f>
        <v>2863.64</v>
      </c>
      <c r="P70" s="24">
        <f>Ekosis.vērtība!$AF$9</f>
        <v>2863.64</v>
      </c>
      <c r="Q70" s="24">
        <f>Ekosis.vērtība!$AF$9</f>
        <v>2863.64</v>
      </c>
      <c r="R70" s="24">
        <f>Ekosis.vērtība!$AF$9</f>
        <v>2863.64</v>
      </c>
      <c r="S70" s="24">
        <f>Ekosis.vērtība!$AF$9</f>
        <v>2863.64</v>
      </c>
      <c r="T70" s="24">
        <f>Ekosis.vērtība!$AF$9</f>
        <v>2863.64</v>
      </c>
      <c r="U70" s="24">
        <f>Ekosis.vērtība!$AF$9</f>
        <v>2863.64</v>
      </c>
      <c r="V70" s="24">
        <f>Ekosis.vērtība!$AF$9</f>
        <v>2863.64</v>
      </c>
      <c r="W70" s="24">
        <f>Ekosis.vērtība!$AF$9</f>
        <v>2863.64</v>
      </c>
      <c r="X70" s="24">
        <f>Ekosis.vērtība!$AF$9</f>
        <v>2863.64</v>
      </c>
      <c r="Y70" s="24">
        <f>Ekosis.vērtība!$AF$9</f>
        <v>2863.64</v>
      </c>
      <c r="Z70" s="24">
        <f>Ekosis.vērtība!$AF$9</f>
        <v>2863.64</v>
      </c>
      <c r="AA70" s="24">
        <f>Ekosis.vērtība!$AF$9</f>
        <v>2863.64</v>
      </c>
      <c r="AB70" s="24">
        <f>Ekosis.vērtība!$AF$9</f>
        <v>2863.64</v>
      </c>
      <c r="AC70" s="24">
        <f>Ekosis.vērtība!$AF$9</f>
        <v>2863.64</v>
      </c>
      <c r="AD70" s="24">
        <f>Ekosis.vērtība!$AF$9</f>
        <v>2863.64</v>
      </c>
      <c r="AE70" s="24">
        <f>Ekosis.vērtība!$AF$9</f>
        <v>2863.64</v>
      </c>
      <c r="AF70" s="24">
        <f>Ekosis.vērtība!$AF$9</f>
        <v>2863.64</v>
      </c>
      <c r="AG70" s="24">
        <f>Ekosis.vērtība!$AF$9</f>
        <v>2863.64</v>
      </c>
      <c r="AH70" s="24">
        <f>Ekosis.vērtība!$AF$9</f>
        <v>2863.64</v>
      </c>
      <c r="AI70" s="24">
        <f>Ekosis.vērtība!$AF$9</f>
        <v>2863.64</v>
      </c>
      <c r="AJ70" s="24">
        <f>Ekosis.vērtība!$AF$9</f>
        <v>2863.64</v>
      </c>
      <c r="AK70" s="24">
        <f>Ekosis.vērtība!$AF$9</f>
        <v>2863.64</v>
      </c>
      <c r="AL70" s="24">
        <f>Ekosis.vērtība!$AF$9</f>
        <v>2863.64</v>
      </c>
      <c r="AM70" s="24">
        <f>Ekosis.vērtība!$AF$9</f>
        <v>2863.64</v>
      </c>
      <c r="AN70" s="24">
        <f>Ekosis.vērtība!$AF$9</f>
        <v>2863.64</v>
      </c>
      <c r="AO70" s="24">
        <f>Ekosis.vērtība!$AF$9</f>
        <v>2863.64</v>
      </c>
      <c r="AP70" s="24">
        <f>Ekosis.vērtība!$AF$9</f>
        <v>2863.64</v>
      </c>
      <c r="AQ70" s="24">
        <f>Ekosis.vērtība!$AF$9</f>
        <v>2863.64</v>
      </c>
      <c r="AR70" s="24">
        <f>Ekosis.vērtība!$AF$9</f>
        <v>2863.64</v>
      </c>
      <c r="AS70" s="24">
        <f>Ekosis.vērtība!$AF$9</f>
        <v>2863.64</v>
      </c>
      <c r="AT70" s="24">
        <f>Ekosis.vērtība!$AF$9</f>
        <v>2863.64</v>
      </c>
      <c r="AU70" s="24">
        <f>Ekosis.vērtība!$AF$9</f>
        <v>2863.64</v>
      </c>
      <c r="AV70" s="24">
        <f>Ekosis.vērtība!$AF$9</f>
        <v>2863.64</v>
      </c>
      <c r="AW70" s="24">
        <f>Ekosis.vērtība!$AF$9</f>
        <v>2863.64</v>
      </c>
      <c r="AX70" s="24">
        <f>Ekosis.vērtība!$AF$9</f>
        <v>2863.64</v>
      </c>
      <c r="AY70" s="24">
        <f>Ekosis.vērtība!$AF$9</f>
        <v>2863.64</v>
      </c>
      <c r="AZ70" s="24">
        <f>Ekosis.vērtība!$AF$9</f>
        <v>2863.64</v>
      </c>
      <c r="BA70" s="24">
        <f>Ekosis.vērtība!$AF$9</f>
        <v>2863.64</v>
      </c>
      <c r="BB70" s="24">
        <f>Ekosis.vērtība!$AF$9</f>
        <v>2863.64</v>
      </c>
      <c r="BC70" s="24">
        <f>Ekosis.vērtība!$AF$9</f>
        <v>2863.64</v>
      </c>
      <c r="BD70" s="24">
        <f>Ekosis.vērtība!$AF$9</f>
        <v>2863.64</v>
      </c>
      <c r="BE70" s="24">
        <f>Ekosis.vērtība!$AF$9</f>
        <v>2863.64</v>
      </c>
      <c r="BF70" s="24">
        <f>Ekosis.vērtība!$AF$9</f>
        <v>2863.64</v>
      </c>
      <c r="BG70" s="24">
        <f>Ekosis.vērtība!$AF$9</f>
        <v>2863.64</v>
      </c>
      <c r="BH70" s="24">
        <f>Ekosis.vērtība!$AF$9</f>
        <v>2863.64</v>
      </c>
      <c r="BI70" s="24">
        <f>Ekosis.vērtība!$AF$9</f>
        <v>2863.64</v>
      </c>
      <c r="BJ70" s="24">
        <f>Ekosis.vērtība!$AF$9</f>
        <v>2863.64</v>
      </c>
      <c r="BK70" s="24">
        <f>Ekosis.vērtība!$AF$9</f>
        <v>2863.64</v>
      </c>
      <c r="BL70" s="24">
        <f>Ekosis.vērtība!$AF$9</f>
        <v>2863.64</v>
      </c>
      <c r="BM70" s="24">
        <f>Ekosis.vērtība!$AF$9</f>
        <v>2863.64</v>
      </c>
      <c r="BN70" s="24">
        <f>Ekosis.vērtība!$AF$9</f>
        <v>2863.64</v>
      </c>
      <c r="BO70" s="24">
        <f>Ekosis.vērtība!$AF$9</f>
        <v>2863.64</v>
      </c>
      <c r="BP70" s="24">
        <f>Ekosis.vērtība!$AF$9</f>
        <v>2863.64</v>
      </c>
      <c r="BQ70" s="24">
        <f>Ekosis.vērtība!$AF$9</f>
        <v>2863.64</v>
      </c>
      <c r="BR70" s="24">
        <f>Ekosis.vērtība!$AF$9</f>
        <v>2863.64</v>
      </c>
      <c r="BS70" s="24">
        <f>Ekosis.vērtība!$AF$9</f>
        <v>2863.64</v>
      </c>
      <c r="BT70" s="24">
        <f>Ekosis.vērtība!$AF$9</f>
        <v>2863.64</v>
      </c>
      <c r="BU70" s="24">
        <f>Ekosis.vērtība!$AF$9</f>
        <v>2863.64</v>
      </c>
      <c r="BV70" s="24">
        <f>Ekosis.vērtība!$AF$9</f>
        <v>2863.64</v>
      </c>
      <c r="BW70" s="24">
        <f>Ekosis.vērtība!$AF$9</f>
        <v>2863.64</v>
      </c>
      <c r="BX70" s="24">
        <f>Ekosis.vērtība!$AF$9</f>
        <v>2863.64</v>
      </c>
      <c r="BY70" s="24">
        <f>Ekosis.vērtība!$AF$9</f>
        <v>2863.64</v>
      </c>
      <c r="BZ70" s="24">
        <f>Ekosis.vērtība!$AF$9</f>
        <v>2863.64</v>
      </c>
      <c r="CA70" s="24">
        <f>Ekosis.vērtība!$AF$9</f>
        <v>2863.64</v>
      </c>
      <c r="CB70" s="24">
        <f>Ekosis.vērtība!$AF$9</f>
        <v>2863.64</v>
      </c>
      <c r="CC70" s="24">
        <f>Ekosis.vērtība!$AF$9</f>
        <v>2863.64</v>
      </c>
      <c r="CD70" s="24">
        <f>Ekosis.vērtība!$AF$9</f>
        <v>2863.64</v>
      </c>
      <c r="CE70" s="24">
        <f>Ekosis.vērtība!$AF$9</f>
        <v>2863.64</v>
      </c>
      <c r="CF70" s="24">
        <f>Ekosis.vērtība!$AF$9</f>
        <v>2863.64</v>
      </c>
      <c r="CG70" s="24">
        <f>Ekosis.vērtība!$AF$9</f>
        <v>2863.64</v>
      </c>
      <c r="CH70" s="24">
        <f>Ekosis.vērtība!$AF$9</f>
        <v>2863.64</v>
      </c>
      <c r="CI70" s="24">
        <f>Ekosis.vērtība!$AF$9</f>
        <v>2863.64</v>
      </c>
      <c r="CJ70" s="24">
        <f>Ekosis.vērtība!$AF$9</f>
        <v>2863.64</v>
      </c>
      <c r="CK70" s="24">
        <f>Ekosis.vērtība!$AF$9</f>
        <v>2863.64</v>
      </c>
      <c r="CL70" s="24">
        <f>Ekosis.vērtība!$AF$9</f>
        <v>2863.64</v>
      </c>
      <c r="CM70" s="24">
        <f>Ekosis.vērtība!$AF$9</f>
        <v>2863.64</v>
      </c>
      <c r="CN70" s="24">
        <f>Ekosis.vērtība!$AF$9</f>
        <v>2863.64</v>
      </c>
      <c r="CO70" s="24">
        <f>Ekosis.vērtība!$AF$9</f>
        <v>2863.64</v>
      </c>
      <c r="CP70" s="24">
        <f>Ekosis.vērtība!$AF$9</f>
        <v>2863.64</v>
      </c>
      <c r="CQ70" s="24">
        <f>Ekosis.vērtība!$AF$9</f>
        <v>2863.64</v>
      </c>
      <c r="CR70" s="24">
        <f>Ekosis.vērtība!$AF$9</f>
        <v>2863.64</v>
      </c>
      <c r="CS70" s="24">
        <f>Ekosis.vērtība!$AF$9</f>
        <v>2863.64</v>
      </c>
      <c r="CT70" s="24">
        <f>Ekosis.vērtība!$AF$9</f>
        <v>2863.64</v>
      </c>
      <c r="CU70" s="24">
        <f>Ekosis.vērtība!$AF$9</f>
        <v>2863.64</v>
      </c>
      <c r="CV70" s="24">
        <f>Ekosis.vērtība!$AF$9</f>
        <v>2863.64</v>
      </c>
      <c r="CW70" s="24">
        <f>Ekosis.vērtība!$AF$9</f>
        <v>2863.64</v>
      </c>
      <c r="CX70" s="24">
        <f>Ekosis.vērtība!$AF$9</f>
        <v>2863.64</v>
      </c>
      <c r="CY70" s="24">
        <f>Ekosis.vērtība!$AF$9</f>
        <v>2863.64</v>
      </c>
      <c r="CZ70" s="24">
        <f>Ekosis.vērtība!$AF$9</f>
        <v>2863.64</v>
      </c>
    </row>
    <row r="71" spans="2:104" ht="29" x14ac:dyDescent="0.35">
      <c r="B71" s="133"/>
      <c r="C71" s="1" t="s">
        <v>187</v>
      </c>
      <c r="D71" s="24">
        <v>0</v>
      </c>
      <c r="E71" s="24">
        <f>Ekosis.vērtība!$AH$9</f>
        <v>4000</v>
      </c>
      <c r="F71" s="24">
        <f>Ekosis.vērtība!$AH$9</f>
        <v>4000</v>
      </c>
      <c r="G71" s="24">
        <f>Ekosis.vērtība!$AH$9</f>
        <v>4000</v>
      </c>
      <c r="H71" s="24">
        <f>Ekosis.vērtība!$AH$9</f>
        <v>4000</v>
      </c>
      <c r="I71" s="24">
        <f>Ekosis.vērtība!$AH$9</f>
        <v>4000</v>
      </c>
      <c r="J71" s="24">
        <f>Ekosis.vērtība!$AH$9</f>
        <v>4000</v>
      </c>
      <c r="K71" s="24">
        <f>Ekosis.vērtība!$AH$9</f>
        <v>4000</v>
      </c>
      <c r="L71" s="24">
        <f>Ekosis.vērtība!$AH$9</f>
        <v>4000</v>
      </c>
      <c r="M71" s="24">
        <f>Ekosis.vērtība!$AH$9</f>
        <v>4000</v>
      </c>
      <c r="N71" s="24">
        <f>Ekosis.vērtība!$AH$9</f>
        <v>4000</v>
      </c>
      <c r="O71" s="24">
        <f>Ekosis.vērtība!$AH$9</f>
        <v>4000</v>
      </c>
      <c r="P71" s="24">
        <f>Ekosis.vērtība!$AH$9</f>
        <v>4000</v>
      </c>
      <c r="Q71" s="24">
        <f>Ekosis.vērtība!$AH$9</f>
        <v>4000</v>
      </c>
      <c r="R71" s="24">
        <f>Ekosis.vērtība!$AH$9</f>
        <v>4000</v>
      </c>
      <c r="S71" s="24">
        <f>Ekosis.vērtība!$AH$9</f>
        <v>4000</v>
      </c>
      <c r="T71" s="24">
        <f>Ekosis.vērtība!$AH$9</f>
        <v>4000</v>
      </c>
      <c r="U71" s="24">
        <f>Ekosis.vērtība!$AH$9</f>
        <v>4000</v>
      </c>
      <c r="V71" s="24">
        <f>Ekosis.vērtība!$AH$9</f>
        <v>4000</v>
      </c>
      <c r="W71" s="24">
        <f>Ekosis.vērtība!$AH$9</f>
        <v>4000</v>
      </c>
      <c r="X71" s="24">
        <f>Ekosis.vērtība!$AH$9</f>
        <v>4000</v>
      </c>
      <c r="Y71" s="24">
        <f>Ekosis.vērtība!$AH$9</f>
        <v>4000</v>
      </c>
      <c r="Z71" s="24">
        <f>Ekosis.vērtība!$AH$9</f>
        <v>4000</v>
      </c>
      <c r="AA71" s="24">
        <f>Ekosis.vērtība!$AH$9</f>
        <v>4000</v>
      </c>
      <c r="AB71" s="24">
        <f>Ekosis.vērtība!$AH$9</f>
        <v>4000</v>
      </c>
      <c r="AC71" s="24">
        <f>Ekosis.vērtība!$AH$9</f>
        <v>4000</v>
      </c>
      <c r="AD71" s="24">
        <f>Ekosis.vērtība!$AH$9</f>
        <v>4000</v>
      </c>
      <c r="AE71" s="24">
        <f>Ekosis.vērtība!$AH$9</f>
        <v>4000</v>
      </c>
      <c r="AF71" s="24">
        <f>Ekosis.vērtība!$AH$9</f>
        <v>4000</v>
      </c>
      <c r="AG71" s="24">
        <f>Ekosis.vērtība!$AH$9</f>
        <v>4000</v>
      </c>
      <c r="AH71" s="24">
        <f>Ekosis.vērtība!$AH$9</f>
        <v>4000</v>
      </c>
      <c r="AI71" s="24">
        <f>Ekosis.vērtība!$AH$9</f>
        <v>4000</v>
      </c>
      <c r="AJ71" s="24">
        <f>Ekosis.vērtība!$AH$9</f>
        <v>4000</v>
      </c>
      <c r="AK71" s="24">
        <f>Ekosis.vērtība!$AH$9</f>
        <v>4000</v>
      </c>
      <c r="AL71" s="24">
        <f>Ekosis.vērtība!$AH$9</f>
        <v>4000</v>
      </c>
      <c r="AM71" s="24">
        <f>Ekosis.vērtība!$AH$9</f>
        <v>4000</v>
      </c>
      <c r="AN71" s="24">
        <f>Ekosis.vērtība!$AH$9</f>
        <v>4000</v>
      </c>
      <c r="AO71" s="24">
        <f>Ekosis.vērtība!$AH$9</f>
        <v>4000</v>
      </c>
      <c r="AP71" s="24">
        <f>Ekosis.vērtība!$AH$9</f>
        <v>4000</v>
      </c>
      <c r="AQ71" s="24">
        <f>Ekosis.vērtība!$AH$9</f>
        <v>4000</v>
      </c>
      <c r="AR71" s="24">
        <f>Ekosis.vērtība!$AH$9</f>
        <v>4000</v>
      </c>
      <c r="AS71" s="24">
        <f>Ekosis.vērtība!$AH$9</f>
        <v>4000</v>
      </c>
      <c r="AT71" s="24">
        <f>Ekosis.vērtība!$AH$9</f>
        <v>4000</v>
      </c>
      <c r="AU71" s="24">
        <f>Ekosis.vērtība!$AH$9</f>
        <v>4000</v>
      </c>
      <c r="AV71" s="24">
        <f>Ekosis.vērtība!$AH$9</f>
        <v>4000</v>
      </c>
      <c r="AW71" s="24">
        <f>Ekosis.vērtība!$AH$9</f>
        <v>4000</v>
      </c>
      <c r="AX71" s="24">
        <f>Ekosis.vērtība!$AH$9</f>
        <v>4000</v>
      </c>
      <c r="AY71" s="24">
        <f>Ekosis.vērtība!$AH$9</f>
        <v>4000</v>
      </c>
      <c r="AZ71" s="24">
        <f>Ekosis.vērtība!$AH$9</f>
        <v>4000</v>
      </c>
      <c r="BA71" s="24">
        <f>Ekosis.vērtība!$AH$9</f>
        <v>4000</v>
      </c>
      <c r="BB71" s="24">
        <f>Ekosis.vērtība!$AH$9</f>
        <v>4000</v>
      </c>
      <c r="BC71" s="24">
        <f>Ekosis.vērtība!$AH$9</f>
        <v>4000</v>
      </c>
      <c r="BD71" s="24">
        <f>Ekosis.vērtība!$AH$9</f>
        <v>4000</v>
      </c>
      <c r="BE71" s="24">
        <f>Ekosis.vērtība!$AH$9</f>
        <v>4000</v>
      </c>
      <c r="BF71" s="24">
        <f>Ekosis.vērtība!$AH$9</f>
        <v>4000</v>
      </c>
      <c r="BG71" s="24">
        <f>Ekosis.vērtība!$AH$9</f>
        <v>4000</v>
      </c>
      <c r="BH71" s="24">
        <f>Ekosis.vērtība!$AH$9</f>
        <v>4000</v>
      </c>
      <c r="BI71" s="24">
        <f>Ekosis.vērtība!$AH$9</f>
        <v>4000</v>
      </c>
      <c r="BJ71" s="24">
        <f>Ekosis.vērtība!$AH$9</f>
        <v>4000</v>
      </c>
      <c r="BK71" s="24">
        <f>Ekosis.vērtība!$AH$9</f>
        <v>4000</v>
      </c>
      <c r="BL71" s="24">
        <f>Ekosis.vērtība!$AH$9</f>
        <v>4000</v>
      </c>
      <c r="BM71" s="24">
        <f>Ekosis.vērtība!$AH$9</f>
        <v>4000</v>
      </c>
      <c r="BN71" s="24">
        <f>Ekosis.vērtība!$AH$9</f>
        <v>4000</v>
      </c>
      <c r="BO71" s="24">
        <f>Ekosis.vērtība!$AH$9</f>
        <v>4000</v>
      </c>
      <c r="BP71" s="24">
        <f>Ekosis.vērtība!$AH$9</f>
        <v>4000</v>
      </c>
      <c r="BQ71" s="24">
        <f>Ekosis.vērtība!$AH$9</f>
        <v>4000</v>
      </c>
      <c r="BR71" s="24">
        <f>Ekosis.vērtība!$AH$9</f>
        <v>4000</v>
      </c>
      <c r="BS71" s="24">
        <f>Ekosis.vērtība!$AH$9</f>
        <v>4000</v>
      </c>
      <c r="BT71" s="24">
        <f>Ekosis.vērtība!$AH$9</f>
        <v>4000</v>
      </c>
      <c r="BU71" s="24">
        <f>Ekosis.vērtība!$AH$9</f>
        <v>4000</v>
      </c>
      <c r="BV71" s="24">
        <f>Ekosis.vērtība!$AH$9</f>
        <v>4000</v>
      </c>
      <c r="BW71" s="24">
        <f>Ekosis.vērtība!$AH$9</f>
        <v>4000</v>
      </c>
      <c r="BX71" s="24">
        <f>Ekosis.vērtība!$AH$9</f>
        <v>4000</v>
      </c>
      <c r="BY71" s="24">
        <f>Ekosis.vērtība!$AH$9</f>
        <v>4000</v>
      </c>
      <c r="BZ71" s="24">
        <f>Ekosis.vērtība!$AH$9</f>
        <v>4000</v>
      </c>
      <c r="CA71" s="24">
        <f>Ekosis.vērtība!$AH$9</f>
        <v>4000</v>
      </c>
      <c r="CB71" s="24">
        <f>Ekosis.vērtība!$AH$9</f>
        <v>4000</v>
      </c>
      <c r="CC71" s="24">
        <f>Ekosis.vērtība!$AH$9</f>
        <v>4000</v>
      </c>
      <c r="CD71" s="24">
        <f>Ekosis.vērtība!$AH$9</f>
        <v>4000</v>
      </c>
      <c r="CE71" s="24">
        <f>Ekosis.vērtība!$AH$9</f>
        <v>4000</v>
      </c>
      <c r="CF71" s="24">
        <f>Ekosis.vērtība!$AH$9</f>
        <v>4000</v>
      </c>
      <c r="CG71" s="24">
        <f>Ekosis.vērtība!$AH$9</f>
        <v>4000</v>
      </c>
      <c r="CH71" s="24">
        <f>Ekosis.vērtība!$AH$9</f>
        <v>4000</v>
      </c>
      <c r="CI71" s="24">
        <f>Ekosis.vērtība!$AH$9</f>
        <v>4000</v>
      </c>
      <c r="CJ71" s="24">
        <f>Ekosis.vērtība!$AH$9</f>
        <v>4000</v>
      </c>
      <c r="CK71" s="24">
        <f>Ekosis.vērtība!$AH$9</f>
        <v>4000</v>
      </c>
      <c r="CL71" s="24">
        <f>Ekosis.vērtība!$AH$9</f>
        <v>4000</v>
      </c>
      <c r="CM71" s="24">
        <f>Ekosis.vērtība!$AH$9</f>
        <v>4000</v>
      </c>
      <c r="CN71" s="24">
        <f>Ekosis.vērtība!$AH$9</f>
        <v>4000</v>
      </c>
      <c r="CO71" s="24">
        <f>Ekosis.vērtība!$AH$9</f>
        <v>4000</v>
      </c>
      <c r="CP71" s="24">
        <f>Ekosis.vērtība!$AH$9</f>
        <v>4000</v>
      </c>
      <c r="CQ71" s="24">
        <f>Ekosis.vērtība!$AH$9</f>
        <v>4000</v>
      </c>
      <c r="CR71" s="24">
        <f>Ekosis.vērtība!$AH$9</f>
        <v>4000</v>
      </c>
      <c r="CS71" s="24">
        <f>Ekosis.vērtība!$AH$9</f>
        <v>4000</v>
      </c>
      <c r="CT71" s="24">
        <f>Ekosis.vērtība!$AH$9</f>
        <v>4000</v>
      </c>
      <c r="CU71" s="24">
        <f>Ekosis.vērtība!$AH$9</f>
        <v>4000</v>
      </c>
      <c r="CV71" s="24">
        <f>Ekosis.vērtība!$AH$9</f>
        <v>4000</v>
      </c>
      <c r="CW71" s="24">
        <f>Ekosis.vērtība!$AH$9</f>
        <v>4000</v>
      </c>
      <c r="CX71" s="24">
        <f>Ekosis.vērtība!$AH$9</f>
        <v>4000</v>
      </c>
      <c r="CY71" s="24">
        <f>Ekosis.vērtība!$AH$9</f>
        <v>4000</v>
      </c>
      <c r="CZ71" s="24">
        <f>Ekosis.vērtība!$AH$9</f>
        <v>4000</v>
      </c>
    </row>
    <row r="72" spans="2:104" ht="16.75" customHeight="1" x14ac:dyDescent="0.35">
      <c r="B72" s="133"/>
      <c r="C72" s="1" t="s">
        <v>184</v>
      </c>
      <c r="D72" s="24">
        <f>D71</f>
        <v>0</v>
      </c>
      <c r="E72" s="24">
        <f>(E71-E70)</f>
        <v>1136.3600000000001</v>
      </c>
      <c r="F72" s="24">
        <f t="shared" ref="F72:BQ72" si="121">(F71-F70)</f>
        <v>1136.3600000000001</v>
      </c>
      <c r="G72" s="24">
        <f t="shared" si="121"/>
        <v>1136.3600000000001</v>
      </c>
      <c r="H72" s="24">
        <f t="shared" si="121"/>
        <v>1136.3600000000001</v>
      </c>
      <c r="I72" s="24">
        <f t="shared" si="121"/>
        <v>1136.3600000000001</v>
      </c>
      <c r="J72" s="24">
        <f t="shared" si="121"/>
        <v>1136.3600000000001</v>
      </c>
      <c r="K72" s="24">
        <f t="shared" si="121"/>
        <v>1136.3600000000001</v>
      </c>
      <c r="L72" s="24">
        <f t="shared" si="121"/>
        <v>1136.3600000000001</v>
      </c>
      <c r="M72" s="24">
        <f t="shared" si="121"/>
        <v>1136.3600000000001</v>
      </c>
      <c r="N72" s="24">
        <f t="shared" si="121"/>
        <v>1136.3600000000001</v>
      </c>
      <c r="O72" s="24">
        <f t="shared" si="121"/>
        <v>1136.3600000000001</v>
      </c>
      <c r="P72" s="24">
        <f t="shared" si="121"/>
        <v>1136.3600000000001</v>
      </c>
      <c r="Q72" s="24">
        <f t="shared" si="121"/>
        <v>1136.3600000000001</v>
      </c>
      <c r="R72" s="24">
        <f t="shared" si="121"/>
        <v>1136.3600000000001</v>
      </c>
      <c r="S72" s="24">
        <f t="shared" si="121"/>
        <v>1136.3600000000001</v>
      </c>
      <c r="T72" s="24">
        <f t="shared" si="121"/>
        <v>1136.3600000000001</v>
      </c>
      <c r="U72" s="24">
        <f t="shared" si="121"/>
        <v>1136.3600000000001</v>
      </c>
      <c r="V72" s="24">
        <f t="shared" si="121"/>
        <v>1136.3600000000001</v>
      </c>
      <c r="W72" s="24">
        <f t="shared" si="121"/>
        <v>1136.3600000000001</v>
      </c>
      <c r="X72" s="24">
        <f t="shared" si="121"/>
        <v>1136.3600000000001</v>
      </c>
      <c r="Y72" s="24">
        <f t="shared" si="121"/>
        <v>1136.3600000000001</v>
      </c>
      <c r="Z72" s="24">
        <f t="shared" si="121"/>
        <v>1136.3600000000001</v>
      </c>
      <c r="AA72" s="24">
        <f t="shared" si="121"/>
        <v>1136.3600000000001</v>
      </c>
      <c r="AB72" s="24">
        <f t="shared" si="121"/>
        <v>1136.3600000000001</v>
      </c>
      <c r="AC72" s="24">
        <f t="shared" si="121"/>
        <v>1136.3600000000001</v>
      </c>
      <c r="AD72" s="24">
        <f t="shared" si="121"/>
        <v>1136.3600000000001</v>
      </c>
      <c r="AE72" s="24">
        <f t="shared" si="121"/>
        <v>1136.3600000000001</v>
      </c>
      <c r="AF72" s="24">
        <f t="shared" si="121"/>
        <v>1136.3600000000001</v>
      </c>
      <c r="AG72" s="24">
        <f t="shared" si="121"/>
        <v>1136.3600000000001</v>
      </c>
      <c r="AH72" s="24">
        <f t="shared" si="121"/>
        <v>1136.3600000000001</v>
      </c>
      <c r="AI72" s="24">
        <f t="shared" si="121"/>
        <v>1136.3600000000001</v>
      </c>
      <c r="AJ72" s="24">
        <f t="shared" si="121"/>
        <v>1136.3600000000001</v>
      </c>
      <c r="AK72" s="24">
        <f t="shared" si="121"/>
        <v>1136.3600000000001</v>
      </c>
      <c r="AL72" s="24">
        <f t="shared" si="121"/>
        <v>1136.3600000000001</v>
      </c>
      <c r="AM72" s="24">
        <f t="shared" si="121"/>
        <v>1136.3600000000001</v>
      </c>
      <c r="AN72" s="24">
        <f t="shared" si="121"/>
        <v>1136.3600000000001</v>
      </c>
      <c r="AO72" s="24">
        <f t="shared" si="121"/>
        <v>1136.3600000000001</v>
      </c>
      <c r="AP72" s="24">
        <f t="shared" si="121"/>
        <v>1136.3600000000001</v>
      </c>
      <c r="AQ72" s="24">
        <f t="shared" si="121"/>
        <v>1136.3600000000001</v>
      </c>
      <c r="AR72" s="24">
        <f t="shared" si="121"/>
        <v>1136.3600000000001</v>
      </c>
      <c r="AS72" s="24">
        <f t="shared" si="121"/>
        <v>1136.3600000000001</v>
      </c>
      <c r="AT72" s="24">
        <f t="shared" si="121"/>
        <v>1136.3600000000001</v>
      </c>
      <c r="AU72" s="24">
        <f t="shared" si="121"/>
        <v>1136.3600000000001</v>
      </c>
      <c r="AV72" s="24">
        <f t="shared" si="121"/>
        <v>1136.3600000000001</v>
      </c>
      <c r="AW72" s="24">
        <f t="shared" si="121"/>
        <v>1136.3600000000001</v>
      </c>
      <c r="AX72" s="24">
        <f t="shared" si="121"/>
        <v>1136.3600000000001</v>
      </c>
      <c r="AY72" s="24">
        <f t="shared" si="121"/>
        <v>1136.3600000000001</v>
      </c>
      <c r="AZ72" s="24">
        <f t="shared" si="121"/>
        <v>1136.3600000000001</v>
      </c>
      <c r="BA72" s="24">
        <f t="shared" si="121"/>
        <v>1136.3600000000001</v>
      </c>
      <c r="BB72" s="24">
        <f t="shared" si="121"/>
        <v>1136.3600000000001</v>
      </c>
      <c r="BC72" s="24">
        <f t="shared" si="121"/>
        <v>1136.3600000000001</v>
      </c>
      <c r="BD72" s="24">
        <f t="shared" si="121"/>
        <v>1136.3600000000001</v>
      </c>
      <c r="BE72" s="24">
        <f t="shared" si="121"/>
        <v>1136.3600000000001</v>
      </c>
      <c r="BF72" s="24">
        <f t="shared" si="121"/>
        <v>1136.3600000000001</v>
      </c>
      <c r="BG72" s="24">
        <f t="shared" si="121"/>
        <v>1136.3600000000001</v>
      </c>
      <c r="BH72" s="24">
        <f t="shared" si="121"/>
        <v>1136.3600000000001</v>
      </c>
      <c r="BI72" s="24">
        <f t="shared" si="121"/>
        <v>1136.3600000000001</v>
      </c>
      <c r="BJ72" s="24">
        <f t="shared" si="121"/>
        <v>1136.3600000000001</v>
      </c>
      <c r="BK72" s="24">
        <f t="shared" si="121"/>
        <v>1136.3600000000001</v>
      </c>
      <c r="BL72" s="24">
        <f t="shared" si="121"/>
        <v>1136.3600000000001</v>
      </c>
      <c r="BM72" s="24">
        <f t="shared" si="121"/>
        <v>1136.3600000000001</v>
      </c>
      <c r="BN72" s="24">
        <f t="shared" si="121"/>
        <v>1136.3600000000001</v>
      </c>
      <c r="BO72" s="24">
        <f t="shared" si="121"/>
        <v>1136.3600000000001</v>
      </c>
      <c r="BP72" s="24">
        <f t="shared" si="121"/>
        <v>1136.3600000000001</v>
      </c>
      <c r="BQ72" s="24">
        <f t="shared" si="121"/>
        <v>1136.3600000000001</v>
      </c>
      <c r="BR72" s="24">
        <f t="shared" ref="BR72:CZ72" si="122">(BR71-BR70)</f>
        <v>1136.3600000000001</v>
      </c>
      <c r="BS72" s="24">
        <f t="shared" si="122"/>
        <v>1136.3600000000001</v>
      </c>
      <c r="BT72" s="24">
        <f t="shared" si="122"/>
        <v>1136.3600000000001</v>
      </c>
      <c r="BU72" s="24">
        <f t="shared" si="122"/>
        <v>1136.3600000000001</v>
      </c>
      <c r="BV72" s="24">
        <f t="shared" si="122"/>
        <v>1136.3600000000001</v>
      </c>
      <c r="BW72" s="24">
        <f t="shared" si="122"/>
        <v>1136.3600000000001</v>
      </c>
      <c r="BX72" s="24">
        <f t="shared" si="122"/>
        <v>1136.3600000000001</v>
      </c>
      <c r="BY72" s="24">
        <f t="shared" si="122"/>
        <v>1136.3600000000001</v>
      </c>
      <c r="BZ72" s="24">
        <f t="shared" si="122"/>
        <v>1136.3600000000001</v>
      </c>
      <c r="CA72" s="24">
        <f t="shared" si="122"/>
        <v>1136.3600000000001</v>
      </c>
      <c r="CB72" s="24">
        <f t="shared" si="122"/>
        <v>1136.3600000000001</v>
      </c>
      <c r="CC72" s="24">
        <f t="shared" si="122"/>
        <v>1136.3600000000001</v>
      </c>
      <c r="CD72" s="24">
        <f t="shared" si="122"/>
        <v>1136.3600000000001</v>
      </c>
      <c r="CE72" s="24">
        <f t="shared" si="122"/>
        <v>1136.3600000000001</v>
      </c>
      <c r="CF72" s="24">
        <f t="shared" si="122"/>
        <v>1136.3600000000001</v>
      </c>
      <c r="CG72" s="24">
        <f t="shared" si="122"/>
        <v>1136.3600000000001</v>
      </c>
      <c r="CH72" s="24">
        <f t="shared" si="122"/>
        <v>1136.3600000000001</v>
      </c>
      <c r="CI72" s="24">
        <f t="shared" si="122"/>
        <v>1136.3600000000001</v>
      </c>
      <c r="CJ72" s="24">
        <f t="shared" si="122"/>
        <v>1136.3600000000001</v>
      </c>
      <c r="CK72" s="24">
        <f t="shared" si="122"/>
        <v>1136.3600000000001</v>
      </c>
      <c r="CL72" s="24">
        <f t="shared" si="122"/>
        <v>1136.3600000000001</v>
      </c>
      <c r="CM72" s="24">
        <f t="shared" si="122"/>
        <v>1136.3600000000001</v>
      </c>
      <c r="CN72" s="24">
        <f t="shared" si="122"/>
        <v>1136.3600000000001</v>
      </c>
      <c r="CO72" s="24">
        <f t="shared" si="122"/>
        <v>1136.3600000000001</v>
      </c>
      <c r="CP72" s="24">
        <f t="shared" si="122"/>
        <v>1136.3600000000001</v>
      </c>
      <c r="CQ72" s="24">
        <f t="shared" si="122"/>
        <v>1136.3600000000001</v>
      </c>
      <c r="CR72" s="24">
        <f t="shared" si="122"/>
        <v>1136.3600000000001</v>
      </c>
      <c r="CS72" s="24">
        <f t="shared" si="122"/>
        <v>1136.3600000000001</v>
      </c>
      <c r="CT72" s="24">
        <f t="shared" si="122"/>
        <v>1136.3600000000001</v>
      </c>
      <c r="CU72" s="24">
        <f t="shared" si="122"/>
        <v>1136.3600000000001</v>
      </c>
      <c r="CV72" s="24">
        <f t="shared" si="122"/>
        <v>1136.3600000000001</v>
      </c>
      <c r="CW72" s="24">
        <f t="shared" si="122"/>
        <v>1136.3600000000001</v>
      </c>
      <c r="CX72" s="24">
        <f t="shared" si="122"/>
        <v>1136.3600000000001</v>
      </c>
      <c r="CY72" s="24">
        <f t="shared" si="122"/>
        <v>1136.3600000000001</v>
      </c>
      <c r="CZ72" s="24">
        <f t="shared" si="122"/>
        <v>1136.3600000000001</v>
      </c>
    </row>
    <row r="73" spans="2:104" ht="29" x14ac:dyDescent="0.35">
      <c r="C73" s="33" t="s">
        <v>182</v>
      </c>
      <c r="D73" s="107">
        <f>SUM(D67:D69)+D72</f>
        <v>0</v>
      </c>
      <c r="E73" s="34">
        <f>SUM(E67:E69)+E72</f>
        <v>2617.36</v>
      </c>
      <c r="F73" s="34">
        <f t="shared" ref="F73:Q73" si="123">SUM(F67:F69)+F72</f>
        <v>2617.36</v>
      </c>
      <c r="G73" s="34">
        <f t="shared" si="123"/>
        <v>2617.36</v>
      </c>
      <c r="H73" s="34">
        <f t="shared" si="123"/>
        <v>2617.36</v>
      </c>
      <c r="I73" s="34">
        <f t="shared" si="123"/>
        <v>2617.36</v>
      </c>
      <c r="J73" s="34">
        <f t="shared" si="123"/>
        <v>2617.36</v>
      </c>
      <c r="K73" s="34">
        <f t="shared" si="123"/>
        <v>2617.36</v>
      </c>
      <c r="L73" s="34">
        <f t="shared" si="123"/>
        <v>2617.36</v>
      </c>
      <c r="M73" s="34">
        <f t="shared" si="123"/>
        <v>2617.36</v>
      </c>
      <c r="N73" s="34">
        <f t="shared" si="123"/>
        <v>2617.36</v>
      </c>
      <c r="O73" s="34">
        <f t="shared" si="123"/>
        <v>2617.36</v>
      </c>
      <c r="P73" s="34">
        <f t="shared" si="123"/>
        <v>2617.36</v>
      </c>
      <c r="Q73" s="34">
        <f t="shared" si="123"/>
        <v>2617.36</v>
      </c>
      <c r="R73" s="34">
        <f t="shared" ref="R73" si="124">SUM(R67:R69)+R72</f>
        <v>2617.36</v>
      </c>
      <c r="S73" s="34">
        <f t="shared" ref="S73" si="125">SUM(S67:S69)+S72</f>
        <v>2617.36</v>
      </c>
      <c r="T73" s="34">
        <f t="shared" ref="T73" si="126">SUM(T67:T69)+T72</f>
        <v>2617.36</v>
      </c>
      <c r="U73" s="34">
        <f t="shared" ref="U73" si="127">SUM(U67:U69)+U72</f>
        <v>2617.36</v>
      </c>
      <c r="V73" s="34">
        <f t="shared" ref="V73" si="128">SUM(V67:V69)+V72</f>
        <v>2617.36</v>
      </c>
      <c r="W73" s="34">
        <f t="shared" ref="W73" si="129">SUM(W67:W69)+W72</f>
        <v>2617.36</v>
      </c>
      <c r="X73" s="34">
        <f t="shared" ref="X73" si="130">SUM(X67:X69)+X72</f>
        <v>2617.36</v>
      </c>
      <c r="Y73" s="34">
        <f t="shared" ref="Y73" si="131">SUM(Y67:Y69)+Y72</f>
        <v>2617.36</v>
      </c>
      <c r="Z73" s="34">
        <f t="shared" ref="Z73" si="132">SUM(Z67:Z69)+Z72</f>
        <v>2617.36</v>
      </c>
      <c r="AA73" s="34">
        <f t="shared" ref="AA73" si="133">SUM(AA67:AA69)+AA72</f>
        <v>2617.36</v>
      </c>
      <c r="AB73" s="34">
        <f t="shared" ref="AB73" si="134">SUM(AB67:AB69)+AB72</f>
        <v>2617.36</v>
      </c>
      <c r="AC73" s="34">
        <f t="shared" ref="AC73:AD73" si="135">SUM(AC67:AC69)+AC72</f>
        <v>2617.36</v>
      </c>
      <c r="AD73" s="34">
        <f t="shared" si="135"/>
        <v>2617.36</v>
      </c>
      <c r="AE73" s="34">
        <f t="shared" ref="AE73" si="136">SUM(AE67:AE69)+AE72</f>
        <v>2617.36</v>
      </c>
      <c r="AF73" s="34">
        <f t="shared" ref="AF73" si="137">SUM(AF67:AF69)+AF72</f>
        <v>2617.36</v>
      </c>
      <c r="AG73" s="34">
        <f t="shared" ref="AG73" si="138">SUM(AG67:AG69)+AG72</f>
        <v>2617.36</v>
      </c>
      <c r="AH73" s="34">
        <f t="shared" ref="AH73" si="139">SUM(AH67:AH69)+AH72</f>
        <v>2617.36</v>
      </c>
      <c r="AI73" s="34">
        <f t="shared" ref="AI73" si="140">SUM(AI67:AI69)+AI72</f>
        <v>2617.36</v>
      </c>
      <c r="AJ73" s="34">
        <f t="shared" ref="AJ73" si="141">SUM(AJ67:AJ69)+AJ72</f>
        <v>2617.36</v>
      </c>
      <c r="AK73" s="34">
        <f t="shared" ref="AK73" si="142">SUM(AK67:AK69)+AK72</f>
        <v>2617.36</v>
      </c>
      <c r="AL73" s="34">
        <f t="shared" ref="AL73" si="143">SUM(AL67:AL69)+AL72</f>
        <v>2617.36</v>
      </c>
      <c r="AM73" s="34">
        <f t="shared" ref="AM73" si="144">SUM(AM67:AM69)+AM72</f>
        <v>2617.36</v>
      </c>
      <c r="AN73" s="34">
        <f t="shared" ref="AN73" si="145">SUM(AN67:AN69)+AN72</f>
        <v>2617.36</v>
      </c>
      <c r="AO73" s="34">
        <f t="shared" ref="AO73" si="146">SUM(AO67:AO69)+AO72</f>
        <v>2617.36</v>
      </c>
      <c r="AP73" s="34">
        <f t="shared" ref="AP73:AQ73" si="147">SUM(AP67:AP69)+AP72</f>
        <v>2617.36</v>
      </c>
      <c r="AQ73" s="34">
        <f t="shared" si="147"/>
        <v>2617.36</v>
      </c>
      <c r="AR73" s="34">
        <f t="shared" ref="AR73" si="148">SUM(AR67:AR69)+AR72</f>
        <v>2617.36</v>
      </c>
      <c r="AS73" s="34">
        <f t="shared" ref="AS73" si="149">SUM(AS67:AS69)+AS72</f>
        <v>2617.36</v>
      </c>
      <c r="AT73" s="34">
        <f t="shared" ref="AT73" si="150">SUM(AT67:AT69)+AT72</f>
        <v>2617.36</v>
      </c>
      <c r="AU73" s="34">
        <f t="shared" ref="AU73" si="151">SUM(AU67:AU69)+AU72</f>
        <v>2617.36</v>
      </c>
      <c r="AV73" s="34">
        <f t="shared" ref="AV73" si="152">SUM(AV67:AV69)+AV72</f>
        <v>2617.36</v>
      </c>
      <c r="AW73" s="34">
        <f t="shared" ref="AW73" si="153">SUM(AW67:AW69)+AW72</f>
        <v>2617.36</v>
      </c>
      <c r="AX73" s="34">
        <f t="shared" ref="AX73" si="154">SUM(AX67:AX69)+AX72</f>
        <v>2617.36</v>
      </c>
      <c r="AY73" s="34">
        <f t="shared" ref="AY73" si="155">SUM(AY67:AY69)+AY72</f>
        <v>2617.36</v>
      </c>
      <c r="AZ73" s="34">
        <f t="shared" ref="AZ73" si="156">SUM(AZ67:AZ69)+AZ72</f>
        <v>2617.36</v>
      </c>
      <c r="BA73" s="34">
        <f t="shared" ref="BA73" si="157">SUM(BA67:BA69)+BA72</f>
        <v>2617.36</v>
      </c>
      <c r="BB73" s="34">
        <f t="shared" ref="BB73" si="158">SUM(BB67:BB69)+BB72</f>
        <v>2617.36</v>
      </c>
      <c r="BC73" s="34">
        <f t="shared" ref="BC73:BD73" si="159">SUM(BC67:BC69)+BC72</f>
        <v>2617.36</v>
      </c>
      <c r="BD73" s="34">
        <f t="shared" si="159"/>
        <v>2617.36</v>
      </c>
      <c r="BE73" s="34">
        <f t="shared" ref="BE73" si="160">SUM(BE67:BE69)+BE72</f>
        <v>2617.36</v>
      </c>
      <c r="BF73" s="34">
        <f t="shared" ref="BF73" si="161">SUM(BF67:BF69)+BF72</f>
        <v>2617.36</v>
      </c>
      <c r="BG73" s="34">
        <f t="shared" ref="BG73" si="162">SUM(BG67:BG69)+BG72</f>
        <v>2617.36</v>
      </c>
      <c r="BH73" s="34">
        <f t="shared" ref="BH73" si="163">SUM(BH67:BH69)+BH72</f>
        <v>2617.36</v>
      </c>
      <c r="BI73" s="34">
        <f t="shared" ref="BI73" si="164">SUM(BI67:BI69)+BI72</f>
        <v>2617.36</v>
      </c>
      <c r="BJ73" s="34">
        <f t="shared" ref="BJ73" si="165">SUM(BJ67:BJ69)+BJ72</f>
        <v>2617.36</v>
      </c>
      <c r="BK73" s="34">
        <f t="shared" ref="BK73" si="166">SUM(BK67:BK69)+BK72</f>
        <v>2617.36</v>
      </c>
      <c r="BL73" s="34">
        <f t="shared" ref="BL73" si="167">SUM(BL67:BL69)+BL72</f>
        <v>2617.36</v>
      </c>
      <c r="BM73" s="34">
        <f t="shared" ref="BM73" si="168">SUM(BM67:BM69)+BM72</f>
        <v>2617.36</v>
      </c>
      <c r="BN73" s="34">
        <f t="shared" ref="BN73" si="169">SUM(BN67:BN69)+BN72</f>
        <v>2617.36</v>
      </c>
      <c r="BO73" s="34">
        <f t="shared" ref="BO73" si="170">SUM(BO67:BO69)+BO72</f>
        <v>2617.36</v>
      </c>
      <c r="BP73" s="34">
        <f t="shared" ref="BP73:BQ73" si="171">SUM(BP67:BP69)+BP72</f>
        <v>2617.36</v>
      </c>
      <c r="BQ73" s="34">
        <f t="shared" si="171"/>
        <v>2617.36</v>
      </c>
      <c r="BR73" s="34">
        <f t="shared" ref="BR73" si="172">SUM(BR67:BR69)+BR72</f>
        <v>2617.36</v>
      </c>
      <c r="BS73" s="34">
        <f t="shared" ref="BS73" si="173">SUM(BS67:BS69)+BS72</f>
        <v>2617.36</v>
      </c>
      <c r="BT73" s="34">
        <f t="shared" ref="BT73" si="174">SUM(BT67:BT69)+BT72</f>
        <v>2617.36</v>
      </c>
      <c r="BU73" s="34">
        <f t="shared" ref="BU73" si="175">SUM(BU67:BU69)+BU72</f>
        <v>2617.36</v>
      </c>
      <c r="BV73" s="34">
        <f t="shared" ref="BV73" si="176">SUM(BV67:BV69)+BV72</f>
        <v>2617.36</v>
      </c>
      <c r="BW73" s="34">
        <f t="shared" ref="BW73" si="177">SUM(BW67:BW69)+BW72</f>
        <v>2617.36</v>
      </c>
      <c r="BX73" s="34">
        <f t="shared" ref="BX73" si="178">SUM(BX67:BX69)+BX72</f>
        <v>2617.36</v>
      </c>
      <c r="BY73" s="34">
        <f t="shared" ref="BY73" si="179">SUM(BY67:BY69)+BY72</f>
        <v>2617.36</v>
      </c>
      <c r="BZ73" s="34">
        <f t="shared" ref="BZ73" si="180">SUM(BZ67:BZ69)+BZ72</f>
        <v>2617.36</v>
      </c>
      <c r="CA73" s="34">
        <f t="shared" ref="CA73" si="181">SUM(CA67:CA69)+CA72</f>
        <v>2617.36</v>
      </c>
      <c r="CB73" s="34">
        <f t="shared" ref="CB73" si="182">SUM(CB67:CB69)+CB72</f>
        <v>2617.36</v>
      </c>
      <c r="CC73" s="34">
        <f t="shared" ref="CC73:CD73" si="183">SUM(CC67:CC69)+CC72</f>
        <v>2617.36</v>
      </c>
      <c r="CD73" s="34">
        <f t="shared" si="183"/>
        <v>2617.36</v>
      </c>
      <c r="CE73" s="34">
        <f t="shared" ref="CE73" si="184">SUM(CE67:CE69)+CE72</f>
        <v>2617.36</v>
      </c>
      <c r="CF73" s="34">
        <f t="shared" ref="CF73" si="185">SUM(CF67:CF69)+CF72</f>
        <v>2617.36</v>
      </c>
      <c r="CG73" s="34">
        <f t="shared" ref="CG73" si="186">SUM(CG67:CG69)+CG72</f>
        <v>2617.36</v>
      </c>
      <c r="CH73" s="34">
        <f t="shared" ref="CH73" si="187">SUM(CH67:CH69)+CH72</f>
        <v>2617.36</v>
      </c>
      <c r="CI73" s="34">
        <f t="shared" ref="CI73" si="188">SUM(CI67:CI69)+CI72</f>
        <v>2617.36</v>
      </c>
      <c r="CJ73" s="34">
        <f t="shared" ref="CJ73" si="189">SUM(CJ67:CJ69)+CJ72</f>
        <v>2617.36</v>
      </c>
      <c r="CK73" s="34">
        <f t="shared" ref="CK73" si="190">SUM(CK67:CK69)+CK72</f>
        <v>2617.36</v>
      </c>
      <c r="CL73" s="34">
        <f t="shared" ref="CL73" si="191">SUM(CL67:CL69)+CL72</f>
        <v>2617.36</v>
      </c>
      <c r="CM73" s="34">
        <f t="shared" ref="CM73" si="192">SUM(CM67:CM69)+CM72</f>
        <v>2617.36</v>
      </c>
      <c r="CN73" s="34">
        <f t="shared" ref="CN73" si="193">SUM(CN67:CN69)+CN72</f>
        <v>2617.36</v>
      </c>
      <c r="CO73" s="34">
        <f t="shared" ref="CO73" si="194">SUM(CO67:CO69)+CO72</f>
        <v>2617.36</v>
      </c>
      <c r="CP73" s="34">
        <f t="shared" ref="CP73:CQ73" si="195">SUM(CP67:CP69)+CP72</f>
        <v>2617.36</v>
      </c>
      <c r="CQ73" s="34">
        <f t="shared" si="195"/>
        <v>2617.36</v>
      </c>
      <c r="CR73" s="34">
        <f t="shared" ref="CR73" si="196">SUM(CR67:CR69)+CR72</f>
        <v>2617.36</v>
      </c>
      <c r="CS73" s="34">
        <f t="shared" ref="CS73" si="197">SUM(CS67:CS69)+CS72</f>
        <v>2617.36</v>
      </c>
      <c r="CT73" s="34">
        <f t="shared" ref="CT73" si="198">SUM(CT67:CT69)+CT72</f>
        <v>2617.36</v>
      </c>
      <c r="CU73" s="34">
        <f t="shared" ref="CU73" si="199">SUM(CU67:CU69)+CU72</f>
        <v>2617.36</v>
      </c>
      <c r="CV73" s="34">
        <f t="shared" ref="CV73" si="200">SUM(CV67:CV69)+CV72</f>
        <v>2617.36</v>
      </c>
      <c r="CW73" s="34">
        <f t="shared" ref="CW73" si="201">SUM(CW67:CW69)+CW72</f>
        <v>2617.36</v>
      </c>
      <c r="CX73" s="34">
        <f t="shared" ref="CX73" si="202">SUM(CX67:CX69)+CX72</f>
        <v>2617.36</v>
      </c>
      <c r="CY73" s="34">
        <f t="shared" ref="CY73" si="203">SUM(CY67:CY69)+CY72</f>
        <v>2617.36</v>
      </c>
      <c r="CZ73" s="34">
        <f t="shared" ref="CZ73" si="204">SUM(CZ67:CZ69)+CZ72</f>
        <v>2617.36</v>
      </c>
    </row>
    <row r="74" spans="2:104" ht="9.65" customHeight="1" x14ac:dyDescent="0.35">
      <c r="C74" s="33"/>
      <c r="D74" s="24"/>
    </row>
    <row r="75" spans="2:104" ht="29" x14ac:dyDescent="0.35">
      <c r="C75" s="33" t="s">
        <v>112</v>
      </c>
      <c r="D75" s="34">
        <f>D64+D73</f>
        <v>15583.659999999998</v>
      </c>
      <c r="E75" s="34">
        <f>E64+E73</f>
        <v>90975.91</v>
      </c>
      <c r="F75" s="34">
        <f t="shared" ref="F75:BP75" si="205">F64+F73</f>
        <v>90975.91</v>
      </c>
      <c r="G75" s="34">
        <f t="shared" si="205"/>
        <v>90975.91</v>
      </c>
      <c r="H75" s="34">
        <f t="shared" si="205"/>
        <v>90975.91</v>
      </c>
      <c r="I75" s="34">
        <f t="shared" si="205"/>
        <v>90975.91</v>
      </c>
      <c r="J75" s="34">
        <f t="shared" si="205"/>
        <v>90975.91</v>
      </c>
      <c r="K75" s="34">
        <f t="shared" si="205"/>
        <v>90975.91</v>
      </c>
      <c r="L75" s="34">
        <f t="shared" si="205"/>
        <v>90975.91</v>
      </c>
      <c r="M75" s="34">
        <f t="shared" si="205"/>
        <v>90975.91</v>
      </c>
      <c r="N75" s="34">
        <f t="shared" si="205"/>
        <v>90975.91</v>
      </c>
      <c r="O75" s="34">
        <f t="shared" si="205"/>
        <v>90975.91</v>
      </c>
      <c r="P75" s="34">
        <f t="shared" si="205"/>
        <v>90975.91</v>
      </c>
      <c r="Q75" s="34">
        <f t="shared" si="205"/>
        <v>90975.91</v>
      </c>
      <c r="R75" s="34">
        <f t="shared" si="205"/>
        <v>90975.91</v>
      </c>
      <c r="S75" s="34">
        <f t="shared" si="205"/>
        <v>90975.91</v>
      </c>
      <c r="T75" s="34">
        <f t="shared" si="205"/>
        <v>90975.91</v>
      </c>
      <c r="U75" s="34">
        <f t="shared" si="205"/>
        <v>90975.91</v>
      </c>
      <c r="V75" s="34">
        <f t="shared" si="205"/>
        <v>90975.91</v>
      </c>
      <c r="W75" s="34">
        <f t="shared" si="205"/>
        <v>90975.91</v>
      </c>
      <c r="X75" s="34">
        <f t="shared" si="205"/>
        <v>90975.91</v>
      </c>
      <c r="Y75" s="34">
        <f t="shared" si="205"/>
        <v>90975.91</v>
      </c>
      <c r="Z75" s="34">
        <f t="shared" si="205"/>
        <v>90975.91</v>
      </c>
      <c r="AA75" s="34">
        <f t="shared" si="205"/>
        <v>90975.91</v>
      </c>
      <c r="AB75" s="34">
        <f t="shared" si="205"/>
        <v>90975.91</v>
      </c>
      <c r="AC75" s="34">
        <f t="shared" si="205"/>
        <v>90975.91</v>
      </c>
      <c r="AD75" s="34">
        <f t="shared" si="205"/>
        <v>90975.91</v>
      </c>
      <c r="AE75" s="34">
        <f t="shared" si="205"/>
        <v>90975.91</v>
      </c>
      <c r="AF75" s="34">
        <f t="shared" si="205"/>
        <v>90975.91</v>
      </c>
      <c r="AG75" s="34">
        <f t="shared" si="205"/>
        <v>90975.91</v>
      </c>
      <c r="AH75" s="34">
        <f t="shared" si="205"/>
        <v>90975.91</v>
      </c>
      <c r="AI75" s="34">
        <f t="shared" si="205"/>
        <v>90975.91</v>
      </c>
      <c r="AJ75" s="34">
        <f t="shared" si="205"/>
        <v>90975.91</v>
      </c>
      <c r="AK75" s="34">
        <f t="shared" si="205"/>
        <v>90975.91</v>
      </c>
      <c r="AL75" s="34">
        <f t="shared" si="205"/>
        <v>90975.91</v>
      </c>
      <c r="AM75" s="34">
        <f t="shared" si="205"/>
        <v>90975.91</v>
      </c>
      <c r="AN75" s="34">
        <f t="shared" si="205"/>
        <v>90975.91</v>
      </c>
      <c r="AO75" s="34">
        <f t="shared" si="205"/>
        <v>90975.91</v>
      </c>
      <c r="AP75" s="34">
        <f t="shared" si="205"/>
        <v>90975.91</v>
      </c>
      <c r="AQ75" s="34">
        <f t="shared" si="205"/>
        <v>90975.91</v>
      </c>
      <c r="AR75" s="34">
        <f t="shared" si="205"/>
        <v>90975.91</v>
      </c>
      <c r="AS75" s="34">
        <f t="shared" si="205"/>
        <v>90975.91</v>
      </c>
      <c r="AT75" s="34">
        <f t="shared" si="205"/>
        <v>90975.91</v>
      </c>
      <c r="AU75" s="34">
        <f t="shared" si="205"/>
        <v>90975.91</v>
      </c>
      <c r="AV75" s="34">
        <f t="shared" si="205"/>
        <v>90975.91</v>
      </c>
      <c r="AW75" s="34">
        <f t="shared" si="205"/>
        <v>90975.91</v>
      </c>
      <c r="AX75" s="34">
        <f t="shared" si="205"/>
        <v>90975.91</v>
      </c>
      <c r="AY75" s="34">
        <f t="shared" si="205"/>
        <v>90975.91</v>
      </c>
      <c r="AZ75" s="34">
        <f t="shared" si="205"/>
        <v>90975.91</v>
      </c>
      <c r="BA75" s="34">
        <f t="shared" si="205"/>
        <v>90975.91</v>
      </c>
      <c r="BB75" s="34">
        <f t="shared" si="205"/>
        <v>102373.32999999999</v>
      </c>
      <c r="BC75" s="34">
        <f t="shared" si="205"/>
        <v>102373.32999999999</v>
      </c>
      <c r="BD75" s="34">
        <f t="shared" si="205"/>
        <v>102373.32999999999</v>
      </c>
      <c r="BE75" s="34">
        <f t="shared" si="205"/>
        <v>102373.32999999999</v>
      </c>
      <c r="BF75" s="34">
        <f t="shared" si="205"/>
        <v>102373.32999999999</v>
      </c>
      <c r="BG75" s="34">
        <f t="shared" si="205"/>
        <v>102373.32999999999</v>
      </c>
      <c r="BH75" s="34">
        <f t="shared" si="205"/>
        <v>102373.32999999999</v>
      </c>
      <c r="BI75" s="34">
        <f t="shared" si="205"/>
        <v>102373.32999999999</v>
      </c>
      <c r="BJ75" s="34">
        <f t="shared" si="205"/>
        <v>102373.32999999999</v>
      </c>
      <c r="BK75" s="34">
        <f t="shared" si="205"/>
        <v>102373.32999999999</v>
      </c>
      <c r="BL75" s="34">
        <f t="shared" si="205"/>
        <v>102373.32999999999</v>
      </c>
      <c r="BM75" s="34">
        <f t="shared" si="205"/>
        <v>102373.32999999999</v>
      </c>
      <c r="BN75" s="34">
        <f t="shared" si="205"/>
        <v>102373.32999999999</v>
      </c>
      <c r="BO75" s="34">
        <f t="shared" si="205"/>
        <v>102373.32999999999</v>
      </c>
      <c r="BP75" s="34">
        <f t="shared" si="205"/>
        <v>102373.32999999999</v>
      </c>
      <c r="BQ75" s="34">
        <f t="shared" ref="BQ75:CZ75" si="206">BQ64+BQ73</f>
        <v>102373.32999999999</v>
      </c>
      <c r="BR75" s="34">
        <f t="shared" si="206"/>
        <v>102373.32999999999</v>
      </c>
      <c r="BS75" s="34">
        <f t="shared" si="206"/>
        <v>102373.32999999999</v>
      </c>
      <c r="BT75" s="34">
        <f t="shared" si="206"/>
        <v>102373.32999999999</v>
      </c>
      <c r="BU75" s="34">
        <f t="shared" si="206"/>
        <v>102373.32999999999</v>
      </c>
      <c r="BV75" s="34">
        <f t="shared" si="206"/>
        <v>102373.32999999999</v>
      </c>
      <c r="BW75" s="34">
        <f t="shared" si="206"/>
        <v>102373.32999999999</v>
      </c>
      <c r="BX75" s="34">
        <f t="shared" si="206"/>
        <v>102373.32999999999</v>
      </c>
      <c r="BY75" s="34">
        <f t="shared" si="206"/>
        <v>102373.32999999999</v>
      </c>
      <c r="BZ75" s="34">
        <f t="shared" si="206"/>
        <v>102373.32999999999</v>
      </c>
      <c r="CA75" s="34">
        <f t="shared" si="206"/>
        <v>102373.32999999999</v>
      </c>
      <c r="CB75" s="34">
        <f t="shared" si="206"/>
        <v>102373.32999999999</v>
      </c>
      <c r="CC75" s="34">
        <f t="shared" si="206"/>
        <v>102373.32999999999</v>
      </c>
      <c r="CD75" s="34">
        <f t="shared" si="206"/>
        <v>102373.32999999999</v>
      </c>
      <c r="CE75" s="34">
        <f t="shared" si="206"/>
        <v>102373.32999999999</v>
      </c>
      <c r="CF75" s="34">
        <f t="shared" si="206"/>
        <v>102373.32999999999</v>
      </c>
      <c r="CG75" s="34">
        <f t="shared" si="206"/>
        <v>102373.32999999999</v>
      </c>
      <c r="CH75" s="34">
        <f t="shared" si="206"/>
        <v>102373.32999999999</v>
      </c>
      <c r="CI75" s="34">
        <f t="shared" si="206"/>
        <v>102373.32999999999</v>
      </c>
      <c r="CJ75" s="34">
        <f t="shared" si="206"/>
        <v>102373.32999999999</v>
      </c>
      <c r="CK75" s="34">
        <f t="shared" si="206"/>
        <v>102373.32999999999</v>
      </c>
      <c r="CL75" s="34">
        <f t="shared" si="206"/>
        <v>102373.32999999999</v>
      </c>
      <c r="CM75" s="34">
        <f t="shared" si="206"/>
        <v>102373.32999999999</v>
      </c>
      <c r="CN75" s="34">
        <f t="shared" si="206"/>
        <v>102373.32999999999</v>
      </c>
      <c r="CO75" s="34">
        <f t="shared" si="206"/>
        <v>102373.32999999999</v>
      </c>
      <c r="CP75" s="34">
        <f t="shared" si="206"/>
        <v>102373.32999999999</v>
      </c>
      <c r="CQ75" s="34">
        <f t="shared" si="206"/>
        <v>102373.32999999999</v>
      </c>
      <c r="CR75" s="34">
        <f t="shared" si="206"/>
        <v>102373.32999999999</v>
      </c>
      <c r="CS75" s="34">
        <f t="shared" si="206"/>
        <v>102373.32999999999</v>
      </c>
      <c r="CT75" s="34">
        <f t="shared" si="206"/>
        <v>102373.32999999999</v>
      </c>
      <c r="CU75" s="34">
        <f t="shared" si="206"/>
        <v>102373.32999999999</v>
      </c>
      <c r="CV75" s="34">
        <f t="shared" si="206"/>
        <v>102373.32999999999</v>
      </c>
      <c r="CW75" s="34">
        <f t="shared" si="206"/>
        <v>102373.32999999999</v>
      </c>
      <c r="CX75" s="34">
        <f t="shared" si="206"/>
        <v>102373.32999999999</v>
      </c>
      <c r="CY75" s="34">
        <f t="shared" si="206"/>
        <v>102373.32999999999</v>
      </c>
      <c r="CZ75" s="34">
        <f t="shared" si="206"/>
        <v>102373.32999999999</v>
      </c>
    </row>
    <row r="76" spans="2:104" x14ac:dyDescent="0.35">
      <c r="D76" s="35"/>
    </row>
    <row r="77" spans="2:104" x14ac:dyDescent="0.35">
      <c r="D77" s="35"/>
    </row>
    <row r="78" spans="2:104" x14ac:dyDescent="0.35">
      <c r="D78" s="35"/>
    </row>
  </sheetData>
  <sheetProtection algorithmName="SHA-512" hashValue="L/DogoFPfe+3ryahbLNN3ygebb6pML+IGA82yPST16iommoZwgoiif7P95UvI5t8LsoVWs2vfweYE4KIskwRrw==" saltValue="pSfsfV5Mx7jkhiWd87CCgw==" spinCount="100000" sheet="1" objects="1" scenarios="1"/>
  <mergeCells count="20">
    <mergeCell ref="B68:B72"/>
    <mergeCell ref="B66:B67"/>
    <mergeCell ref="B40:C40"/>
    <mergeCell ref="A5:C5"/>
    <mergeCell ref="B8:C8"/>
    <mergeCell ref="B9:B12"/>
    <mergeCell ref="B13:C13"/>
    <mergeCell ref="B14:B16"/>
    <mergeCell ref="B17:B18"/>
    <mergeCell ref="B30:B31"/>
    <mergeCell ref="A37:C37"/>
    <mergeCell ref="B62:B63"/>
    <mergeCell ref="B60:C60"/>
    <mergeCell ref="B41:B44"/>
    <mergeCell ref="B45:C45"/>
    <mergeCell ref="B46:B48"/>
    <mergeCell ref="B49:B50"/>
    <mergeCell ref="B51:B58"/>
    <mergeCell ref="B19:B26"/>
    <mergeCell ref="B28:C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9EE21-72CC-4A33-A073-5A8B130F7F5E}">
  <sheetPr>
    <tabColor theme="8" tint="0.59999389629810485"/>
  </sheetPr>
  <dimension ref="A5:DH77"/>
  <sheetViews>
    <sheetView zoomScale="59" workbookViewId="0">
      <pane xSplit="3" ySplit="7" topLeftCell="D14" activePane="bottomRight" state="frozen"/>
      <selection pane="topRight" activeCell="D1" sqref="D1"/>
      <selection pane="bottomLeft" activeCell="A8" sqref="A8"/>
      <selection pane="bottomRight" activeCell="K28" sqref="K28"/>
    </sheetView>
  </sheetViews>
  <sheetFormatPr defaultRowHeight="14.5" x14ac:dyDescent="0.35"/>
  <cols>
    <col min="2" max="2" width="12.54296875" customWidth="1"/>
    <col min="3" max="3" width="29.36328125" customWidth="1"/>
    <col min="4" max="4" width="14.453125" customWidth="1"/>
    <col min="5" max="104" width="9.81640625" customWidth="1"/>
  </cols>
  <sheetData>
    <row r="5" spans="1:112" s="32" customFormat="1" ht="15.5" x14ac:dyDescent="0.35">
      <c r="A5" s="129" t="s">
        <v>92</v>
      </c>
      <c r="B5" s="129"/>
      <c r="C5" s="129"/>
    </row>
    <row r="7" spans="1:112" x14ac:dyDescent="0.35">
      <c r="C7" s="4" t="s">
        <v>100</v>
      </c>
      <c r="D7" s="2">
        <v>0</v>
      </c>
      <c r="E7" s="2">
        <v>1</v>
      </c>
      <c r="F7" s="2">
        <v>2</v>
      </c>
      <c r="G7" s="2">
        <v>3</v>
      </c>
      <c r="H7" s="2">
        <v>4</v>
      </c>
      <c r="I7" s="2">
        <v>5</v>
      </c>
      <c r="J7" s="2">
        <v>6</v>
      </c>
      <c r="K7" s="2">
        <v>7</v>
      </c>
      <c r="L7" s="2">
        <v>8</v>
      </c>
      <c r="M7" s="2">
        <v>9</v>
      </c>
      <c r="N7" s="2">
        <v>10</v>
      </c>
      <c r="O7" s="2">
        <v>11</v>
      </c>
      <c r="P7" s="2">
        <v>12</v>
      </c>
      <c r="Q7" s="2">
        <v>13</v>
      </c>
      <c r="R7" s="2">
        <v>14</v>
      </c>
      <c r="S7" s="2">
        <v>15</v>
      </c>
      <c r="T7" s="2">
        <v>16</v>
      </c>
      <c r="U7" s="2">
        <v>17</v>
      </c>
      <c r="V7" s="2">
        <v>18</v>
      </c>
      <c r="W7" s="2">
        <v>19</v>
      </c>
      <c r="X7" s="2">
        <v>20</v>
      </c>
      <c r="Y7" s="2">
        <v>21</v>
      </c>
      <c r="Z7" s="2">
        <v>22</v>
      </c>
      <c r="AA7" s="2">
        <v>23</v>
      </c>
      <c r="AB7" s="2">
        <v>24</v>
      </c>
      <c r="AC7" s="2">
        <v>25</v>
      </c>
      <c r="AD7" s="2">
        <v>26</v>
      </c>
      <c r="AE7" s="2">
        <v>27</v>
      </c>
      <c r="AF7" s="2">
        <v>28</v>
      </c>
      <c r="AG7" s="2">
        <v>29</v>
      </c>
      <c r="AH7" s="2">
        <v>30</v>
      </c>
      <c r="AI7" s="2">
        <v>31</v>
      </c>
      <c r="AJ7" s="2">
        <v>32</v>
      </c>
      <c r="AK7" s="2">
        <v>33</v>
      </c>
      <c r="AL7" s="2">
        <v>34</v>
      </c>
      <c r="AM7" s="2">
        <v>35</v>
      </c>
      <c r="AN7" s="2">
        <v>36</v>
      </c>
      <c r="AO7" s="2">
        <v>37</v>
      </c>
      <c r="AP7" s="2">
        <v>38</v>
      </c>
      <c r="AQ7" s="2">
        <v>39</v>
      </c>
      <c r="AR7" s="2">
        <v>40</v>
      </c>
      <c r="AS7" s="2">
        <v>41</v>
      </c>
      <c r="AT7" s="2">
        <v>42</v>
      </c>
      <c r="AU7" s="2">
        <v>43</v>
      </c>
      <c r="AV7" s="2">
        <v>44</v>
      </c>
      <c r="AW7" s="2">
        <v>45</v>
      </c>
      <c r="AX7" s="2">
        <v>46</v>
      </c>
      <c r="AY7" s="2">
        <v>47</v>
      </c>
      <c r="AZ7" s="2">
        <v>48</v>
      </c>
      <c r="BA7" s="2">
        <v>49</v>
      </c>
      <c r="BB7" s="2">
        <v>50</v>
      </c>
      <c r="BC7" s="2">
        <v>51</v>
      </c>
      <c r="BD7" s="2">
        <v>52</v>
      </c>
      <c r="BE7" s="2">
        <v>53</v>
      </c>
      <c r="BF7" s="2">
        <v>54</v>
      </c>
      <c r="BG7" s="2">
        <v>55</v>
      </c>
      <c r="BH7" s="2">
        <v>56</v>
      </c>
      <c r="BI7" s="2">
        <v>57</v>
      </c>
      <c r="BJ7" s="2">
        <v>58</v>
      </c>
      <c r="BK7" s="2">
        <v>59</v>
      </c>
      <c r="BL7" s="2">
        <v>60</v>
      </c>
      <c r="BM7" s="2">
        <v>61</v>
      </c>
      <c r="BN7" s="2">
        <v>62</v>
      </c>
      <c r="BO7" s="2">
        <v>63</v>
      </c>
      <c r="BP7" s="2">
        <v>64</v>
      </c>
      <c r="BQ7" s="2">
        <v>65</v>
      </c>
      <c r="BR7" s="2">
        <v>66</v>
      </c>
      <c r="BS7" s="2">
        <v>67</v>
      </c>
      <c r="BT7" s="2">
        <v>68</v>
      </c>
      <c r="BU7" s="2">
        <v>69</v>
      </c>
      <c r="BV7" s="2">
        <v>70</v>
      </c>
      <c r="BW7" s="2">
        <v>71</v>
      </c>
      <c r="BX7" s="2">
        <v>72</v>
      </c>
      <c r="BY7" s="2">
        <v>73</v>
      </c>
      <c r="BZ7" s="2">
        <v>74</v>
      </c>
      <c r="CA7" s="2">
        <v>75</v>
      </c>
      <c r="CB7" s="2">
        <v>76</v>
      </c>
      <c r="CC7" s="2">
        <v>77</v>
      </c>
      <c r="CD7" s="2">
        <v>78</v>
      </c>
      <c r="CE7" s="2">
        <v>79</v>
      </c>
      <c r="CF7" s="2">
        <v>80</v>
      </c>
      <c r="CG7" s="2">
        <v>81</v>
      </c>
      <c r="CH7" s="2">
        <v>82</v>
      </c>
      <c r="CI7" s="2">
        <v>83</v>
      </c>
      <c r="CJ7" s="2">
        <v>84</v>
      </c>
      <c r="CK7" s="2">
        <v>85</v>
      </c>
      <c r="CL7" s="2">
        <v>86</v>
      </c>
      <c r="CM7" s="2">
        <v>87</v>
      </c>
      <c r="CN7" s="2">
        <v>88</v>
      </c>
      <c r="CO7" s="2">
        <v>89</v>
      </c>
      <c r="CP7" s="2">
        <v>90</v>
      </c>
      <c r="CQ7" s="2">
        <v>91</v>
      </c>
      <c r="CR7" s="2">
        <v>92</v>
      </c>
      <c r="CS7" s="2">
        <v>93</v>
      </c>
      <c r="CT7" s="2">
        <v>94</v>
      </c>
      <c r="CU7" s="2">
        <v>95</v>
      </c>
      <c r="CV7" s="2">
        <v>96</v>
      </c>
      <c r="CW7" s="2">
        <v>97</v>
      </c>
      <c r="CX7" s="2">
        <v>98</v>
      </c>
      <c r="CY7" s="2">
        <v>99</v>
      </c>
      <c r="CZ7" s="2">
        <v>100</v>
      </c>
      <c r="DA7" s="2"/>
      <c r="DB7" s="2"/>
      <c r="DC7" s="2"/>
      <c r="DD7" s="2"/>
      <c r="DE7" s="2"/>
      <c r="DF7" s="2"/>
      <c r="DG7" s="2"/>
      <c r="DH7" s="2"/>
    </row>
    <row r="8" spans="1:112" ht="14.4" customHeight="1" x14ac:dyDescent="0.35">
      <c r="B8" s="128" t="s">
        <v>25</v>
      </c>
      <c r="C8" s="128"/>
      <c r="D8" s="3"/>
    </row>
    <row r="9" spans="1:112" x14ac:dyDescent="0.35">
      <c r="B9" s="131" t="s">
        <v>28</v>
      </c>
      <c r="C9" s="7" t="s">
        <v>157</v>
      </c>
      <c r="D9" s="3">
        <v>0</v>
      </c>
      <c r="E9">
        <f>Ekosis.koefic!K11</f>
        <v>0</v>
      </c>
      <c r="F9">
        <f>E9</f>
        <v>0</v>
      </c>
      <c r="G9">
        <f t="shared" ref="G9:AB12" si="0">F9</f>
        <v>0</v>
      </c>
      <c r="H9">
        <f t="shared" si="0"/>
        <v>0</v>
      </c>
      <c r="I9">
        <f t="shared" si="0"/>
        <v>0</v>
      </c>
      <c r="J9">
        <f t="shared" si="0"/>
        <v>0</v>
      </c>
      <c r="K9">
        <f t="shared" si="0"/>
        <v>0</v>
      </c>
      <c r="L9">
        <f t="shared" si="0"/>
        <v>0</v>
      </c>
      <c r="M9">
        <f t="shared" si="0"/>
        <v>0</v>
      </c>
      <c r="N9">
        <f t="shared" si="0"/>
        <v>0</v>
      </c>
      <c r="O9">
        <f t="shared" si="0"/>
        <v>0</v>
      </c>
      <c r="P9">
        <f t="shared" si="0"/>
        <v>0</v>
      </c>
      <c r="Q9">
        <f t="shared" si="0"/>
        <v>0</v>
      </c>
      <c r="R9">
        <f t="shared" si="0"/>
        <v>0</v>
      </c>
      <c r="S9">
        <f t="shared" si="0"/>
        <v>0</v>
      </c>
      <c r="T9">
        <f t="shared" si="0"/>
        <v>0</v>
      </c>
      <c r="U9">
        <f t="shared" si="0"/>
        <v>0</v>
      </c>
      <c r="V9">
        <f t="shared" si="0"/>
        <v>0</v>
      </c>
      <c r="W9">
        <f t="shared" si="0"/>
        <v>0</v>
      </c>
      <c r="X9">
        <f t="shared" si="0"/>
        <v>0</v>
      </c>
      <c r="Y9">
        <f t="shared" si="0"/>
        <v>0</v>
      </c>
      <c r="Z9">
        <f t="shared" si="0"/>
        <v>0</v>
      </c>
      <c r="AA9">
        <f t="shared" si="0"/>
        <v>0</v>
      </c>
      <c r="AB9">
        <f t="shared" si="0"/>
        <v>0</v>
      </c>
      <c r="AC9">
        <f>Ekosis.koefic!L11</f>
        <v>0</v>
      </c>
      <c r="AD9">
        <f>AC9</f>
        <v>0</v>
      </c>
      <c r="AE9">
        <f t="shared" ref="AE9:BA12" si="1">AD9</f>
        <v>0</v>
      </c>
      <c r="AF9">
        <f t="shared" si="1"/>
        <v>0</v>
      </c>
      <c r="AG9">
        <f t="shared" si="1"/>
        <v>0</v>
      </c>
      <c r="AH9">
        <f t="shared" si="1"/>
        <v>0</v>
      </c>
      <c r="AI9">
        <f t="shared" si="1"/>
        <v>0</v>
      </c>
      <c r="AJ9">
        <f t="shared" si="1"/>
        <v>0</v>
      </c>
      <c r="AK9">
        <f t="shared" si="1"/>
        <v>0</v>
      </c>
      <c r="AL9">
        <f t="shared" si="1"/>
        <v>0</v>
      </c>
      <c r="AM9">
        <f t="shared" si="1"/>
        <v>0</v>
      </c>
      <c r="AN9">
        <f t="shared" si="1"/>
        <v>0</v>
      </c>
      <c r="AO9">
        <f t="shared" si="1"/>
        <v>0</v>
      </c>
      <c r="AP9">
        <f t="shared" si="1"/>
        <v>0</v>
      </c>
      <c r="AQ9">
        <f t="shared" si="1"/>
        <v>0</v>
      </c>
      <c r="AR9">
        <f t="shared" si="1"/>
        <v>0</v>
      </c>
      <c r="AS9">
        <f t="shared" si="1"/>
        <v>0</v>
      </c>
      <c r="AT9">
        <f t="shared" si="1"/>
        <v>0</v>
      </c>
      <c r="AU9">
        <f t="shared" si="1"/>
        <v>0</v>
      </c>
      <c r="AV9">
        <f t="shared" si="1"/>
        <v>0</v>
      </c>
      <c r="AW9">
        <f t="shared" si="1"/>
        <v>0</v>
      </c>
      <c r="AX9">
        <f t="shared" si="1"/>
        <v>0</v>
      </c>
      <c r="AY9">
        <f t="shared" si="1"/>
        <v>0</v>
      </c>
      <c r="AZ9">
        <f t="shared" si="1"/>
        <v>0</v>
      </c>
      <c r="BA9">
        <f t="shared" si="1"/>
        <v>0</v>
      </c>
      <c r="BB9">
        <f>Ekosis.koefic!M11</f>
        <v>0</v>
      </c>
      <c r="BC9">
        <f>BB9</f>
        <v>0</v>
      </c>
      <c r="BD9">
        <f t="shared" ref="BD9:CZ12" si="2">BC9</f>
        <v>0</v>
      </c>
      <c r="BE9">
        <f t="shared" si="2"/>
        <v>0</v>
      </c>
      <c r="BF9">
        <f t="shared" si="2"/>
        <v>0</v>
      </c>
      <c r="BG9">
        <f t="shared" si="2"/>
        <v>0</v>
      </c>
      <c r="BH9">
        <f t="shared" si="2"/>
        <v>0</v>
      </c>
      <c r="BI9">
        <f t="shared" si="2"/>
        <v>0</v>
      </c>
      <c r="BJ9">
        <f t="shared" si="2"/>
        <v>0</v>
      </c>
      <c r="BK9">
        <f t="shared" si="2"/>
        <v>0</v>
      </c>
      <c r="BL9">
        <f t="shared" si="2"/>
        <v>0</v>
      </c>
      <c r="BM9">
        <f t="shared" si="2"/>
        <v>0</v>
      </c>
      <c r="BN9">
        <f t="shared" si="2"/>
        <v>0</v>
      </c>
      <c r="BO9">
        <f t="shared" si="2"/>
        <v>0</v>
      </c>
      <c r="BP9">
        <f t="shared" si="2"/>
        <v>0</v>
      </c>
      <c r="BQ9">
        <f t="shared" si="2"/>
        <v>0</v>
      </c>
      <c r="BR9">
        <f t="shared" si="2"/>
        <v>0</v>
      </c>
      <c r="BS9">
        <f t="shared" si="2"/>
        <v>0</v>
      </c>
      <c r="BT9">
        <f t="shared" si="2"/>
        <v>0</v>
      </c>
      <c r="BU9">
        <f t="shared" si="2"/>
        <v>0</v>
      </c>
      <c r="BV9">
        <f t="shared" si="2"/>
        <v>0</v>
      </c>
      <c r="BW9">
        <f t="shared" si="2"/>
        <v>0</v>
      </c>
      <c r="BX9">
        <f t="shared" si="2"/>
        <v>0</v>
      </c>
      <c r="BY9">
        <f t="shared" si="2"/>
        <v>0</v>
      </c>
      <c r="BZ9">
        <f t="shared" si="2"/>
        <v>0</v>
      </c>
      <c r="CA9">
        <f t="shared" si="2"/>
        <v>0</v>
      </c>
      <c r="CB9">
        <f t="shared" si="2"/>
        <v>0</v>
      </c>
      <c r="CC9">
        <f t="shared" si="2"/>
        <v>0</v>
      </c>
      <c r="CD9">
        <f t="shared" si="2"/>
        <v>0</v>
      </c>
      <c r="CE9">
        <f t="shared" si="2"/>
        <v>0</v>
      </c>
      <c r="CF9">
        <f t="shared" si="2"/>
        <v>0</v>
      </c>
      <c r="CG9">
        <f t="shared" si="2"/>
        <v>0</v>
      </c>
      <c r="CH9">
        <f t="shared" si="2"/>
        <v>0</v>
      </c>
      <c r="CI9">
        <f t="shared" si="2"/>
        <v>0</v>
      </c>
      <c r="CJ9">
        <f t="shared" si="2"/>
        <v>0</v>
      </c>
      <c r="CK9">
        <f t="shared" si="2"/>
        <v>0</v>
      </c>
      <c r="CL9">
        <f t="shared" si="2"/>
        <v>0</v>
      </c>
      <c r="CM9">
        <f t="shared" si="2"/>
        <v>0</v>
      </c>
      <c r="CN9">
        <f t="shared" si="2"/>
        <v>0</v>
      </c>
      <c r="CO9">
        <f t="shared" si="2"/>
        <v>0</v>
      </c>
      <c r="CP9">
        <f t="shared" si="2"/>
        <v>0</v>
      </c>
      <c r="CQ9">
        <f t="shared" si="2"/>
        <v>0</v>
      </c>
      <c r="CR9">
        <f t="shared" si="2"/>
        <v>0</v>
      </c>
      <c r="CS9">
        <f t="shared" si="2"/>
        <v>0</v>
      </c>
      <c r="CT9">
        <f t="shared" si="2"/>
        <v>0</v>
      </c>
      <c r="CU9">
        <f t="shared" si="2"/>
        <v>0</v>
      </c>
      <c r="CV9">
        <f t="shared" si="2"/>
        <v>0</v>
      </c>
      <c r="CW9">
        <f t="shared" si="2"/>
        <v>0</v>
      </c>
      <c r="CX9">
        <f t="shared" si="2"/>
        <v>0</v>
      </c>
      <c r="CY9">
        <f t="shared" si="2"/>
        <v>0</v>
      </c>
      <c r="CZ9">
        <f t="shared" si="2"/>
        <v>0</v>
      </c>
    </row>
    <row r="10" spans="1:112" x14ac:dyDescent="0.35">
      <c r="B10" s="131"/>
      <c r="C10" s="1" t="s">
        <v>11</v>
      </c>
      <c r="D10" s="3">
        <v>0</v>
      </c>
      <c r="E10">
        <f>Ekosis.koefic!K12</f>
        <v>0</v>
      </c>
      <c r="F10">
        <f t="shared" ref="F10:U12" si="3">E10</f>
        <v>0</v>
      </c>
      <c r="G10">
        <f t="shared" si="3"/>
        <v>0</v>
      </c>
      <c r="H10">
        <f t="shared" si="3"/>
        <v>0</v>
      </c>
      <c r="I10">
        <f t="shared" si="3"/>
        <v>0</v>
      </c>
      <c r="J10">
        <f t="shared" si="3"/>
        <v>0</v>
      </c>
      <c r="K10">
        <f t="shared" si="3"/>
        <v>0</v>
      </c>
      <c r="L10">
        <f t="shared" si="3"/>
        <v>0</v>
      </c>
      <c r="M10">
        <f t="shared" si="3"/>
        <v>0</v>
      </c>
      <c r="N10">
        <f t="shared" si="3"/>
        <v>0</v>
      </c>
      <c r="O10">
        <f t="shared" si="3"/>
        <v>0</v>
      </c>
      <c r="P10">
        <f t="shared" si="3"/>
        <v>0</v>
      </c>
      <c r="Q10">
        <f t="shared" si="3"/>
        <v>0</v>
      </c>
      <c r="R10">
        <f t="shared" si="3"/>
        <v>0</v>
      </c>
      <c r="S10">
        <f t="shared" si="3"/>
        <v>0</v>
      </c>
      <c r="T10">
        <f t="shared" si="3"/>
        <v>0</v>
      </c>
      <c r="U10">
        <f t="shared" si="3"/>
        <v>0</v>
      </c>
      <c r="V10">
        <f t="shared" si="0"/>
        <v>0</v>
      </c>
      <c r="W10">
        <f t="shared" si="0"/>
        <v>0</v>
      </c>
      <c r="X10">
        <f t="shared" si="0"/>
        <v>0</v>
      </c>
      <c r="Y10">
        <f t="shared" si="0"/>
        <v>0</v>
      </c>
      <c r="Z10">
        <f t="shared" si="0"/>
        <v>0</v>
      </c>
      <c r="AA10">
        <f t="shared" si="0"/>
        <v>0</v>
      </c>
      <c r="AB10">
        <f t="shared" si="0"/>
        <v>0</v>
      </c>
      <c r="AC10">
        <f>Ekosis.koefic!L12</f>
        <v>0</v>
      </c>
      <c r="AD10">
        <f t="shared" ref="AD10:AS12" si="4">AC10</f>
        <v>0</v>
      </c>
      <c r="AE10">
        <f t="shared" si="4"/>
        <v>0</v>
      </c>
      <c r="AF10">
        <f t="shared" si="4"/>
        <v>0</v>
      </c>
      <c r="AG10">
        <f t="shared" si="4"/>
        <v>0</v>
      </c>
      <c r="AH10">
        <f t="shared" si="4"/>
        <v>0</v>
      </c>
      <c r="AI10">
        <f t="shared" si="4"/>
        <v>0</v>
      </c>
      <c r="AJ10">
        <f t="shared" si="4"/>
        <v>0</v>
      </c>
      <c r="AK10">
        <f t="shared" si="4"/>
        <v>0</v>
      </c>
      <c r="AL10">
        <f t="shared" si="4"/>
        <v>0</v>
      </c>
      <c r="AM10">
        <f t="shared" si="4"/>
        <v>0</v>
      </c>
      <c r="AN10">
        <f t="shared" si="4"/>
        <v>0</v>
      </c>
      <c r="AO10">
        <f t="shared" si="4"/>
        <v>0</v>
      </c>
      <c r="AP10">
        <f t="shared" si="4"/>
        <v>0</v>
      </c>
      <c r="AQ10">
        <f t="shared" si="4"/>
        <v>0</v>
      </c>
      <c r="AR10">
        <f t="shared" si="4"/>
        <v>0</v>
      </c>
      <c r="AS10">
        <f t="shared" si="4"/>
        <v>0</v>
      </c>
      <c r="AT10">
        <f t="shared" si="1"/>
        <v>0</v>
      </c>
      <c r="AU10">
        <f t="shared" si="1"/>
        <v>0</v>
      </c>
      <c r="AV10">
        <f t="shared" si="1"/>
        <v>0</v>
      </c>
      <c r="AW10">
        <f t="shared" si="1"/>
        <v>0</v>
      </c>
      <c r="AX10">
        <f t="shared" si="1"/>
        <v>0</v>
      </c>
      <c r="AY10">
        <f t="shared" si="1"/>
        <v>0</v>
      </c>
      <c r="AZ10">
        <f t="shared" si="1"/>
        <v>0</v>
      </c>
      <c r="BA10">
        <f t="shared" si="1"/>
        <v>0</v>
      </c>
      <c r="BB10">
        <f>Ekosis.koefic!M12</f>
        <v>0</v>
      </c>
      <c r="BC10">
        <f t="shared" ref="BC10:BR12" si="5">BB10</f>
        <v>0</v>
      </c>
      <c r="BD10">
        <f t="shared" si="5"/>
        <v>0</v>
      </c>
      <c r="BE10">
        <f t="shared" si="5"/>
        <v>0</v>
      </c>
      <c r="BF10">
        <f t="shared" si="5"/>
        <v>0</v>
      </c>
      <c r="BG10">
        <f t="shared" si="5"/>
        <v>0</v>
      </c>
      <c r="BH10">
        <f t="shared" si="5"/>
        <v>0</v>
      </c>
      <c r="BI10">
        <f t="shared" si="5"/>
        <v>0</v>
      </c>
      <c r="BJ10">
        <f t="shared" si="5"/>
        <v>0</v>
      </c>
      <c r="BK10">
        <f t="shared" si="5"/>
        <v>0</v>
      </c>
      <c r="BL10">
        <f t="shared" si="5"/>
        <v>0</v>
      </c>
      <c r="BM10">
        <f t="shared" si="5"/>
        <v>0</v>
      </c>
      <c r="BN10">
        <f t="shared" si="5"/>
        <v>0</v>
      </c>
      <c r="BO10">
        <f t="shared" si="5"/>
        <v>0</v>
      </c>
      <c r="BP10">
        <f t="shared" si="5"/>
        <v>0</v>
      </c>
      <c r="BQ10">
        <f t="shared" si="5"/>
        <v>0</v>
      </c>
      <c r="BR10">
        <f t="shared" si="5"/>
        <v>0</v>
      </c>
      <c r="BS10">
        <f t="shared" si="2"/>
        <v>0</v>
      </c>
      <c r="BT10">
        <f t="shared" si="2"/>
        <v>0</v>
      </c>
      <c r="BU10">
        <f t="shared" si="2"/>
        <v>0</v>
      </c>
      <c r="BV10">
        <f t="shared" si="2"/>
        <v>0</v>
      </c>
      <c r="BW10">
        <f t="shared" si="2"/>
        <v>0</v>
      </c>
      <c r="BX10">
        <f t="shared" si="2"/>
        <v>0</v>
      </c>
      <c r="BY10">
        <f t="shared" si="2"/>
        <v>0</v>
      </c>
      <c r="BZ10">
        <f t="shared" si="2"/>
        <v>0</v>
      </c>
      <c r="CA10">
        <f t="shared" si="2"/>
        <v>0</v>
      </c>
      <c r="CB10">
        <f t="shared" si="2"/>
        <v>0</v>
      </c>
      <c r="CC10">
        <f t="shared" si="2"/>
        <v>0</v>
      </c>
      <c r="CD10">
        <f t="shared" si="2"/>
        <v>0</v>
      </c>
      <c r="CE10">
        <f t="shared" si="2"/>
        <v>0</v>
      </c>
      <c r="CF10">
        <f t="shared" si="2"/>
        <v>0</v>
      </c>
      <c r="CG10">
        <f t="shared" si="2"/>
        <v>0</v>
      </c>
      <c r="CH10">
        <f t="shared" si="2"/>
        <v>0</v>
      </c>
      <c r="CI10">
        <f t="shared" si="2"/>
        <v>0</v>
      </c>
      <c r="CJ10">
        <f t="shared" si="2"/>
        <v>0</v>
      </c>
      <c r="CK10">
        <f t="shared" si="2"/>
        <v>0</v>
      </c>
      <c r="CL10">
        <f t="shared" si="2"/>
        <v>0</v>
      </c>
      <c r="CM10">
        <f t="shared" si="2"/>
        <v>0</v>
      </c>
      <c r="CN10">
        <f t="shared" si="2"/>
        <v>0</v>
      </c>
      <c r="CO10">
        <f t="shared" si="2"/>
        <v>0</v>
      </c>
      <c r="CP10">
        <f t="shared" si="2"/>
        <v>0</v>
      </c>
      <c r="CQ10">
        <f t="shared" si="2"/>
        <v>0</v>
      </c>
      <c r="CR10">
        <f t="shared" si="2"/>
        <v>0</v>
      </c>
      <c r="CS10">
        <f t="shared" si="2"/>
        <v>0</v>
      </c>
      <c r="CT10">
        <f t="shared" si="2"/>
        <v>0</v>
      </c>
      <c r="CU10">
        <f t="shared" si="2"/>
        <v>0</v>
      </c>
      <c r="CV10">
        <f t="shared" si="2"/>
        <v>0</v>
      </c>
      <c r="CW10">
        <f t="shared" si="2"/>
        <v>0</v>
      </c>
      <c r="CX10">
        <f t="shared" si="2"/>
        <v>0</v>
      </c>
      <c r="CY10">
        <f t="shared" si="2"/>
        <v>0</v>
      </c>
      <c r="CZ10">
        <f t="shared" si="2"/>
        <v>0</v>
      </c>
    </row>
    <row r="11" spans="1:112" x14ac:dyDescent="0.35">
      <c r="B11" s="131"/>
      <c r="C11" s="1" t="s">
        <v>12</v>
      </c>
      <c r="D11" s="3">
        <v>0</v>
      </c>
      <c r="E11">
        <f>Ekosis.koefic!K13</f>
        <v>0</v>
      </c>
      <c r="F11">
        <f t="shared" si="3"/>
        <v>0</v>
      </c>
      <c r="G11">
        <f t="shared" si="3"/>
        <v>0</v>
      </c>
      <c r="H11">
        <f t="shared" si="3"/>
        <v>0</v>
      </c>
      <c r="I11">
        <f t="shared" si="3"/>
        <v>0</v>
      </c>
      <c r="J11">
        <f t="shared" si="3"/>
        <v>0</v>
      </c>
      <c r="K11">
        <f t="shared" si="3"/>
        <v>0</v>
      </c>
      <c r="L11">
        <f t="shared" si="3"/>
        <v>0</v>
      </c>
      <c r="M11">
        <f t="shared" si="3"/>
        <v>0</v>
      </c>
      <c r="N11">
        <f t="shared" si="3"/>
        <v>0</v>
      </c>
      <c r="O11">
        <f t="shared" si="3"/>
        <v>0</v>
      </c>
      <c r="P11">
        <f t="shared" si="3"/>
        <v>0</v>
      </c>
      <c r="Q11">
        <f t="shared" si="3"/>
        <v>0</v>
      </c>
      <c r="R11">
        <f t="shared" si="3"/>
        <v>0</v>
      </c>
      <c r="S11">
        <f t="shared" si="3"/>
        <v>0</v>
      </c>
      <c r="T11">
        <f t="shared" si="3"/>
        <v>0</v>
      </c>
      <c r="U11">
        <f t="shared" si="3"/>
        <v>0</v>
      </c>
      <c r="V11">
        <f t="shared" si="0"/>
        <v>0</v>
      </c>
      <c r="W11">
        <f t="shared" si="0"/>
        <v>0</v>
      </c>
      <c r="X11">
        <f t="shared" si="0"/>
        <v>0</v>
      </c>
      <c r="Y11">
        <f t="shared" si="0"/>
        <v>0</v>
      </c>
      <c r="Z11">
        <f t="shared" si="0"/>
        <v>0</v>
      </c>
      <c r="AA11">
        <f t="shared" si="0"/>
        <v>0</v>
      </c>
      <c r="AB11">
        <f t="shared" si="0"/>
        <v>0</v>
      </c>
      <c r="AC11">
        <f>Ekosis.koefic!L13</f>
        <v>0</v>
      </c>
      <c r="AD11">
        <f t="shared" si="4"/>
        <v>0</v>
      </c>
      <c r="AE11">
        <f t="shared" si="4"/>
        <v>0</v>
      </c>
      <c r="AF11">
        <f t="shared" si="4"/>
        <v>0</v>
      </c>
      <c r="AG11">
        <f t="shared" si="4"/>
        <v>0</v>
      </c>
      <c r="AH11">
        <f t="shared" si="4"/>
        <v>0</v>
      </c>
      <c r="AI11">
        <f t="shared" si="4"/>
        <v>0</v>
      </c>
      <c r="AJ11">
        <f t="shared" si="4"/>
        <v>0</v>
      </c>
      <c r="AK11">
        <f t="shared" si="4"/>
        <v>0</v>
      </c>
      <c r="AL11">
        <f t="shared" si="4"/>
        <v>0</v>
      </c>
      <c r="AM11">
        <f t="shared" si="4"/>
        <v>0</v>
      </c>
      <c r="AN11">
        <f t="shared" si="4"/>
        <v>0</v>
      </c>
      <c r="AO11">
        <f t="shared" si="4"/>
        <v>0</v>
      </c>
      <c r="AP11">
        <f t="shared" si="4"/>
        <v>0</v>
      </c>
      <c r="AQ11">
        <f t="shared" si="4"/>
        <v>0</v>
      </c>
      <c r="AR11">
        <f t="shared" si="4"/>
        <v>0</v>
      </c>
      <c r="AS11">
        <f t="shared" si="4"/>
        <v>0</v>
      </c>
      <c r="AT11">
        <f t="shared" si="1"/>
        <v>0</v>
      </c>
      <c r="AU11">
        <f t="shared" si="1"/>
        <v>0</v>
      </c>
      <c r="AV11">
        <f t="shared" si="1"/>
        <v>0</v>
      </c>
      <c r="AW11">
        <f t="shared" si="1"/>
        <v>0</v>
      </c>
      <c r="AX11">
        <f t="shared" si="1"/>
        <v>0</v>
      </c>
      <c r="AY11">
        <f t="shared" si="1"/>
        <v>0</v>
      </c>
      <c r="AZ11">
        <f t="shared" si="1"/>
        <v>0</v>
      </c>
      <c r="BA11">
        <f t="shared" si="1"/>
        <v>0</v>
      </c>
      <c r="BB11">
        <f>Ekosis.koefic!M13</f>
        <v>0</v>
      </c>
      <c r="BC11">
        <f t="shared" si="5"/>
        <v>0</v>
      </c>
      <c r="BD11">
        <f t="shared" si="5"/>
        <v>0</v>
      </c>
      <c r="BE11">
        <f t="shared" si="5"/>
        <v>0</v>
      </c>
      <c r="BF11">
        <f t="shared" si="5"/>
        <v>0</v>
      </c>
      <c r="BG11">
        <f t="shared" si="5"/>
        <v>0</v>
      </c>
      <c r="BH11">
        <f t="shared" si="5"/>
        <v>0</v>
      </c>
      <c r="BI11">
        <f t="shared" si="5"/>
        <v>0</v>
      </c>
      <c r="BJ11">
        <f t="shared" si="5"/>
        <v>0</v>
      </c>
      <c r="BK11">
        <f t="shared" si="5"/>
        <v>0</v>
      </c>
      <c r="BL11">
        <f t="shared" si="5"/>
        <v>0</v>
      </c>
      <c r="BM11">
        <f t="shared" si="5"/>
        <v>0</v>
      </c>
      <c r="BN11">
        <f t="shared" si="5"/>
        <v>0</v>
      </c>
      <c r="BO11">
        <f t="shared" si="5"/>
        <v>0</v>
      </c>
      <c r="BP11">
        <f t="shared" si="5"/>
        <v>0</v>
      </c>
      <c r="BQ11">
        <f t="shared" si="5"/>
        <v>0</v>
      </c>
      <c r="BR11">
        <f t="shared" si="5"/>
        <v>0</v>
      </c>
      <c r="BS11">
        <f t="shared" si="2"/>
        <v>0</v>
      </c>
      <c r="BT11">
        <f t="shared" si="2"/>
        <v>0</v>
      </c>
      <c r="BU11">
        <f t="shared" si="2"/>
        <v>0</v>
      </c>
      <c r="BV11">
        <f t="shared" si="2"/>
        <v>0</v>
      </c>
      <c r="BW11">
        <f t="shared" si="2"/>
        <v>0</v>
      </c>
      <c r="BX11">
        <f t="shared" si="2"/>
        <v>0</v>
      </c>
      <c r="BY11">
        <f t="shared" si="2"/>
        <v>0</v>
      </c>
      <c r="BZ11">
        <f t="shared" si="2"/>
        <v>0</v>
      </c>
      <c r="CA11">
        <f t="shared" si="2"/>
        <v>0</v>
      </c>
      <c r="CB11">
        <f t="shared" si="2"/>
        <v>0</v>
      </c>
      <c r="CC11">
        <f t="shared" si="2"/>
        <v>0</v>
      </c>
      <c r="CD11">
        <f t="shared" si="2"/>
        <v>0</v>
      </c>
      <c r="CE11">
        <f t="shared" si="2"/>
        <v>0</v>
      </c>
      <c r="CF11">
        <f t="shared" si="2"/>
        <v>0</v>
      </c>
      <c r="CG11">
        <f t="shared" si="2"/>
        <v>0</v>
      </c>
      <c r="CH11">
        <f t="shared" si="2"/>
        <v>0</v>
      </c>
      <c r="CI11">
        <f t="shared" si="2"/>
        <v>0</v>
      </c>
      <c r="CJ11">
        <f t="shared" si="2"/>
        <v>0</v>
      </c>
      <c r="CK11">
        <f t="shared" si="2"/>
        <v>0</v>
      </c>
      <c r="CL11">
        <f t="shared" si="2"/>
        <v>0</v>
      </c>
      <c r="CM11">
        <f t="shared" si="2"/>
        <v>0</v>
      </c>
      <c r="CN11">
        <f t="shared" si="2"/>
        <v>0</v>
      </c>
      <c r="CO11">
        <f t="shared" si="2"/>
        <v>0</v>
      </c>
      <c r="CP11">
        <f t="shared" si="2"/>
        <v>0</v>
      </c>
      <c r="CQ11">
        <f t="shared" si="2"/>
        <v>0</v>
      </c>
      <c r="CR11">
        <f t="shared" si="2"/>
        <v>0</v>
      </c>
      <c r="CS11">
        <f t="shared" si="2"/>
        <v>0</v>
      </c>
      <c r="CT11">
        <f t="shared" si="2"/>
        <v>0</v>
      </c>
      <c r="CU11">
        <f t="shared" si="2"/>
        <v>0</v>
      </c>
      <c r="CV11">
        <f t="shared" si="2"/>
        <v>0</v>
      </c>
      <c r="CW11">
        <f t="shared" si="2"/>
        <v>0</v>
      </c>
      <c r="CX11">
        <f t="shared" si="2"/>
        <v>0</v>
      </c>
      <c r="CY11">
        <f t="shared" si="2"/>
        <v>0</v>
      </c>
      <c r="CZ11">
        <f t="shared" si="2"/>
        <v>0</v>
      </c>
    </row>
    <row r="12" spans="1:112" x14ac:dyDescent="0.35">
      <c r="B12" s="131"/>
      <c r="C12" s="1" t="s">
        <v>43</v>
      </c>
      <c r="D12" s="3">
        <v>1</v>
      </c>
      <c r="E12">
        <f>Ekosis.koefic!K14</f>
        <v>1</v>
      </c>
      <c r="F12">
        <f t="shared" si="3"/>
        <v>1</v>
      </c>
      <c r="G12">
        <f t="shared" si="3"/>
        <v>1</v>
      </c>
      <c r="H12">
        <f t="shared" si="3"/>
        <v>1</v>
      </c>
      <c r="I12">
        <f t="shared" si="3"/>
        <v>1</v>
      </c>
      <c r="J12">
        <f t="shared" si="3"/>
        <v>1</v>
      </c>
      <c r="K12">
        <f t="shared" si="3"/>
        <v>1</v>
      </c>
      <c r="L12">
        <f t="shared" si="3"/>
        <v>1</v>
      </c>
      <c r="M12">
        <f t="shared" si="3"/>
        <v>1</v>
      </c>
      <c r="N12">
        <f t="shared" si="3"/>
        <v>1</v>
      </c>
      <c r="O12">
        <f t="shared" si="3"/>
        <v>1</v>
      </c>
      <c r="P12">
        <f t="shared" si="3"/>
        <v>1</v>
      </c>
      <c r="Q12">
        <f t="shared" si="3"/>
        <v>1</v>
      </c>
      <c r="R12">
        <f t="shared" si="3"/>
        <v>1</v>
      </c>
      <c r="S12">
        <f t="shared" si="3"/>
        <v>1</v>
      </c>
      <c r="T12">
        <f t="shared" si="3"/>
        <v>1</v>
      </c>
      <c r="U12">
        <f t="shared" si="3"/>
        <v>1</v>
      </c>
      <c r="V12">
        <f t="shared" si="0"/>
        <v>1</v>
      </c>
      <c r="W12">
        <f t="shared" si="0"/>
        <v>1</v>
      </c>
      <c r="X12">
        <f t="shared" si="0"/>
        <v>1</v>
      </c>
      <c r="Y12">
        <f t="shared" si="0"/>
        <v>1</v>
      </c>
      <c r="Z12">
        <f t="shared" si="0"/>
        <v>1</v>
      </c>
      <c r="AA12">
        <f t="shared" si="0"/>
        <v>1</v>
      </c>
      <c r="AB12">
        <f t="shared" si="0"/>
        <v>1</v>
      </c>
      <c r="AC12">
        <f>Ekosis.koefic!L14</f>
        <v>1</v>
      </c>
      <c r="AD12">
        <f t="shared" si="4"/>
        <v>1</v>
      </c>
      <c r="AE12">
        <f t="shared" si="4"/>
        <v>1</v>
      </c>
      <c r="AF12">
        <f t="shared" si="4"/>
        <v>1</v>
      </c>
      <c r="AG12">
        <f t="shared" si="4"/>
        <v>1</v>
      </c>
      <c r="AH12">
        <f t="shared" si="4"/>
        <v>1</v>
      </c>
      <c r="AI12">
        <f t="shared" si="4"/>
        <v>1</v>
      </c>
      <c r="AJ12">
        <f t="shared" si="4"/>
        <v>1</v>
      </c>
      <c r="AK12">
        <f t="shared" si="4"/>
        <v>1</v>
      </c>
      <c r="AL12">
        <f t="shared" si="4"/>
        <v>1</v>
      </c>
      <c r="AM12">
        <f t="shared" si="4"/>
        <v>1</v>
      </c>
      <c r="AN12">
        <f t="shared" si="4"/>
        <v>1</v>
      </c>
      <c r="AO12">
        <f t="shared" si="4"/>
        <v>1</v>
      </c>
      <c r="AP12">
        <f t="shared" si="4"/>
        <v>1</v>
      </c>
      <c r="AQ12">
        <f t="shared" si="4"/>
        <v>1</v>
      </c>
      <c r="AR12">
        <f t="shared" si="4"/>
        <v>1</v>
      </c>
      <c r="AS12">
        <f t="shared" si="4"/>
        <v>1</v>
      </c>
      <c r="AT12">
        <f t="shared" si="1"/>
        <v>1</v>
      </c>
      <c r="AU12">
        <f t="shared" si="1"/>
        <v>1</v>
      </c>
      <c r="AV12">
        <f t="shared" si="1"/>
        <v>1</v>
      </c>
      <c r="AW12">
        <f t="shared" si="1"/>
        <v>1</v>
      </c>
      <c r="AX12">
        <f t="shared" si="1"/>
        <v>1</v>
      </c>
      <c r="AY12">
        <f t="shared" si="1"/>
        <v>1</v>
      </c>
      <c r="AZ12">
        <f t="shared" si="1"/>
        <v>1</v>
      </c>
      <c r="BA12">
        <f t="shared" si="1"/>
        <v>1</v>
      </c>
      <c r="BB12">
        <f>Ekosis.koefic!M14</f>
        <v>1</v>
      </c>
      <c r="BC12">
        <f t="shared" si="5"/>
        <v>1</v>
      </c>
      <c r="BD12">
        <f t="shared" si="5"/>
        <v>1</v>
      </c>
      <c r="BE12">
        <f t="shared" si="5"/>
        <v>1</v>
      </c>
      <c r="BF12">
        <f t="shared" si="5"/>
        <v>1</v>
      </c>
      <c r="BG12">
        <f t="shared" si="5"/>
        <v>1</v>
      </c>
      <c r="BH12">
        <f t="shared" si="5"/>
        <v>1</v>
      </c>
      <c r="BI12">
        <f t="shared" si="5"/>
        <v>1</v>
      </c>
      <c r="BJ12">
        <f t="shared" si="5"/>
        <v>1</v>
      </c>
      <c r="BK12">
        <f t="shared" si="5"/>
        <v>1</v>
      </c>
      <c r="BL12">
        <f t="shared" si="5"/>
        <v>1</v>
      </c>
      <c r="BM12">
        <f t="shared" si="5"/>
        <v>1</v>
      </c>
      <c r="BN12">
        <f t="shared" si="5"/>
        <v>1</v>
      </c>
      <c r="BO12">
        <f t="shared" si="5"/>
        <v>1</v>
      </c>
      <c r="BP12">
        <f t="shared" si="5"/>
        <v>1</v>
      </c>
      <c r="BQ12">
        <f t="shared" si="5"/>
        <v>1</v>
      </c>
      <c r="BR12">
        <f t="shared" si="5"/>
        <v>1</v>
      </c>
      <c r="BS12">
        <f t="shared" si="2"/>
        <v>1</v>
      </c>
      <c r="BT12">
        <f t="shared" si="2"/>
        <v>1</v>
      </c>
      <c r="BU12">
        <f t="shared" si="2"/>
        <v>1</v>
      </c>
      <c r="BV12">
        <f t="shared" si="2"/>
        <v>1</v>
      </c>
      <c r="BW12">
        <f t="shared" si="2"/>
        <v>1</v>
      </c>
      <c r="BX12">
        <f t="shared" si="2"/>
        <v>1</v>
      </c>
      <c r="BY12">
        <f t="shared" si="2"/>
        <v>1</v>
      </c>
      <c r="BZ12">
        <f t="shared" si="2"/>
        <v>1</v>
      </c>
      <c r="CA12">
        <f t="shared" si="2"/>
        <v>1</v>
      </c>
      <c r="CB12">
        <f t="shared" si="2"/>
        <v>1</v>
      </c>
      <c r="CC12">
        <f t="shared" si="2"/>
        <v>1</v>
      </c>
      <c r="CD12">
        <f t="shared" si="2"/>
        <v>1</v>
      </c>
      <c r="CE12">
        <f t="shared" si="2"/>
        <v>1</v>
      </c>
      <c r="CF12">
        <f t="shared" si="2"/>
        <v>1</v>
      </c>
      <c r="CG12">
        <f t="shared" si="2"/>
        <v>1</v>
      </c>
      <c r="CH12">
        <f t="shared" si="2"/>
        <v>1</v>
      </c>
      <c r="CI12">
        <f t="shared" si="2"/>
        <v>1</v>
      </c>
      <c r="CJ12">
        <f t="shared" si="2"/>
        <v>1</v>
      </c>
      <c r="CK12">
        <f t="shared" si="2"/>
        <v>1</v>
      </c>
      <c r="CL12">
        <f t="shared" si="2"/>
        <v>1</v>
      </c>
      <c r="CM12">
        <f t="shared" si="2"/>
        <v>1</v>
      </c>
      <c r="CN12">
        <f t="shared" si="2"/>
        <v>1</v>
      </c>
      <c r="CO12">
        <f t="shared" si="2"/>
        <v>1</v>
      </c>
      <c r="CP12">
        <f t="shared" si="2"/>
        <v>1</v>
      </c>
      <c r="CQ12">
        <f t="shared" si="2"/>
        <v>1</v>
      </c>
      <c r="CR12">
        <f t="shared" si="2"/>
        <v>1</v>
      </c>
      <c r="CS12">
        <f t="shared" si="2"/>
        <v>1</v>
      </c>
      <c r="CT12">
        <f t="shared" si="2"/>
        <v>1</v>
      </c>
      <c r="CU12">
        <f t="shared" si="2"/>
        <v>1</v>
      </c>
      <c r="CV12">
        <f t="shared" si="2"/>
        <v>1</v>
      </c>
      <c r="CW12">
        <f t="shared" si="2"/>
        <v>1</v>
      </c>
      <c r="CX12">
        <f t="shared" si="2"/>
        <v>1</v>
      </c>
      <c r="CY12">
        <f t="shared" si="2"/>
        <v>1</v>
      </c>
      <c r="CZ12">
        <f t="shared" si="2"/>
        <v>1</v>
      </c>
    </row>
    <row r="13" spans="1:112" x14ac:dyDescent="0.35">
      <c r="B13" s="128" t="s">
        <v>26</v>
      </c>
      <c r="C13" s="128"/>
      <c r="D13" s="3"/>
    </row>
    <row r="14" spans="1:112" ht="28.75" customHeight="1" x14ac:dyDescent="0.35">
      <c r="B14" s="131" t="s">
        <v>29</v>
      </c>
      <c r="C14" s="1" t="s">
        <v>13</v>
      </c>
      <c r="D14" s="3">
        <v>1</v>
      </c>
      <c r="E14">
        <f>Ekosis.koefic!K16</f>
        <v>1</v>
      </c>
      <c r="F14">
        <f>E14</f>
        <v>1</v>
      </c>
      <c r="G14">
        <f t="shared" ref="G14:AB27" si="6">F14</f>
        <v>1</v>
      </c>
      <c r="H14">
        <f t="shared" si="6"/>
        <v>1</v>
      </c>
      <c r="I14">
        <f t="shared" si="6"/>
        <v>1</v>
      </c>
      <c r="J14">
        <f t="shared" si="6"/>
        <v>1</v>
      </c>
      <c r="K14">
        <f t="shared" si="6"/>
        <v>1</v>
      </c>
      <c r="L14">
        <f t="shared" si="6"/>
        <v>1</v>
      </c>
      <c r="M14">
        <f t="shared" si="6"/>
        <v>1</v>
      </c>
      <c r="N14">
        <f t="shared" si="6"/>
        <v>1</v>
      </c>
      <c r="O14">
        <f t="shared" si="6"/>
        <v>1</v>
      </c>
      <c r="P14">
        <f t="shared" si="6"/>
        <v>1</v>
      </c>
      <c r="Q14">
        <f t="shared" si="6"/>
        <v>1</v>
      </c>
      <c r="R14">
        <f t="shared" si="6"/>
        <v>1</v>
      </c>
      <c r="S14">
        <f t="shared" si="6"/>
        <v>1</v>
      </c>
      <c r="T14">
        <f t="shared" si="6"/>
        <v>1</v>
      </c>
      <c r="U14">
        <f t="shared" si="6"/>
        <v>1</v>
      </c>
      <c r="V14">
        <f t="shared" si="6"/>
        <v>1</v>
      </c>
      <c r="W14">
        <f t="shared" si="6"/>
        <v>1</v>
      </c>
      <c r="X14">
        <f t="shared" si="6"/>
        <v>1</v>
      </c>
      <c r="Y14">
        <f t="shared" si="6"/>
        <v>1</v>
      </c>
      <c r="Z14">
        <f t="shared" si="6"/>
        <v>1</v>
      </c>
      <c r="AA14">
        <f t="shared" si="6"/>
        <v>1</v>
      </c>
      <c r="AB14">
        <f t="shared" si="6"/>
        <v>1</v>
      </c>
      <c r="AC14">
        <f>Ekosis.koefic!L16</f>
        <v>1</v>
      </c>
      <c r="AD14">
        <f>AC14</f>
        <v>1</v>
      </c>
      <c r="AE14">
        <f t="shared" ref="AE14:BA27" si="7">AD14</f>
        <v>1</v>
      </c>
      <c r="AF14">
        <f t="shared" si="7"/>
        <v>1</v>
      </c>
      <c r="AG14">
        <f t="shared" si="7"/>
        <v>1</v>
      </c>
      <c r="AH14">
        <f t="shared" si="7"/>
        <v>1</v>
      </c>
      <c r="AI14">
        <f t="shared" si="7"/>
        <v>1</v>
      </c>
      <c r="AJ14">
        <f t="shared" si="7"/>
        <v>1</v>
      </c>
      <c r="AK14">
        <f t="shared" si="7"/>
        <v>1</v>
      </c>
      <c r="AL14">
        <f t="shared" si="7"/>
        <v>1</v>
      </c>
      <c r="AM14">
        <f t="shared" si="7"/>
        <v>1</v>
      </c>
      <c r="AN14">
        <f t="shared" si="7"/>
        <v>1</v>
      </c>
      <c r="AO14">
        <f t="shared" si="7"/>
        <v>1</v>
      </c>
      <c r="AP14">
        <f t="shared" si="7"/>
        <v>1</v>
      </c>
      <c r="AQ14">
        <f t="shared" si="7"/>
        <v>1</v>
      </c>
      <c r="AR14">
        <f t="shared" si="7"/>
        <v>1</v>
      </c>
      <c r="AS14">
        <f t="shared" si="7"/>
        <v>1</v>
      </c>
      <c r="AT14">
        <f t="shared" si="7"/>
        <v>1</v>
      </c>
      <c r="AU14">
        <f t="shared" si="7"/>
        <v>1</v>
      </c>
      <c r="AV14">
        <f t="shared" si="7"/>
        <v>1</v>
      </c>
      <c r="AW14">
        <f t="shared" si="7"/>
        <v>1</v>
      </c>
      <c r="AX14">
        <f t="shared" si="7"/>
        <v>1</v>
      </c>
      <c r="AY14">
        <f t="shared" si="7"/>
        <v>1</v>
      </c>
      <c r="AZ14">
        <f t="shared" si="7"/>
        <v>1</v>
      </c>
      <c r="BA14">
        <f t="shared" si="7"/>
        <v>1</v>
      </c>
      <c r="BB14">
        <f>Ekosis.koefic!M16</f>
        <v>1</v>
      </c>
      <c r="BC14">
        <f>BB14</f>
        <v>1</v>
      </c>
      <c r="BD14">
        <f t="shared" ref="BD14:CZ19" si="8">BC14</f>
        <v>1</v>
      </c>
      <c r="BE14">
        <f t="shared" si="8"/>
        <v>1</v>
      </c>
      <c r="BF14">
        <f t="shared" si="8"/>
        <v>1</v>
      </c>
      <c r="BG14">
        <f t="shared" si="8"/>
        <v>1</v>
      </c>
      <c r="BH14">
        <f t="shared" si="8"/>
        <v>1</v>
      </c>
      <c r="BI14">
        <f t="shared" si="8"/>
        <v>1</v>
      </c>
      <c r="BJ14">
        <f t="shared" si="8"/>
        <v>1</v>
      </c>
      <c r="BK14">
        <f t="shared" si="8"/>
        <v>1</v>
      </c>
      <c r="BL14">
        <f t="shared" si="8"/>
        <v>1</v>
      </c>
      <c r="BM14">
        <f t="shared" si="8"/>
        <v>1</v>
      </c>
      <c r="BN14">
        <f t="shared" si="8"/>
        <v>1</v>
      </c>
      <c r="BO14">
        <f t="shared" si="8"/>
        <v>1</v>
      </c>
      <c r="BP14">
        <f t="shared" si="8"/>
        <v>1</v>
      </c>
      <c r="BQ14">
        <f t="shared" si="8"/>
        <v>1</v>
      </c>
      <c r="BR14">
        <f t="shared" si="8"/>
        <v>1</v>
      </c>
      <c r="BS14">
        <f t="shared" si="8"/>
        <v>1</v>
      </c>
      <c r="BT14">
        <f t="shared" si="8"/>
        <v>1</v>
      </c>
      <c r="BU14">
        <f t="shared" si="8"/>
        <v>1</v>
      </c>
      <c r="BV14">
        <f t="shared" si="8"/>
        <v>1</v>
      </c>
      <c r="BW14">
        <f t="shared" si="8"/>
        <v>1</v>
      </c>
      <c r="BX14">
        <f t="shared" si="8"/>
        <v>1</v>
      </c>
      <c r="BY14">
        <f t="shared" si="8"/>
        <v>1</v>
      </c>
      <c r="BZ14">
        <f t="shared" si="8"/>
        <v>1</v>
      </c>
      <c r="CA14">
        <f t="shared" si="8"/>
        <v>1</v>
      </c>
      <c r="CB14">
        <f t="shared" si="8"/>
        <v>1</v>
      </c>
      <c r="CC14">
        <f t="shared" si="8"/>
        <v>1</v>
      </c>
      <c r="CD14">
        <f t="shared" si="8"/>
        <v>1</v>
      </c>
      <c r="CE14">
        <f t="shared" si="8"/>
        <v>1</v>
      </c>
      <c r="CF14">
        <f t="shared" si="8"/>
        <v>1</v>
      </c>
      <c r="CG14">
        <f t="shared" si="8"/>
        <v>1</v>
      </c>
      <c r="CH14">
        <f t="shared" si="8"/>
        <v>1</v>
      </c>
      <c r="CI14">
        <f t="shared" si="8"/>
        <v>1</v>
      </c>
      <c r="CJ14">
        <f t="shared" si="8"/>
        <v>1</v>
      </c>
      <c r="CK14">
        <f t="shared" si="8"/>
        <v>1</v>
      </c>
      <c r="CL14">
        <f t="shared" si="8"/>
        <v>1</v>
      </c>
      <c r="CM14">
        <f t="shared" si="8"/>
        <v>1</v>
      </c>
      <c r="CN14">
        <f t="shared" si="8"/>
        <v>1</v>
      </c>
      <c r="CO14">
        <f t="shared" si="8"/>
        <v>1</v>
      </c>
      <c r="CP14">
        <f t="shared" si="8"/>
        <v>1</v>
      </c>
      <c r="CQ14">
        <f t="shared" si="8"/>
        <v>1</v>
      </c>
      <c r="CR14">
        <f t="shared" si="8"/>
        <v>1</v>
      </c>
      <c r="CS14">
        <f t="shared" si="8"/>
        <v>1</v>
      </c>
      <c r="CT14">
        <f t="shared" si="8"/>
        <v>1</v>
      </c>
      <c r="CU14">
        <f t="shared" si="8"/>
        <v>1</v>
      </c>
      <c r="CV14">
        <f t="shared" si="8"/>
        <v>1</v>
      </c>
      <c r="CW14">
        <f t="shared" si="8"/>
        <v>1</v>
      </c>
      <c r="CX14">
        <f t="shared" si="8"/>
        <v>1</v>
      </c>
      <c r="CY14">
        <f t="shared" si="8"/>
        <v>1</v>
      </c>
      <c r="CZ14">
        <f t="shared" si="8"/>
        <v>1</v>
      </c>
    </row>
    <row r="15" spans="1:112" ht="29" x14ac:dyDescent="0.35">
      <c r="B15" s="131"/>
      <c r="C15" s="1" t="s">
        <v>14</v>
      </c>
      <c r="D15" s="3">
        <v>1</v>
      </c>
      <c r="E15">
        <f>Ekosis.koefic!K17</f>
        <v>2</v>
      </c>
      <c r="F15">
        <f t="shared" ref="F15:U27" si="9">E15</f>
        <v>2</v>
      </c>
      <c r="G15">
        <f t="shared" si="9"/>
        <v>2</v>
      </c>
      <c r="H15">
        <f t="shared" si="9"/>
        <v>2</v>
      </c>
      <c r="I15">
        <f t="shared" si="9"/>
        <v>2</v>
      </c>
      <c r="J15">
        <f t="shared" si="9"/>
        <v>2</v>
      </c>
      <c r="K15">
        <f t="shared" si="9"/>
        <v>2</v>
      </c>
      <c r="L15">
        <f t="shared" si="9"/>
        <v>2</v>
      </c>
      <c r="M15">
        <f t="shared" si="9"/>
        <v>2</v>
      </c>
      <c r="N15">
        <f t="shared" si="9"/>
        <v>2</v>
      </c>
      <c r="O15">
        <f t="shared" si="9"/>
        <v>2</v>
      </c>
      <c r="P15">
        <f t="shared" si="9"/>
        <v>2</v>
      </c>
      <c r="Q15">
        <f t="shared" si="9"/>
        <v>2</v>
      </c>
      <c r="R15">
        <f t="shared" si="9"/>
        <v>2</v>
      </c>
      <c r="S15">
        <f t="shared" si="9"/>
        <v>2</v>
      </c>
      <c r="T15">
        <f t="shared" si="9"/>
        <v>2</v>
      </c>
      <c r="U15">
        <f t="shared" si="9"/>
        <v>2</v>
      </c>
      <c r="V15">
        <f t="shared" si="6"/>
        <v>2</v>
      </c>
      <c r="W15">
        <f t="shared" si="6"/>
        <v>2</v>
      </c>
      <c r="X15">
        <f t="shared" si="6"/>
        <v>2</v>
      </c>
      <c r="Y15">
        <f t="shared" si="6"/>
        <v>2</v>
      </c>
      <c r="Z15">
        <f t="shared" si="6"/>
        <v>2</v>
      </c>
      <c r="AA15">
        <f t="shared" si="6"/>
        <v>2</v>
      </c>
      <c r="AB15">
        <f t="shared" si="6"/>
        <v>2</v>
      </c>
      <c r="AC15">
        <f>Ekosis.koefic!L17</f>
        <v>2</v>
      </c>
      <c r="AD15">
        <f t="shared" ref="AD15:AS21" si="10">AC15</f>
        <v>2</v>
      </c>
      <c r="AE15">
        <f t="shared" si="10"/>
        <v>2</v>
      </c>
      <c r="AF15">
        <f t="shared" si="10"/>
        <v>2</v>
      </c>
      <c r="AG15">
        <f t="shared" si="10"/>
        <v>2</v>
      </c>
      <c r="AH15">
        <f t="shared" si="10"/>
        <v>2</v>
      </c>
      <c r="AI15">
        <f t="shared" si="10"/>
        <v>2</v>
      </c>
      <c r="AJ15">
        <f t="shared" si="10"/>
        <v>2</v>
      </c>
      <c r="AK15">
        <f t="shared" si="10"/>
        <v>2</v>
      </c>
      <c r="AL15">
        <f t="shared" si="10"/>
        <v>2</v>
      </c>
      <c r="AM15">
        <f t="shared" si="10"/>
        <v>2</v>
      </c>
      <c r="AN15">
        <f t="shared" si="10"/>
        <v>2</v>
      </c>
      <c r="AO15">
        <f t="shared" si="10"/>
        <v>2</v>
      </c>
      <c r="AP15">
        <f t="shared" si="10"/>
        <v>2</v>
      </c>
      <c r="AQ15">
        <f t="shared" si="10"/>
        <v>2</v>
      </c>
      <c r="AR15">
        <f t="shared" si="10"/>
        <v>2</v>
      </c>
      <c r="AS15">
        <f t="shared" si="10"/>
        <v>2</v>
      </c>
      <c r="AT15">
        <f t="shared" si="7"/>
        <v>2</v>
      </c>
      <c r="AU15">
        <f t="shared" si="7"/>
        <v>2</v>
      </c>
      <c r="AV15">
        <f t="shared" si="7"/>
        <v>2</v>
      </c>
      <c r="AW15">
        <f t="shared" si="7"/>
        <v>2</v>
      </c>
      <c r="AX15">
        <f t="shared" si="7"/>
        <v>2</v>
      </c>
      <c r="AY15">
        <f t="shared" si="7"/>
        <v>2</v>
      </c>
      <c r="AZ15">
        <f t="shared" si="7"/>
        <v>2</v>
      </c>
      <c r="BA15">
        <f t="shared" si="7"/>
        <v>2</v>
      </c>
      <c r="BB15">
        <f>Ekosis.koefic!M17</f>
        <v>2</v>
      </c>
      <c r="BC15">
        <f t="shared" ref="BC15:BR21" si="11">BB15</f>
        <v>2</v>
      </c>
      <c r="BD15">
        <f t="shared" si="11"/>
        <v>2</v>
      </c>
      <c r="BE15">
        <f t="shared" si="11"/>
        <v>2</v>
      </c>
      <c r="BF15">
        <f t="shared" si="11"/>
        <v>2</v>
      </c>
      <c r="BG15">
        <f t="shared" si="11"/>
        <v>2</v>
      </c>
      <c r="BH15">
        <f t="shared" si="11"/>
        <v>2</v>
      </c>
      <c r="BI15">
        <f t="shared" si="11"/>
        <v>2</v>
      </c>
      <c r="BJ15">
        <f t="shared" si="11"/>
        <v>2</v>
      </c>
      <c r="BK15">
        <f t="shared" si="11"/>
        <v>2</v>
      </c>
      <c r="BL15">
        <f t="shared" si="11"/>
        <v>2</v>
      </c>
      <c r="BM15">
        <f t="shared" si="11"/>
        <v>2</v>
      </c>
      <c r="BN15">
        <f t="shared" si="11"/>
        <v>2</v>
      </c>
      <c r="BO15">
        <f t="shared" si="11"/>
        <v>2</v>
      </c>
      <c r="BP15">
        <f t="shared" si="11"/>
        <v>2</v>
      </c>
      <c r="BQ15">
        <f t="shared" si="11"/>
        <v>2</v>
      </c>
      <c r="BR15">
        <f t="shared" si="11"/>
        <v>2</v>
      </c>
      <c r="BS15">
        <f t="shared" si="8"/>
        <v>2</v>
      </c>
      <c r="BT15">
        <f t="shared" si="8"/>
        <v>2</v>
      </c>
      <c r="BU15">
        <f t="shared" si="8"/>
        <v>2</v>
      </c>
      <c r="BV15">
        <f t="shared" si="8"/>
        <v>2</v>
      </c>
      <c r="BW15">
        <f t="shared" si="8"/>
        <v>2</v>
      </c>
      <c r="BX15">
        <f t="shared" si="8"/>
        <v>2</v>
      </c>
      <c r="BY15">
        <f t="shared" si="8"/>
        <v>2</v>
      </c>
      <c r="BZ15">
        <f t="shared" si="8"/>
        <v>2</v>
      </c>
      <c r="CA15">
        <f t="shared" si="8"/>
        <v>2</v>
      </c>
      <c r="CB15">
        <f t="shared" si="8"/>
        <v>2</v>
      </c>
      <c r="CC15">
        <f t="shared" si="8"/>
        <v>2</v>
      </c>
      <c r="CD15">
        <f t="shared" si="8"/>
        <v>2</v>
      </c>
      <c r="CE15">
        <f t="shared" si="8"/>
        <v>2</v>
      </c>
      <c r="CF15">
        <f t="shared" si="8"/>
        <v>2</v>
      </c>
      <c r="CG15">
        <f t="shared" si="8"/>
        <v>2</v>
      </c>
      <c r="CH15">
        <f t="shared" si="8"/>
        <v>2</v>
      </c>
      <c r="CI15">
        <f t="shared" si="8"/>
        <v>2</v>
      </c>
      <c r="CJ15">
        <f t="shared" si="8"/>
        <v>2</v>
      </c>
      <c r="CK15">
        <f t="shared" si="8"/>
        <v>2</v>
      </c>
      <c r="CL15">
        <f t="shared" si="8"/>
        <v>2</v>
      </c>
      <c r="CM15">
        <f t="shared" si="8"/>
        <v>2</v>
      </c>
      <c r="CN15">
        <f t="shared" si="8"/>
        <v>2</v>
      </c>
      <c r="CO15">
        <f t="shared" si="8"/>
        <v>2</v>
      </c>
      <c r="CP15">
        <f t="shared" si="8"/>
        <v>2</v>
      </c>
      <c r="CQ15">
        <f t="shared" si="8"/>
        <v>2</v>
      </c>
      <c r="CR15">
        <f t="shared" si="8"/>
        <v>2</v>
      </c>
      <c r="CS15">
        <f t="shared" si="8"/>
        <v>2</v>
      </c>
      <c r="CT15">
        <f t="shared" si="8"/>
        <v>2</v>
      </c>
      <c r="CU15">
        <f t="shared" si="8"/>
        <v>2</v>
      </c>
      <c r="CV15">
        <f t="shared" si="8"/>
        <v>2</v>
      </c>
      <c r="CW15">
        <f t="shared" si="8"/>
        <v>2</v>
      </c>
      <c r="CX15">
        <f t="shared" si="8"/>
        <v>2</v>
      </c>
      <c r="CY15">
        <f t="shared" si="8"/>
        <v>2</v>
      </c>
      <c r="CZ15">
        <f t="shared" si="8"/>
        <v>2</v>
      </c>
    </row>
    <row r="16" spans="1:112" x14ac:dyDescent="0.35">
      <c r="B16" s="131"/>
      <c r="C16" s="1" t="s">
        <v>15</v>
      </c>
      <c r="D16" s="3">
        <v>0</v>
      </c>
      <c r="E16">
        <f>Ekosis.koefic!K18</f>
        <v>0</v>
      </c>
      <c r="F16">
        <f t="shared" si="9"/>
        <v>0</v>
      </c>
      <c r="G16">
        <f t="shared" si="9"/>
        <v>0</v>
      </c>
      <c r="H16">
        <f t="shared" si="9"/>
        <v>0</v>
      </c>
      <c r="I16">
        <f t="shared" si="9"/>
        <v>0</v>
      </c>
      <c r="J16">
        <f t="shared" si="9"/>
        <v>0</v>
      </c>
      <c r="K16">
        <f t="shared" si="9"/>
        <v>0</v>
      </c>
      <c r="L16">
        <f t="shared" si="9"/>
        <v>0</v>
      </c>
      <c r="M16">
        <f t="shared" si="9"/>
        <v>0</v>
      </c>
      <c r="N16">
        <f t="shared" si="9"/>
        <v>0</v>
      </c>
      <c r="O16">
        <f t="shared" si="9"/>
        <v>0</v>
      </c>
      <c r="P16">
        <f t="shared" si="9"/>
        <v>0</v>
      </c>
      <c r="Q16">
        <f t="shared" si="9"/>
        <v>0</v>
      </c>
      <c r="R16">
        <f t="shared" si="9"/>
        <v>0</v>
      </c>
      <c r="S16">
        <f t="shared" si="9"/>
        <v>0</v>
      </c>
      <c r="T16">
        <f t="shared" si="9"/>
        <v>0</v>
      </c>
      <c r="U16">
        <f t="shared" si="9"/>
        <v>0</v>
      </c>
      <c r="V16">
        <f t="shared" si="6"/>
        <v>0</v>
      </c>
      <c r="W16">
        <f t="shared" si="6"/>
        <v>0</v>
      </c>
      <c r="X16">
        <f t="shared" si="6"/>
        <v>0</v>
      </c>
      <c r="Y16">
        <f t="shared" si="6"/>
        <v>0</v>
      </c>
      <c r="Z16">
        <f t="shared" si="6"/>
        <v>0</v>
      </c>
      <c r="AA16">
        <f t="shared" si="6"/>
        <v>0</v>
      </c>
      <c r="AB16">
        <f t="shared" si="6"/>
        <v>0</v>
      </c>
      <c r="AC16">
        <f>Ekosis.koefic!L18</f>
        <v>0</v>
      </c>
      <c r="AD16">
        <f t="shared" si="10"/>
        <v>0</v>
      </c>
      <c r="AE16">
        <f t="shared" si="10"/>
        <v>0</v>
      </c>
      <c r="AF16">
        <f t="shared" si="10"/>
        <v>0</v>
      </c>
      <c r="AG16">
        <f t="shared" si="10"/>
        <v>0</v>
      </c>
      <c r="AH16">
        <f t="shared" si="10"/>
        <v>0</v>
      </c>
      <c r="AI16">
        <f t="shared" si="10"/>
        <v>0</v>
      </c>
      <c r="AJ16">
        <f t="shared" si="10"/>
        <v>0</v>
      </c>
      <c r="AK16">
        <f t="shared" si="10"/>
        <v>0</v>
      </c>
      <c r="AL16">
        <f t="shared" si="10"/>
        <v>0</v>
      </c>
      <c r="AM16">
        <f t="shared" si="10"/>
        <v>0</v>
      </c>
      <c r="AN16">
        <f t="shared" si="10"/>
        <v>0</v>
      </c>
      <c r="AO16">
        <f t="shared" si="10"/>
        <v>0</v>
      </c>
      <c r="AP16">
        <f t="shared" si="10"/>
        <v>0</v>
      </c>
      <c r="AQ16">
        <f t="shared" si="10"/>
        <v>0</v>
      </c>
      <c r="AR16">
        <f t="shared" si="10"/>
        <v>0</v>
      </c>
      <c r="AS16">
        <f t="shared" si="10"/>
        <v>0</v>
      </c>
      <c r="AT16">
        <f t="shared" si="7"/>
        <v>0</v>
      </c>
      <c r="AU16">
        <f t="shared" si="7"/>
        <v>0</v>
      </c>
      <c r="AV16">
        <f t="shared" si="7"/>
        <v>0</v>
      </c>
      <c r="AW16">
        <f t="shared" si="7"/>
        <v>0</v>
      </c>
      <c r="AX16">
        <f t="shared" si="7"/>
        <v>0</v>
      </c>
      <c r="AY16">
        <f t="shared" si="7"/>
        <v>0</v>
      </c>
      <c r="AZ16">
        <f t="shared" si="7"/>
        <v>0</v>
      </c>
      <c r="BA16">
        <f t="shared" si="7"/>
        <v>0</v>
      </c>
      <c r="BB16">
        <f>Ekosis.koefic!M18</f>
        <v>0</v>
      </c>
      <c r="BC16">
        <f t="shared" si="11"/>
        <v>0</v>
      </c>
      <c r="BD16">
        <f t="shared" si="11"/>
        <v>0</v>
      </c>
      <c r="BE16">
        <f t="shared" si="11"/>
        <v>0</v>
      </c>
      <c r="BF16">
        <f t="shared" si="11"/>
        <v>0</v>
      </c>
      <c r="BG16">
        <f t="shared" si="11"/>
        <v>0</v>
      </c>
      <c r="BH16">
        <f t="shared" si="11"/>
        <v>0</v>
      </c>
      <c r="BI16">
        <f t="shared" si="11"/>
        <v>0</v>
      </c>
      <c r="BJ16">
        <f t="shared" si="11"/>
        <v>0</v>
      </c>
      <c r="BK16">
        <f t="shared" si="11"/>
        <v>0</v>
      </c>
      <c r="BL16">
        <f t="shared" si="11"/>
        <v>0</v>
      </c>
      <c r="BM16">
        <f t="shared" si="11"/>
        <v>0</v>
      </c>
      <c r="BN16">
        <f t="shared" si="11"/>
        <v>0</v>
      </c>
      <c r="BO16">
        <f t="shared" si="11"/>
        <v>0</v>
      </c>
      <c r="BP16">
        <f t="shared" si="11"/>
        <v>0</v>
      </c>
      <c r="BQ16">
        <f t="shared" si="11"/>
        <v>0</v>
      </c>
      <c r="BR16">
        <f t="shared" si="11"/>
        <v>0</v>
      </c>
      <c r="BS16">
        <f t="shared" si="8"/>
        <v>0</v>
      </c>
      <c r="BT16">
        <f t="shared" si="8"/>
        <v>0</v>
      </c>
      <c r="BU16">
        <f t="shared" si="8"/>
        <v>0</v>
      </c>
      <c r="BV16">
        <f t="shared" si="8"/>
        <v>0</v>
      </c>
      <c r="BW16">
        <f t="shared" si="8"/>
        <v>0</v>
      </c>
      <c r="BX16">
        <f t="shared" si="8"/>
        <v>0</v>
      </c>
      <c r="BY16">
        <f t="shared" si="8"/>
        <v>0</v>
      </c>
      <c r="BZ16">
        <f t="shared" si="8"/>
        <v>0</v>
      </c>
      <c r="CA16">
        <f t="shared" si="8"/>
        <v>0</v>
      </c>
      <c r="CB16">
        <f t="shared" si="8"/>
        <v>0</v>
      </c>
      <c r="CC16">
        <f t="shared" si="8"/>
        <v>0</v>
      </c>
      <c r="CD16">
        <f t="shared" si="8"/>
        <v>0</v>
      </c>
      <c r="CE16">
        <f t="shared" si="8"/>
        <v>0</v>
      </c>
      <c r="CF16">
        <f t="shared" si="8"/>
        <v>0</v>
      </c>
      <c r="CG16">
        <f t="shared" si="8"/>
        <v>0</v>
      </c>
      <c r="CH16">
        <f t="shared" si="8"/>
        <v>0</v>
      </c>
      <c r="CI16">
        <f t="shared" si="8"/>
        <v>0</v>
      </c>
      <c r="CJ16">
        <f t="shared" si="8"/>
        <v>0</v>
      </c>
      <c r="CK16">
        <f t="shared" si="8"/>
        <v>0</v>
      </c>
      <c r="CL16">
        <f t="shared" si="8"/>
        <v>0</v>
      </c>
      <c r="CM16">
        <f t="shared" si="8"/>
        <v>0</v>
      </c>
      <c r="CN16">
        <f t="shared" si="8"/>
        <v>0</v>
      </c>
      <c r="CO16">
        <f t="shared" si="8"/>
        <v>0</v>
      </c>
      <c r="CP16">
        <f t="shared" si="8"/>
        <v>0</v>
      </c>
      <c r="CQ16">
        <f t="shared" si="8"/>
        <v>0</v>
      </c>
      <c r="CR16">
        <f t="shared" si="8"/>
        <v>0</v>
      </c>
      <c r="CS16">
        <f t="shared" si="8"/>
        <v>0</v>
      </c>
      <c r="CT16">
        <f t="shared" si="8"/>
        <v>0</v>
      </c>
      <c r="CU16">
        <f t="shared" si="8"/>
        <v>0</v>
      </c>
      <c r="CV16">
        <f t="shared" si="8"/>
        <v>0</v>
      </c>
      <c r="CW16">
        <f t="shared" si="8"/>
        <v>0</v>
      </c>
      <c r="CX16">
        <f t="shared" si="8"/>
        <v>0</v>
      </c>
      <c r="CY16">
        <f t="shared" si="8"/>
        <v>0</v>
      </c>
      <c r="CZ16">
        <f t="shared" si="8"/>
        <v>0</v>
      </c>
    </row>
    <row r="17" spans="2:104" ht="14.4" customHeight="1" x14ac:dyDescent="0.35">
      <c r="B17" s="131" t="s">
        <v>30</v>
      </c>
      <c r="C17" s="1" t="s">
        <v>16</v>
      </c>
      <c r="D17" s="3">
        <v>1</v>
      </c>
      <c r="E17">
        <f>Ekosis.koefic!K19</f>
        <v>4</v>
      </c>
      <c r="F17">
        <f t="shared" si="9"/>
        <v>4</v>
      </c>
      <c r="G17">
        <f t="shared" si="9"/>
        <v>4</v>
      </c>
      <c r="H17">
        <f t="shared" si="9"/>
        <v>4</v>
      </c>
      <c r="I17">
        <f t="shared" si="9"/>
        <v>4</v>
      </c>
      <c r="J17">
        <f t="shared" si="9"/>
        <v>4</v>
      </c>
      <c r="K17">
        <f t="shared" si="9"/>
        <v>4</v>
      </c>
      <c r="L17">
        <f t="shared" si="9"/>
        <v>4</v>
      </c>
      <c r="M17">
        <f t="shared" si="9"/>
        <v>4</v>
      </c>
      <c r="N17">
        <f t="shared" si="9"/>
        <v>4</v>
      </c>
      <c r="O17">
        <f t="shared" si="9"/>
        <v>4</v>
      </c>
      <c r="P17">
        <f t="shared" si="9"/>
        <v>4</v>
      </c>
      <c r="Q17">
        <f t="shared" si="9"/>
        <v>4</v>
      </c>
      <c r="R17">
        <f t="shared" si="9"/>
        <v>4</v>
      </c>
      <c r="S17">
        <f t="shared" si="9"/>
        <v>4</v>
      </c>
      <c r="T17">
        <f t="shared" si="9"/>
        <v>4</v>
      </c>
      <c r="U17">
        <f t="shared" si="9"/>
        <v>4</v>
      </c>
      <c r="V17">
        <f t="shared" si="6"/>
        <v>4</v>
      </c>
      <c r="W17">
        <f t="shared" si="6"/>
        <v>4</v>
      </c>
      <c r="X17">
        <f t="shared" si="6"/>
        <v>4</v>
      </c>
      <c r="Y17">
        <f t="shared" si="6"/>
        <v>4</v>
      </c>
      <c r="Z17">
        <f t="shared" si="6"/>
        <v>4</v>
      </c>
      <c r="AA17">
        <f t="shared" si="6"/>
        <v>4</v>
      </c>
      <c r="AB17">
        <f t="shared" si="6"/>
        <v>4</v>
      </c>
      <c r="AC17">
        <f>Ekosis.koefic!L19</f>
        <v>4</v>
      </c>
      <c r="AD17">
        <f t="shared" si="10"/>
        <v>4</v>
      </c>
      <c r="AE17">
        <f t="shared" si="10"/>
        <v>4</v>
      </c>
      <c r="AF17">
        <f t="shared" si="10"/>
        <v>4</v>
      </c>
      <c r="AG17">
        <f t="shared" si="10"/>
        <v>4</v>
      </c>
      <c r="AH17">
        <f t="shared" si="10"/>
        <v>4</v>
      </c>
      <c r="AI17">
        <f t="shared" si="10"/>
        <v>4</v>
      </c>
      <c r="AJ17">
        <f t="shared" si="10"/>
        <v>4</v>
      </c>
      <c r="AK17">
        <f t="shared" si="10"/>
        <v>4</v>
      </c>
      <c r="AL17">
        <f t="shared" si="10"/>
        <v>4</v>
      </c>
      <c r="AM17">
        <f t="shared" si="10"/>
        <v>4</v>
      </c>
      <c r="AN17">
        <f t="shared" si="10"/>
        <v>4</v>
      </c>
      <c r="AO17">
        <f t="shared" si="10"/>
        <v>4</v>
      </c>
      <c r="AP17">
        <f t="shared" si="10"/>
        <v>4</v>
      </c>
      <c r="AQ17">
        <f t="shared" si="10"/>
        <v>4</v>
      </c>
      <c r="AR17">
        <f t="shared" si="10"/>
        <v>4</v>
      </c>
      <c r="AS17">
        <f t="shared" si="10"/>
        <v>4</v>
      </c>
      <c r="AT17">
        <f t="shared" si="7"/>
        <v>4</v>
      </c>
      <c r="AU17">
        <f t="shared" si="7"/>
        <v>4</v>
      </c>
      <c r="AV17">
        <f t="shared" si="7"/>
        <v>4</v>
      </c>
      <c r="AW17">
        <f t="shared" si="7"/>
        <v>4</v>
      </c>
      <c r="AX17">
        <f t="shared" si="7"/>
        <v>4</v>
      </c>
      <c r="AY17">
        <f t="shared" si="7"/>
        <v>4</v>
      </c>
      <c r="AZ17">
        <f t="shared" si="7"/>
        <v>4</v>
      </c>
      <c r="BA17">
        <f t="shared" si="7"/>
        <v>4</v>
      </c>
      <c r="BB17">
        <f>Ekosis.koefic!M19</f>
        <v>4</v>
      </c>
      <c r="BC17">
        <f t="shared" si="11"/>
        <v>4</v>
      </c>
      <c r="BD17">
        <f t="shared" si="11"/>
        <v>4</v>
      </c>
      <c r="BE17">
        <f t="shared" si="11"/>
        <v>4</v>
      </c>
      <c r="BF17">
        <f t="shared" si="11"/>
        <v>4</v>
      </c>
      <c r="BG17">
        <f t="shared" si="11"/>
        <v>4</v>
      </c>
      <c r="BH17">
        <f t="shared" si="11"/>
        <v>4</v>
      </c>
      <c r="BI17">
        <f t="shared" si="11"/>
        <v>4</v>
      </c>
      <c r="BJ17">
        <f t="shared" si="11"/>
        <v>4</v>
      </c>
      <c r="BK17">
        <f t="shared" si="11"/>
        <v>4</v>
      </c>
      <c r="BL17">
        <f t="shared" si="11"/>
        <v>4</v>
      </c>
      <c r="BM17">
        <f t="shared" si="11"/>
        <v>4</v>
      </c>
      <c r="BN17">
        <f t="shared" si="11"/>
        <v>4</v>
      </c>
      <c r="BO17">
        <f t="shared" si="11"/>
        <v>4</v>
      </c>
      <c r="BP17">
        <f t="shared" si="11"/>
        <v>4</v>
      </c>
      <c r="BQ17">
        <f t="shared" si="11"/>
        <v>4</v>
      </c>
      <c r="BR17">
        <f t="shared" si="11"/>
        <v>4</v>
      </c>
      <c r="BS17">
        <f t="shared" si="8"/>
        <v>4</v>
      </c>
      <c r="BT17">
        <f t="shared" si="8"/>
        <v>4</v>
      </c>
      <c r="BU17">
        <f t="shared" si="8"/>
        <v>4</v>
      </c>
      <c r="BV17">
        <f t="shared" si="8"/>
        <v>4</v>
      </c>
      <c r="BW17">
        <f t="shared" si="8"/>
        <v>4</v>
      </c>
      <c r="BX17">
        <f t="shared" si="8"/>
        <v>4</v>
      </c>
      <c r="BY17">
        <f t="shared" si="8"/>
        <v>4</v>
      </c>
      <c r="BZ17">
        <f t="shared" si="8"/>
        <v>4</v>
      </c>
      <c r="CA17">
        <f t="shared" si="8"/>
        <v>4</v>
      </c>
      <c r="CB17">
        <f t="shared" si="8"/>
        <v>4</v>
      </c>
      <c r="CC17">
        <f t="shared" si="8"/>
        <v>4</v>
      </c>
      <c r="CD17">
        <f t="shared" si="8"/>
        <v>4</v>
      </c>
      <c r="CE17">
        <f t="shared" si="8"/>
        <v>4</v>
      </c>
      <c r="CF17">
        <f t="shared" si="8"/>
        <v>4</v>
      </c>
      <c r="CG17">
        <f t="shared" si="8"/>
        <v>4</v>
      </c>
      <c r="CH17">
        <f t="shared" si="8"/>
        <v>4</v>
      </c>
      <c r="CI17">
        <f t="shared" si="8"/>
        <v>4</v>
      </c>
      <c r="CJ17">
        <f t="shared" si="8"/>
        <v>4</v>
      </c>
      <c r="CK17">
        <f t="shared" si="8"/>
        <v>4</v>
      </c>
      <c r="CL17">
        <f t="shared" si="8"/>
        <v>4</v>
      </c>
      <c r="CM17">
        <f t="shared" si="8"/>
        <v>4</v>
      </c>
      <c r="CN17">
        <f t="shared" si="8"/>
        <v>4</v>
      </c>
      <c r="CO17">
        <f t="shared" si="8"/>
        <v>4</v>
      </c>
      <c r="CP17">
        <f t="shared" si="8"/>
        <v>4</v>
      </c>
      <c r="CQ17">
        <f t="shared" si="8"/>
        <v>4</v>
      </c>
      <c r="CR17">
        <f t="shared" si="8"/>
        <v>4</v>
      </c>
      <c r="CS17">
        <f t="shared" si="8"/>
        <v>4</v>
      </c>
      <c r="CT17">
        <f t="shared" si="8"/>
        <v>4</v>
      </c>
      <c r="CU17">
        <f t="shared" si="8"/>
        <v>4</v>
      </c>
      <c r="CV17">
        <f t="shared" si="8"/>
        <v>4</v>
      </c>
      <c r="CW17">
        <f t="shared" si="8"/>
        <v>4</v>
      </c>
      <c r="CX17">
        <f t="shared" si="8"/>
        <v>4</v>
      </c>
      <c r="CY17">
        <f t="shared" si="8"/>
        <v>4</v>
      </c>
      <c r="CZ17">
        <f t="shared" si="8"/>
        <v>4</v>
      </c>
    </row>
    <row r="18" spans="2:104" ht="29" x14ac:dyDescent="0.35">
      <c r="B18" s="131"/>
      <c r="C18" s="1" t="s">
        <v>17</v>
      </c>
      <c r="D18" s="3">
        <v>2</v>
      </c>
      <c r="E18">
        <f>Ekosis.koefic!K20</f>
        <v>4</v>
      </c>
      <c r="F18">
        <f t="shared" si="9"/>
        <v>4</v>
      </c>
      <c r="G18">
        <f t="shared" si="9"/>
        <v>4</v>
      </c>
      <c r="H18">
        <f t="shared" si="9"/>
        <v>4</v>
      </c>
      <c r="I18">
        <f t="shared" si="9"/>
        <v>4</v>
      </c>
      <c r="J18">
        <f t="shared" si="9"/>
        <v>4</v>
      </c>
      <c r="K18">
        <f t="shared" si="9"/>
        <v>4</v>
      </c>
      <c r="L18">
        <f t="shared" si="9"/>
        <v>4</v>
      </c>
      <c r="M18">
        <f t="shared" si="9"/>
        <v>4</v>
      </c>
      <c r="N18">
        <f t="shared" si="9"/>
        <v>4</v>
      </c>
      <c r="O18">
        <f t="shared" si="9"/>
        <v>4</v>
      </c>
      <c r="P18">
        <f t="shared" si="9"/>
        <v>4</v>
      </c>
      <c r="Q18">
        <f t="shared" si="9"/>
        <v>4</v>
      </c>
      <c r="R18">
        <f t="shared" si="9"/>
        <v>4</v>
      </c>
      <c r="S18">
        <f t="shared" si="9"/>
        <v>4</v>
      </c>
      <c r="T18">
        <f t="shared" si="9"/>
        <v>4</v>
      </c>
      <c r="U18">
        <f t="shared" si="9"/>
        <v>4</v>
      </c>
      <c r="V18">
        <f t="shared" si="6"/>
        <v>4</v>
      </c>
      <c r="W18">
        <f t="shared" si="6"/>
        <v>4</v>
      </c>
      <c r="X18">
        <f t="shared" si="6"/>
        <v>4</v>
      </c>
      <c r="Y18">
        <f t="shared" si="6"/>
        <v>4</v>
      </c>
      <c r="Z18">
        <f t="shared" si="6"/>
        <v>4</v>
      </c>
      <c r="AA18">
        <f t="shared" si="6"/>
        <v>4</v>
      </c>
      <c r="AB18">
        <f t="shared" si="6"/>
        <v>4</v>
      </c>
      <c r="AC18">
        <f>Ekosis.koefic!L20</f>
        <v>4</v>
      </c>
      <c r="AD18">
        <f t="shared" si="10"/>
        <v>4</v>
      </c>
      <c r="AE18">
        <f t="shared" si="10"/>
        <v>4</v>
      </c>
      <c r="AF18">
        <f t="shared" si="10"/>
        <v>4</v>
      </c>
      <c r="AG18">
        <f t="shared" si="10"/>
        <v>4</v>
      </c>
      <c r="AH18">
        <f t="shared" si="10"/>
        <v>4</v>
      </c>
      <c r="AI18">
        <f t="shared" si="10"/>
        <v>4</v>
      </c>
      <c r="AJ18">
        <f t="shared" si="10"/>
        <v>4</v>
      </c>
      <c r="AK18">
        <f t="shared" si="10"/>
        <v>4</v>
      </c>
      <c r="AL18">
        <f t="shared" si="10"/>
        <v>4</v>
      </c>
      <c r="AM18">
        <f t="shared" si="10"/>
        <v>4</v>
      </c>
      <c r="AN18">
        <f t="shared" si="10"/>
        <v>4</v>
      </c>
      <c r="AO18">
        <f t="shared" si="10"/>
        <v>4</v>
      </c>
      <c r="AP18">
        <f t="shared" si="10"/>
        <v>4</v>
      </c>
      <c r="AQ18">
        <f t="shared" si="10"/>
        <v>4</v>
      </c>
      <c r="AR18">
        <f t="shared" si="10"/>
        <v>4</v>
      </c>
      <c r="AS18">
        <f t="shared" si="10"/>
        <v>4</v>
      </c>
      <c r="AT18">
        <f t="shared" si="7"/>
        <v>4</v>
      </c>
      <c r="AU18">
        <f t="shared" si="7"/>
        <v>4</v>
      </c>
      <c r="AV18">
        <f t="shared" si="7"/>
        <v>4</v>
      </c>
      <c r="AW18">
        <f t="shared" si="7"/>
        <v>4</v>
      </c>
      <c r="AX18">
        <f t="shared" si="7"/>
        <v>4</v>
      </c>
      <c r="AY18">
        <f t="shared" si="7"/>
        <v>4</v>
      </c>
      <c r="AZ18">
        <f t="shared" si="7"/>
        <v>4</v>
      </c>
      <c r="BA18">
        <f t="shared" si="7"/>
        <v>4</v>
      </c>
      <c r="BB18">
        <f>Ekosis.koefic!M20</f>
        <v>4</v>
      </c>
      <c r="BC18">
        <f t="shared" si="11"/>
        <v>4</v>
      </c>
      <c r="BD18">
        <f t="shared" si="11"/>
        <v>4</v>
      </c>
      <c r="BE18">
        <f t="shared" si="11"/>
        <v>4</v>
      </c>
      <c r="BF18">
        <f t="shared" si="11"/>
        <v>4</v>
      </c>
      <c r="BG18">
        <f t="shared" si="11"/>
        <v>4</v>
      </c>
      <c r="BH18">
        <f t="shared" si="11"/>
        <v>4</v>
      </c>
      <c r="BI18">
        <f t="shared" si="11"/>
        <v>4</v>
      </c>
      <c r="BJ18">
        <f t="shared" si="11"/>
        <v>4</v>
      </c>
      <c r="BK18">
        <f t="shared" si="11"/>
        <v>4</v>
      </c>
      <c r="BL18">
        <f t="shared" si="11"/>
        <v>4</v>
      </c>
      <c r="BM18">
        <f t="shared" si="11"/>
        <v>4</v>
      </c>
      <c r="BN18">
        <f t="shared" si="11"/>
        <v>4</v>
      </c>
      <c r="BO18">
        <f t="shared" si="11"/>
        <v>4</v>
      </c>
      <c r="BP18">
        <f t="shared" si="11"/>
        <v>4</v>
      </c>
      <c r="BQ18">
        <f t="shared" si="11"/>
        <v>4</v>
      </c>
      <c r="BR18">
        <f t="shared" si="11"/>
        <v>4</v>
      </c>
      <c r="BS18">
        <f t="shared" si="8"/>
        <v>4</v>
      </c>
      <c r="BT18">
        <f t="shared" si="8"/>
        <v>4</v>
      </c>
      <c r="BU18">
        <f t="shared" si="8"/>
        <v>4</v>
      </c>
      <c r="BV18">
        <f t="shared" si="8"/>
        <v>4</v>
      </c>
      <c r="BW18">
        <f t="shared" si="8"/>
        <v>4</v>
      </c>
      <c r="BX18">
        <f t="shared" si="8"/>
        <v>4</v>
      </c>
      <c r="BY18">
        <f t="shared" si="8"/>
        <v>4</v>
      </c>
      <c r="BZ18">
        <f t="shared" si="8"/>
        <v>4</v>
      </c>
      <c r="CA18">
        <f t="shared" si="8"/>
        <v>4</v>
      </c>
      <c r="CB18">
        <f t="shared" si="8"/>
        <v>4</v>
      </c>
      <c r="CC18">
        <f t="shared" si="8"/>
        <v>4</v>
      </c>
      <c r="CD18">
        <f t="shared" si="8"/>
        <v>4</v>
      </c>
      <c r="CE18">
        <f t="shared" si="8"/>
        <v>4</v>
      </c>
      <c r="CF18">
        <f t="shared" si="8"/>
        <v>4</v>
      </c>
      <c r="CG18">
        <f t="shared" si="8"/>
        <v>4</v>
      </c>
      <c r="CH18">
        <f t="shared" si="8"/>
        <v>4</v>
      </c>
      <c r="CI18">
        <f t="shared" si="8"/>
        <v>4</v>
      </c>
      <c r="CJ18">
        <f t="shared" si="8"/>
        <v>4</v>
      </c>
      <c r="CK18">
        <f t="shared" si="8"/>
        <v>4</v>
      </c>
      <c r="CL18">
        <f t="shared" si="8"/>
        <v>4</v>
      </c>
      <c r="CM18">
        <f t="shared" si="8"/>
        <v>4</v>
      </c>
      <c r="CN18">
        <f t="shared" si="8"/>
        <v>4</v>
      </c>
      <c r="CO18">
        <f t="shared" si="8"/>
        <v>4</v>
      </c>
      <c r="CP18">
        <f t="shared" si="8"/>
        <v>4</v>
      </c>
      <c r="CQ18">
        <f t="shared" si="8"/>
        <v>4</v>
      </c>
      <c r="CR18">
        <f t="shared" si="8"/>
        <v>4</v>
      </c>
      <c r="CS18">
        <f t="shared" si="8"/>
        <v>4</v>
      </c>
      <c r="CT18">
        <f t="shared" si="8"/>
        <v>4</v>
      </c>
      <c r="CU18">
        <f t="shared" si="8"/>
        <v>4</v>
      </c>
      <c r="CV18">
        <f t="shared" si="8"/>
        <v>4</v>
      </c>
      <c r="CW18">
        <f t="shared" si="8"/>
        <v>4</v>
      </c>
      <c r="CX18">
        <f t="shared" si="8"/>
        <v>4</v>
      </c>
      <c r="CY18">
        <f t="shared" si="8"/>
        <v>4</v>
      </c>
      <c r="CZ18">
        <f t="shared" si="8"/>
        <v>4</v>
      </c>
    </row>
    <row r="19" spans="2:104" ht="28.75" customHeight="1" x14ac:dyDescent="0.35">
      <c r="B19" s="131" t="s">
        <v>31</v>
      </c>
      <c r="C19" s="1" t="s">
        <v>18</v>
      </c>
      <c r="D19" s="3">
        <v>1</v>
      </c>
      <c r="E19">
        <f>Ekosis.koefic!K21</f>
        <v>1</v>
      </c>
      <c r="F19">
        <f t="shared" si="9"/>
        <v>1</v>
      </c>
      <c r="G19">
        <f t="shared" si="9"/>
        <v>1</v>
      </c>
      <c r="H19">
        <f t="shared" si="9"/>
        <v>1</v>
      </c>
      <c r="I19">
        <f t="shared" si="9"/>
        <v>1</v>
      </c>
      <c r="J19">
        <f t="shared" si="9"/>
        <v>1</v>
      </c>
      <c r="K19">
        <f t="shared" si="9"/>
        <v>1</v>
      </c>
      <c r="L19">
        <f t="shared" si="9"/>
        <v>1</v>
      </c>
      <c r="M19">
        <f t="shared" si="9"/>
        <v>1</v>
      </c>
      <c r="N19">
        <f t="shared" si="9"/>
        <v>1</v>
      </c>
      <c r="O19">
        <f t="shared" si="9"/>
        <v>1</v>
      </c>
      <c r="P19">
        <f t="shared" si="9"/>
        <v>1</v>
      </c>
      <c r="Q19">
        <f t="shared" si="9"/>
        <v>1</v>
      </c>
      <c r="R19">
        <f t="shared" si="9"/>
        <v>1</v>
      </c>
      <c r="S19">
        <f t="shared" si="9"/>
        <v>1</v>
      </c>
      <c r="T19">
        <f t="shared" si="9"/>
        <v>1</v>
      </c>
      <c r="U19">
        <f t="shared" si="9"/>
        <v>1</v>
      </c>
      <c r="V19">
        <f t="shared" si="6"/>
        <v>1</v>
      </c>
      <c r="W19">
        <f t="shared" si="6"/>
        <v>1</v>
      </c>
      <c r="X19">
        <f t="shared" si="6"/>
        <v>1</v>
      </c>
      <c r="Y19">
        <f t="shared" si="6"/>
        <v>1</v>
      </c>
      <c r="Z19">
        <f t="shared" si="6"/>
        <v>1</v>
      </c>
      <c r="AA19">
        <f t="shared" si="6"/>
        <v>1</v>
      </c>
      <c r="AB19">
        <f t="shared" si="6"/>
        <v>1</v>
      </c>
      <c r="AC19">
        <f>Ekosis.koefic!L21</f>
        <v>1</v>
      </c>
      <c r="AD19">
        <f t="shared" si="10"/>
        <v>1</v>
      </c>
      <c r="AE19">
        <f t="shared" si="10"/>
        <v>1</v>
      </c>
      <c r="AF19">
        <f t="shared" si="10"/>
        <v>1</v>
      </c>
      <c r="AG19">
        <f t="shared" si="10"/>
        <v>1</v>
      </c>
      <c r="AH19">
        <f t="shared" si="10"/>
        <v>1</v>
      </c>
      <c r="AI19">
        <f t="shared" si="10"/>
        <v>1</v>
      </c>
      <c r="AJ19">
        <f t="shared" si="10"/>
        <v>1</v>
      </c>
      <c r="AK19">
        <f t="shared" si="10"/>
        <v>1</v>
      </c>
      <c r="AL19">
        <f t="shared" si="10"/>
        <v>1</v>
      </c>
      <c r="AM19">
        <f t="shared" si="10"/>
        <v>1</v>
      </c>
      <c r="AN19">
        <f t="shared" si="10"/>
        <v>1</v>
      </c>
      <c r="AO19">
        <f t="shared" si="10"/>
        <v>1</v>
      </c>
      <c r="AP19">
        <f t="shared" si="10"/>
        <v>1</v>
      </c>
      <c r="AQ19">
        <f t="shared" si="10"/>
        <v>1</v>
      </c>
      <c r="AR19">
        <f t="shared" si="10"/>
        <v>1</v>
      </c>
      <c r="AS19">
        <f t="shared" si="10"/>
        <v>1</v>
      </c>
      <c r="AT19">
        <f t="shared" si="7"/>
        <v>1</v>
      </c>
      <c r="AU19">
        <f t="shared" si="7"/>
        <v>1</v>
      </c>
      <c r="AV19">
        <f t="shared" si="7"/>
        <v>1</v>
      </c>
      <c r="AW19">
        <f t="shared" si="7"/>
        <v>1</v>
      </c>
      <c r="AX19">
        <f t="shared" si="7"/>
        <v>1</v>
      </c>
      <c r="AY19">
        <f t="shared" si="7"/>
        <v>1</v>
      </c>
      <c r="AZ19">
        <f t="shared" si="7"/>
        <v>1</v>
      </c>
      <c r="BA19">
        <f t="shared" si="7"/>
        <v>1</v>
      </c>
      <c r="BB19">
        <f>Ekosis.koefic!M21</f>
        <v>1</v>
      </c>
      <c r="BC19">
        <f t="shared" si="11"/>
        <v>1</v>
      </c>
      <c r="BD19">
        <f t="shared" si="11"/>
        <v>1</v>
      </c>
      <c r="BE19">
        <f t="shared" si="11"/>
        <v>1</v>
      </c>
      <c r="BF19">
        <f t="shared" si="11"/>
        <v>1</v>
      </c>
      <c r="BG19">
        <f t="shared" si="11"/>
        <v>1</v>
      </c>
      <c r="BH19">
        <f t="shared" si="11"/>
        <v>1</v>
      </c>
      <c r="BI19">
        <f t="shared" si="11"/>
        <v>1</v>
      </c>
      <c r="BJ19">
        <f t="shared" si="11"/>
        <v>1</v>
      </c>
      <c r="BK19">
        <f t="shared" si="11"/>
        <v>1</v>
      </c>
      <c r="BL19">
        <f t="shared" si="11"/>
        <v>1</v>
      </c>
      <c r="BM19">
        <f t="shared" si="11"/>
        <v>1</v>
      </c>
      <c r="BN19">
        <f t="shared" si="11"/>
        <v>1</v>
      </c>
      <c r="BO19">
        <f t="shared" si="11"/>
        <v>1</v>
      </c>
      <c r="BP19">
        <f t="shared" si="11"/>
        <v>1</v>
      </c>
      <c r="BQ19">
        <f t="shared" si="11"/>
        <v>1</v>
      </c>
      <c r="BR19">
        <f t="shared" si="11"/>
        <v>1</v>
      </c>
      <c r="BS19">
        <f t="shared" si="8"/>
        <v>1</v>
      </c>
      <c r="BT19">
        <f t="shared" si="8"/>
        <v>1</v>
      </c>
      <c r="BU19">
        <f t="shared" si="8"/>
        <v>1</v>
      </c>
      <c r="BV19">
        <f t="shared" si="8"/>
        <v>1</v>
      </c>
      <c r="BW19">
        <f t="shared" si="8"/>
        <v>1</v>
      </c>
      <c r="BX19">
        <f t="shared" si="8"/>
        <v>1</v>
      </c>
      <c r="BY19">
        <f t="shared" si="8"/>
        <v>1</v>
      </c>
      <c r="BZ19">
        <f t="shared" si="8"/>
        <v>1</v>
      </c>
      <c r="CA19">
        <f t="shared" si="8"/>
        <v>1</v>
      </c>
      <c r="CB19">
        <f t="shared" si="8"/>
        <v>1</v>
      </c>
      <c r="CC19">
        <f t="shared" si="8"/>
        <v>1</v>
      </c>
      <c r="CD19">
        <f t="shared" si="8"/>
        <v>1</v>
      </c>
      <c r="CE19">
        <f t="shared" si="8"/>
        <v>1</v>
      </c>
      <c r="CF19">
        <f t="shared" si="8"/>
        <v>1</v>
      </c>
      <c r="CG19">
        <f t="shared" si="8"/>
        <v>1</v>
      </c>
      <c r="CH19">
        <f t="shared" si="8"/>
        <v>1</v>
      </c>
      <c r="CI19">
        <f t="shared" si="8"/>
        <v>1</v>
      </c>
      <c r="CJ19">
        <f t="shared" si="8"/>
        <v>1</v>
      </c>
      <c r="CK19">
        <f t="shared" si="8"/>
        <v>1</v>
      </c>
      <c r="CL19">
        <f t="shared" si="8"/>
        <v>1</v>
      </c>
      <c r="CM19">
        <f t="shared" si="8"/>
        <v>1</v>
      </c>
      <c r="CN19">
        <f t="shared" si="8"/>
        <v>1</v>
      </c>
      <c r="CO19">
        <f t="shared" si="8"/>
        <v>1</v>
      </c>
      <c r="CP19">
        <f t="shared" si="8"/>
        <v>1</v>
      </c>
      <c r="CQ19">
        <f t="shared" si="8"/>
        <v>1</v>
      </c>
      <c r="CR19">
        <f t="shared" si="8"/>
        <v>1</v>
      </c>
      <c r="CS19">
        <f t="shared" si="8"/>
        <v>1</v>
      </c>
      <c r="CT19">
        <f t="shared" si="8"/>
        <v>1</v>
      </c>
      <c r="CU19">
        <f t="shared" si="8"/>
        <v>1</v>
      </c>
      <c r="CV19">
        <f t="shared" si="8"/>
        <v>1</v>
      </c>
      <c r="CW19">
        <f t="shared" si="8"/>
        <v>1</v>
      </c>
      <c r="CX19">
        <f t="shared" si="8"/>
        <v>1</v>
      </c>
      <c r="CY19">
        <f t="shared" si="8"/>
        <v>1</v>
      </c>
      <c r="CZ19">
        <f t="shared" si="8"/>
        <v>1</v>
      </c>
    </row>
    <row r="20" spans="2:104" ht="29" x14ac:dyDescent="0.35">
      <c r="B20" s="131"/>
      <c r="C20" s="1" t="s">
        <v>32</v>
      </c>
      <c r="D20" s="3">
        <v>0</v>
      </c>
      <c r="E20">
        <f>Ekosis.koefic!K22</f>
        <v>0</v>
      </c>
      <c r="F20">
        <f t="shared" si="9"/>
        <v>0</v>
      </c>
      <c r="G20">
        <f t="shared" ref="G20:G27" si="12">F20</f>
        <v>0</v>
      </c>
      <c r="H20">
        <f t="shared" ref="H20:H27" si="13">G20</f>
        <v>0</v>
      </c>
      <c r="I20">
        <f t="shared" ref="I20:I27" si="14">H20</f>
        <v>0</v>
      </c>
      <c r="J20">
        <f t="shared" ref="J20:J27" si="15">I20</f>
        <v>0</v>
      </c>
      <c r="K20">
        <f t="shared" ref="K20:K27" si="16">J20</f>
        <v>0</v>
      </c>
      <c r="L20">
        <f t="shared" ref="L20:L27" si="17">K20</f>
        <v>0</v>
      </c>
      <c r="M20">
        <f t="shared" ref="M20:M27" si="18">L20</f>
        <v>0</v>
      </c>
      <c r="N20">
        <f t="shared" ref="N20:N27" si="19">M20</f>
        <v>0</v>
      </c>
      <c r="O20">
        <f t="shared" ref="O20:O27" si="20">N20</f>
        <v>0</v>
      </c>
      <c r="P20">
        <f t="shared" ref="P20:P27" si="21">O20</f>
        <v>0</v>
      </c>
      <c r="Q20">
        <f t="shared" ref="Q20:Q27" si="22">P20</f>
        <v>0</v>
      </c>
      <c r="R20">
        <f t="shared" ref="R20:R27" si="23">Q20</f>
        <v>0</v>
      </c>
      <c r="S20">
        <f t="shared" ref="S20:S27" si="24">R20</f>
        <v>0</v>
      </c>
      <c r="T20">
        <f t="shared" ref="T20:T27" si="25">S20</f>
        <v>0</v>
      </c>
      <c r="U20">
        <f t="shared" ref="U20:U27" si="26">T20</f>
        <v>0</v>
      </c>
      <c r="V20">
        <f t="shared" si="6"/>
        <v>0</v>
      </c>
      <c r="W20">
        <f t="shared" si="6"/>
        <v>0</v>
      </c>
      <c r="X20">
        <f t="shared" si="6"/>
        <v>0</v>
      </c>
      <c r="Y20">
        <f t="shared" si="6"/>
        <v>0</v>
      </c>
      <c r="Z20">
        <f t="shared" si="6"/>
        <v>0</v>
      </c>
      <c r="AA20">
        <f t="shared" si="6"/>
        <v>0</v>
      </c>
      <c r="AB20">
        <f t="shared" si="6"/>
        <v>0</v>
      </c>
      <c r="AC20">
        <f>Ekosis.koefic!L22</f>
        <v>0</v>
      </c>
      <c r="AD20">
        <f t="shared" si="10"/>
        <v>0</v>
      </c>
      <c r="AE20">
        <f t="shared" si="10"/>
        <v>0</v>
      </c>
      <c r="AF20">
        <f t="shared" si="10"/>
        <v>0</v>
      </c>
      <c r="AG20">
        <f t="shared" si="10"/>
        <v>0</v>
      </c>
      <c r="AH20">
        <f t="shared" si="10"/>
        <v>0</v>
      </c>
      <c r="AI20">
        <f t="shared" si="10"/>
        <v>0</v>
      </c>
      <c r="AJ20">
        <f t="shared" si="10"/>
        <v>0</v>
      </c>
      <c r="AK20">
        <f t="shared" si="10"/>
        <v>0</v>
      </c>
      <c r="AL20">
        <f t="shared" si="10"/>
        <v>0</v>
      </c>
      <c r="AM20">
        <f t="shared" si="10"/>
        <v>0</v>
      </c>
      <c r="AN20">
        <f t="shared" si="10"/>
        <v>0</v>
      </c>
      <c r="AO20">
        <f t="shared" si="10"/>
        <v>0</v>
      </c>
      <c r="AP20">
        <f t="shared" si="10"/>
        <v>0</v>
      </c>
      <c r="AQ20">
        <f t="shared" si="10"/>
        <v>0</v>
      </c>
      <c r="AR20">
        <f t="shared" si="10"/>
        <v>0</v>
      </c>
      <c r="AS20">
        <f t="shared" si="10"/>
        <v>0</v>
      </c>
      <c r="AT20">
        <f t="shared" si="7"/>
        <v>0</v>
      </c>
      <c r="AU20">
        <f t="shared" si="7"/>
        <v>0</v>
      </c>
      <c r="AV20">
        <f t="shared" si="7"/>
        <v>0</v>
      </c>
      <c r="AW20">
        <f t="shared" si="7"/>
        <v>0</v>
      </c>
      <c r="AX20">
        <f t="shared" si="7"/>
        <v>0</v>
      </c>
      <c r="AY20">
        <f t="shared" si="7"/>
        <v>0</v>
      </c>
      <c r="AZ20">
        <f t="shared" si="7"/>
        <v>0</v>
      </c>
      <c r="BA20">
        <f t="shared" si="7"/>
        <v>0</v>
      </c>
      <c r="BB20">
        <f>Ekosis.koefic!M22</f>
        <v>0</v>
      </c>
      <c r="BC20">
        <f t="shared" si="11"/>
        <v>0</v>
      </c>
      <c r="BD20">
        <f t="shared" si="11"/>
        <v>0</v>
      </c>
      <c r="BE20">
        <f t="shared" si="11"/>
        <v>0</v>
      </c>
      <c r="BF20">
        <f t="shared" si="11"/>
        <v>0</v>
      </c>
      <c r="BG20">
        <f t="shared" si="11"/>
        <v>0</v>
      </c>
      <c r="BH20">
        <f t="shared" si="11"/>
        <v>0</v>
      </c>
      <c r="BI20">
        <f t="shared" si="11"/>
        <v>0</v>
      </c>
      <c r="BJ20">
        <f t="shared" si="11"/>
        <v>0</v>
      </c>
      <c r="BK20">
        <f t="shared" si="11"/>
        <v>0</v>
      </c>
      <c r="BL20">
        <f t="shared" si="11"/>
        <v>0</v>
      </c>
      <c r="BM20">
        <f t="shared" si="11"/>
        <v>0</v>
      </c>
      <c r="BN20">
        <f t="shared" si="11"/>
        <v>0</v>
      </c>
      <c r="BO20">
        <f t="shared" si="11"/>
        <v>0</v>
      </c>
      <c r="BP20">
        <f t="shared" si="11"/>
        <v>0</v>
      </c>
      <c r="BQ20">
        <f t="shared" si="11"/>
        <v>0</v>
      </c>
      <c r="BR20">
        <f t="shared" si="11"/>
        <v>0</v>
      </c>
      <c r="BS20">
        <f t="shared" ref="BS20:BS27" si="27">BR20</f>
        <v>0</v>
      </c>
      <c r="BT20">
        <f t="shared" ref="BT20:BT27" si="28">BS20</f>
        <v>0</v>
      </c>
      <c r="BU20">
        <f t="shared" ref="BU20:BU27" si="29">BT20</f>
        <v>0</v>
      </c>
      <c r="BV20">
        <f t="shared" ref="BV20:BV27" si="30">BU20</f>
        <v>0</v>
      </c>
      <c r="BW20">
        <f t="shared" ref="BW20:BW27" si="31">BV20</f>
        <v>0</v>
      </c>
      <c r="BX20">
        <f t="shared" ref="BX20:BX27" si="32">BW20</f>
        <v>0</v>
      </c>
      <c r="BY20">
        <f t="shared" ref="BY20:BY27" si="33">BX20</f>
        <v>0</v>
      </c>
      <c r="BZ20">
        <f t="shared" ref="BZ20:BZ27" si="34">BY20</f>
        <v>0</v>
      </c>
      <c r="CA20">
        <f t="shared" ref="CA20:CA27" si="35">BZ20</f>
        <v>0</v>
      </c>
      <c r="CB20">
        <f t="shared" ref="CB20:CB27" si="36">CA20</f>
        <v>0</v>
      </c>
      <c r="CC20">
        <f t="shared" ref="CC20:CC27" si="37">CB20</f>
        <v>0</v>
      </c>
      <c r="CD20">
        <f t="shared" ref="CD20:CD27" si="38">CC20</f>
        <v>0</v>
      </c>
      <c r="CE20">
        <f t="shared" ref="CE20:CE27" si="39">CD20</f>
        <v>0</v>
      </c>
      <c r="CF20">
        <f t="shared" ref="CF20:CF27" si="40">CE20</f>
        <v>0</v>
      </c>
      <c r="CG20">
        <f t="shared" ref="CG20:CG27" si="41">CF20</f>
        <v>0</v>
      </c>
      <c r="CH20">
        <f t="shared" ref="CH20:CH27" si="42">CG20</f>
        <v>0</v>
      </c>
      <c r="CI20">
        <f t="shared" ref="CI20:CI27" si="43">CH20</f>
        <v>0</v>
      </c>
      <c r="CJ20">
        <f t="shared" ref="CJ20:CJ27" si="44">CI20</f>
        <v>0</v>
      </c>
      <c r="CK20">
        <f t="shared" ref="CK20:CK27" si="45">CJ20</f>
        <v>0</v>
      </c>
      <c r="CL20">
        <f t="shared" ref="CL20:CL27" si="46">CK20</f>
        <v>0</v>
      </c>
      <c r="CM20">
        <f t="shared" ref="CM20:CM27" si="47">CL20</f>
        <v>0</v>
      </c>
      <c r="CN20">
        <f t="shared" ref="CN20:CN27" si="48">CM20</f>
        <v>0</v>
      </c>
      <c r="CO20">
        <f t="shared" ref="CO20:CO27" si="49">CN20</f>
        <v>0</v>
      </c>
      <c r="CP20">
        <f t="shared" ref="CP20:CP27" si="50">CO20</f>
        <v>0</v>
      </c>
      <c r="CQ20">
        <f t="shared" ref="CQ20:CQ27" si="51">CP20</f>
        <v>0</v>
      </c>
      <c r="CR20">
        <f t="shared" ref="CR20:CR27" si="52">CQ20</f>
        <v>0</v>
      </c>
      <c r="CS20">
        <f t="shared" ref="CS20:CS27" si="53">CR20</f>
        <v>0</v>
      </c>
      <c r="CT20">
        <f t="shared" ref="CT20:CT27" si="54">CS20</f>
        <v>0</v>
      </c>
      <c r="CU20">
        <f t="shared" ref="CU20:CU27" si="55">CT20</f>
        <v>0</v>
      </c>
      <c r="CV20">
        <f t="shared" ref="CV20:CV27" si="56">CU20</f>
        <v>0</v>
      </c>
      <c r="CW20">
        <f t="shared" ref="CW20:CW27" si="57">CV20</f>
        <v>0</v>
      </c>
      <c r="CX20">
        <f t="shared" ref="CX20:CX27" si="58">CW20</f>
        <v>0</v>
      </c>
      <c r="CY20">
        <f t="shared" ref="CY20:CY27" si="59">CX20</f>
        <v>0</v>
      </c>
      <c r="CZ20">
        <f t="shared" ref="CZ20:CZ27" si="60">CY20</f>
        <v>0</v>
      </c>
    </row>
    <row r="21" spans="2:104" x14ac:dyDescent="0.35">
      <c r="B21" s="131"/>
      <c r="C21" s="1" t="s">
        <v>33</v>
      </c>
      <c r="D21" s="3">
        <v>0</v>
      </c>
      <c r="E21">
        <f>Ekosis.koefic!K23</f>
        <v>0</v>
      </c>
      <c r="F21">
        <f t="shared" si="9"/>
        <v>0</v>
      </c>
      <c r="G21">
        <f t="shared" si="12"/>
        <v>0</v>
      </c>
      <c r="H21">
        <f t="shared" si="13"/>
        <v>0</v>
      </c>
      <c r="I21">
        <f t="shared" si="14"/>
        <v>0</v>
      </c>
      <c r="J21">
        <f t="shared" si="15"/>
        <v>0</v>
      </c>
      <c r="K21">
        <f t="shared" si="16"/>
        <v>0</v>
      </c>
      <c r="L21">
        <f t="shared" si="17"/>
        <v>0</v>
      </c>
      <c r="M21">
        <f t="shared" si="18"/>
        <v>0</v>
      </c>
      <c r="N21">
        <f t="shared" si="19"/>
        <v>0</v>
      </c>
      <c r="O21">
        <f t="shared" si="20"/>
        <v>0</v>
      </c>
      <c r="P21">
        <f t="shared" si="21"/>
        <v>0</v>
      </c>
      <c r="Q21">
        <f t="shared" si="22"/>
        <v>0</v>
      </c>
      <c r="R21">
        <f t="shared" si="23"/>
        <v>0</v>
      </c>
      <c r="S21">
        <f t="shared" si="24"/>
        <v>0</v>
      </c>
      <c r="T21">
        <f t="shared" si="25"/>
        <v>0</v>
      </c>
      <c r="U21">
        <f t="shared" si="26"/>
        <v>0</v>
      </c>
      <c r="V21">
        <f t="shared" si="6"/>
        <v>0</v>
      </c>
      <c r="W21">
        <f t="shared" si="6"/>
        <v>0</v>
      </c>
      <c r="X21">
        <f t="shared" si="6"/>
        <v>0</v>
      </c>
      <c r="Y21">
        <f t="shared" si="6"/>
        <v>0</v>
      </c>
      <c r="Z21">
        <f t="shared" si="6"/>
        <v>0</v>
      </c>
      <c r="AA21">
        <f t="shared" si="6"/>
        <v>0</v>
      </c>
      <c r="AB21">
        <f t="shared" si="6"/>
        <v>0</v>
      </c>
      <c r="AC21">
        <f>Ekosis.koefic!L23</f>
        <v>0</v>
      </c>
      <c r="AD21">
        <f t="shared" si="10"/>
        <v>0</v>
      </c>
      <c r="AE21">
        <f t="shared" si="10"/>
        <v>0</v>
      </c>
      <c r="AF21">
        <f t="shared" si="10"/>
        <v>0</v>
      </c>
      <c r="AG21">
        <f t="shared" si="10"/>
        <v>0</v>
      </c>
      <c r="AH21">
        <f t="shared" si="10"/>
        <v>0</v>
      </c>
      <c r="AI21">
        <f t="shared" si="10"/>
        <v>0</v>
      </c>
      <c r="AJ21">
        <f t="shared" si="10"/>
        <v>0</v>
      </c>
      <c r="AK21">
        <f t="shared" si="10"/>
        <v>0</v>
      </c>
      <c r="AL21">
        <f t="shared" si="10"/>
        <v>0</v>
      </c>
      <c r="AM21">
        <f t="shared" si="10"/>
        <v>0</v>
      </c>
      <c r="AN21">
        <f t="shared" si="10"/>
        <v>0</v>
      </c>
      <c r="AO21">
        <f t="shared" si="10"/>
        <v>0</v>
      </c>
      <c r="AP21">
        <f t="shared" si="10"/>
        <v>0</v>
      </c>
      <c r="AQ21">
        <f t="shared" si="10"/>
        <v>0</v>
      </c>
      <c r="AR21">
        <f t="shared" si="10"/>
        <v>0</v>
      </c>
      <c r="AS21">
        <f t="shared" ref="AS21:AS27" si="61">AR21</f>
        <v>0</v>
      </c>
      <c r="AT21">
        <f t="shared" si="7"/>
        <v>0</v>
      </c>
      <c r="AU21">
        <f t="shared" si="7"/>
        <v>0</v>
      </c>
      <c r="AV21">
        <f t="shared" si="7"/>
        <v>0</v>
      </c>
      <c r="AW21">
        <f t="shared" si="7"/>
        <v>0</v>
      </c>
      <c r="AX21">
        <f t="shared" si="7"/>
        <v>0</v>
      </c>
      <c r="AY21">
        <f t="shared" si="7"/>
        <v>0</v>
      </c>
      <c r="AZ21">
        <f t="shared" si="7"/>
        <v>0</v>
      </c>
      <c r="BA21">
        <f t="shared" si="7"/>
        <v>0</v>
      </c>
      <c r="BB21">
        <f>Ekosis.koefic!M23</f>
        <v>0</v>
      </c>
      <c r="BC21">
        <f t="shared" si="11"/>
        <v>0</v>
      </c>
      <c r="BD21">
        <f t="shared" si="11"/>
        <v>0</v>
      </c>
      <c r="BE21">
        <f t="shared" si="11"/>
        <v>0</v>
      </c>
      <c r="BF21">
        <f t="shared" si="11"/>
        <v>0</v>
      </c>
      <c r="BG21">
        <f t="shared" si="11"/>
        <v>0</v>
      </c>
      <c r="BH21">
        <f t="shared" si="11"/>
        <v>0</v>
      </c>
      <c r="BI21">
        <f t="shared" si="11"/>
        <v>0</v>
      </c>
      <c r="BJ21">
        <f t="shared" si="11"/>
        <v>0</v>
      </c>
      <c r="BK21">
        <f t="shared" si="11"/>
        <v>0</v>
      </c>
      <c r="BL21">
        <f t="shared" si="11"/>
        <v>0</v>
      </c>
      <c r="BM21">
        <f t="shared" si="11"/>
        <v>0</v>
      </c>
      <c r="BN21">
        <f t="shared" si="11"/>
        <v>0</v>
      </c>
      <c r="BO21">
        <f t="shared" si="11"/>
        <v>0</v>
      </c>
      <c r="BP21">
        <f t="shared" si="11"/>
        <v>0</v>
      </c>
      <c r="BQ21">
        <f t="shared" si="11"/>
        <v>0</v>
      </c>
      <c r="BR21">
        <f t="shared" si="11"/>
        <v>0</v>
      </c>
      <c r="BS21">
        <f t="shared" si="27"/>
        <v>0</v>
      </c>
      <c r="BT21">
        <f t="shared" si="28"/>
        <v>0</v>
      </c>
      <c r="BU21">
        <f t="shared" si="29"/>
        <v>0</v>
      </c>
      <c r="BV21">
        <f t="shared" si="30"/>
        <v>0</v>
      </c>
      <c r="BW21">
        <f t="shared" si="31"/>
        <v>0</v>
      </c>
      <c r="BX21">
        <f t="shared" si="32"/>
        <v>0</v>
      </c>
      <c r="BY21">
        <f t="shared" si="33"/>
        <v>0</v>
      </c>
      <c r="BZ21">
        <f t="shared" si="34"/>
        <v>0</v>
      </c>
      <c r="CA21">
        <f t="shared" si="35"/>
        <v>0</v>
      </c>
      <c r="CB21">
        <f t="shared" si="36"/>
        <v>0</v>
      </c>
      <c r="CC21">
        <f t="shared" si="37"/>
        <v>0</v>
      </c>
      <c r="CD21">
        <f t="shared" si="38"/>
        <v>0</v>
      </c>
      <c r="CE21">
        <f t="shared" si="39"/>
        <v>0</v>
      </c>
      <c r="CF21">
        <f t="shared" si="40"/>
        <v>0</v>
      </c>
      <c r="CG21">
        <f t="shared" si="41"/>
        <v>0</v>
      </c>
      <c r="CH21">
        <f t="shared" si="42"/>
        <v>0</v>
      </c>
      <c r="CI21">
        <f t="shared" si="43"/>
        <v>0</v>
      </c>
      <c r="CJ21">
        <f t="shared" si="44"/>
        <v>0</v>
      </c>
      <c r="CK21">
        <f t="shared" si="45"/>
        <v>0</v>
      </c>
      <c r="CL21">
        <f t="shared" si="46"/>
        <v>0</v>
      </c>
      <c r="CM21">
        <f t="shared" si="47"/>
        <v>0</v>
      </c>
      <c r="CN21">
        <f t="shared" si="48"/>
        <v>0</v>
      </c>
      <c r="CO21">
        <f t="shared" si="49"/>
        <v>0</v>
      </c>
      <c r="CP21">
        <f t="shared" si="50"/>
        <v>0</v>
      </c>
      <c r="CQ21">
        <f t="shared" si="51"/>
        <v>0</v>
      </c>
      <c r="CR21">
        <f t="shared" si="52"/>
        <v>0</v>
      </c>
      <c r="CS21">
        <f t="shared" si="53"/>
        <v>0</v>
      </c>
      <c r="CT21">
        <f t="shared" si="54"/>
        <v>0</v>
      </c>
      <c r="CU21">
        <f t="shared" si="55"/>
        <v>0</v>
      </c>
      <c r="CV21">
        <f t="shared" si="56"/>
        <v>0</v>
      </c>
      <c r="CW21">
        <f t="shared" si="57"/>
        <v>0</v>
      </c>
      <c r="CX21">
        <f t="shared" si="58"/>
        <v>0</v>
      </c>
      <c r="CY21">
        <f t="shared" si="59"/>
        <v>0</v>
      </c>
      <c r="CZ21">
        <f t="shared" si="60"/>
        <v>0</v>
      </c>
    </row>
    <row r="22" spans="2:104" x14ac:dyDescent="0.35">
      <c r="B22" s="131"/>
      <c r="C22" s="1" t="s">
        <v>34</v>
      </c>
      <c r="D22" s="3">
        <v>1</v>
      </c>
      <c r="E22">
        <f>Ekosis.koefic!K24</f>
        <v>0</v>
      </c>
      <c r="F22">
        <f t="shared" si="9"/>
        <v>0</v>
      </c>
      <c r="G22">
        <f t="shared" si="12"/>
        <v>0</v>
      </c>
      <c r="H22">
        <f t="shared" si="13"/>
        <v>0</v>
      </c>
      <c r="I22">
        <f t="shared" si="14"/>
        <v>0</v>
      </c>
      <c r="J22">
        <f t="shared" si="15"/>
        <v>0</v>
      </c>
      <c r="K22">
        <f t="shared" si="16"/>
        <v>0</v>
      </c>
      <c r="L22">
        <f t="shared" si="17"/>
        <v>0</v>
      </c>
      <c r="M22">
        <f t="shared" si="18"/>
        <v>0</v>
      </c>
      <c r="N22">
        <f t="shared" si="19"/>
        <v>0</v>
      </c>
      <c r="O22">
        <f t="shared" si="20"/>
        <v>0</v>
      </c>
      <c r="P22">
        <f t="shared" si="21"/>
        <v>0</v>
      </c>
      <c r="Q22">
        <f t="shared" si="22"/>
        <v>0</v>
      </c>
      <c r="R22">
        <f t="shared" si="23"/>
        <v>0</v>
      </c>
      <c r="S22">
        <f t="shared" si="24"/>
        <v>0</v>
      </c>
      <c r="T22">
        <f t="shared" si="25"/>
        <v>0</v>
      </c>
      <c r="U22">
        <f t="shared" si="26"/>
        <v>0</v>
      </c>
      <c r="V22">
        <f t="shared" si="6"/>
        <v>0</v>
      </c>
      <c r="W22">
        <f t="shared" si="6"/>
        <v>0</v>
      </c>
      <c r="X22">
        <f t="shared" si="6"/>
        <v>0</v>
      </c>
      <c r="Y22">
        <f t="shared" si="6"/>
        <v>0</v>
      </c>
      <c r="Z22">
        <f t="shared" si="6"/>
        <v>0</v>
      </c>
      <c r="AA22">
        <f t="shared" si="6"/>
        <v>0</v>
      </c>
      <c r="AB22">
        <f t="shared" si="6"/>
        <v>0</v>
      </c>
      <c r="AC22">
        <f>Ekosis.koefic!L24</f>
        <v>0</v>
      </c>
      <c r="AD22">
        <f t="shared" ref="AD22:AD27" si="62">AC22</f>
        <v>0</v>
      </c>
      <c r="AE22">
        <f t="shared" ref="AE22:AE27" si="63">AD22</f>
        <v>0</v>
      </c>
      <c r="AF22">
        <f t="shared" ref="AF22:AF27" si="64">AE22</f>
        <v>0</v>
      </c>
      <c r="AG22">
        <f t="shared" ref="AG22:AG27" si="65">AF22</f>
        <v>0</v>
      </c>
      <c r="AH22">
        <f t="shared" ref="AH22:AH27" si="66">AG22</f>
        <v>0</v>
      </c>
      <c r="AI22">
        <f t="shared" ref="AI22:AI27" si="67">AH22</f>
        <v>0</v>
      </c>
      <c r="AJ22">
        <f t="shared" ref="AJ22:AJ27" si="68">AI22</f>
        <v>0</v>
      </c>
      <c r="AK22">
        <f t="shared" ref="AK22:AK27" si="69">AJ22</f>
        <v>0</v>
      </c>
      <c r="AL22">
        <f t="shared" ref="AL22:AL27" si="70">AK22</f>
        <v>0</v>
      </c>
      <c r="AM22">
        <f t="shared" ref="AM22:AM27" si="71">AL22</f>
        <v>0</v>
      </c>
      <c r="AN22">
        <f t="shared" ref="AN22:AN27" si="72">AM22</f>
        <v>0</v>
      </c>
      <c r="AO22">
        <f t="shared" ref="AO22:AO27" si="73">AN22</f>
        <v>0</v>
      </c>
      <c r="AP22">
        <f t="shared" ref="AP22:AP27" si="74">AO22</f>
        <v>0</v>
      </c>
      <c r="AQ22">
        <f t="shared" ref="AQ22:AQ27" si="75">AP22</f>
        <v>0</v>
      </c>
      <c r="AR22">
        <f t="shared" ref="AR22:AR27" si="76">AQ22</f>
        <v>0</v>
      </c>
      <c r="AS22">
        <f t="shared" si="61"/>
        <v>0</v>
      </c>
      <c r="AT22">
        <f t="shared" si="7"/>
        <v>0</v>
      </c>
      <c r="AU22">
        <f t="shared" si="7"/>
        <v>0</v>
      </c>
      <c r="AV22">
        <f t="shared" si="7"/>
        <v>0</v>
      </c>
      <c r="AW22">
        <f t="shared" si="7"/>
        <v>0</v>
      </c>
      <c r="AX22">
        <f t="shared" si="7"/>
        <v>0</v>
      </c>
      <c r="AY22">
        <f t="shared" si="7"/>
        <v>0</v>
      </c>
      <c r="AZ22">
        <f t="shared" si="7"/>
        <v>0</v>
      </c>
      <c r="BA22">
        <f t="shared" si="7"/>
        <v>0</v>
      </c>
      <c r="BB22">
        <f>Ekosis.koefic!M24</f>
        <v>0</v>
      </c>
      <c r="BC22">
        <f t="shared" ref="BC22:BC27" si="77">BB22</f>
        <v>0</v>
      </c>
      <c r="BD22">
        <f t="shared" ref="BD22:BD27" si="78">BC22</f>
        <v>0</v>
      </c>
      <c r="BE22">
        <f t="shared" ref="BE22:BE27" si="79">BD22</f>
        <v>0</v>
      </c>
      <c r="BF22">
        <f t="shared" ref="BF22:BF27" si="80">BE22</f>
        <v>0</v>
      </c>
      <c r="BG22">
        <f t="shared" ref="BG22:BG27" si="81">BF22</f>
        <v>0</v>
      </c>
      <c r="BH22">
        <f t="shared" ref="BH22:BH27" si="82">BG22</f>
        <v>0</v>
      </c>
      <c r="BI22">
        <f t="shared" ref="BI22:BI27" si="83">BH22</f>
        <v>0</v>
      </c>
      <c r="BJ22">
        <f t="shared" ref="BJ22:BJ27" si="84">BI22</f>
        <v>0</v>
      </c>
      <c r="BK22">
        <f t="shared" ref="BK22:BK27" si="85">BJ22</f>
        <v>0</v>
      </c>
      <c r="BL22">
        <f t="shared" ref="BL22:BL27" si="86">BK22</f>
        <v>0</v>
      </c>
      <c r="BM22">
        <f t="shared" ref="BM22:BM27" si="87">BL22</f>
        <v>0</v>
      </c>
      <c r="BN22">
        <f t="shared" ref="BN22:BN27" si="88">BM22</f>
        <v>0</v>
      </c>
      <c r="BO22">
        <f t="shared" ref="BO22:BO27" si="89">BN22</f>
        <v>0</v>
      </c>
      <c r="BP22">
        <f t="shared" ref="BP22:BP27" si="90">BO22</f>
        <v>0</v>
      </c>
      <c r="BQ22">
        <f t="shared" ref="BQ22:BQ27" si="91">BP22</f>
        <v>0</v>
      </c>
      <c r="BR22">
        <f t="shared" ref="BR22:BR27" si="92">BQ22</f>
        <v>0</v>
      </c>
      <c r="BS22">
        <f t="shared" si="27"/>
        <v>0</v>
      </c>
      <c r="BT22">
        <f t="shared" si="28"/>
        <v>0</v>
      </c>
      <c r="BU22">
        <f t="shared" si="29"/>
        <v>0</v>
      </c>
      <c r="BV22">
        <f t="shared" si="30"/>
        <v>0</v>
      </c>
      <c r="BW22">
        <f t="shared" si="31"/>
        <v>0</v>
      </c>
      <c r="BX22">
        <f t="shared" si="32"/>
        <v>0</v>
      </c>
      <c r="BY22">
        <f t="shared" si="33"/>
        <v>0</v>
      </c>
      <c r="BZ22">
        <f t="shared" si="34"/>
        <v>0</v>
      </c>
      <c r="CA22">
        <f t="shared" si="35"/>
        <v>0</v>
      </c>
      <c r="CB22">
        <f t="shared" si="36"/>
        <v>0</v>
      </c>
      <c r="CC22">
        <f t="shared" si="37"/>
        <v>0</v>
      </c>
      <c r="CD22">
        <f t="shared" si="38"/>
        <v>0</v>
      </c>
      <c r="CE22">
        <f t="shared" si="39"/>
        <v>0</v>
      </c>
      <c r="CF22">
        <f t="shared" si="40"/>
        <v>0</v>
      </c>
      <c r="CG22">
        <f t="shared" si="41"/>
        <v>0</v>
      </c>
      <c r="CH22">
        <f t="shared" si="42"/>
        <v>0</v>
      </c>
      <c r="CI22">
        <f t="shared" si="43"/>
        <v>0</v>
      </c>
      <c r="CJ22">
        <f t="shared" si="44"/>
        <v>0</v>
      </c>
      <c r="CK22">
        <f t="shared" si="45"/>
        <v>0</v>
      </c>
      <c r="CL22">
        <f t="shared" si="46"/>
        <v>0</v>
      </c>
      <c r="CM22">
        <f t="shared" si="47"/>
        <v>0</v>
      </c>
      <c r="CN22">
        <f t="shared" si="48"/>
        <v>0</v>
      </c>
      <c r="CO22">
        <f t="shared" si="49"/>
        <v>0</v>
      </c>
      <c r="CP22">
        <f t="shared" si="50"/>
        <v>0</v>
      </c>
      <c r="CQ22">
        <f t="shared" si="51"/>
        <v>0</v>
      </c>
      <c r="CR22">
        <f t="shared" si="52"/>
        <v>0</v>
      </c>
      <c r="CS22">
        <f t="shared" si="53"/>
        <v>0</v>
      </c>
      <c r="CT22">
        <f t="shared" si="54"/>
        <v>0</v>
      </c>
      <c r="CU22">
        <f t="shared" si="55"/>
        <v>0</v>
      </c>
      <c r="CV22">
        <f t="shared" si="56"/>
        <v>0</v>
      </c>
      <c r="CW22">
        <f t="shared" si="57"/>
        <v>0</v>
      </c>
      <c r="CX22">
        <f t="shared" si="58"/>
        <v>0</v>
      </c>
      <c r="CY22">
        <f t="shared" si="59"/>
        <v>0</v>
      </c>
      <c r="CZ22">
        <f t="shared" si="60"/>
        <v>0</v>
      </c>
    </row>
    <row r="23" spans="2:104" ht="29" x14ac:dyDescent="0.35">
      <c r="B23" s="131"/>
      <c r="C23" s="1" t="s">
        <v>35</v>
      </c>
      <c r="D23" s="3">
        <v>1</v>
      </c>
      <c r="E23">
        <f>Ekosis.koefic!K25</f>
        <v>1</v>
      </c>
      <c r="F23">
        <f t="shared" si="9"/>
        <v>1</v>
      </c>
      <c r="G23">
        <f t="shared" si="12"/>
        <v>1</v>
      </c>
      <c r="H23">
        <f t="shared" si="13"/>
        <v>1</v>
      </c>
      <c r="I23">
        <f t="shared" si="14"/>
        <v>1</v>
      </c>
      <c r="J23">
        <f t="shared" si="15"/>
        <v>1</v>
      </c>
      <c r="K23">
        <f t="shared" si="16"/>
        <v>1</v>
      </c>
      <c r="L23">
        <f t="shared" si="17"/>
        <v>1</v>
      </c>
      <c r="M23">
        <f t="shared" si="18"/>
        <v>1</v>
      </c>
      <c r="N23">
        <f t="shared" si="19"/>
        <v>1</v>
      </c>
      <c r="O23">
        <f t="shared" si="20"/>
        <v>1</v>
      </c>
      <c r="P23">
        <f t="shared" si="21"/>
        <v>1</v>
      </c>
      <c r="Q23">
        <f t="shared" si="22"/>
        <v>1</v>
      </c>
      <c r="R23">
        <f t="shared" si="23"/>
        <v>1</v>
      </c>
      <c r="S23">
        <f t="shared" si="24"/>
        <v>1</v>
      </c>
      <c r="T23">
        <f t="shared" si="25"/>
        <v>1</v>
      </c>
      <c r="U23">
        <f t="shared" si="26"/>
        <v>1</v>
      </c>
      <c r="V23">
        <f t="shared" si="6"/>
        <v>1</v>
      </c>
      <c r="W23">
        <f t="shared" si="6"/>
        <v>1</v>
      </c>
      <c r="X23">
        <f t="shared" si="6"/>
        <v>1</v>
      </c>
      <c r="Y23">
        <f t="shared" si="6"/>
        <v>1</v>
      </c>
      <c r="Z23">
        <f t="shared" si="6"/>
        <v>1</v>
      </c>
      <c r="AA23">
        <f t="shared" si="6"/>
        <v>1</v>
      </c>
      <c r="AB23">
        <f t="shared" si="6"/>
        <v>1</v>
      </c>
      <c r="AC23">
        <f>Ekosis.koefic!L25</f>
        <v>1</v>
      </c>
      <c r="AD23">
        <f t="shared" si="62"/>
        <v>1</v>
      </c>
      <c r="AE23">
        <f t="shared" si="63"/>
        <v>1</v>
      </c>
      <c r="AF23">
        <f t="shared" si="64"/>
        <v>1</v>
      </c>
      <c r="AG23">
        <f t="shared" si="65"/>
        <v>1</v>
      </c>
      <c r="AH23">
        <f t="shared" si="66"/>
        <v>1</v>
      </c>
      <c r="AI23">
        <f t="shared" si="67"/>
        <v>1</v>
      </c>
      <c r="AJ23">
        <f t="shared" si="68"/>
        <v>1</v>
      </c>
      <c r="AK23">
        <f t="shared" si="69"/>
        <v>1</v>
      </c>
      <c r="AL23">
        <f t="shared" si="70"/>
        <v>1</v>
      </c>
      <c r="AM23">
        <f t="shared" si="71"/>
        <v>1</v>
      </c>
      <c r="AN23">
        <f t="shared" si="72"/>
        <v>1</v>
      </c>
      <c r="AO23">
        <f t="shared" si="73"/>
        <v>1</v>
      </c>
      <c r="AP23">
        <f t="shared" si="74"/>
        <v>1</v>
      </c>
      <c r="AQ23">
        <f t="shared" si="75"/>
        <v>1</v>
      </c>
      <c r="AR23">
        <f t="shared" si="76"/>
        <v>1</v>
      </c>
      <c r="AS23">
        <f t="shared" si="61"/>
        <v>1</v>
      </c>
      <c r="AT23">
        <f t="shared" si="7"/>
        <v>1</v>
      </c>
      <c r="AU23">
        <f t="shared" si="7"/>
        <v>1</v>
      </c>
      <c r="AV23">
        <f t="shared" si="7"/>
        <v>1</v>
      </c>
      <c r="AW23">
        <f t="shared" si="7"/>
        <v>1</v>
      </c>
      <c r="AX23">
        <f t="shared" si="7"/>
        <v>1</v>
      </c>
      <c r="AY23">
        <f t="shared" si="7"/>
        <v>1</v>
      </c>
      <c r="AZ23">
        <f t="shared" si="7"/>
        <v>1</v>
      </c>
      <c r="BA23">
        <f t="shared" si="7"/>
        <v>1</v>
      </c>
      <c r="BB23">
        <f>Ekosis.koefic!M25</f>
        <v>1</v>
      </c>
      <c r="BC23">
        <f t="shared" si="77"/>
        <v>1</v>
      </c>
      <c r="BD23">
        <f t="shared" si="78"/>
        <v>1</v>
      </c>
      <c r="BE23">
        <f t="shared" si="79"/>
        <v>1</v>
      </c>
      <c r="BF23">
        <f t="shared" si="80"/>
        <v>1</v>
      </c>
      <c r="BG23">
        <f t="shared" si="81"/>
        <v>1</v>
      </c>
      <c r="BH23">
        <f t="shared" si="82"/>
        <v>1</v>
      </c>
      <c r="BI23">
        <f t="shared" si="83"/>
        <v>1</v>
      </c>
      <c r="BJ23">
        <f t="shared" si="84"/>
        <v>1</v>
      </c>
      <c r="BK23">
        <f t="shared" si="85"/>
        <v>1</v>
      </c>
      <c r="BL23">
        <f t="shared" si="86"/>
        <v>1</v>
      </c>
      <c r="BM23">
        <f t="shared" si="87"/>
        <v>1</v>
      </c>
      <c r="BN23">
        <f t="shared" si="88"/>
        <v>1</v>
      </c>
      <c r="BO23">
        <f t="shared" si="89"/>
        <v>1</v>
      </c>
      <c r="BP23">
        <f t="shared" si="90"/>
        <v>1</v>
      </c>
      <c r="BQ23">
        <f t="shared" si="91"/>
        <v>1</v>
      </c>
      <c r="BR23">
        <f t="shared" si="92"/>
        <v>1</v>
      </c>
      <c r="BS23">
        <f t="shared" si="27"/>
        <v>1</v>
      </c>
      <c r="BT23">
        <f t="shared" si="28"/>
        <v>1</v>
      </c>
      <c r="BU23">
        <f t="shared" si="29"/>
        <v>1</v>
      </c>
      <c r="BV23">
        <f t="shared" si="30"/>
        <v>1</v>
      </c>
      <c r="BW23">
        <f t="shared" si="31"/>
        <v>1</v>
      </c>
      <c r="BX23">
        <f t="shared" si="32"/>
        <v>1</v>
      </c>
      <c r="BY23">
        <f t="shared" si="33"/>
        <v>1</v>
      </c>
      <c r="BZ23">
        <f t="shared" si="34"/>
        <v>1</v>
      </c>
      <c r="CA23">
        <f t="shared" si="35"/>
        <v>1</v>
      </c>
      <c r="CB23">
        <f t="shared" si="36"/>
        <v>1</v>
      </c>
      <c r="CC23">
        <f t="shared" si="37"/>
        <v>1</v>
      </c>
      <c r="CD23">
        <f t="shared" si="38"/>
        <v>1</v>
      </c>
      <c r="CE23">
        <f t="shared" si="39"/>
        <v>1</v>
      </c>
      <c r="CF23">
        <f t="shared" si="40"/>
        <v>1</v>
      </c>
      <c r="CG23">
        <f t="shared" si="41"/>
        <v>1</v>
      </c>
      <c r="CH23">
        <f t="shared" si="42"/>
        <v>1</v>
      </c>
      <c r="CI23">
        <f t="shared" si="43"/>
        <v>1</v>
      </c>
      <c r="CJ23">
        <f t="shared" si="44"/>
        <v>1</v>
      </c>
      <c r="CK23">
        <f t="shared" si="45"/>
        <v>1</v>
      </c>
      <c r="CL23">
        <f t="shared" si="46"/>
        <v>1</v>
      </c>
      <c r="CM23">
        <f t="shared" si="47"/>
        <v>1</v>
      </c>
      <c r="CN23">
        <f t="shared" si="48"/>
        <v>1</v>
      </c>
      <c r="CO23">
        <f t="shared" si="49"/>
        <v>1</v>
      </c>
      <c r="CP23">
        <f t="shared" si="50"/>
        <v>1</v>
      </c>
      <c r="CQ23">
        <f t="shared" si="51"/>
        <v>1</v>
      </c>
      <c r="CR23">
        <f t="shared" si="52"/>
        <v>1</v>
      </c>
      <c r="CS23">
        <f t="shared" si="53"/>
        <v>1</v>
      </c>
      <c r="CT23">
        <f t="shared" si="54"/>
        <v>1</v>
      </c>
      <c r="CU23">
        <f t="shared" si="55"/>
        <v>1</v>
      </c>
      <c r="CV23">
        <f t="shared" si="56"/>
        <v>1</v>
      </c>
      <c r="CW23">
        <f t="shared" si="57"/>
        <v>1</v>
      </c>
      <c r="CX23">
        <f t="shared" si="58"/>
        <v>1</v>
      </c>
      <c r="CY23">
        <f t="shared" si="59"/>
        <v>1</v>
      </c>
      <c r="CZ23">
        <f t="shared" si="60"/>
        <v>1</v>
      </c>
    </row>
    <row r="24" spans="2:104" ht="43.5" x14ac:dyDescent="0.35">
      <c r="B24" s="131"/>
      <c r="C24" s="1" t="s">
        <v>36</v>
      </c>
      <c r="D24" s="3">
        <v>0</v>
      </c>
      <c r="E24">
        <f>Ekosis.koefic!K26</f>
        <v>2</v>
      </c>
      <c r="F24">
        <f t="shared" si="9"/>
        <v>2</v>
      </c>
      <c r="G24">
        <f t="shared" si="12"/>
        <v>2</v>
      </c>
      <c r="H24">
        <f t="shared" si="13"/>
        <v>2</v>
      </c>
      <c r="I24">
        <f t="shared" si="14"/>
        <v>2</v>
      </c>
      <c r="J24">
        <f t="shared" si="15"/>
        <v>2</v>
      </c>
      <c r="K24">
        <f t="shared" si="16"/>
        <v>2</v>
      </c>
      <c r="L24">
        <f t="shared" si="17"/>
        <v>2</v>
      </c>
      <c r="M24">
        <f t="shared" si="18"/>
        <v>2</v>
      </c>
      <c r="N24">
        <f t="shared" si="19"/>
        <v>2</v>
      </c>
      <c r="O24">
        <f t="shared" si="20"/>
        <v>2</v>
      </c>
      <c r="P24">
        <f t="shared" si="21"/>
        <v>2</v>
      </c>
      <c r="Q24">
        <f t="shared" si="22"/>
        <v>2</v>
      </c>
      <c r="R24">
        <f t="shared" si="23"/>
        <v>2</v>
      </c>
      <c r="S24">
        <f t="shared" si="24"/>
        <v>2</v>
      </c>
      <c r="T24">
        <f t="shared" si="25"/>
        <v>2</v>
      </c>
      <c r="U24">
        <f t="shared" si="26"/>
        <v>2</v>
      </c>
      <c r="V24">
        <f t="shared" si="6"/>
        <v>2</v>
      </c>
      <c r="W24">
        <f t="shared" si="6"/>
        <v>2</v>
      </c>
      <c r="X24">
        <f t="shared" si="6"/>
        <v>2</v>
      </c>
      <c r="Y24">
        <f t="shared" si="6"/>
        <v>2</v>
      </c>
      <c r="Z24">
        <f t="shared" si="6"/>
        <v>2</v>
      </c>
      <c r="AA24">
        <f t="shared" si="6"/>
        <v>2</v>
      </c>
      <c r="AB24">
        <f t="shared" si="6"/>
        <v>2</v>
      </c>
      <c r="AC24">
        <f>Ekosis.koefic!L26</f>
        <v>2</v>
      </c>
      <c r="AD24">
        <f t="shared" si="62"/>
        <v>2</v>
      </c>
      <c r="AE24">
        <f t="shared" si="63"/>
        <v>2</v>
      </c>
      <c r="AF24">
        <f t="shared" si="64"/>
        <v>2</v>
      </c>
      <c r="AG24">
        <f t="shared" si="65"/>
        <v>2</v>
      </c>
      <c r="AH24">
        <f t="shared" si="66"/>
        <v>2</v>
      </c>
      <c r="AI24">
        <f t="shared" si="67"/>
        <v>2</v>
      </c>
      <c r="AJ24">
        <f t="shared" si="68"/>
        <v>2</v>
      </c>
      <c r="AK24">
        <f t="shared" si="69"/>
        <v>2</v>
      </c>
      <c r="AL24">
        <f t="shared" si="70"/>
        <v>2</v>
      </c>
      <c r="AM24">
        <f t="shared" si="71"/>
        <v>2</v>
      </c>
      <c r="AN24">
        <f t="shared" si="72"/>
        <v>2</v>
      </c>
      <c r="AO24">
        <f t="shared" si="73"/>
        <v>2</v>
      </c>
      <c r="AP24">
        <f t="shared" si="74"/>
        <v>2</v>
      </c>
      <c r="AQ24">
        <f t="shared" si="75"/>
        <v>2</v>
      </c>
      <c r="AR24">
        <f t="shared" si="76"/>
        <v>2</v>
      </c>
      <c r="AS24">
        <f t="shared" si="61"/>
        <v>2</v>
      </c>
      <c r="AT24">
        <f t="shared" si="7"/>
        <v>2</v>
      </c>
      <c r="AU24">
        <f t="shared" si="7"/>
        <v>2</v>
      </c>
      <c r="AV24">
        <f t="shared" si="7"/>
        <v>2</v>
      </c>
      <c r="AW24">
        <f t="shared" si="7"/>
        <v>2</v>
      </c>
      <c r="AX24">
        <f t="shared" si="7"/>
        <v>2</v>
      </c>
      <c r="AY24">
        <f t="shared" si="7"/>
        <v>2</v>
      </c>
      <c r="AZ24">
        <f t="shared" si="7"/>
        <v>2</v>
      </c>
      <c r="BA24">
        <f t="shared" si="7"/>
        <v>2</v>
      </c>
      <c r="BB24">
        <f>Ekosis.koefic!M26</f>
        <v>2</v>
      </c>
      <c r="BC24">
        <f t="shared" si="77"/>
        <v>2</v>
      </c>
      <c r="BD24">
        <f t="shared" si="78"/>
        <v>2</v>
      </c>
      <c r="BE24">
        <f t="shared" si="79"/>
        <v>2</v>
      </c>
      <c r="BF24">
        <f t="shared" si="80"/>
        <v>2</v>
      </c>
      <c r="BG24">
        <f t="shared" si="81"/>
        <v>2</v>
      </c>
      <c r="BH24">
        <f t="shared" si="82"/>
        <v>2</v>
      </c>
      <c r="BI24">
        <f t="shared" si="83"/>
        <v>2</v>
      </c>
      <c r="BJ24">
        <f t="shared" si="84"/>
        <v>2</v>
      </c>
      <c r="BK24">
        <f t="shared" si="85"/>
        <v>2</v>
      </c>
      <c r="BL24">
        <f t="shared" si="86"/>
        <v>2</v>
      </c>
      <c r="BM24">
        <f t="shared" si="87"/>
        <v>2</v>
      </c>
      <c r="BN24">
        <f t="shared" si="88"/>
        <v>2</v>
      </c>
      <c r="BO24">
        <f t="shared" si="89"/>
        <v>2</v>
      </c>
      <c r="BP24">
        <f t="shared" si="90"/>
        <v>2</v>
      </c>
      <c r="BQ24">
        <f t="shared" si="91"/>
        <v>2</v>
      </c>
      <c r="BR24">
        <f t="shared" si="92"/>
        <v>2</v>
      </c>
      <c r="BS24">
        <f t="shared" si="27"/>
        <v>2</v>
      </c>
      <c r="BT24">
        <f t="shared" si="28"/>
        <v>2</v>
      </c>
      <c r="BU24">
        <f t="shared" si="29"/>
        <v>2</v>
      </c>
      <c r="BV24">
        <f t="shared" si="30"/>
        <v>2</v>
      </c>
      <c r="BW24">
        <f t="shared" si="31"/>
        <v>2</v>
      </c>
      <c r="BX24">
        <f t="shared" si="32"/>
        <v>2</v>
      </c>
      <c r="BY24">
        <f t="shared" si="33"/>
        <v>2</v>
      </c>
      <c r="BZ24">
        <f t="shared" si="34"/>
        <v>2</v>
      </c>
      <c r="CA24">
        <f t="shared" si="35"/>
        <v>2</v>
      </c>
      <c r="CB24">
        <f t="shared" si="36"/>
        <v>2</v>
      </c>
      <c r="CC24">
        <f t="shared" si="37"/>
        <v>2</v>
      </c>
      <c r="CD24">
        <f t="shared" si="38"/>
        <v>2</v>
      </c>
      <c r="CE24">
        <f t="shared" si="39"/>
        <v>2</v>
      </c>
      <c r="CF24">
        <f t="shared" si="40"/>
        <v>2</v>
      </c>
      <c r="CG24">
        <f t="shared" si="41"/>
        <v>2</v>
      </c>
      <c r="CH24">
        <f t="shared" si="42"/>
        <v>2</v>
      </c>
      <c r="CI24">
        <f t="shared" si="43"/>
        <v>2</v>
      </c>
      <c r="CJ24">
        <f t="shared" si="44"/>
        <v>2</v>
      </c>
      <c r="CK24">
        <f t="shared" si="45"/>
        <v>2</v>
      </c>
      <c r="CL24">
        <f t="shared" si="46"/>
        <v>2</v>
      </c>
      <c r="CM24">
        <f t="shared" si="47"/>
        <v>2</v>
      </c>
      <c r="CN24">
        <f t="shared" si="48"/>
        <v>2</v>
      </c>
      <c r="CO24">
        <f t="shared" si="49"/>
        <v>2</v>
      </c>
      <c r="CP24">
        <f t="shared" si="50"/>
        <v>2</v>
      </c>
      <c r="CQ24">
        <f t="shared" si="51"/>
        <v>2</v>
      </c>
      <c r="CR24">
        <f t="shared" si="52"/>
        <v>2</v>
      </c>
      <c r="CS24">
        <f t="shared" si="53"/>
        <v>2</v>
      </c>
      <c r="CT24">
        <f t="shared" si="54"/>
        <v>2</v>
      </c>
      <c r="CU24">
        <f t="shared" si="55"/>
        <v>2</v>
      </c>
      <c r="CV24">
        <f t="shared" si="56"/>
        <v>2</v>
      </c>
      <c r="CW24">
        <f t="shared" si="57"/>
        <v>2</v>
      </c>
      <c r="CX24">
        <f t="shared" si="58"/>
        <v>2</v>
      </c>
      <c r="CY24">
        <f t="shared" si="59"/>
        <v>2</v>
      </c>
      <c r="CZ24">
        <f t="shared" si="60"/>
        <v>2</v>
      </c>
    </row>
    <row r="25" spans="2:104" x14ac:dyDescent="0.35">
      <c r="B25" s="131"/>
      <c r="C25" s="1" t="s">
        <v>37</v>
      </c>
      <c r="D25" s="3">
        <v>1</v>
      </c>
      <c r="E25">
        <f>Ekosis.koefic!K27</f>
        <v>0</v>
      </c>
      <c r="F25">
        <f t="shared" si="9"/>
        <v>0</v>
      </c>
      <c r="G25">
        <f t="shared" si="12"/>
        <v>0</v>
      </c>
      <c r="H25">
        <f t="shared" si="13"/>
        <v>0</v>
      </c>
      <c r="I25">
        <f t="shared" si="14"/>
        <v>0</v>
      </c>
      <c r="J25">
        <f t="shared" si="15"/>
        <v>0</v>
      </c>
      <c r="K25">
        <f t="shared" si="16"/>
        <v>0</v>
      </c>
      <c r="L25">
        <f t="shared" si="17"/>
        <v>0</v>
      </c>
      <c r="M25">
        <f t="shared" si="18"/>
        <v>0</v>
      </c>
      <c r="N25">
        <f t="shared" si="19"/>
        <v>0</v>
      </c>
      <c r="O25">
        <f t="shared" si="20"/>
        <v>0</v>
      </c>
      <c r="P25">
        <f t="shared" si="21"/>
        <v>0</v>
      </c>
      <c r="Q25">
        <f t="shared" si="22"/>
        <v>0</v>
      </c>
      <c r="R25">
        <f t="shared" si="23"/>
        <v>0</v>
      </c>
      <c r="S25">
        <f t="shared" si="24"/>
        <v>0</v>
      </c>
      <c r="T25">
        <f t="shared" si="25"/>
        <v>0</v>
      </c>
      <c r="U25">
        <f t="shared" si="26"/>
        <v>0</v>
      </c>
      <c r="V25">
        <f t="shared" si="6"/>
        <v>0</v>
      </c>
      <c r="W25">
        <f t="shared" si="6"/>
        <v>0</v>
      </c>
      <c r="X25">
        <f t="shared" si="6"/>
        <v>0</v>
      </c>
      <c r="Y25">
        <f t="shared" si="6"/>
        <v>0</v>
      </c>
      <c r="Z25">
        <f t="shared" si="6"/>
        <v>0</v>
      </c>
      <c r="AA25">
        <f t="shared" si="6"/>
        <v>0</v>
      </c>
      <c r="AB25">
        <f t="shared" si="6"/>
        <v>0</v>
      </c>
      <c r="AC25">
        <f>Ekosis.koefic!L27</f>
        <v>0</v>
      </c>
      <c r="AD25">
        <f t="shared" si="62"/>
        <v>0</v>
      </c>
      <c r="AE25">
        <f t="shared" si="63"/>
        <v>0</v>
      </c>
      <c r="AF25">
        <f t="shared" si="64"/>
        <v>0</v>
      </c>
      <c r="AG25">
        <f t="shared" si="65"/>
        <v>0</v>
      </c>
      <c r="AH25">
        <f t="shared" si="66"/>
        <v>0</v>
      </c>
      <c r="AI25">
        <f t="shared" si="67"/>
        <v>0</v>
      </c>
      <c r="AJ25">
        <f t="shared" si="68"/>
        <v>0</v>
      </c>
      <c r="AK25">
        <f t="shared" si="69"/>
        <v>0</v>
      </c>
      <c r="AL25">
        <f t="shared" si="70"/>
        <v>0</v>
      </c>
      <c r="AM25">
        <f t="shared" si="71"/>
        <v>0</v>
      </c>
      <c r="AN25">
        <f t="shared" si="72"/>
        <v>0</v>
      </c>
      <c r="AO25">
        <f t="shared" si="73"/>
        <v>0</v>
      </c>
      <c r="AP25">
        <f t="shared" si="74"/>
        <v>0</v>
      </c>
      <c r="AQ25">
        <f t="shared" si="75"/>
        <v>0</v>
      </c>
      <c r="AR25">
        <f t="shared" si="76"/>
        <v>0</v>
      </c>
      <c r="AS25">
        <f t="shared" si="61"/>
        <v>0</v>
      </c>
      <c r="AT25">
        <f t="shared" si="7"/>
        <v>0</v>
      </c>
      <c r="AU25">
        <f t="shared" si="7"/>
        <v>0</v>
      </c>
      <c r="AV25">
        <f t="shared" si="7"/>
        <v>0</v>
      </c>
      <c r="AW25">
        <f t="shared" si="7"/>
        <v>0</v>
      </c>
      <c r="AX25">
        <f t="shared" si="7"/>
        <v>0</v>
      </c>
      <c r="AY25">
        <f t="shared" si="7"/>
        <v>0</v>
      </c>
      <c r="AZ25">
        <f t="shared" si="7"/>
        <v>0</v>
      </c>
      <c r="BA25">
        <f t="shared" si="7"/>
        <v>0</v>
      </c>
      <c r="BB25">
        <f>Ekosis.koefic!M27</f>
        <v>0</v>
      </c>
      <c r="BC25">
        <f t="shared" si="77"/>
        <v>0</v>
      </c>
      <c r="BD25">
        <f t="shared" si="78"/>
        <v>0</v>
      </c>
      <c r="BE25">
        <f t="shared" si="79"/>
        <v>0</v>
      </c>
      <c r="BF25">
        <f t="shared" si="80"/>
        <v>0</v>
      </c>
      <c r="BG25">
        <f t="shared" si="81"/>
        <v>0</v>
      </c>
      <c r="BH25">
        <f t="shared" si="82"/>
        <v>0</v>
      </c>
      <c r="BI25">
        <f t="shared" si="83"/>
        <v>0</v>
      </c>
      <c r="BJ25">
        <f t="shared" si="84"/>
        <v>0</v>
      </c>
      <c r="BK25">
        <f t="shared" si="85"/>
        <v>0</v>
      </c>
      <c r="BL25">
        <f t="shared" si="86"/>
        <v>0</v>
      </c>
      <c r="BM25">
        <f t="shared" si="87"/>
        <v>0</v>
      </c>
      <c r="BN25">
        <f t="shared" si="88"/>
        <v>0</v>
      </c>
      <c r="BO25">
        <f t="shared" si="89"/>
        <v>0</v>
      </c>
      <c r="BP25">
        <f t="shared" si="90"/>
        <v>0</v>
      </c>
      <c r="BQ25">
        <f t="shared" si="91"/>
        <v>0</v>
      </c>
      <c r="BR25">
        <f t="shared" si="92"/>
        <v>0</v>
      </c>
      <c r="BS25">
        <f t="shared" si="27"/>
        <v>0</v>
      </c>
      <c r="BT25">
        <f t="shared" si="28"/>
        <v>0</v>
      </c>
      <c r="BU25">
        <f t="shared" si="29"/>
        <v>0</v>
      </c>
      <c r="BV25">
        <f t="shared" si="30"/>
        <v>0</v>
      </c>
      <c r="BW25">
        <f t="shared" si="31"/>
        <v>0</v>
      </c>
      <c r="BX25">
        <f t="shared" si="32"/>
        <v>0</v>
      </c>
      <c r="BY25">
        <f t="shared" si="33"/>
        <v>0</v>
      </c>
      <c r="BZ25">
        <f t="shared" si="34"/>
        <v>0</v>
      </c>
      <c r="CA25">
        <f t="shared" si="35"/>
        <v>0</v>
      </c>
      <c r="CB25">
        <f t="shared" si="36"/>
        <v>0</v>
      </c>
      <c r="CC25">
        <f t="shared" si="37"/>
        <v>0</v>
      </c>
      <c r="CD25">
        <f t="shared" si="38"/>
        <v>0</v>
      </c>
      <c r="CE25">
        <f t="shared" si="39"/>
        <v>0</v>
      </c>
      <c r="CF25">
        <f t="shared" si="40"/>
        <v>0</v>
      </c>
      <c r="CG25">
        <f t="shared" si="41"/>
        <v>0</v>
      </c>
      <c r="CH25">
        <f t="shared" si="42"/>
        <v>0</v>
      </c>
      <c r="CI25">
        <f t="shared" si="43"/>
        <v>0</v>
      </c>
      <c r="CJ25">
        <f t="shared" si="44"/>
        <v>0</v>
      </c>
      <c r="CK25">
        <f t="shared" si="45"/>
        <v>0</v>
      </c>
      <c r="CL25">
        <f t="shared" si="46"/>
        <v>0</v>
      </c>
      <c r="CM25">
        <f t="shared" si="47"/>
        <v>0</v>
      </c>
      <c r="CN25">
        <f t="shared" si="48"/>
        <v>0</v>
      </c>
      <c r="CO25">
        <f t="shared" si="49"/>
        <v>0</v>
      </c>
      <c r="CP25">
        <f t="shared" si="50"/>
        <v>0</v>
      </c>
      <c r="CQ25">
        <f t="shared" si="51"/>
        <v>0</v>
      </c>
      <c r="CR25">
        <f t="shared" si="52"/>
        <v>0</v>
      </c>
      <c r="CS25">
        <f t="shared" si="53"/>
        <v>0</v>
      </c>
      <c r="CT25">
        <f t="shared" si="54"/>
        <v>0</v>
      </c>
      <c r="CU25">
        <f t="shared" si="55"/>
        <v>0</v>
      </c>
      <c r="CV25">
        <f t="shared" si="56"/>
        <v>0</v>
      </c>
      <c r="CW25">
        <f t="shared" si="57"/>
        <v>0</v>
      </c>
      <c r="CX25">
        <f t="shared" si="58"/>
        <v>0</v>
      </c>
      <c r="CY25">
        <f t="shared" si="59"/>
        <v>0</v>
      </c>
      <c r="CZ25">
        <f t="shared" si="60"/>
        <v>0</v>
      </c>
    </row>
    <row r="26" spans="2:104" ht="29" x14ac:dyDescent="0.35">
      <c r="B26" s="131"/>
      <c r="C26" s="1" t="s">
        <v>38</v>
      </c>
      <c r="D26" s="3">
        <v>0</v>
      </c>
      <c r="E26">
        <f>Ekosis.koefic!K28</f>
        <v>2</v>
      </c>
      <c r="F26">
        <f t="shared" si="9"/>
        <v>2</v>
      </c>
      <c r="G26">
        <f t="shared" si="12"/>
        <v>2</v>
      </c>
      <c r="H26">
        <f t="shared" si="13"/>
        <v>2</v>
      </c>
      <c r="I26">
        <f t="shared" si="14"/>
        <v>2</v>
      </c>
      <c r="J26">
        <f t="shared" si="15"/>
        <v>2</v>
      </c>
      <c r="K26">
        <f t="shared" si="16"/>
        <v>2</v>
      </c>
      <c r="L26">
        <f t="shared" si="17"/>
        <v>2</v>
      </c>
      <c r="M26">
        <f t="shared" si="18"/>
        <v>2</v>
      </c>
      <c r="N26">
        <f t="shared" si="19"/>
        <v>2</v>
      </c>
      <c r="O26">
        <f t="shared" si="20"/>
        <v>2</v>
      </c>
      <c r="P26">
        <f t="shared" si="21"/>
        <v>2</v>
      </c>
      <c r="Q26">
        <f t="shared" si="22"/>
        <v>2</v>
      </c>
      <c r="R26">
        <f t="shared" si="23"/>
        <v>2</v>
      </c>
      <c r="S26">
        <f t="shared" si="24"/>
        <v>2</v>
      </c>
      <c r="T26">
        <f t="shared" si="25"/>
        <v>2</v>
      </c>
      <c r="U26">
        <f t="shared" si="26"/>
        <v>2</v>
      </c>
      <c r="V26">
        <f t="shared" si="6"/>
        <v>2</v>
      </c>
      <c r="W26">
        <f t="shared" si="6"/>
        <v>2</v>
      </c>
      <c r="X26">
        <f t="shared" si="6"/>
        <v>2</v>
      </c>
      <c r="Y26">
        <f t="shared" si="6"/>
        <v>2</v>
      </c>
      <c r="Z26">
        <f t="shared" si="6"/>
        <v>2</v>
      </c>
      <c r="AA26">
        <f t="shared" si="6"/>
        <v>2</v>
      </c>
      <c r="AB26">
        <f t="shared" si="6"/>
        <v>2</v>
      </c>
      <c r="AC26">
        <f>Ekosis.koefic!L28</f>
        <v>2</v>
      </c>
      <c r="AD26">
        <f t="shared" si="62"/>
        <v>2</v>
      </c>
      <c r="AE26">
        <f t="shared" si="63"/>
        <v>2</v>
      </c>
      <c r="AF26">
        <f t="shared" si="64"/>
        <v>2</v>
      </c>
      <c r="AG26">
        <f t="shared" si="65"/>
        <v>2</v>
      </c>
      <c r="AH26">
        <f t="shared" si="66"/>
        <v>2</v>
      </c>
      <c r="AI26">
        <f t="shared" si="67"/>
        <v>2</v>
      </c>
      <c r="AJ26">
        <f t="shared" si="68"/>
        <v>2</v>
      </c>
      <c r="AK26">
        <f t="shared" si="69"/>
        <v>2</v>
      </c>
      <c r="AL26">
        <f t="shared" si="70"/>
        <v>2</v>
      </c>
      <c r="AM26">
        <f t="shared" si="71"/>
        <v>2</v>
      </c>
      <c r="AN26">
        <f t="shared" si="72"/>
        <v>2</v>
      </c>
      <c r="AO26">
        <f t="shared" si="73"/>
        <v>2</v>
      </c>
      <c r="AP26">
        <f t="shared" si="74"/>
        <v>2</v>
      </c>
      <c r="AQ26">
        <f t="shared" si="75"/>
        <v>2</v>
      </c>
      <c r="AR26">
        <f t="shared" si="76"/>
        <v>2</v>
      </c>
      <c r="AS26">
        <f t="shared" si="61"/>
        <v>2</v>
      </c>
      <c r="AT26">
        <f t="shared" si="7"/>
        <v>2</v>
      </c>
      <c r="AU26">
        <f t="shared" si="7"/>
        <v>2</v>
      </c>
      <c r="AV26">
        <f t="shared" si="7"/>
        <v>2</v>
      </c>
      <c r="AW26">
        <f t="shared" si="7"/>
        <v>2</v>
      </c>
      <c r="AX26">
        <f t="shared" si="7"/>
        <v>2</v>
      </c>
      <c r="AY26">
        <f t="shared" si="7"/>
        <v>2</v>
      </c>
      <c r="AZ26">
        <f t="shared" si="7"/>
        <v>2</v>
      </c>
      <c r="BA26">
        <f t="shared" si="7"/>
        <v>2</v>
      </c>
      <c r="BB26">
        <f>Ekosis.koefic!M28</f>
        <v>2</v>
      </c>
      <c r="BC26">
        <f t="shared" si="77"/>
        <v>2</v>
      </c>
      <c r="BD26">
        <f t="shared" si="78"/>
        <v>2</v>
      </c>
      <c r="BE26">
        <f t="shared" si="79"/>
        <v>2</v>
      </c>
      <c r="BF26">
        <f t="shared" si="80"/>
        <v>2</v>
      </c>
      <c r="BG26">
        <f t="shared" si="81"/>
        <v>2</v>
      </c>
      <c r="BH26">
        <f t="shared" si="82"/>
        <v>2</v>
      </c>
      <c r="BI26">
        <f t="shared" si="83"/>
        <v>2</v>
      </c>
      <c r="BJ26">
        <f t="shared" si="84"/>
        <v>2</v>
      </c>
      <c r="BK26">
        <f t="shared" si="85"/>
        <v>2</v>
      </c>
      <c r="BL26">
        <f t="shared" si="86"/>
        <v>2</v>
      </c>
      <c r="BM26">
        <f t="shared" si="87"/>
        <v>2</v>
      </c>
      <c r="BN26">
        <f t="shared" si="88"/>
        <v>2</v>
      </c>
      <c r="BO26">
        <f t="shared" si="89"/>
        <v>2</v>
      </c>
      <c r="BP26">
        <f t="shared" si="90"/>
        <v>2</v>
      </c>
      <c r="BQ26">
        <f t="shared" si="91"/>
        <v>2</v>
      </c>
      <c r="BR26">
        <f t="shared" si="92"/>
        <v>2</v>
      </c>
      <c r="BS26">
        <f t="shared" si="27"/>
        <v>2</v>
      </c>
      <c r="BT26">
        <f t="shared" si="28"/>
        <v>2</v>
      </c>
      <c r="BU26">
        <f t="shared" si="29"/>
        <v>2</v>
      </c>
      <c r="BV26">
        <f t="shared" si="30"/>
        <v>2</v>
      </c>
      <c r="BW26">
        <f t="shared" si="31"/>
        <v>2</v>
      </c>
      <c r="BX26">
        <f t="shared" si="32"/>
        <v>2</v>
      </c>
      <c r="BY26">
        <f t="shared" si="33"/>
        <v>2</v>
      </c>
      <c r="BZ26">
        <f t="shared" si="34"/>
        <v>2</v>
      </c>
      <c r="CA26">
        <f t="shared" si="35"/>
        <v>2</v>
      </c>
      <c r="CB26">
        <f t="shared" si="36"/>
        <v>2</v>
      </c>
      <c r="CC26">
        <f t="shared" si="37"/>
        <v>2</v>
      </c>
      <c r="CD26">
        <f t="shared" si="38"/>
        <v>2</v>
      </c>
      <c r="CE26">
        <f t="shared" si="39"/>
        <v>2</v>
      </c>
      <c r="CF26">
        <f t="shared" si="40"/>
        <v>2</v>
      </c>
      <c r="CG26">
        <f t="shared" si="41"/>
        <v>2</v>
      </c>
      <c r="CH26">
        <f t="shared" si="42"/>
        <v>2</v>
      </c>
      <c r="CI26">
        <f t="shared" si="43"/>
        <v>2</v>
      </c>
      <c r="CJ26">
        <f t="shared" si="44"/>
        <v>2</v>
      </c>
      <c r="CK26">
        <f t="shared" si="45"/>
        <v>2</v>
      </c>
      <c r="CL26">
        <f t="shared" si="46"/>
        <v>2</v>
      </c>
      <c r="CM26">
        <f t="shared" si="47"/>
        <v>2</v>
      </c>
      <c r="CN26">
        <f t="shared" si="48"/>
        <v>2</v>
      </c>
      <c r="CO26">
        <f t="shared" si="49"/>
        <v>2</v>
      </c>
      <c r="CP26">
        <f t="shared" si="50"/>
        <v>2</v>
      </c>
      <c r="CQ26">
        <f t="shared" si="51"/>
        <v>2</v>
      </c>
      <c r="CR26">
        <f t="shared" si="52"/>
        <v>2</v>
      </c>
      <c r="CS26">
        <f t="shared" si="53"/>
        <v>2</v>
      </c>
      <c r="CT26">
        <f t="shared" si="54"/>
        <v>2</v>
      </c>
      <c r="CU26">
        <f t="shared" si="55"/>
        <v>2</v>
      </c>
      <c r="CV26">
        <f t="shared" si="56"/>
        <v>2</v>
      </c>
      <c r="CW26">
        <f t="shared" si="57"/>
        <v>2</v>
      </c>
      <c r="CX26">
        <f t="shared" si="58"/>
        <v>2</v>
      </c>
      <c r="CY26">
        <f t="shared" si="59"/>
        <v>2</v>
      </c>
      <c r="CZ26">
        <f t="shared" si="60"/>
        <v>2</v>
      </c>
    </row>
    <row r="27" spans="2:104" x14ac:dyDescent="0.35">
      <c r="B27" s="1"/>
      <c r="C27" s="1" t="s">
        <v>19</v>
      </c>
      <c r="D27" s="3">
        <v>0</v>
      </c>
      <c r="E27">
        <f>Ekosis.koefic!K29</f>
        <v>1</v>
      </c>
      <c r="F27">
        <f t="shared" si="9"/>
        <v>1</v>
      </c>
      <c r="G27">
        <f t="shared" si="12"/>
        <v>1</v>
      </c>
      <c r="H27">
        <f t="shared" si="13"/>
        <v>1</v>
      </c>
      <c r="I27">
        <f t="shared" si="14"/>
        <v>1</v>
      </c>
      <c r="J27">
        <f t="shared" si="15"/>
        <v>1</v>
      </c>
      <c r="K27">
        <f t="shared" si="16"/>
        <v>1</v>
      </c>
      <c r="L27">
        <f t="shared" si="17"/>
        <v>1</v>
      </c>
      <c r="M27">
        <f t="shared" si="18"/>
        <v>1</v>
      </c>
      <c r="N27">
        <f t="shared" si="19"/>
        <v>1</v>
      </c>
      <c r="O27">
        <f t="shared" si="20"/>
        <v>1</v>
      </c>
      <c r="P27">
        <f t="shared" si="21"/>
        <v>1</v>
      </c>
      <c r="Q27">
        <f t="shared" si="22"/>
        <v>1</v>
      </c>
      <c r="R27">
        <f t="shared" si="23"/>
        <v>1</v>
      </c>
      <c r="S27">
        <f t="shared" si="24"/>
        <v>1</v>
      </c>
      <c r="T27">
        <f t="shared" si="25"/>
        <v>1</v>
      </c>
      <c r="U27">
        <f t="shared" si="26"/>
        <v>1</v>
      </c>
      <c r="V27">
        <f t="shared" si="6"/>
        <v>1</v>
      </c>
      <c r="W27">
        <f t="shared" si="6"/>
        <v>1</v>
      </c>
      <c r="X27">
        <f t="shared" si="6"/>
        <v>1</v>
      </c>
      <c r="Y27">
        <f t="shared" si="6"/>
        <v>1</v>
      </c>
      <c r="Z27">
        <f t="shared" si="6"/>
        <v>1</v>
      </c>
      <c r="AA27">
        <f t="shared" si="6"/>
        <v>1</v>
      </c>
      <c r="AB27">
        <f t="shared" si="6"/>
        <v>1</v>
      </c>
      <c r="AC27">
        <f>Ekosis.koefic!L29</f>
        <v>1</v>
      </c>
      <c r="AD27">
        <f t="shared" si="62"/>
        <v>1</v>
      </c>
      <c r="AE27">
        <f t="shared" si="63"/>
        <v>1</v>
      </c>
      <c r="AF27">
        <f t="shared" si="64"/>
        <v>1</v>
      </c>
      <c r="AG27">
        <f t="shared" si="65"/>
        <v>1</v>
      </c>
      <c r="AH27">
        <f t="shared" si="66"/>
        <v>1</v>
      </c>
      <c r="AI27">
        <f t="shared" si="67"/>
        <v>1</v>
      </c>
      <c r="AJ27">
        <f t="shared" si="68"/>
        <v>1</v>
      </c>
      <c r="AK27">
        <f t="shared" si="69"/>
        <v>1</v>
      </c>
      <c r="AL27">
        <f t="shared" si="70"/>
        <v>1</v>
      </c>
      <c r="AM27">
        <f t="shared" si="71"/>
        <v>1</v>
      </c>
      <c r="AN27">
        <f t="shared" si="72"/>
        <v>1</v>
      </c>
      <c r="AO27">
        <f t="shared" si="73"/>
        <v>1</v>
      </c>
      <c r="AP27">
        <f t="shared" si="74"/>
        <v>1</v>
      </c>
      <c r="AQ27">
        <f t="shared" si="75"/>
        <v>1</v>
      </c>
      <c r="AR27">
        <f t="shared" si="76"/>
        <v>1</v>
      </c>
      <c r="AS27">
        <f t="shared" si="61"/>
        <v>1</v>
      </c>
      <c r="AT27">
        <f t="shared" si="7"/>
        <v>1</v>
      </c>
      <c r="AU27">
        <f t="shared" si="7"/>
        <v>1</v>
      </c>
      <c r="AV27">
        <f t="shared" si="7"/>
        <v>1</v>
      </c>
      <c r="AW27">
        <f t="shared" si="7"/>
        <v>1</v>
      </c>
      <c r="AX27">
        <f t="shared" si="7"/>
        <v>1</v>
      </c>
      <c r="AY27">
        <f t="shared" si="7"/>
        <v>1</v>
      </c>
      <c r="AZ27">
        <f t="shared" si="7"/>
        <v>1</v>
      </c>
      <c r="BA27">
        <f t="shared" si="7"/>
        <v>1</v>
      </c>
      <c r="BB27">
        <f>Ekosis.koefic!M29</f>
        <v>1</v>
      </c>
      <c r="BC27">
        <f t="shared" si="77"/>
        <v>1</v>
      </c>
      <c r="BD27">
        <f t="shared" si="78"/>
        <v>1</v>
      </c>
      <c r="BE27">
        <f t="shared" si="79"/>
        <v>1</v>
      </c>
      <c r="BF27">
        <f t="shared" si="80"/>
        <v>1</v>
      </c>
      <c r="BG27">
        <f t="shared" si="81"/>
        <v>1</v>
      </c>
      <c r="BH27">
        <f t="shared" si="82"/>
        <v>1</v>
      </c>
      <c r="BI27">
        <f t="shared" si="83"/>
        <v>1</v>
      </c>
      <c r="BJ27">
        <f t="shared" si="84"/>
        <v>1</v>
      </c>
      <c r="BK27">
        <f t="shared" si="85"/>
        <v>1</v>
      </c>
      <c r="BL27">
        <f t="shared" si="86"/>
        <v>1</v>
      </c>
      <c r="BM27">
        <f t="shared" si="87"/>
        <v>1</v>
      </c>
      <c r="BN27">
        <f t="shared" si="88"/>
        <v>1</v>
      </c>
      <c r="BO27">
        <f t="shared" si="89"/>
        <v>1</v>
      </c>
      <c r="BP27">
        <f t="shared" si="90"/>
        <v>1</v>
      </c>
      <c r="BQ27">
        <f t="shared" si="91"/>
        <v>1</v>
      </c>
      <c r="BR27">
        <f t="shared" si="92"/>
        <v>1</v>
      </c>
      <c r="BS27">
        <f t="shared" si="27"/>
        <v>1</v>
      </c>
      <c r="BT27">
        <f t="shared" si="28"/>
        <v>1</v>
      </c>
      <c r="BU27">
        <f t="shared" si="29"/>
        <v>1</v>
      </c>
      <c r="BV27">
        <f t="shared" si="30"/>
        <v>1</v>
      </c>
      <c r="BW27">
        <f t="shared" si="31"/>
        <v>1</v>
      </c>
      <c r="BX27">
        <f t="shared" si="32"/>
        <v>1</v>
      </c>
      <c r="BY27">
        <f t="shared" si="33"/>
        <v>1</v>
      </c>
      <c r="BZ27">
        <f t="shared" si="34"/>
        <v>1</v>
      </c>
      <c r="CA27">
        <f t="shared" si="35"/>
        <v>1</v>
      </c>
      <c r="CB27">
        <f t="shared" si="36"/>
        <v>1</v>
      </c>
      <c r="CC27">
        <f t="shared" si="37"/>
        <v>1</v>
      </c>
      <c r="CD27">
        <f t="shared" si="38"/>
        <v>1</v>
      </c>
      <c r="CE27">
        <f t="shared" si="39"/>
        <v>1</v>
      </c>
      <c r="CF27">
        <f t="shared" si="40"/>
        <v>1</v>
      </c>
      <c r="CG27">
        <f t="shared" si="41"/>
        <v>1</v>
      </c>
      <c r="CH27">
        <f t="shared" si="42"/>
        <v>1</v>
      </c>
      <c r="CI27">
        <f t="shared" si="43"/>
        <v>1</v>
      </c>
      <c r="CJ27">
        <f t="shared" si="44"/>
        <v>1</v>
      </c>
      <c r="CK27">
        <f t="shared" si="45"/>
        <v>1</v>
      </c>
      <c r="CL27">
        <f t="shared" si="46"/>
        <v>1</v>
      </c>
      <c r="CM27">
        <f t="shared" si="47"/>
        <v>1</v>
      </c>
      <c r="CN27">
        <f t="shared" si="48"/>
        <v>1</v>
      </c>
      <c r="CO27">
        <f t="shared" si="49"/>
        <v>1</v>
      </c>
      <c r="CP27">
        <f t="shared" si="50"/>
        <v>1</v>
      </c>
      <c r="CQ27">
        <f t="shared" si="51"/>
        <v>1</v>
      </c>
      <c r="CR27">
        <f t="shared" si="52"/>
        <v>1</v>
      </c>
      <c r="CS27">
        <f t="shared" si="53"/>
        <v>1</v>
      </c>
      <c r="CT27">
        <f t="shared" si="54"/>
        <v>1</v>
      </c>
      <c r="CU27">
        <f t="shared" si="55"/>
        <v>1</v>
      </c>
      <c r="CV27">
        <f t="shared" si="56"/>
        <v>1</v>
      </c>
      <c r="CW27">
        <f t="shared" si="57"/>
        <v>1</v>
      </c>
      <c r="CX27">
        <f t="shared" si="58"/>
        <v>1</v>
      </c>
      <c r="CY27">
        <f t="shared" si="59"/>
        <v>1</v>
      </c>
      <c r="CZ27">
        <f t="shared" si="60"/>
        <v>1</v>
      </c>
    </row>
    <row r="28" spans="2:104" x14ac:dyDescent="0.35">
      <c r="B28" s="128" t="s">
        <v>1</v>
      </c>
      <c r="C28" s="128"/>
      <c r="D28" s="3"/>
    </row>
    <row r="29" spans="2:104" ht="29" x14ac:dyDescent="0.35">
      <c r="B29" s="6" t="s">
        <v>41</v>
      </c>
      <c r="C29" s="1" t="s">
        <v>20</v>
      </c>
      <c r="D29" s="2">
        <v>1</v>
      </c>
      <c r="E29">
        <f>Ekosis.koefic!K31</f>
        <v>2</v>
      </c>
      <c r="F29">
        <f>E29</f>
        <v>2</v>
      </c>
      <c r="G29">
        <f t="shared" ref="G29:AB31" si="93">F29</f>
        <v>2</v>
      </c>
      <c r="H29">
        <f t="shared" si="93"/>
        <v>2</v>
      </c>
      <c r="I29">
        <f t="shared" si="93"/>
        <v>2</v>
      </c>
      <c r="J29">
        <f t="shared" si="93"/>
        <v>2</v>
      </c>
      <c r="K29">
        <f t="shared" si="93"/>
        <v>2</v>
      </c>
      <c r="L29">
        <f t="shared" si="93"/>
        <v>2</v>
      </c>
      <c r="M29">
        <f t="shared" si="93"/>
        <v>2</v>
      </c>
      <c r="N29">
        <f t="shared" si="93"/>
        <v>2</v>
      </c>
      <c r="O29">
        <f t="shared" si="93"/>
        <v>2</v>
      </c>
      <c r="P29">
        <f t="shared" si="93"/>
        <v>2</v>
      </c>
      <c r="Q29">
        <f t="shared" si="93"/>
        <v>2</v>
      </c>
      <c r="R29">
        <f t="shared" si="93"/>
        <v>2</v>
      </c>
      <c r="S29">
        <f t="shared" si="93"/>
        <v>2</v>
      </c>
      <c r="T29">
        <f t="shared" si="93"/>
        <v>2</v>
      </c>
      <c r="U29">
        <f t="shared" si="93"/>
        <v>2</v>
      </c>
      <c r="V29">
        <f t="shared" si="93"/>
        <v>2</v>
      </c>
      <c r="W29">
        <f t="shared" si="93"/>
        <v>2</v>
      </c>
      <c r="X29">
        <f t="shared" si="93"/>
        <v>2</v>
      </c>
      <c r="Y29">
        <f t="shared" si="93"/>
        <v>2</v>
      </c>
      <c r="Z29">
        <f t="shared" si="93"/>
        <v>2</v>
      </c>
      <c r="AA29">
        <f t="shared" si="93"/>
        <v>2</v>
      </c>
      <c r="AB29">
        <f t="shared" si="93"/>
        <v>2</v>
      </c>
      <c r="AC29">
        <f>Ekosis.koefic!L31</f>
        <v>2</v>
      </c>
      <c r="AD29">
        <f>AC29</f>
        <v>2</v>
      </c>
      <c r="AE29">
        <f t="shared" ref="AE29:BA31" si="94">AD29</f>
        <v>2</v>
      </c>
      <c r="AF29">
        <f t="shared" si="94"/>
        <v>2</v>
      </c>
      <c r="AG29">
        <f t="shared" si="94"/>
        <v>2</v>
      </c>
      <c r="AH29">
        <f t="shared" si="94"/>
        <v>2</v>
      </c>
      <c r="AI29">
        <f t="shared" si="94"/>
        <v>2</v>
      </c>
      <c r="AJ29">
        <f t="shared" si="94"/>
        <v>2</v>
      </c>
      <c r="AK29">
        <f t="shared" si="94"/>
        <v>2</v>
      </c>
      <c r="AL29">
        <f t="shared" si="94"/>
        <v>2</v>
      </c>
      <c r="AM29">
        <f t="shared" si="94"/>
        <v>2</v>
      </c>
      <c r="AN29">
        <f t="shared" si="94"/>
        <v>2</v>
      </c>
      <c r="AO29">
        <f t="shared" si="94"/>
        <v>2</v>
      </c>
      <c r="AP29">
        <f t="shared" si="94"/>
        <v>2</v>
      </c>
      <c r="AQ29">
        <f t="shared" si="94"/>
        <v>2</v>
      </c>
      <c r="AR29">
        <f t="shared" si="94"/>
        <v>2</v>
      </c>
      <c r="AS29">
        <f t="shared" si="94"/>
        <v>2</v>
      </c>
      <c r="AT29">
        <f t="shared" si="94"/>
        <v>2</v>
      </c>
      <c r="AU29">
        <f t="shared" si="94"/>
        <v>2</v>
      </c>
      <c r="AV29">
        <f t="shared" si="94"/>
        <v>2</v>
      </c>
      <c r="AW29">
        <f t="shared" si="94"/>
        <v>2</v>
      </c>
      <c r="AX29">
        <f t="shared" si="94"/>
        <v>2</v>
      </c>
      <c r="AY29">
        <f t="shared" si="94"/>
        <v>2</v>
      </c>
      <c r="AZ29">
        <f t="shared" si="94"/>
        <v>2</v>
      </c>
      <c r="BA29">
        <f t="shared" si="94"/>
        <v>2</v>
      </c>
      <c r="BB29">
        <f>Ekosis.koefic!M31</f>
        <v>2</v>
      </c>
      <c r="BC29">
        <f>BB29</f>
        <v>2</v>
      </c>
      <c r="BD29">
        <f t="shared" ref="BD29:CZ31" si="95">BC29</f>
        <v>2</v>
      </c>
      <c r="BE29">
        <f t="shared" si="95"/>
        <v>2</v>
      </c>
      <c r="BF29">
        <f t="shared" si="95"/>
        <v>2</v>
      </c>
      <c r="BG29">
        <f t="shared" si="95"/>
        <v>2</v>
      </c>
      <c r="BH29">
        <f t="shared" si="95"/>
        <v>2</v>
      </c>
      <c r="BI29">
        <f t="shared" si="95"/>
        <v>2</v>
      </c>
      <c r="BJ29">
        <f t="shared" si="95"/>
        <v>2</v>
      </c>
      <c r="BK29">
        <f t="shared" si="95"/>
        <v>2</v>
      </c>
      <c r="BL29">
        <f t="shared" si="95"/>
        <v>2</v>
      </c>
      <c r="BM29">
        <f t="shared" si="95"/>
        <v>2</v>
      </c>
      <c r="BN29">
        <f t="shared" si="95"/>
        <v>2</v>
      </c>
      <c r="BO29">
        <f t="shared" si="95"/>
        <v>2</v>
      </c>
      <c r="BP29">
        <f t="shared" si="95"/>
        <v>2</v>
      </c>
      <c r="BQ29">
        <f t="shared" si="95"/>
        <v>2</v>
      </c>
      <c r="BR29">
        <f t="shared" si="95"/>
        <v>2</v>
      </c>
      <c r="BS29">
        <f t="shared" si="95"/>
        <v>2</v>
      </c>
      <c r="BT29">
        <f t="shared" si="95"/>
        <v>2</v>
      </c>
      <c r="BU29">
        <f t="shared" si="95"/>
        <v>2</v>
      </c>
      <c r="BV29">
        <f t="shared" si="95"/>
        <v>2</v>
      </c>
      <c r="BW29">
        <f t="shared" si="95"/>
        <v>2</v>
      </c>
      <c r="BX29">
        <f t="shared" si="95"/>
        <v>2</v>
      </c>
      <c r="BY29">
        <f t="shared" si="95"/>
        <v>2</v>
      </c>
      <c r="BZ29">
        <f t="shared" si="95"/>
        <v>2</v>
      </c>
      <c r="CA29">
        <f t="shared" si="95"/>
        <v>2</v>
      </c>
      <c r="CB29">
        <f t="shared" si="95"/>
        <v>2</v>
      </c>
      <c r="CC29">
        <f t="shared" si="95"/>
        <v>2</v>
      </c>
      <c r="CD29">
        <f t="shared" si="95"/>
        <v>2</v>
      </c>
      <c r="CE29">
        <f t="shared" si="95"/>
        <v>2</v>
      </c>
      <c r="CF29">
        <f t="shared" si="95"/>
        <v>2</v>
      </c>
      <c r="CG29">
        <f t="shared" si="95"/>
        <v>2</v>
      </c>
      <c r="CH29">
        <f t="shared" si="95"/>
        <v>2</v>
      </c>
      <c r="CI29">
        <f t="shared" si="95"/>
        <v>2</v>
      </c>
      <c r="CJ29">
        <f t="shared" si="95"/>
        <v>2</v>
      </c>
      <c r="CK29">
        <f t="shared" si="95"/>
        <v>2</v>
      </c>
      <c r="CL29">
        <f t="shared" si="95"/>
        <v>2</v>
      </c>
      <c r="CM29">
        <f t="shared" si="95"/>
        <v>2</v>
      </c>
      <c r="CN29">
        <f t="shared" si="95"/>
        <v>2</v>
      </c>
      <c r="CO29">
        <f t="shared" si="95"/>
        <v>2</v>
      </c>
      <c r="CP29">
        <f t="shared" si="95"/>
        <v>2</v>
      </c>
      <c r="CQ29">
        <f t="shared" si="95"/>
        <v>2</v>
      </c>
      <c r="CR29">
        <f t="shared" si="95"/>
        <v>2</v>
      </c>
      <c r="CS29">
        <f t="shared" si="95"/>
        <v>2</v>
      </c>
      <c r="CT29">
        <f t="shared" si="95"/>
        <v>2</v>
      </c>
      <c r="CU29">
        <f t="shared" si="95"/>
        <v>2</v>
      </c>
      <c r="CV29">
        <f t="shared" si="95"/>
        <v>2</v>
      </c>
      <c r="CW29">
        <f t="shared" si="95"/>
        <v>2</v>
      </c>
      <c r="CX29">
        <f t="shared" si="95"/>
        <v>2</v>
      </c>
      <c r="CY29">
        <f t="shared" si="95"/>
        <v>2</v>
      </c>
      <c r="CZ29">
        <f t="shared" si="95"/>
        <v>2</v>
      </c>
    </row>
    <row r="30" spans="2:104" x14ac:dyDescent="0.35">
      <c r="B30" s="131" t="s">
        <v>39</v>
      </c>
      <c r="C30" s="1" t="s">
        <v>21</v>
      </c>
      <c r="D30" s="3">
        <v>0</v>
      </c>
      <c r="E30">
        <f>Ekosis.koefic!K32</f>
        <v>0</v>
      </c>
      <c r="F30">
        <f t="shared" ref="F30:U31" si="96">E30</f>
        <v>0</v>
      </c>
      <c r="G30">
        <f t="shared" si="96"/>
        <v>0</v>
      </c>
      <c r="H30">
        <f t="shared" si="96"/>
        <v>0</v>
      </c>
      <c r="I30">
        <f t="shared" si="96"/>
        <v>0</v>
      </c>
      <c r="J30">
        <f t="shared" si="96"/>
        <v>0</v>
      </c>
      <c r="K30">
        <f t="shared" si="96"/>
        <v>0</v>
      </c>
      <c r="L30">
        <f t="shared" si="96"/>
        <v>0</v>
      </c>
      <c r="M30">
        <f t="shared" si="96"/>
        <v>0</v>
      </c>
      <c r="N30">
        <f t="shared" si="96"/>
        <v>0</v>
      </c>
      <c r="O30">
        <f t="shared" si="96"/>
        <v>0</v>
      </c>
      <c r="P30">
        <f t="shared" si="96"/>
        <v>0</v>
      </c>
      <c r="Q30">
        <f t="shared" si="96"/>
        <v>0</v>
      </c>
      <c r="R30">
        <f t="shared" si="96"/>
        <v>0</v>
      </c>
      <c r="S30">
        <f t="shared" si="96"/>
        <v>0</v>
      </c>
      <c r="T30">
        <f t="shared" si="96"/>
        <v>0</v>
      </c>
      <c r="U30">
        <f t="shared" si="96"/>
        <v>0</v>
      </c>
      <c r="V30">
        <f t="shared" si="93"/>
        <v>0</v>
      </c>
      <c r="W30">
        <f t="shared" si="93"/>
        <v>0</v>
      </c>
      <c r="X30">
        <f t="shared" si="93"/>
        <v>0</v>
      </c>
      <c r="Y30">
        <f t="shared" si="93"/>
        <v>0</v>
      </c>
      <c r="Z30">
        <f t="shared" si="93"/>
        <v>0</v>
      </c>
      <c r="AA30">
        <f t="shared" si="93"/>
        <v>0</v>
      </c>
      <c r="AB30">
        <f t="shared" si="93"/>
        <v>0</v>
      </c>
      <c r="AC30">
        <f>Ekosis.koefic!L32</f>
        <v>0</v>
      </c>
      <c r="AD30">
        <f t="shared" ref="AD30:AS31" si="97">AC30</f>
        <v>0</v>
      </c>
      <c r="AE30">
        <f t="shared" si="97"/>
        <v>0</v>
      </c>
      <c r="AF30">
        <f t="shared" si="97"/>
        <v>0</v>
      </c>
      <c r="AG30">
        <f t="shared" si="97"/>
        <v>0</v>
      </c>
      <c r="AH30">
        <f t="shared" si="97"/>
        <v>0</v>
      </c>
      <c r="AI30">
        <f t="shared" si="97"/>
        <v>0</v>
      </c>
      <c r="AJ30">
        <f t="shared" si="97"/>
        <v>0</v>
      </c>
      <c r="AK30">
        <f t="shared" si="97"/>
        <v>0</v>
      </c>
      <c r="AL30">
        <f t="shared" si="97"/>
        <v>0</v>
      </c>
      <c r="AM30">
        <f t="shared" si="97"/>
        <v>0</v>
      </c>
      <c r="AN30">
        <f t="shared" si="97"/>
        <v>0</v>
      </c>
      <c r="AO30">
        <f t="shared" si="97"/>
        <v>0</v>
      </c>
      <c r="AP30">
        <f t="shared" si="97"/>
        <v>0</v>
      </c>
      <c r="AQ30">
        <f t="shared" si="97"/>
        <v>0</v>
      </c>
      <c r="AR30">
        <f t="shared" si="97"/>
        <v>0</v>
      </c>
      <c r="AS30">
        <f t="shared" si="97"/>
        <v>0</v>
      </c>
      <c r="AT30">
        <f t="shared" si="94"/>
        <v>0</v>
      </c>
      <c r="AU30">
        <f t="shared" si="94"/>
        <v>0</v>
      </c>
      <c r="AV30">
        <f t="shared" si="94"/>
        <v>0</v>
      </c>
      <c r="AW30">
        <f t="shared" si="94"/>
        <v>0</v>
      </c>
      <c r="AX30">
        <f t="shared" si="94"/>
        <v>0</v>
      </c>
      <c r="AY30">
        <f t="shared" si="94"/>
        <v>0</v>
      </c>
      <c r="AZ30">
        <f t="shared" si="94"/>
        <v>0</v>
      </c>
      <c r="BA30">
        <f t="shared" si="94"/>
        <v>0</v>
      </c>
      <c r="BB30">
        <f>Ekosis.koefic!M32</f>
        <v>0</v>
      </c>
      <c r="BC30">
        <f t="shared" ref="BC30:BR31" si="98">BB30</f>
        <v>0</v>
      </c>
      <c r="BD30">
        <f t="shared" si="98"/>
        <v>0</v>
      </c>
      <c r="BE30">
        <f t="shared" si="98"/>
        <v>0</v>
      </c>
      <c r="BF30">
        <f t="shared" si="98"/>
        <v>0</v>
      </c>
      <c r="BG30">
        <f t="shared" si="98"/>
        <v>0</v>
      </c>
      <c r="BH30">
        <f t="shared" si="98"/>
        <v>0</v>
      </c>
      <c r="BI30">
        <f t="shared" si="98"/>
        <v>0</v>
      </c>
      <c r="BJ30">
        <f t="shared" si="98"/>
        <v>0</v>
      </c>
      <c r="BK30">
        <f t="shared" si="98"/>
        <v>0</v>
      </c>
      <c r="BL30">
        <f t="shared" si="98"/>
        <v>0</v>
      </c>
      <c r="BM30">
        <f t="shared" si="98"/>
        <v>0</v>
      </c>
      <c r="BN30">
        <f t="shared" si="98"/>
        <v>0</v>
      </c>
      <c r="BO30">
        <f t="shared" si="98"/>
        <v>0</v>
      </c>
      <c r="BP30">
        <f t="shared" si="98"/>
        <v>0</v>
      </c>
      <c r="BQ30">
        <f t="shared" si="98"/>
        <v>0</v>
      </c>
      <c r="BR30">
        <f t="shared" si="98"/>
        <v>0</v>
      </c>
      <c r="BS30">
        <f t="shared" si="95"/>
        <v>0</v>
      </c>
      <c r="BT30">
        <f t="shared" si="95"/>
        <v>0</v>
      </c>
      <c r="BU30">
        <f t="shared" si="95"/>
        <v>0</v>
      </c>
      <c r="BV30">
        <f t="shared" si="95"/>
        <v>0</v>
      </c>
      <c r="BW30">
        <f t="shared" si="95"/>
        <v>0</v>
      </c>
      <c r="BX30">
        <f t="shared" si="95"/>
        <v>0</v>
      </c>
      <c r="BY30">
        <f t="shared" si="95"/>
        <v>0</v>
      </c>
      <c r="BZ30">
        <f t="shared" si="95"/>
        <v>0</v>
      </c>
      <c r="CA30">
        <f t="shared" si="95"/>
        <v>0</v>
      </c>
      <c r="CB30">
        <f t="shared" si="95"/>
        <v>0</v>
      </c>
      <c r="CC30">
        <f t="shared" si="95"/>
        <v>0</v>
      </c>
      <c r="CD30">
        <f t="shared" si="95"/>
        <v>0</v>
      </c>
      <c r="CE30">
        <f t="shared" si="95"/>
        <v>0</v>
      </c>
      <c r="CF30">
        <f t="shared" si="95"/>
        <v>0</v>
      </c>
      <c r="CG30">
        <f t="shared" si="95"/>
        <v>0</v>
      </c>
      <c r="CH30">
        <f t="shared" si="95"/>
        <v>0</v>
      </c>
      <c r="CI30">
        <f t="shared" si="95"/>
        <v>0</v>
      </c>
      <c r="CJ30">
        <f t="shared" si="95"/>
        <v>0</v>
      </c>
      <c r="CK30">
        <f t="shared" si="95"/>
        <v>0</v>
      </c>
      <c r="CL30">
        <f t="shared" si="95"/>
        <v>0</v>
      </c>
      <c r="CM30">
        <f t="shared" si="95"/>
        <v>0</v>
      </c>
      <c r="CN30">
        <f t="shared" si="95"/>
        <v>0</v>
      </c>
      <c r="CO30">
        <f t="shared" si="95"/>
        <v>0</v>
      </c>
      <c r="CP30">
        <f t="shared" si="95"/>
        <v>0</v>
      </c>
      <c r="CQ30">
        <f t="shared" si="95"/>
        <v>0</v>
      </c>
      <c r="CR30">
        <f t="shared" si="95"/>
        <v>0</v>
      </c>
      <c r="CS30">
        <f t="shared" si="95"/>
        <v>0</v>
      </c>
      <c r="CT30">
        <f t="shared" si="95"/>
        <v>0</v>
      </c>
      <c r="CU30">
        <f t="shared" si="95"/>
        <v>0</v>
      </c>
      <c r="CV30">
        <f t="shared" si="95"/>
        <v>0</v>
      </c>
      <c r="CW30">
        <f t="shared" si="95"/>
        <v>0</v>
      </c>
      <c r="CX30">
        <f t="shared" si="95"/>
        <v>0</v>
      </c>
      <c r="CY30">
        <f t="shared" si="95"/>
        <v>0</v>
      </c>
      <c r="CZ30">
        <f t="shared" si="95"/>
        <v>0</v>
      </c>
    </row>
    <row r="31" spans="2:104" ht="29" x14ac:dyDescent="0.35">
      <c r="B31" s="131"/>
      <c r="C31" s="1" t="s">
        <v>22</v>
      </c>
      <c r="D31" s="2">
        <v>0</v>
      </c>
      <c r="E31">
        <f>Ekosis.koefic!K33</f>
        <v>0</v>
      </c>
      <c r="F31">
        <f t="shared" si="96"/>
        <v>0</v>
      </c>
      <c r="G31">
        <f t="shared" si="96"/>
        <v>0</v>
      </c>
      <c r="H31">
        <f t="shared" si="96"/>
        <v>0</v>
      </c>
      <c r="I31">
        <f t="shared" si="96"/>
        <v>0</v>
      </c>
      <c r="J31">
        <f t="shared" si="96"/>
        <v>0</v>
      </c>
      <c r="K31">
        <f t="shared" si="96"/>
        <v>0</v>
      </c>
      <c r="L31">
        <f t="shared" si="96"/>
        <v>0</v>
      </c>
      <c r="M31">
        <f t="shared" si="96"/>
        <v>0</v>
      </c>
      <c r="N31">
        <f t="shared" si="96"/>
        <v>0</v>
      </c>
      <c r="O31">
        <f t="shared" si="96"/>
        <v>0</v>
      </c>
      <c r="P31">
        <f t="shared" si="96"/>
        <v>0</v>
      </c>
      <c r="Q31">
        <f t="shared" si="96"/>
        <v>0</v>
      </c>
      <c r="R31">
        <f t="shared" si="96"/>
        <v>0</v>
      </c>
      <c r="S31">
        <f t="shared" si="96"/>
        <v>0</v>
      </c>
      <c r="T31">
        <f t="shared" si="96"/>
        <v>0</v>
      </c>
      <c r="U31">
        <f t="shared" si="96"/>
        <v>0</v>
      </c>
      <c r="V31">
        <f t="shared" si="93"/>
        <v>0</v>
      </c>
      <c r="W31">
        <f t="shared" si="93"/>
        <v>0</v>
      </c>
      <c r="X31">
        <f t="shared" si="93"/>
        <v>0</v>
      </c>
      <c r="Y31">
        <f t="shared" si="93"/>
        <v>0</v>
      </c>
      <c r="Z31">
        <f t="shared" si="93"/>
        <v>0</v>
      </c>
      <c r="AA31">
        <f t="shared" si="93"/>
        <v>0</v>
      </c>
      <c r="AB31">
        <f t="shared" si="93"/>
        <v>0</v>
      </c>
      <c r="AC31">
        <f>Ekosis.koefic!L33</f>
        <v>0</v>
      </c>
      <c r="AD31">
        <f t="shared" si="97"/>
        <v>0</v>
      </c>
      <c r="AE31">
        <f t="shared" si="97"/>
        <v>0</v>
      </c>
      <c r="AF31">
        <f t="shared" si="97"/>
        <v>0</v>
      </c>
      <c r="AG31">
        <f t="shared" si="97"/>
        <v>0</v>
      </c>
      <c r="AH31">
        <f t="shared" si="97"/>
        <v>0</v>
      </c>
      <c r="AI31">
        <f t="shared" si="97"/>
        <v>0</v>
      </c>
      <c r="AJ31">
        <f t="shared" si="97"/>
        <v>0</v>
      </c>
      <c r="AK31">
        <f t="shared" si="97"/>
        <v>0</v>
      </c>
      <c r="AL31">
        <f t="shared" si="97"/>
        <v>0</v>
      </c>
      <c r="AM31">
        <f t="shared" si="97"/>
        <v>0</v>
      </c>
      <c r="AN31">
        <f t="shared" si="97"/>
        <v>0</v>
      </c>
      <c r="AO31">
        <f t="shared" si="97"/>
        <v>0</v>
      </c>
      <c r="AP31">
        <f t="shared" si="97"/>
        <v>0</v>
      </c>
      <c r="AQ31">
        <f t="shared" si="97"/>
        <v>0</v>
      </c>
      <c r="AR31">
        <f t="shared" si="97"/>
        <v>0</v>
      </c>
      <c r="AS31">
        <f t="shared" si="97"/>
        <v>0</v>
      </c>
      <c r="AT31">
        <f t="shared" si="94"/>
        <v>0</v>
      </c>
      <c r="AU31">
        <f t="shared" si="94"/>
        <v>0</v>
      </c>
      <c r="AV31">
        <f t="shared" si="94"/>
        <v>0</v>
      </c>
      <c r="AW31">
        <f t="shared" si="94"/>
        <v>0</v>
      </c>
      <c r="AX31">
        <f t="shared" si="94"/>
        <v>0</v>
      </c>
      <c r="AY31">
        <f t="shared" si="94"/>
        <v>0</v>
      </c>
      <c r="AZ31">
        <f t="shared" si="94"/>
        <v>0</v>
      </c>
      <c r="BA31">
        <f t="shared" si="94"/>
        <v>0</v>
      </c>
      <c r="BB31">
        <f>Ekosis.koefic!M33</f>
        <v>0</v>
      </c>
      <c r="BC31">
        <f t="shared" si="98"/>
        <v>0</v>
      </c>
      <c r="BD31">
        <f t="shared" si="98"/>
        <v>0</v>
      </c>
      <c r="BE31">
        <f t="shared" si="98"/>
        <v>0</v>
      </c>
      <c r="BF31">
        <f t="shared" si="98"/>
        <v>0</v>
      </c>
      <c r="BG31">
        <f t="shared" si="98"/>
        <v>0</v>
      </c>
      <c r="BH31">
        <f t="shared" si="98"/>
        <v>0</v>
      </c>
      <c r="BI31">
        <f t="shared" si="98"/>
        <v>0</v>
      </c>
      <c r="BJ31">
        <f t="shared" si="98"/>
        <v>0</v>
      </c>
      <c r="BK31">
        <f t="shared" si="98"/>
        <v>0</v>
      </c>
      <c r="BL31">
        <f t="shared" si="98"/>
        <v>0</v>
      </c>
      <c r="BM31">
        <f t="shared" si="98"/>
        <v>0</v>
      </c>
      <c r="BN31">
        <f t="shared" si="98"/>
        <v>0</v>
      </c>
      <c r="BO31">
        <f t="shared" si="98"/>
        <v>0</v>
      </c>
      <c r="BP31">
        <f t="shared" si="98"/>
        <v>0</v>
      </c>
      <c r="BQ31">
        <f t="shared" si="98"/>
        <v>0</v>
      </c>
      <c r="BR31">
        <f t="shared" si="98"/>
        <v>0</v>
      </c>
      <c r="BS31">
        <f t="shared" si="95"/>
        <v>0</v>
      </c>
      <c r="BT31">
        <f t="shared" si="95"/>
        <v>0</v>
      </c>
      <c r="BU31">
        <f t="shared" si="95"/>
        <v>0</v>
      </c>
      <c r="BV31">
        <f t="shared" si="95"/>
        <v>0</v>
      </c>
      <c r="BW31">
        <f t="shared" si="95"/>
        <v>0</v>
      </c>
      <c r="BX31">
        <f t="shared" si="95"/>
        <v>0</v>
      </c>
      <c r="BY31">
        <f t="shared" si="95"/>
        <v>0</v>
      </c>
      <c r="BZ31">
        <f t="shared" si="95"/>
        <v>0</v>
      </c>
      <c r="CA31">
        <f t="shared" si="95"/>
        <v>0</v>
      </c>
      <c r="CB31">
        <f t="shared" si="95"/>
        <v>0</v>
      </c>
      <c r="CC31">
        <f t="shared" si="95"/>
        <v>0</v>
      </c>
      <c r="CD31">
        <f t="shared" si="95"/>
        <v>0</v>
      </c>
      <c r="CE31">
        <f t="shared" si="95"/>
        <v>0</v>
      </c>
      <c r="CF31">
        <f t="shared" si="95"/>
        <v>0</v>
      </c>
      <c r="CG31">
        <f t="shared" si="95"/>
        <v>0</v>
      </c>
      <c r="CH31">
        <f t="shared" si="95"/>
        <v>0</v>
      </c>
      <c r="CI31">
        <f t="shared" si="95"/>
        <v>0</v>
      </c>
      <c r="CJ31">
        <f t="shared" si="95"/>
        <v>0</v>
      </c>
      <c r="CK31">
        <f t="shared" si="95"/>
        <v>0</v>
      </c>
      <c r="CL31">
        <f t="shared" si="95"/>
        <v>0</v>
      </c>
      <c r="CM31">
        <f t="shared" si="95"/>
        <v>0</v>
      </c>
      <c r="CN31">
        <f t="shared" si="95"/>
        <v>0</v>
      </c>
      <c r="CO31">
        <f t="shared" si="95"/>
        <v>0</v>
      </c>
      <c r="CP31">
        <f t="shared" si="95"/>
        <v>0</v>
      </c>
      <c r="CQ31">
        <f t="shared" si="95"/>
        <v>0</v>
      </c>
      <c r="CR31">
        <f t="shared" si="95"/>
        <v>0</v>
      </c>
      <c r="CS31">
        <f t="shared" si="95"/>
        <v>0</v>
      </c>
      <c r="CT31">
        <f t="shared" si="95"/>
        <v>0</v>
      </c>
      <c r="CU31">
        <f t="shared" si="95"/>
        <v>0</v>
      </c>
      <c r="CV31">
        <f t="shared" si="95"/>
        <v>0</v>
      </c>
      <c r="CW31">
        <f t="shared" si="95"/>
        <v>0</v>
      </c>
      <c r="CX31">
        <f t="shared" si="95"/>
        <v>0</v>
      </c>
      <c r="CY31">
        <f t="shared" si="95"/>
        <v>0</v>
      </c>
      <c r="CZ31">
        <f t="shared" si="95"/>
        <v>0</v>
      </c>
    </row>
    <row r="32" spans="2:104" x14ac:dyDescent="0.35">
      <c r="B32" s="1"/>
      <c r="C32" s="4" t="s">
        <v>101</v>
      </c>
      <c r="D32" s="2"/>
    </row>
    <row r="33" spans="1:104" ht="29" x14ac:dyDescent="0.35">
      <c r="B33" s="1" t="s">
        <v>27</v>
      </c>
      <c r="C33" s="1" t="s">
        <v>10</v>
      </c>
      <c r="D33" s="3">
        <f>Ekosis.koefic!D8</f>
        <v>8.3000000000000007</v>
      </c>
      <c r="E33">
        <f>Ekosis.koefic!K8</f>
        <v>7</v>
      </c>
      <c r="F33">
        <f>E33</f>
        <v>7</v>
      </c>
      <c r="G33">
        <f t="shared" ref="G33:AB33" si="99">F33</f>
        <v>7</v>
      </c>
      <c r="H33">
        <f t="shared" si="99"/>
        <v>7</v>
      </c>
      <c r="I33">
        <f t="shared" si="99"/>
        <v>7</v>
      </c>
      <c r="J33">
        <f t="shared" si="99"/>
        <v>7</v>
      </c>
      <c r="K33">
        <f t="shared" si="99"/>
        <v>7</v>
      </c>
      <c r="L33">
        <f t="shared" si="99"/>
        <v>7</v>
      </c>
      <c r="M33">
        <f t="shared" si="99"/>
        <v>7</v>
      </c>
      <c r="N33">
        <f t="shared" si="99"/>
        <v>7</v>
      </c>
      <c r="O33">
        <f t="shared" si="99"/>
        <v>7</v>
      </c>
      <c r="P33">
        <f t="shared" si="99"/>
        <v>7</v>
      </c>
      <c r="Q33">
        <f t="shared" si="99"/>
        <v>7</v>
      </c>
      <c r="R33">
        <f t="shared" si="99"/>
        <v>7</v>
      </c>
      <c r="S33">
        <f t="shared" si="99"/>
        <v>7</v>
      </c>
      <c r="T33">
        <f t="shared" si="99"/>
        <v>7</v>
      </c>
      <c r="U33">
        <f t="shared" si="99"/>
        <v>7</v>
      </c>
      <c r="V33">
        <f t="shared" si="99"/>
        <v>7</v>
      </c>
      <c r="W33">
        <f t="shared" si="99"/>
        <v>7</v>
      </c>
      <c r="X33">
        <f t="shared" si="99"/>
        <v>7</v>
      </c>
      <c r="Y33">
        <f t="shared" si="99"/>
        <v>7</v>
      </c>
      <c r="Z33">
        <f t="shared" si="99"/>
        <v>7</v>
      </c>
      <c r="AA33">
        <f t="shared" si="99"/>
        <v>7</v>
      </c>
      <c r="AB33">
        <f t="shared" si="99"/>
        <v>7</v>
      </c>
      <c r="AC33">
        <f>Ekosis.koefic!L8</f>
        <v>7</v>
      </c>
      <c r="AD33">
        <f>AC33</f>
        <v>7</v>
      </c>
      <c r="AE33">
        <f t="shared" ref="AE33:BA33" si="100">AD33</f>
        <v>7</v>
      </c>
      <c r="AF33">
        <f t="shared" si="100"/>
        <v>7</v>
      </c>
      <c r="AG33">
        <f t="shared" si="100"/>
        <v>7</v>
      </c>
      <c r="AH33">
        <f t="shared" si="100"/>
        <v>7</v>
      </c>
      <c r="AI33">
        <f t="shared" si="100"/>
        <v>7</v>
      </c>
      <c r="AJ33">
        <f t="shared" si="100"/>
        <v>7</v>
      </c>
      <c r="AK33">
        <f t="shared" si="100"/>
        <v>7</v>
      </c>
      <c r="AL33">
        <f t="shared" si="100"/>
        <v>7</v>
      </c>
      <c r="AM33">
        <f t="shared" si="100"/>
        <v>7</v>
      </c>
      <c r="AN33">
        <f t="shared" si="100"/>
        <v>7</v>
      </c>
      <c r="AO33">
        <f t="shared" si="100"/>
        <v>7</v>
      </c>
      <c r="AP33">
        <f t="shared" si="100"/>
        <v>7</v>
      </c>
      <c r="AQ33">
        <f t="shared" si="100"/>
        <v>7</v>
      </c>
      <c r="AR33">
        <f t="shared" si="100"/>
        <v>7</v>
      </c>
      <c r="AS33">
        <f t="shared" si="100"/>
        <v>7</v>
      </c>
      <c r="AT33">
        <f t="shared" si="100"/>
        <v>7</v>
      </c>
      <c r="AU33">
        <f t="shared" si="100"/>
        <v>7</v>
      </c>
      <c r="AV33">
        <f t="shared" si="100"/>
        <v>7</v>
      </c>
      <c r="AW33">
        <f t="shared" si="100"/>
        <v>7</v>
      </c>
      <c r="AX33">
        <f t="shared" si="100"/>
        <v>7</v>
      </c>
      <c r="AY33">
        <f t="shared" si="100"/>
        <v>7</v>
      </c>
      <c r="AZ33">
        <f t="shared" si="100"/>
        <v>7</v>
      </c>
      <c r="BA33">
        <f t="shared" si="100"/>
        <v>7</v>
      </c>
      <c r="BB33">
        <f>Ekosis.koefic!M8</f>
        <v>7</v>
      </c>
      <c r="BC33">
        <f>BB33</f>
        <v>7</v>
      </c>
      <c r="BD33">
        <f t="shared" ref="BD33:CZ33" si="101">BC33</f>
        <v>7</v>
      </c>
      <c r="BE33">
        <f t="shared" si="101"/>
        <v>7</v>
      </c>
      <c r="BF33">
        <f t="shared" si="101"/>
        <v>7</v>
      </c>
      <c r="BG33">
        <f t="shared" si="101"/>
        <v>7</v>
      </c>
      <c r="BH33">
        <f t="shared" si="101"/>
        <v>7</v>
      </c>
      <c r="BI33">
        <f t="shared" si="101"/>
        <v>7</v>
      </c>
      <c r="BJ33">
        <f t="shared" si="101"/>
        <v>7</v>
      </c>
      <c r="BK33">
        <f t="shared" si="101"/>
        <v>7</v>
      </c>
      <c r="BL33">
        <f t="shared" si="101"/>
        <v>7</v>
      </c>
      <c r="BM33">
        <f t="shared" si="101"/>
        <v>7</v>
      </c>
      <c r="BN33">
        <f t="shared" si="101"/>
        <v>7</v>
      </c>
      <c r="BO33">
        <f t="shared" si="101"/>
        <v>7</v>
      </c>
      <c r="BP33">
        <f t="shared" si="101"/>
        <v>7</v>
      </c>
      <c r="BQ33">
        <f t="shared" si="101"/>
        <v>7</v>
      </c>
      <c r="BR33">
        <f t="shared" si="101"/>
        <v>7</v>
      </c>
      <c r="BS33">
        <f t="shared" si="101"/>
        <v>7</v>
      </c>
      <c r="BT33">
        <f t="shared" si="101"/>
        <v>7</v>
      </c>
      <c r="BU33">
        <f t="shared" si="101"/>
        <v>7</v>
      </c>
      <c r="BV33">
        <f t="shared" si="101"/>
        <v>7</v>
      </c>
      <c r="BW33">
        <f t="shared" si="101"/>
        <v>7</v>
      </c>
      <c r="BX33">
        <f t="shared" si="101"/>
        <v>7</v>
      </c>
      <c r="BY33">
        <f t="shared" si="101"/>
        <v>7</v>
      </c>
      <c r="BZ33">
        <f t="shared" si="101"/>
        <v>7</v>
      </c>
      <c r="CA33">
        <f t="shared" si="101"/>
        <v>7</v>
      </c>
      <c r="CB33">
        <f t="shared" si="101"/>
        <v>7</v>
      </c>
      <c r="CC33">
        <f t="shared" si="101"/>
        <v>7</v>
      </c>
      <c r="CD33">
        <f t="shared" si="101"/>
        <v>7</v>
      </c>
      <c r="CE33">
        <f t="shared" si="101"/>
        <v>7</v>
      </c>
      <c r="CF33">
        <f t="shared" si="101"/>
        <v>7</v>
      </c>
      <c r="CG33">
        <f t="shared" si="101"/>
        <v>7</v>
      </c>
      <c r="CH33">
        <f t="shared" si="101"/>
        <v>7</v>
      </c>
      <c r="CI33">
        <f t="shared" si="101"/>
        <v>7</v>
      </c>
      <c r="CJ33">
        <f t="shared" si="101"/>
        <v>7</v>
      </c>
      <c r="CK33">
        <f t="shared" si="101"/>
        <v>7</v>
      </c>
      <c r="CL33">
        <f t="shared" si="101"/>
        <v>7</v>
      </c>
      <c r="CM33">
        <f t="shared" si="101"/>
        <v>7</v>
      </c>
      <c r="CN33">
        <f t="shared" si="101"/>
        <v>7</v>
      </c>
      <c r="CO33">
        <f t="shared" si="101"/>
        <v>7</v>
      </c>
      <c r="CP33">
        <f t="shared" si="101"/>
        <v>7</v>
      </c>
      <c r="CQ33">
        <f t="shared" si="101"/>
        <v>7</v>
      </c>
      <c r="CR33">
        <f t="shared" si="101"/>
        <v>7</v>
      </c>
      <c r="CS33">
        <f t="shared" si="101"/>
        <v>7</v>
      </c>
      <c r="CT33">
        <f t="shared" si="101"/>
        <v>7</v>
      </c>
      <c r="CU33">
        <f t="shared" si="101"/>
        <v>7</v>
      </c>
      <c r="CV33">
        <f t="shared" si="101"/>
        <v>7</v>
      </c>
      <c r="CW33">
        <f t="shared" si="101"/>
        <v>7</v>
      </c>
      <c r="CX33">
        <f t="shared" si="101"/>
        <v>7</v>
      </c>
      <c r="CY33">
        <f t="shared" si="101"/>
        <v>7</v>
      </c>
      <c r="CZ33">
        <f t="shared" si="101"/>
        <v>7</v>
      </c>
    </row>
    <row r="34" spans="1:104" x14ac:dyDescent="0.35">
      <c r="B34" s="45"/>
      <c r="C34" s="1"/>
      <c r="D34" s="3"/>
    </row>
    <row r="35" spans="1:104" x14ac:dyDescent="0.35">
      <c r="B35" s="45"/>
      <c r="C35" s="1"/>
      <c r="D35" s="3"/>
    </row>
    <row r="37" spans="1:104" s="32" customFormat="1" ht="33.65" customHeight="1" x14ac:dyDescent="0.35">
      <c r="A37" s="130" t="s">
        <v>99</v>
      </c>
      <c r="B37" s="130"/>
      <c r="C37" s="130"/>
    </row>
    <row r="39" spans="1:104" x14ac:dyDescent="0.35">
      <c r="C39" s="4" t="s">
        <v>100</v>
      </c>
      <c r="D39" s="2">
        <v>0</v>
      </c>
      <c r="E39" s="2">
        <v>1</v>
      </c>
      <c r="F39" s="2">
        <v>2</v>
      </c>
      <c r="G39" s="2">
        <v>3</v>
      </c>
      <c r="H39" s="2">
        <v>4</v>
      </c>
      <c r="I39" s="2">
        <v>5</v>
      </c>
      <c r="J39" s="2">
        <v>6</v>
      </c>
      <c r="K39" s="2">
        <v>7</v>
      </c>
      <c r="L39" s="2">
        <v>8</v>
      </c>
      <c r="M39" s="2">
        <v>9</v>
      </c>
      <c r="N39" s="2">
        <v>10</v>
      </c>
      <c r="O39" s="2">
        <v>11</v>
      </c>
      <c r="P39" s="2">
        <v>12</v>
      </c>
      <c r="Q39" s="2">
        <v>13</v>
      </c>
      <c r="R39" s="2">
        <v>14</v>
      </c>
      <c r="S39" s="2">
        <v>15</v>
      </c>
      <c r="T39" s="2">
        <v>16</v>
      </c>
      <c r="U39" s="2">
        <v>17</v>
      </c>
      <c r="V39" s="2">
        <v>18</v>
      </c>
      <c r="W39" s="2">
        <v>19</v>
      </c>
      <c r="X39" s="2">
        <v>20</v>
      </c>
      <c r="Y39" s="2">
        <v>21</v>
      </c>
      <c r="Z39" s="2">
        <v>22</v>
      </c>
      <c r="AA39" s="2">
        <v>23</v>
      </c>
      <c r="AB39" s="2">
        <v>24</v>
      </c>
      <c r="AC39" s="2">
        <v>25</v>
      </c>
      <c r="AD39" s="2">
        <v>26</v>
      </c>
      <c r="AE39" s="2">
        <v>27</v>
      </c>
      <c r="AF39" s="2">
        <v>28</v>
      </c>
      <c r="AG39" s="2">
        <v>29</v>
      </c>
      <c r="AH39" s="2">
        <v>30</v>
      </c>
      <c r="AI39" s="2">
        <v>31</v>
      </c>
      <c r="AJ39" s="2">
        <v>32</v>
      </c>
      <c r="AK39" s="2">
        <v>33</v>
      </c>
      <c r="AL39" s="2">
        <v>34</v>
      </c>
      <c r="AM39" s="2">
        <v>35</v>
      </c>
      <c r="AN39" s="2">
        <v>36</v>
      </c>
      <c r="AO39" s="2">
        <v>37</v>
      </c>
      <c r="AP39" s="2">
        <v>38</v>
      </c>
      <c r="AQ39" s="2">
        <v>39</v>
      </c>
      <c r="AR39" s="2">
        <v>40</v>
      </c>
      <c r="AS39" s="2">
        <v>41</v>
      </c>
      <c r="AT39" s="2">
        <v>42</v>
      </c>
      <c r="AU39" s="2">
        <v>43</v>
      </c>
      <c r="AV39" s="2">
        <v>44</v>
      </c>
      <c r="AW39" s="2">
        <v>45</v>
      </c>
      <c r="AX39" s="2">
        <v>46</v>
      </c>
      <c r="AY39" s="2">
        <v>47</v>
      </c>
      <c r="AZ39" s="2">
        <v>48</v>
      </c>
      <c r="BA39" s="2">
        <v>49</v>
      </c>
      <c r="BB39" s="2">
        <v>50</v>
      </c>
      <c r="BC39" s="2">
        <v>51</v>
      </c>
      <c r="BD39" s="2">
        <v>52</v>
      </c>
      <c r="BE39" s="2">
        <v>53</v>
      </c>
      <c r="BF39" s="2">
        <v>54</v>
      </c>
      <c r="BG39" s="2">
        <v>55</v>
      </c>
      <c r="BH39" s="2">
        <v>56</v>
      </c>
      <c r="BI39" s="2">
        <v>57</v>
      </c>
      <c r="BJ39" s="2">
        <v>58</v>
      </c>
      <c r="BK39" s="2">
        <v>59</v>
      </c>
      <c r="BL39" s="2">
        <v>60</v>
      </c>
      <c r="BM39" s="2">
        <v>61</v>
      </c>
      <c r="BN39" s="2">
        <v>62</v>
      </c>
      <c r="BO39" s="2">
        <v>63</v>
      </c>
      <c r="BP39" s="2">
        <v>64</v>
      </c>
      <c r="BQ39" s="2">
        <v>65</v>
      </c>
      <c r="BR39" s="2">
        <v>66</v>
      </c>
      <c r="BS39" s="2">
        <v>67</v>
      </c>
      <c r="BT39" s="2">
        <v>68</v>
      </c>
      <c r="BU39" s="2">
        <v>69</v>
      </c>
      <c r="BV39" s="2">
        <v>70</v>
      </c>
      <c r="BW39" s="2">
        <v>71</v>
      </c>
      <c r="BX39" s="2">
        <v>72</v>
      </c>
      <c r="BY39" s="2">
        <v>73</v>
      </c>
      <c r="BZ39" s="2">
        <v>74</v>
      </c>
      <c r="CA39" s="2">
        <v>75</v>
      </c>
      <c r="CB39" s="2">
        <v>76</v>
      </c>
      <c r="CC39" s="2">
        <v>77</v>
      </c>
      <c r="CD39" s="2">
        <v>78</v>
      </c>
      <c r="CE39" s="2">
        <v>79</v>
      </c>
      <c r="CF39" s="2">
        <v>80</v>
      </c>
      <c r="CG39" s="2">
        <v>81</v>
      </c>
      <c r="CH39" s="2">
        <v>82</v>
      </c>
      <c r="CI39" s="2">
        <v>83</v>
      </c>
      <c r="CJ39" s="2">
        <v>84</v>
      </c>
      <c r="CK39" s="2">
        <v>85</v>
      </c>
      <c r="CL39" s="2">
        <v>86</v>
      </c>
      <c r="CM39" s="2">
        <v>87</v>
      </c>
      <c r="CN39" s="2">
        <v>88</v>
      </c>
      <c r="CO39" s="2">
        <v>89</v>
      </c>
      <c r="CP39" s="2">
        <v>90</v>
      </c>
      <c r="CQ39" s="2">
        <v>91</v>
      </c>
      <c r="CR39" s="2">
        <v>92</v>
      </c>
      <c r="CS39" s="2">
        <v>93</v>
      </c>
      <c r="CT39" s="2">
        <v>94</v>
      </c>
      <c r="CU39" s="2">
        <v>95</v>
      </c>
      <c r="CV39" s="2">
        <v>96</v>
      </c>
      <c r="CW39" s="2">
        <v>97</v>
      </c>
      <c r="CX39" s="2">
        <v>98</v>
      </c>
      <c r="CY39" s="2">
        <v>99</v>
      </c>
      <c r="CZ39" s="2">
        <v>100</v>
      </c>
    </row>
    <row r="40" spans="1:104" ht="14.4" customHeight="1" x14ac:dyDescent="0.35">
      <c r="B40" s="128" t="s">
        <v>25</v>
      </c>
      <c r="C40" s="128"/>
    </row>
    <row r="41" spans="1:104" x14ac:dyDescent="0.35">
      <c r="B41" s="131" t="s">
        <v>28</v>
      </c>
      <c r="C41" s="7" t="s">
        <v>157</v>
      </c>
      <c r="D41" cm="1">
        <f t="array" ref="D41">IF(D9=0,0,IF(D9=1,Ekosis.aprēķins!$M$9,IF(Mellenes!D9=2,Ekosis.aprēķins!$N$9,IF(Mellenes!D9=3,Ekosis.aprēķins!$O$9,IF(Mellenes!D9=4,Ekosis.aprēķins!$P$9,IF(Mellenes!D9=5,Ekosis.aprēķins!$Q$9, N/A))))))</f>
        <v>0</v>
      </c>
      <c r="E41" cm="1">
        <f t="array" ref="E41">IF(E9=0,0,IF(E9=1,Ekosis.aprēķins!$M$9,IF(Mellenes!E9=2,Ekosis.aprēķins!$N$9,IF(Mellenes!E9=3,Ekosis.aprēķins!$O$9,IF(Mellenes!E9=4,Ekosis.aprēķins!$P$9,IF(Mellenes!E9=5,Ekosis.aprēķins!$Q$9, N/A))))))</f>
        <v>0</v>
      </c>
      <c r="F41" cm="1">
        <f t="array" ref="F41">IF(F9=0,0,IF(F9=1,Ekosis.aprēķins!$M$9,IF(Mellenes!F9=2,Ekosis.aprēķins!$N$9,IF(Mellenes!F9=3,Ekosis.aprēķins!$O$9,IF(Mellenes!F9=4,Ekosis.aprēķins!$P$9,IF(Mellenes!F9=5,Ekosis.aprēķins!$Q$9, N/A))))))</f>
        <v>0</v>
      </c>
      <c r="G41" cm="1">
        <f t="array" ref="G41">IF(G9=0,0,IF(G9=1,Ekosis.aprēķins!$M$9,IF(Mellenes!G9=2,Ekosis.aprēķins!$N$9,IF(Mellenes!G9=3,Ekosis.aprēķins!$O$9,IF(Mellenes!G9=4,Ekosis.aprēķins!$P$9,IF(Mellenes!G9=5,Ekosis.aprēķins!$Q$9, N/A))))))</f>
        <v>0</v>
      </c>
      <c r="H41" cm="1">
        <f t="array" ref="H41">IF(H9=0,0,IF(H9=1,Ekosis.aprēķins!$M$9,IF(Mellenes!H9=2,Ekosis.aprēķins!$N$9,IF(Mellenes!H9=3,Ekosis.aprēķins!$O$9,IF(Mellenes!H9=4,Ekosis.aprēķins!$P$9,IF(Mellenes!H9=5,Ekosis.aprēķins!$Q$9, N/A))))))</f>
        <v>0</v>
      </c>
      <c r="I41" cm="1">
        <f t="array" ref="I41">IF(I9=0,0,IF(I9=1,Ekosis.aprēķins!$M$9,IF(Mellenes!I9=2,Ekosis.aprēķins!$N$9,IF(Mellenes!I9=3,Ekosis.aprēķins!$O$9,IF(Mellenes!I9=4,Ekosis.aprēķins!$P$9,IF(Mellenes!I9=5,Ekosis.aprēķins!$Q$9, N/A))))))</f>
        <v>0</v>
      </c>
      <c r="J41" cm="1">
        <f t="array" ref="J41">IF(J9=0,0,IF(J9=1,Ekosis.aprēķins!$M$9,IF(Mellenes!J9=2,Ekosis.aprēķins!$N$9,IF(Mellenes!J9=3,Ekosis.aprēķins!$O$9,IF(Mellenes!J9=4,Ekosis.aprēķins!$P$9,IF(Mellenes!J9=5,Ekosis.aprēķins!$Q$9, N/A))))))</f>
        <v>0</v>
      </c>
      <c r="K41" cm="1">
        <f t="array" ref="K41">IF(K9=0,0,IF(K9=1,Ekosis.aprēķins!$M$9,IF(Mellenes!K9=2,Ekosis.aprēķins!$N$9,IF(Mellenes!K9=3,Ekosis.aprēķins!$O$9,IF(Mellenes!K9=4,Ekosis.aprēķins!$P$9,IF(Mellenes!K9=5,Ekosis.aprēķins!$Q$9, N/A))))))</f>
        <v>0</v>
      </c>
      <c r="L41" cm="1">
        <f t="array" ref="L41">IF(L9=0,0,IF(L9=1,Ekosis.aprēķins!$M$9,IF(Mellenes!L9=2,Ekosis.aprēķins!$N$9,IF(Mellenes!L9=3,Ekosis.aprēķins!$O$9,IF(Mellenes!L9=4,Ekosis.aprēķins!$P$9,IF(Mellenes!L9=5,Ekosis.aprēķins!$Q$9, N/A))))))</f>
        <v>0</v>
      </c>
      <c r="M41" cm="1">
        <f t="array" ref="M41">IF(M9=0,0,IF(M9=1,Ekosis.aprēķins!$M$9,IF(Mellenes!M9=2,Ekosis.aprēķins!$N$9,IF(Mellenes!M9=3,Ekosis.aprēķins!$O$9,IF(Mellenes!M9=4,Ekosis.aprēķins!$P$9,IF(Mellenes!M9=5,Ekosis.aprēķins!$Q$9, N/A))))))</f>
        <v>0</v>
      </c>
      <c r="N41" cm="1">
        <f t="array" ref="N41">IF(N9=0,0,IF(N9=1,Ekosis.aprēķins!$M$9,IF(Mellenes!N9=2,Ekosis.aprēķins!$N$9,IF(Mellenes!N9=3,Ekosis.aprēķins!$O$9,IF(Mellenes!N9=4,Ekosis.aprēķins!$P$9,IF(Mellenes!N9=5,Ekosis.aprēķins!$Q$9, N/A))))))</f>
        <v>0</v>
      </c>
      <c r="O41" cm="1">
        <f t="array" ref="O41">IF(O9=0,0,IF(O9=1,Ekosis.aprēķins!$M$9,IF(Mellenes!O9=2,Ekosis.aprēķins!$N$9,IF(Mellenes!O9=3,Ekosis.aprēķins!$O$9,IF(Mellenes!O9=4,Ekosis.aprēķins!$P$9,IF(Mellenes!O9=5,Ekosis.aprēķins!$Q$9, N/A))))))</f>
        <v>0</v>
      </c>
      <c r="P41" cm="1">
        <f t="array" ref="P41">IF(P9=0,0,IF(P9=1,Ekosis.aprēķins!$M$9,IF(Mellenes!P9=2,Ekosis.aprēķins!$N$9,IF(Mellenes!P9=3,Ekosis.aprēķins!$O$9,IF(Mellenes!P9=4,Ekosis.aprēķins!$P$9,IF(Mellenes!P9=5,Ekosis.aprēķins!$Q$9, N/A))))))</f>
        <v>0</v>
      </c>
      <c r="Q41" cm="1">
        <f t="array" ref="Q41">IF(Q9=0,0,IF(Q9=1,Ekosis.aprēķins!$M$9,IF(Mellenes!Q9=2,Ekosis.aprēķins!$N$9,IF(Mellenes!Q9=3,Ekosis.aprēķins!$O$9,IF(Mellenes!Q9=4,Ekosis.aprēķins!$P$9,IF(Mellenes!Q9=5,Ekosis.aprēķins!$Q$9, N/A))))))</f>
        <v>0</v>
      </c>
      <c r="R41" cm="1">
        <f t="array" ref="R41">IF(R9=0,0,IF(R9=1,Ekosis.aprēķins!$M$9,IF(Mellenes!R9=2,Ekosis.aprēķins!$N$9,IF(Mellenes!R9=3,Ekosis.aprēķins!$O$9,IF(Mellenes!R9=4,Ekosis.aprēķins!$P$9,IF(Mellenes!R9=5,Ekosis.aprēķins!$Q$9, N/A))))))</f>
        <v>0</v>
      </c>
      <c r="S41" cm="1">
        <f t="array" ref="S41">IF(S9=0,0,IF(S9=1,Ekosis.aprēķins!$M$9,IF(Mellenes!S9=2,Ekosis.aprēķins!$N$9,IF(Mellenes!S9=3,Ekosis.aprēķins!$O$9,IF(Mellenes!S9=4,Ekosis.aprēķins!$P$9,IF(Mellenes!S9=5,Ekosis.aprēķins!$Q$9, N/A))))))</f>
        <v>0</v>
      </c>
      <c r="T41" cm="1">
        <f t="array" ref="T41">IF(T9=0,0,IF(T9=1,Ekosis.aprēķins!$M$9,IF(Mellenes!T9=2,Ekosis.aprēķins!$N$9,IF(Mellenes!T9=3,Ekosis.aprēķins!$O$9,IF(Mellenes!T9=4,Ekosis.aprēķins!$P$9,IF(Mellenes!T9=5,Ekosis.aprēķins!$Q$9, N/A))))))</f>
        <v>0</v>
      </c>
      <c r="U41" cm="1">
        <f t="array" ref="U41">IF(U9=0,0,IF(U9=1,Ekosis.aprēķins!$M$9,IF(Mellenes!U9=2,Ekosis.aprēķins!$N$9,IF(Mellenes!U9=3,Ekosis.aprēķins!$O$9,IF(Mellenes!U9=4,Ekosis.aprēķins!$P$9,IF(Mellenes!U9=5,Ekosis.aprēķins!$Q$9, N/A))))))</f>
        <v>0</v>
      </c>
      <c r="V41" cm="1">
        <f t="array" ref="V41">IF(V9=0,0,IF(V9=1,Ekosis.aprēķins!$M$9,IF(Mellenes!V9=2,Ekosis.aprēķins!$N$9,IF(Mellenes!V9=3,Ekosis.aprēķins!$O$9,IF(Mellenes!V9=4,Ekosis.aprēķins!$P$9,IF(Mellenes!V9=5,Ekosis.aprēķins!$Q$9, N/A))))))</f>
        <v>0</v>
      </c>
      <c r="W41" cm="1">
        <f t="array" ref="W41">IF(W9=0,0,IF(W9=1,Ekosis.aprēķins!$M$9,IF(Mellenes!W9=2,Ekosis.aprēķins!$N$9,IF(Mellenes!W9=3,Ekosis.aprēķins!$O$9,IF(Mellenes!W9=4,Ekosis.aprēķins!$P$9,IF(Mellenes!W9=5,Ekosis.aprēķins!$Q$9, N/A))))))</f>
        <v>0</v>
      </c>
      <c r="X41" cm="1">
        <f t="array" ref="X41">IF(X9=0,0,IF(X9=1,Ekosis.aprēķins!$M$9,IF(Mellenes!X9=2,Ekosis.aprēķins!$N$9,IF(Mellenes!X9=3,Ekosis.aprēķins!$O$9,IF(Mellenes!X9=4,Ekosis.aprēķins!$P$9,IF(Mellenes!X9=5,Ekosis.aprēķins!$Q$9, N/A))))))</f>
        <v>0</v>
      </c>
      <c r="Y41" cm="1">
        <f t="array" ref="Y41">IF(Y9=0,0,IF(Y9=1,Ekosis.aprēķins!$M$9,IF(Mellenes!Y9=2,Ekosis.aprēķins!$N$9,IF(Mellenes!Y9=3,Ekosis.aprēķins!$O$9,IF(Mellenes!Y9=4,Ekosis.aprēķins!$P$9,IF(Mellenes!Y9=5,Ekosis.aprēķins!$Q$9, N/A))))))</f>
        <v>0</v>
      </c>
      <c r="Z41" cm="1">
        <f t="array" ref="Z41">IF(Z9=0,0,IF(Z9=1,Ekosis.aprēķins!$M$9,IF(Mellenes!Z9=2,Ekosis.aprēķins!$N$9,IF(Mellenes!Z9=3,Ekosis.aprēķins!$O$9,IF(Mellenes!Z9=4,Ekosis.aprēķins!$P$9,IF(Mellenes!Z9=5,Ekosis.aprēķins!$Q$9, N/A))))))</f>
        <v>0</v>
      </c>
      <c r="AA41" cm="1">
        <f t="array" ref="AA41">IF(AA9=0,0,IF(AA9=1,Ekosis.aprēķins!$M$9,IF(Mellenes!AA9=2,Ekosis.aprēķins!$N$9,IF(Mellenes!AA9=3,Ekosis.aprēķins!$O$9,IF(Mellenes!AA9=4,Ekosis.aprēķins!$P$9,IF(Mellenes!AA9=5,Ekosis.aprēķins!$Q$9, N/A))))))</f>
        <v>0</v>
      </c>
      <c r="AB41" cm="1">
        <f t="array" ref="AB41">IF(AB9=0,0,IF(AB9=1,Ekosis.aprēķins!$M$9,IF(Mellenes!AB9=2,Ekosis.aprēķins!$N$9,IF(Mellenes!AB9=3,Ekosis.aprēķins!$O$9,IF(Mellenes!AB9=4,Ekosis.aprēķins!$P$9,IF(Mellenes!AB9=5,Ekosis.aprēķins!$Q$9, N/A))))))</f>
        <v>0</v>
      </c>
      <c r="AC41" cm="1">
        <f t="array" ref="AC41">IF(AC9=0,0,IF(AC9=1,Ekosis.aprēķins!$M$9,IF(Mellenes!AC9=2,Ekosis.aprēķins!$N$9,IF(Mellenes!AC9=3,Ekosis.aprēķins!$O$9,IF(Mellenes!AC9=4,Ekosis.aprēķins!$P$9,IF(Mellenes!AC9=5,Ekosis.aprēķins!$Q$9, N/A))))))</f>
        <v>0</v>
      </c>
      <c r="AD41" cm="1">
        <f t="array" ref="AD41">IF(AD9=0,0,IF(AD9=1,Ekosis.aprēķins!$M$9,IF(Mellenes!AD9=2,Ekosis.aprēķins!$N$9,IF(Mellenes!AD9=3,Ekosis.aprēķins!$O$9,IF(Mellenes!AD9=4,Ekosis.aprēķins!$P$9,IF(Mellenes!AD9=5,Ekosis.aprēķins!$Q$9, N/A))))))</f>
        <v>0</v>
      </c>
      <c r="AE41" cm="1">
        <f t="array" ref="AE41">IF(AE9=0,0,IF(AE9=1,Ekosis.aprēķins!$M$9,IF(Mellenes!AE9=2,Ekosis.aprēķins!$N$9,IF(Mellenes!AE9=3,Ekosis.aprēķins!$O$9,IF(Mellenes!AE9=4,Ekosis.aprēķins!$P$9,IF(Mellenes!AE9=5,Ekosis.aprēķins!$Q$9, N/A))))))</f>
        <v>0</v>
      </c>
      <c r="AF41" cm="1">
        <f t="array" ref="AF41">IF(AF9=0,0,IF(AF9=1,Ekosis.aprēķins!$M$9,IF(Mellenes!AF9=2,Ekosis.aprēķins!$N$9,IF(Mellenes!AF9=3,Ekosis.aprēķins!$O$9,IF(Mellenes!AF9=4,Ekosis.aprēķins!$P$9,IF(Mellenes!AF9=5,Ekosis.aprēķins!$Q$9, N/A))))))</f>
        <v>0</v>
      </c>
      <c r="AG41" cm="1">
        <f t="array" ref="AG41">IF(AG9=0,0,IF(AG9=1,Ekosis.aprēķins!$M$9,IF(Mellenes!AG9=2,Ekosis.aprēķins!$N$9,IF(Mellenes!AG9=3,Ekosis.aprēķins!$O$9,IF(Mellenes!AG9=4,Ekosis.aprēķins!$P$9,IF(Mellenes!AG9=5,Ekosis.aprēķins!$Q$9, N/A))))))</f>
        <v>0</v>
      </c>
      <c r="AH41" cm="1">
        <f t="array" ref="AH41">IF(AH9=0,0,IF(AH9=1,Ekosis.aprēķins!$M$9,IF(Mellenes!AH9=2,Ekosis.aprēķins!$N$9,IF(Mellenes!AH9=3,Ekosis.aprēķins!$O$9,IF(Mellenes!AH9=4,Ekosis.aprēķins!$P$9,IF(Mellenes!AH9=5,Ekosis.aprēķins!$Q$9, N/A))))))</f>
        <v>0</v>
      </c>
      <c r="AI41" cm="1">
        <f t="array" ref="AI41">IF(AI9=0,0,IF(AI9=1,Ekosis.aprēķins!$M$9,IF(Mellenes!AI9=2,Ekosis.aprēķins!$N$9,IF(Mellenes!AI9=3,Ekosis.aprēķins!$O$9,IF(Mellenes!AI9=4,Ekosis.aprēķins!$P$9,IF(Mellenes!AI9=5,Ekosis.aprēķins!$Q$9, N/A))))))</f>
        <v>0</v>
      </c>
      <c r="AJ41" cm="1">
        <f t="array" ref="AJ41">IF(AJ9=0,0,IF(AJ9=1,Ekosis.aprēķins!$M$9,IF(Mellenes!AJ9=2,Ekosis.aprēķins!$N$9,IF(Mellenes!AJ9=3,Ekosis.aprēķins!$O$9,IF(Mellenes!AJ9=4,Ekosis.aprēķins!$P$9,IF(Mellenes!AJ9=5,Ekosis.aprēķins!$Q$9, N/A))))))</f>
        <v>0</v>
      </c>
      <c r="AK41" cm="1">
        <f t="array" ref="AK41">IF(AK9=0,0,IF(AK9=1,Ekosis.aprēķins!$M$9,IF(Mellenes!AK9=2,Ekosis.aprēķins!$N$9,IF(Mellenes!AK9=3,Ekosis.aprēķins!$O$9,IF(Mellenes!AK9=4,Ekosis.aprēķins!$P$9,IF(Mellenes!AK9=5,Ekosis.aprēķins!$Q$9, N/A))))))</f>
        <v>0</v>
      </c>
      <c r="AL41" cm="1">
        <f t="array" ref="AL41">IF(AL9=0,0,IF(AL9=1,Ekosis.aprēķins!$M$9,IF(Mellenes!AL9=2,Ekosis.aprēķins!$N$9,IF(Mellenes!AL9=3,Ekosis.aprēķins!$O$9,IF(Mellenes!AL9=4,Ekosis.aprēķins!$P$9,IF(Mellenes!AL9=5,Ekosis.aprēķins!$Q$9, N/A))))))</f>
        <v>0</v>
      </c>
      <c r="AM41" cm="1">
        <f t="array" ref="AM41">IF(AM9=0,0,IF(AM9=1,Ekosis.aprēķins!$M$9,IF(Mellenes!AM9=2,Ekosis.aprēķins!$N$9,IF(Mellenes!AM9=3,Ekosis.aprēķins!$O$9,IF(Mellenes!AM9=4,Ekosis.aprēķins!$P$9,IF(Mellenes!AM9=5,Ekosis.aprēķins!$Q$9, N/A))))))</f>
        <v>0</v>
      </c>
      <c r="AN41" cm="1">
        <f t="array" ref="AN41">IF(AN9=0,0,IF(AN9=1,Ekosis.aprēķins!$M$9,IF(Mellenes!AN9=2,Ekosis.aprēķins!$N$9,IF(Mellenes!AN9=3,Ekosis.aprēķins!$O$9,IF(Mellenes!AN9=4,Ekosis.aprēķins!$P$9,IF(Mellenes!AN9=5,Ekosis.aprēķins!$Q$9, N/A))))))</f>
        <v>0</v>
      </c>
      <c r="AO41" cm="1">
        <f t="array" ref="AO41">IF(AO9=0,0,IF(AO9=1,Ekosis.aprēķins!$M$9,IF(Mellenes!AO9=2,Ekosis.aprēķins!$N$9,IF(Mellenes!AO9=3,Ekosis.aprēķins!$O$9,IF(Mellenes!AO9=4,Ekosis.aprēķins!$P$9,IF(Mellenes!AO9=5,Ekosis.aprēķins!$Q$9, N/A))))))</f>
        <v>0</v>
      </c>
      <c r="AP41" cm="1">
        <f t="array" ref="AP41">IF(AP9=0,0,IF(AP9=1,Ekosis.aprēķins!$M$9,IF(Mellenes!AP9=2,Ekosis.aprēķins!$N$9,IF(Mellenes!AP9=3,Ekosis.aprēķins!$O$9,IF(Mellenes!AP9=4,Ekosis.aprēķins!$P$9,IF(Mellenes!AP9=5,Ekosis.aprēķins!$Q$9, N/A))))))</f>
        <v>0</v>
      </c>
      <c r="AQ41" cm="1">
        <f t="array" ref="AQ41">IF(AQ9=0,0,IF(AQ9=1,Ekosis.aprēķins!$M$9,IF(Mellenes!AQ9=2,Ekosis.aprēķins!$N$9,IF(Mellenes!AQ9=3,Ekosis.aprēķins!$O$9,IF(Mellenes!AQ9=4,Ekosis.aprēķins!$P$9,IF(Mellenes!AQ9=5,Ekosis.aprēķins!$Q$9, N/A))))))</f>
        <v>0</v>
      </c>
      <c r="AR41" cm="1">
        <f t="array" ref="AR41">IF(AR9=0,0,IF(AR9=1,Ekosis.aprēķins!$M$9,IF(Mellenes!AR9=2,Ekosis.aprēķins!$N$9,IF(Mellenes!AR9=3,Ekosis.aprēķins!$O$9,IF(Mellenes!AR9=4,Ekosis.aprēķins!$P$9,IF(Mellenes!AR9=5,Ekosis.aprēķins!$Q$9, N/A))))))</f>
        <v>0</v>
      </c>
      <c r="AS41" cm="1">
        <f t="array" ref="AS41">IF(AS9=0,0,IF(AS9=1,Ekosis.aprēķins!$M$9,IF(Mellenes!AS9=2,Ekosis.aprēķins!$N$9,IF(Mellenes!AS9=3,Ekosis.aprēķins!$O$9,IF(Mellenes!AS9=4,Ekosis.aprēķins!$P$9,IF(Mellenes!AS9=5,Ekosis.aprēķins!$Q$9, N/A))))))</f>
        <v>0</v>
      </c>
      <c r="AT41" cm="1">
        <f t="array" ref="AT41">IF(AT9=0,0,IF(AT9=1,Ekosis.aprēķins!$M$9,IF(Mellenes!AT9=2,Ekosis.aprēķins!$N$9,IF(Mellenes!AT9=3,Ekosis.aprēķins!$O$9,IF(Mellenes!AT9=4,Ekosis.aprēķins!$P$9,IF(Mellenes!AT9=5,Ekosis.aprēķins!$Q$9, N/A))))))</f>
        <v>0</v>
      </c>
      <c r="AU41" cm="1">
        <f t="array" ref="AU41">IF(AU9=0,0,IF(AU9=1,Ekosis.aprēķins!$M$9,IF(Mellenes!AU9=2,Ekosis.aprēķins!$N$9,IF(Mellenes!AU9=3,Ekosis.aprēķins!$O$9,IF(Mellenes!AU9=4,Ekosis.aprēķins!$P$9,IF(Mellenes!AU9=5,Ekosis.aprēķins!$Q$9, N/A))))))</f>
        <v>0</v>
      </c>
      <c r="AV41" cm="1">
        <f t="array" ref="AV41">IF(AV9=0,0,IF(AV9=1,Ekosis.aprēķins!$M$9,IF(Mellenes!AV9=2,Ekosis.aprēķins!$N$9,IF(Mellenes!AV9=3,Ekosis.aprēķins!$O$9,IF(Mellenes!AV9=4,Ekosis.aprēķins!$P$9,IF(Mellenes!AV9=5,Ekosis.aprēķins!$Q$9, N/A))))))</f>
        <v>0</v>
      </c>
      <c r="AW41" cm="1">
        <f t="array" ref="AW41">IF(AW9=0,0,IF(AW9=1,Ekosis.aprēķins!$M$9,IF(Mellenes!AW9=2,Ekosis.aprēķins!$N$9,IF(Mellenes!AW9=3,Ekosis.aprēķins!$O$9,IF(Mellenes!AW9=4,Ekosis.aprēķins!$P$9,IF(Mellenes!AW9=5,Ekosis.aprēķins!$Q$9, N/A))))))</f>
        <v>0</v>
      </c>
      <c r="AX41" cm="1">
        <f t="array" ref="AX41">IF(AX9=0,0,IF(AX9=1,Ekosis.aprēķins!$M$9,IF(Mellenes!AX9=2,Ekosis.aprēķins!$N$9,IF(Mellenes!AX9=3,Ekosis.aprēķins!$O$9,IF(Mellenes!AX9=4,Ekosis.aprēķins!$P$9,IF(Mellenes!AX9=5,Ekosis.aprēķins!$Q$9, N/A))))))</f>
        <v>0</v>
      </c>
      <c r="AY41" cm="1">
        <f t="array" ref="AY41">IF(AY9=0,0,IF(AY9=1,Ekosis.aprēķins!$M$9,IF(Mellenes!AY9=2,Ekosis.aprēķins!$N$9,IF(Mellenes!AY9=3,Ekosis.aprēķins!$O$9,IF(Mellenes!AY9=4,Ekosis.aprēķins!$P$9,IF(Mellenes!AY9=5,Ekosis.aprēķins!$Q$9, N/A))))))</f>
        <v>0</v>
      </c>
      <c r="AZ41" cm="1">
        <f t="array" ref="AZ41">IF(AZ9=0,0,IF(AZ9=1,Ekosis.aprēķins!$M$9,IF(Mellenes!AZ9=2,Ekosis.aprēķins!$N$9,IF(Mellenes!AZ9=3,Ekosis.aprēķins!$O$9,IF(Mellenes!AZ9=4,Ekosis.aprēķins!$P$9,IF(Mellenes!AZ9=5,Ekosis.aprēķins!$Q$9, N/A))))))</f>
        <v>0</v>
      </c>
      <c r="BA41" cm="1">
        <f t="array" ref="BA41">IF(BA9=0,0,IF(BA9=1,Ekosis.aprēķins!$M$9,IF(Mellenes!BA9=2,Ekosis.aprēķins!$N$9,IF(Mellenes!BA9=3,Ekosis.aprēķins!$O$9,IF(Mellenes!BA9=4,Ekosis.aprēķins!$P$9,IF(Mellenes!BA9=5,Ekosis.aprēķins!$Q$9, N/A))))))</f>
        <v>0</v>
      </c>
      <c r="BB41" cm="1">
        <f t="array" ref="BB41">IF(BB9=0,0,IF(BB9=1,Ekosis.aprēķins!$M$9,IF(Mellenes!BB9=2,Ekosis.aprēķins!$N$9,IF(Mellenes!BB9=3,Ekosis.aprēķins!$O$9,IF(Mellenes!BB9=4,Ekosis.aprēķins!$P$9,IF(Mellenes!BB9=5,Ekosis.aprēķins!$Q$9, N/A))))))</f>
        <v>0</v>
      </c>
      <c r="BC41" cm="1">
        <f t="array" ref="BC41">IF(BC9=0,0,IF(BC9=1,Ekosis.aprēķins!$M$9,IF(Mellenes!BC9=2,Ekosis.aprēķins!$N$9,IF(Mellenes!BC9=3,Ekosis.aprēķins!$O$9,IF(Mellenes!BC9=4,Ekosis.aprēķins!$P$9,IF(Mellenes!BC9=5,Ekosis.aprēķins!$Q$9, N/A))))))</f>
        <v>0</v>
      </c>
      <c r="BD41" cm="1">
        <f t="array" ref="BD41">IF(BD9=0,0,IF(BD9=1,Ekosis.aprēķins!$M$9,IF(Mellenes!BD9=2,Ekosis.aprēķins!$N$9,IF(Mellenes!BD9=3,Ekosis.aprēķins!$O$9,IF(Mellenes!BD9=4,Ekosis.aprēķins!$P$9,IF(Mellenes!BD9=5,Ekosis.aprēķins!$Q$9, N/A))))))</f>
        <v>0</v>
      </c>
      <c r="BE41" cm="1">
        <f t="array" ref="BE41">IF(BE9=0,0,IF(BE9=1,Ekosis.aprēķins!$M$9,IF(Mellenes!BE9=2,Ekosis.aprēķins!$N$9,IF(Mellenes!BE9=3,Ekosis.aprēķins!$O$9,IF(Mellenes!BE9=4,Ekosis.aprēķins!$P$9,IF(Mellenes!BE9=5,Ekosis.aprēķins!$Q$9, N/A))))))</f>
        <v>0</v>
      </c>
      <c r="BF41" cm="1">
        <f t="array" ref="BF41">IF(BF9=0,0,IF(BF9=1,Ekosis.aprēķins!$M$9,IF(Mellenes!BF9=2,Ekosis.aprēķins!$N$9,IF(Mellenes!BF9=3,Ekosis.aprēķins!$O$9,IF(Mellenes!BF9=4,Ekosis.aprēķins!$P$9,IF(Mellenes!BF9=5,Ekosis.aprēķins!$Q$9, N/A))))))</f>
        <v>0</v>
      </c>
      <c r="BG41" cm="1">
        <f t="array" ref="BG41">IF(BG9=0,0,IF(BG9=1,Ekosis.aprēķins!$M$9,IF(Mellenes!BG9=2,Ekosis.aprēķins!$N$9,IF(Mellenes!BG9=3,Ekosis.aprēķins!$O$9,IF(Mellenes!BG9=4,Ekosis.aprēķins!$P$9,IF(Mellenes!BG9=5,Ekosis.aprēķins!$Q$9, N/A))))))</f>
        <v>0</v>
      </c>
      <c r="BH41" cm="1">
        <f t="array" ref="BH41">IF(BH9=0,0,IF(BH9=1,Ekosis.aprēķins!$M$9,IF(Mellenes!BH9=2,Ekosis.aprēķins!$N$9,IF(Mellenes!BH9=3,Ekosis.aprēķins!$O$9,IF(Mellenes!BH9=4,Ekosis.aprēķins!$P$9,IF(Mellenes!BH9=5,Ekosis.aprēķins!$Q$9, N/A))))))</f>
        <v>0</v>
      </c>
      <c r="BI41" cm="1">
        <f t="array" ref="BI41">IF(BI9=0,0,IF(BI9=1,Ekosis.aprēķins!$M$9,IF(Mellenes!BI9=2,Ekosis.aprēķins!$N$9,IF(Mellenes!BI9=3,Ekosis.aprēķins!$O$9,IF(Mellenes!BI9=4,Ekosis.aprēķins!$P$9,IF(Mellenes!BI9=5,Ekosis.aprēķins!$Q$9, N/A))))))</f>
        <v>0</v>
      </c>
      <c r="BJ41" cm="1">
        <f t="array" ref="BJ41">IF(BJ9=0,0,IF(BJ9=1,Ekosis.aprēķins!$M$9,IF(Mellenes!BJ9=2,Ekosis.aprēķins!$N$9,IF(Mellenes!BJ9=3,Ekosis.aprēķins!$O$9,IF(Mellenes!BJ9=4,Ekosis.aprēķins!$P$9,IF(Mellenes!BJ9=5,Ekosis.aprēķins!$Q$9, N/A))))))</f>
        <v>0</v>
      </c>
      <c r="BK41" cm="1">
        <f t="array" ref="BK41">IF(BK9=0,0,IF(BK9=1,Ekosis.aprēķins!$M$9,IF(Mellenes!BK9=2,Ekosis.aprēķins!$N$9,IF(Mellenes!BK9=3,Ekosis.aprēķins!$O$9,IF(Mellenes!BK9=4,Ekosis.aprēķins!$P$9,IF(Mellenes!BK9=5,Ekosis.aprēķins!$Q$9, N/A))))))</f>
        <v>0</v>
      </c>
      <c r="BL41" cm="1">
        <f t="array" ref="BL41">IF(BL9=0,0,IF(BL9=1,Ekosis.aprēķins!$M$9,IF(Mellenes!BL9=2,Ekosis.aprēķins!$N$9,IF(Mellenes!BL9=3,Ekosis.aprēķins!$O$9,IF(Mellenes!BL9=4,Ekosis.aprēķins!$P$9,IF(Mellenes!BL9=5,Ekosis.aprēķins!$Q$9, N/A))))))</f>
        <v>0</v>
      </c>
      <c r="BM41" cm="1">
        <f t="array" ref="BM41">IF(BM9=0,0,IF(BM9=1,Ekosis.aprēķins!$M$9,IF(Mellenes!BM9=2,Ekosis.aprēķins!$N$9,IF(Mellenes!BM9=3,Ekosis.aprēķins!$O$9,IF(Mellenes!BM9=4,Ekosis.aprēķins!$P$9,IF(Mellenes!BM9=5,Ekosis.aprēķins!$Q$9, N/A))))))</f>
        <v>0</v>
      </c>
      <c r="BN41" cm="1">
        <f t="array" ref="BN41">IF(BN9=0,0,IF(BN9=1,Ekosis.aprēķins!$M$9,IF(Mellenes!BN9=2,Ekosis.aprēķins!$N$9,IF(Mellenes!BN9=3,Ekosis.aprēķins!$O$9,IF(Mellenes!BN9=4,Ekosis.aprēķins!$P$9,IF(Mellenes!BN9=5,Ekosis.aprēķins!$Q$9, N/A))))))</f>
        <v>0</v>
      </c>
      <c r="BO41" cm="1">
        <f t="array" ref="BO41">IF(BO9=0,0,IF(BO9=1,Ekosis.aprēķins!$M$9,IF(Mellenes!BO9=2,Ekosis.aprēķins!$N$9,IF(Mellenes!BO9=3,Ekosis.aprēķins!$O$9,IF(Mellenes!BO9=4,Ekosis.aprēķins!$P$9,IF(Mellenes!BO9=5,Ekosis.aprēķins!$Q$9, N/A))))))</f>
        <v>0</v>
      </c>
      <c r="BP41" cm="1">
        <f t="array" ref="BP41">IF(BP9=0,0,IF(BP9=1,Ekosis.aprēķins!$M$9,IF(Mellenes!BP9=2,Ekosis.aprēķins!$N$9,IF(Mellenes!BP9=3,Ekosis.aprēķins!$O$9,IF(Mellenes!BP9=4,Ekosis.aprēķins!$P$9,IF(Mellenes!BP9=5,Ekosis.aprēķins!$Q$9, N/A))))))</f>
        <v>0</v>
      </c>
      <c r="BQ41" cm="1">
        <f t="array" ref="BQ41">IF(BQ9=0,0,IF(BQ9=1,Ekosis.aprēķins!$M$9,IF(Mellenes!BQ9=2,Ekosis.aprēķins!$N$9,IF(Mellenes!BQ9=3,Ekosis.aprēķins!$O$9,IF(Mellenes!BQ9=4,Ekosis.aprēķins!$P$9,IF(Mellenes!BQ9=5,Ekosis.aprēķins!$Q$9, N/A))))))</f>
        <v>0</v>
      </c>
      <c r="BR41" cm="1">
        <f t="array" ref="BR41">IF(BR9=0,0,IF(BR9=1,Ekosis.aprēķins!$M$9,IF(Mellenes!BR9=2,Ekosis.aprēķins!$N$9,IF(Mellenes!BR9=3,Ekosis.aprēķins!$O$9,IF(Mellenes!BR9=4,Ekosis.aprēķins!$P$9,IF(Mellenes!BR9=5,Ekosis.aprēķins!$Q$9, N/A))))))</f>
        <v>0</v>
      </c>
      <c r="BS41" cm="1">
        <f t="array" ref="BS41">IF(BS9=0,0,IF(BS9=1,Ekosis.aprēķins!$M$9,IF(Mellenes!BS9=2,Ekosis.aprēķins!$N$9,IF(Mellenes!BS9=3,Ekosis.aprēķins!$O$9,IF(Mellenes!BS9=4,Ekosis.aprēķins!$P$9,IF(Mellenes!BS9=5,Ekosis.aprēķins!$Q$9, N/A))))))</f>
        <v>0</v>
      </c>
      <c r="BT41" cm="1">
        <f t="array" ref="BT41">IF(BT9=0,0,IF(BT9=1,Ekosis.aprēķins!$M$9,IF(Mellenes!BT9=2,Ekosis.aprēķins!$N$9,IF(Mellenes!BT9=3,Ekosis.aprēķins!$O$9,IF(Mellenes!BT9=4,Ekosis.aprēķins!$P$9,IF(Mellenes!BT9=5,Ekosis.aprēķins!$Q$9, N/A))))))</f>
        <v>0</v>
      </c>
      <c r="BU41" cm="1">
        <f t="array" ref="BU41">IF(BU9=0,0,IF(BU9=1,Ekosis.aprēķins!$M$9,IF(Mellenes!BU9=2,Ekosis.aprēķins!$N$9,IF(Mellenes!BU9=3,Ekosis.aprēķins!$O$9,IF(Mellenes!BU9=4,Ekosis.aprēķins!$P$9,IF(Mellenes!BU9=5,Ekosis.aprēķins!$Q$9, N/A))))))</f>
        <v>0</v>
      </c>
      <c r="BV41" cm="1">
        <f t="array" ref="BV41">IF(BV9=0,0,IF(BV9=1,Ekosis.aprēķins!$M$9,IF(Mellenes!BV9=2,Ekosis.aprēķins!$N$9,IF(Mellenes!BV9=3,Ekosis.aprēķins!$O$9,IF(Mellenes!BV9=4,Ekosis.aprēķins!$P$9,IF(Mellenes!BV9=5,Ekosis.aprēķins!$Q$9, N/A))))))</f>
        <v>0</v>
      </c>
      <c r="BW41" cm="1">
        <f t="array" ref="BW41">IF(BW9=0,0,IF(BW9=1,Ekosis.aprēķins!$M$9,IF(Mellenes!BW9=2,Ekosis.aprēķins!$N$9,IF(Mellenes!BW9=3,Ekosis.aprēķins!$O$9,IF(Mellenes!BW9=4,Ekosis.aprēķins!$P$9,IF(Mellenes!BW9=5,Ekosis.aprēķins!$Q$9, N/A))))))</f>
        <v>0</v>
      </c>
      <c r="BX41" cm="1">
        <f t="array" ref="BX41">IF(BX9=0,0,IF(BX9=1,Ekosis.aprēķins!$M$9,IF(Mellenes!BX9=2,Ekosis.aprēķins!$N$9,IF(Mellenes!BX9=3,Ekosis.aprēķins!$O$9,IF(Mellenes!BX9=4,Ekosis.aprēķins!$P$9,IF(Mellenes!BX9=5,Ekosis.aprēķins!$Q$9, N/A))))))</f>
        <v>0</v>
      </c>
      <c r="BY41" cm="1">
        <f t="array" ref="BY41">IF(BY9=0,0,IF(BY9=1,Ekosis.aprēķins!$M$9,IF(Mellenes!BY9=2,Ekosis.aprēķins!$N$9,IF(Mellenes!BY9=3,Ekosis.aprēķins!$O$9,IF(Mellenes!BY9=4,Ekosis.aprēķins!$P$9,IF(Mellenes!BY9=5,Ekosis.aprēķins!$Q$9, N/A))))))</f>
        <v>0</v>
      </c>
      <c r="BZ41" cm="1">
        <f t="array" ref="BZ41">IF(BZ9=0,0,IF(BZ9=1,Ekosis.aprēķins!$M$9,IF(Mellenes!BZ9=2,Ekosis.aprēķins!$N$9,IF(Mellenes!BZ9=3,Ekosis.aprēķins!$O$9,IF(Mellenes!BZ9=4,Ekosis.aprēķins!$P$9,IF(Mellenes!BZ9=5,Ekosis.aprēķins!$Q$9, N/A))))))</f>
        <v>0</v>
      </c>
      <c r="CA41" cm="1">
        <f t="array" ref="CA41">IF(CA9=0,0,IF(CA9=1,Ekosis.aprēķins!$M$9,IF(Mellenes!CA9=2,Ekosis.aprēķins!$N$9,IF(Mellenes!CA9=3,Ekosis.aprēķins!$O$9,IF(Mellenes!CA9=4,Ekosis.aprēķins!$P$9,IF(Mellenes!CA9=5,Ekosis.aprēķins!$Q$9, N/A))))))</f>
        <v>0</v>
      </c>
      <c r="CB41" cm="1">
        <f t="array" ref="CB41">IF(CB9=0,0,IF(CB9=1,Ekosis.aprēķins!$M$9,IF(Mellenes!CB9=2,Ekosis.aprēķins!$N$9,IF(Mellenes!CB9=3,Ekosis.aprēķins!$O$9,IF(Mellenes!CB9=4,Ekosis.aprēķins!$P$9,IF(Mellenes!CB9=5,Ekosis.aprēķins!$Q$9, N/A))))))</f>
        <v>0</v>
      </c>
      <c r="CC41" cm="1">
        <f t="array" ref="CC41">IF(CC9=0,0,IF(CC9=1,Ekosis.aprēķins!$M$9,IF(Mellenes!CC9=2,Ekosis.aprēķins!$N$9,IF(Mellenes!CC9=3,Ekosis.aprēķins!$O$9,IF(Mellenes!CC9=4,Ekosis.aprēķins!$P$9,IF(Mellenes!CC9=5,Ekosis.aprēķins!$Q$9, N/A))))))</f>
        <v>0</v>
      </c>
      <c r="CD41" cm="1">
        <f t="array" ref="CD41">IF(CD9=0,0,IF(CD9=1,Ekosis.aprēķins!$M$9,IF(Mellenes!CD9=2,Ekosis.aprēķins!$N$9,IF(Mellenes!CD9=3,Ekosis.aprēķins!$O$9,IF(Mellenes!CD9=4,Ekosis.aprēķins!$P$9,IF(Mellenes!CD9=5,Ekosis.aprēķins!$Q$9, N/A))))))</f>
        <v>0</v>
      </c>
      <c r="CE41" cm="1">
        <f t="array" ref="CE41">IF(CE9=0,0,IF(CE9=1,Ekosis.aprēķins!$M$9,IF(Mellenes!CE9=2,Ekosis.aprēķins!$N$9,IF(Mellenes!CE9=3,Ekosis.aprēķins!$O$9,IF(Mellenes!CE9=4,Ekosis.aprēķins!$P$9,IF(Mellenes!CE9=5,Ekosis.aprēķins!$Q$9, N/A))))))</f>
        <v>0</v>
      </c>
      <c r="CF41" cm="1">
        <f t="array" ref="CF41">IF(CF9=0,0,IF(CF9=1,Ekosis.aprēķins!$M$9,IF(Mellenes!CF9=2,Ekosis.aprēķins!$N$9,IF(Mellenes!CF9=3,Ekosis.aprēķins!$O$9,IF(Mellenes!CF9=4,Ekosis.aprēķins!$P$9,IF(Mellenes!CF9=5,Ekosis.aprēķins!$Q$9, N/A))))))</f>
        <v>0</v>
      </c>
      <c r="CG41" cm="1">
        <f t="array" ref="CG41">IF(CG9=0,0,IF(CG9=1,Ekosis.aprēķins!$M$9,IF(Mellenes!CG9=2,Ekosis.aprēķins!$N$9,IF(Mellenes!CG9=3,Ekosis.aprēķins!$O$9,IF(Mellenes!CG9=4,Ekosis.aprēķins!$P$9,IF(Mellenes!CG9=5,Ekosis.aprēķins!$Q$9, N/A))))))</f>
        <v>0</v>
      </c>
      <c r="CH41" cm="1">
        <f t="array" ref="CH41">IF(CH9=0,0,IF(CH9=1,Ekosis.aprēķins!$M$9,IF(Mellenes!CH9=2,Ekosis.aprēķins!$N$9,IF(Mellenes!CH9=3,Ekosis.aprēķins!$O$9,IF(Mellenes!CH9=4,Ekosis.aprēķins!$P$9,IF(Mellenes!CH9=5,Ekosis.aprēķins!$Q$9, N/A))))))</f>
        <v>0</v>
      </c>
      <c r="CI41" cm="1">
        <f t="array" ref="CI41">IF(CI9=0,0,IF(CI9=1,Ekosis.aprēķins!$M$9,IF(Mellenes!CI9=2,Ekosis.aprēķins!$N$9,IF(Mellenes!CI9=3,Ekosis.aprēķins!$O$9,IF(Mellenes!CI9=4,Ekosis.aprēķins!$P$9,IF(Mellenes!CI9=5,Ekosis.aprēķins!$Q$9, N/A))))))</f>
        <v>0</v>
      </c>
      <c r="CJ41" cm="1">
        <f t="array" ref="CJ41">IF(CJ9=0,0,IF(CJ9=1,Ekosis.aprēķins!$M$9,IF(Mellenes!CJ9=2,Ekosis.aprēķins!$N$9,IF(Mellenes!CJ9=3,Ekosis.aprēķins!$O$9,IF(Mellenes!CJ9=4,Ekosis.aprēķins!$P$9,IF(Mellenes!CJ9=5,Ekosis.aprēķins!$Q$9, N/A))))))</f>
        <v>0</v>
      </c>
      <c r="CK41" cm="1">
        <f t="array" ref="CK41">IF(CK9=0,0,IF(CK9=1,Ekosis.aprēķins!$M$9,IF(Mellenes!CK9=2,Ekosis.aprēķins!$N$9,IF(Mellenes!CK9=3,Ekosis.aprēķins!$O$9,IF(Mellenes!CK9=4,Ekosis.aprēķins!$P$9,IF(Mellenes!CK9=5,Ekosis.aprēķins!$Q$9, N/A))))))</f>
        <v>0</v>
      </c>
      <c r="CL41" cm="1">
        <f t="array" ref="CL41">IF(CL9=0,0,IF(CL9=1,Ekosis.aprēķins!$M$9,IF(Mellenes!CL9=2,Ekosis.aprēķins!$N$9,IF(Mellenes!CL9=3,Ekosis.aprēķins!$O$9,IF(Mellenes!CL9=4,Ekosis.aprēķins!$P$9,IF(Mellenes!CL9=5,Ekosis.aprēķins!$Q$9, N/A))))))</f>
        <v>0</v>
      </c>
      <c r="CM41" cm="1">
        <f t="array" ref="CM41">IF(CM9=0,0,IF(CM9=1,Ekosis.aprēķins!$M$9,IF(Mellenes!CM9=2,Ekosis.aprēķins!$N$9,IF(Mellenes!CM9=3,Ekosis.aprēķins!$O$9,IF(Mellenes!CM9=4,Ekosis.aprēķins!$P$9,IF(Mellenes!CM9=5,Ekosis.aprēķins!$Q$9, N/A))))))</f>
        <v>0</v>
      </c>
      <c r="CN41" cm="1">
        <f t="array" ref="CN41">IF(CN9=0,0,IF(CN9=1,Ekosis.aprēķins!$M$9,IF(Mellenes!CN9=2,Ekosis.aprēķins!$N$9,IF(Mellenes!CN9=3,Ekosis.aprēķins!$O$9,IF(Mellenes!CN9=4,Ekosis.aprēķins!$P$9,IF(Mellenes!CN9=5,Ekosis.aprēķins!$Q$9, N/A))))))</f>
        <v>0</v>
      </c>
      <c r="CO41" cm="1">
        <f t="array" ref="CO41">IF(CO9=0,0,IF(CO9=1,Ekosis.aprēķins!$M$9,IF(Mellenes!CO9=2,Ekosis.aprēķins!$N$9,IF(Mellenes!CO9=3,Ekosis.aprēķins!$O$9,IF(Mellenes!CO9=4,Ekosis.aprēķins!$P$9,IF(Mellenes!CO9=5,Ekosis.aprēķins!$Q$9, N/A))))))</f>
        <v>0</v>
      </c>
      <c r="CP41" cm="1">
        <f t="array" ref="CP41">IF(CP9=0,0,IF(CP9=1,Ekosis.aprēķins!$M$9,IF(Mellenes!CP9=2,Ekosis.aprēķins!$N$9,IF(Mellenes!CP9=3,Ekosis.aprēķins!$O$9,IF(Mellenes!CP9=4,Ekosis.aprēķins!$P$9,IF(Mellenes!CP9=5,Ekosis.aprēķins!$Q$9, N/A))))))</f>
        <v>0</v>
      </c>
      <c r="CQ41" cm="1">
        <f t="array" ref="CQ41">IF(CQ9=0,0,IF(CQ9=1,Ekosis.aprēķins!$M$9,IF(Mellenes!CQ9=2,Ekosis.aprēķins!$N$9,IF(Mellenes!CQ9=3,Ekosis.aprēķins!$O$9,IF(Mellenes!CQ9=4,Ekosis.aprēķins!$P$9,IF(Mellenes!CQ9=5,Ekosis.aprēķins!$Q$9, N/A))))))</f>
        <v>0</v>
      </c>
      <c r="CR41" cm="1">
        <f t="array" ref="CR41">IF(CR9=0,0,IF(CR9=1,Ekosis.aprēķins!$M$9,IF(Mellenes!CR9=2,Ekosis.aprēķins!$N$9,IF(Mellenes!CR9=3,Ekosis.aprēķins!$O$9,IF(Mellenes!CR9=4,Ekosis.aprēķins!$P$9,IF(Mellenes!CR9=5,Ekosis.aprēķins!$Q$9, N/A))))))</f>
        <v>0</v>
      </c>
      <c r="CS41" cm="1">
        <f t="array" ref="CS41">IF(CS9=0,0,IF(CS9=1,Ekosis.aprēķins!$M$9,IF(Mellenes!CS9=2,Ekosis.aprēķins!$N$9,IF(Mellenes!CS9=3,Ekosis.aprēķins!$O$9,IF(Mellenes!CS9=4,Ekosis.aprēķins!$P$9,IF(Mellenes!CS9=5,Ekosis.aprēķins!$Q$9, N/A))))))</f>
        <v>0</v>
      </c>
      <c r="CT41" cm="1">
        <f t="array" ref="CT41">IF(CT9=0,0,IF(CT9=1,Ekosis.aprēķins!$M$9,IF(Mellenes!CT9=2,Ekosis.aprēķins!$N$9,IF(Mellenes!CT9=3,Ekosis.aprēķins!$O$9,IF(Mellenes!CT9=4,Ekosis.aprēķins!$P$9,IF(Mellenes!CT9=5,Ekosis.aprēķins!$Q$9, N/A))))))</f>
        <v>0</v>
      </c>
      <c r="CU41" cm="1">
        <f t="array" ref="CU41">IF(CU9=0,0,IF(CU9=1,Ekosis.aprēķins!$M$9,IF(Mellenes!CU9=2,Ekosis.aprēķins!$N$9,IF(Mellenes!CU9=3,Ekosis.aprēķins!$O$9,IF(Mellenes!CU9=4,Ekosis.aprēķins!$P$9,IF(Mellenes!CU9=5,Ekosis.aprēķins!$Q$9, N/A))))))</f>
        <v>0</v>
      </c>
      <c r="CV41" cm="1">
        <f t="array" ref="CV41">IF(CV9=0,0,IF(CV9=1,Ekosis.aprēķins!$M$9,IF(Mellenes!CV9=2,Ekosis.aprēķins!$N$9,IF(Mellenes!CV9=3,Ekosis.aprēķins!$O$9,IF(Mellenes!CV9=4,Ekosis.aprēķins!$P$9,IF(Mellenes!CV9=5,Ekosis.aprēķins!$Q$9, N/A))))))</f>
        <v>0</v>
      </c>
      <c r="CW41" cm="1">
        <f t="array" ref="CW41">IF(CW9=0,0,IF(CW9=1,Ekosis.aprēķins!$M$9,IF(Mellenes!CW9=2,Ekosis.aprēķins!$N$9,IF(Mellenes!CW9=3,Ekosis.aprēķins!$O$9,IF(Mellenes!CW9=4,Ekosis.aprēķins!$P$9,IF(Mellenes!CW9=5,Ekosis.aprēķins!$Q$9, N/A))))))</f>
        <v>0</v>
      </c>
      <c r="CX41" cm="1">
        <f t="array" ref="CX41">IF(CX9=0,0,IF(CX9=1,Ekosis.aprēķins!$M$9,IF(Mellenes!CX9=2,Ekosis.aprēķins!$N$9,IF(Mellenes!CX9=3,Ekosis.aprēķins!$O$9,IF(Mellenes!CX9=4,Ekosis.aprēķins!$P$9,IF(Mellenes!CX9=5,Ekosis.aprēķins!$Q$9, N/A))))))</f>
        <v>0</v>
      </c>
      <c r="CY41" cm="1">
        <f t="array" ref="CY41">IF(CY9=0,0,IF(CY9=1,Ekosis.aprēķins!$M$9,IF(Mellenes!CY9=2,Ekosis.aprēķins!$N$9,IF(Mellenes!CY9=3,Ekosis.aprēķins!$O$9,IF(Mellenes!CY9=4,Ekosis.aprēķins!$P$9,IF(Mellenes!CY9=5,Ekosis.aprēķins!$Q$9, N/A))))))</f>
        <v>0</v>
      </c>
      <c r="CZ41" cm="1">
        <f t="array" ref="CZ41">IF(CZ9=0,0,IF(CZ9=1,Ekosis.aprēķins!$M$9,IF(Mellenes!CZ9=2,Ekosis.aprēķins!$N$9,IF(Mellenes!CZ9=3,Ekosis.aprēķins!$O$9,IF(Mellenes!CZ9=4,Ekosis.aprēķins!$P$9,IF(Mellenes!CZ9=5,Ekosis.aprēķins!$Q$9, N/A))))))</f>
        <v>0</v>
      </c>
    </row>
    <row r="42" spans="1:104" x14ac:dyDescent="0.35">
      <c r="B42" s="131"/>
      <c r="C42" s="1" t="s">
        <v>11</v>
      </c>
      <c r="D42" cm="1">
        <f t="array" ref="D42">IF(D10=0,0,IF(D10=1,Ekosis.aprēķins!$M$10,IF(Mellenes!D10=2,Ekosis.aprēķins!$N$10,IF(Mellenes!D10=3,Ekosis.aprēķins!$O$10,IF(Mellenes!D10=4,Ekosis.aprēķins!$P$10,IF(Mellenes!D10=5,Ekosis.aprēķins!$Q$10, N/A))))))</f>
        <v>0</v>
      </c>
      <c r="E42" cm="1">
        <f t="array" ref="E42">IF(E10=0,0,IF(E10=1,Ekosis.aprēķins!$M$10,IF(Mellenes!E10=2,Ekosis.aprēķins!$N$10,IF(Mellenes!E10=3,Ekosis.aprēķins!$O$10,IF(Mellenes!E10=4,Ekosis.aprēķins!$P$10,IF(Mellenes!E10=5,Ekosis.aprēķins!$Q$10, N/A))))))</f>
        <v>0</v>
      </c>
      <c r="F42" cm="1">
        <f t="array" ref="F42">IF(F10=0,0,IF(F10=1,Ekosis.aprēķins!$M$10,IF(Mellenes!F10=2,Ekosis.aprēķins!$N$10,IF(Mellenes!F10=3,Ekosis.aprēķins!$O$10,IF(Mellenes!F10=4,Ekosis.aprēķins!$P$10,IF(Mellenes!F10=5,Ekosis.aprēķins!$Q$10, N/A))))))</f>
        <v>0</v>
      </c>
      <c r="G42" cm="1">
        <f t="array" ref="G42">IF(G10=0,0,IF(G10=1,Ekosis.aprēķins!$M$10,IF(Mellenes!G10=2,Ekosis.aprēķins!$N$10,IF(Mellenes!G10=3,Ekosis.aprēķins!$O$10,IF(Mellenes!G10=4,Ekosis.aprēķins!$P$10,IF(Mellenes!G10=5,Ekosis.aprēķins!$Q$10, N/A))))))</f>
        <v>0</v>
      </c>
      <c r="H42" cm="1">
        <f t="array" ref="H42">IF(H10=0,0,IF(H10=1,Ekosis.aprēķins!$M$10,IF(Mellenes!H10=2,Ekosis.aprēķins!$N$10,IF(Mellenes!H10=3,Ekosis.aprēķins!$O$10,IF(Mellenes!H10=4,Ekosis.aprēķins!$P$10,IF(Mellenes!H10=5,Ekosis.aprēķins!$Q$10, N/A))))))</f>
        <v>0</v>
      </c>
      <c r="I42" cm="1">
        <f t="array" ref="I42">IF(I10=0,0,IF(I10=1,Ekosis.aprēķins!$M$10,IF(Mellenes!I10=2,Ekosis.aprēķins!$N$10,IF(Mellenes!I10=3,Ekosis.aprēķins!$O$10,IF(Mellenes!I10=4,Ekosis.aprēķins!$P$10,IF(Mellenes!I10=5,Ekosis.aprēķins!$Q$10, N/A))))))</f>
        <v>0</v>
      </c>
      <c r="J42" cm="1">
        <f t="array" ref="J42">IF(J10=0,0,IF(J10=1,Ekosis.aprēķins!$M$10,IF(Mellenes!J10=2,Ekosis.aprēķins!$N$10,IF(Mellenes!J10=3,Ekosis.aprēķins!$O$10,IF(Mellenes!J10=4,Ekosis.aprēķins!$P$10,IF(Mellenes!J10=5,Ekosis.aprēķins!$Q$10, N/A))))))</f>
        <v>0</v>
      </c>
      <c r="K42" cm="1">
        <f t="array" ref="K42">IF(K10=0,0,IF(K10=1,Ekosis.aprēķins!$M$10,IF(Mellenes!K10=2,Ekosis.aprēķins!$N$10,IF(Mellenes!K10=3,Ekosis.aprēķins!$O$10,IF(Mellenes!K10=4,Ekosis.aprēķins!$P$10,IF(Mellenes!K10=5,Ekosis.aprēķins!$Q$10, N/A))))))</f>
        <v>0</v>
      </c>
      <c r="L42" cm="1">
        <f t="array" ref="L42">IF(L10=0,0,IF(L10=1,Ekosis.aprēķins!$M$10,IF(Mellenes!L10=2,Ekosis.aprēķins!$N$10,IF(Mellenes!L10=3,Ekosis.aprēķins!$O$10,IF(Mellenes!L10=4,Ekosis.aprēķins!$P$10,IF(Mellenes!L10=5,Ekosis.aprēķins!$Q$10, N/A))))))</f>
        <v>0</v>
      </c>
      <c r="M42" cm="1">
        <f t="array" ref="M42">IF(M10=0,0,IF(M10=1,Ekosis.aprēķins!$M$10,IF(Mellenes!M10=2,Ekosis.aprēķins!$N$10,IF(Mellenes!M10=3,Ekosis.aprēķins!$O$10,IF(Mellenes!M10=4,Ekosis.aprēķins!$P$10,IF(Mellenes!M10=5,Ekosis.aprēķins!$Q$10, N/A))))))</f>
        <v>0</v>
      </c>
      <c r="N42" cm="1">
        <f t="array" ref="N42">IF(N10=0,0,IF(N10=1,Ekosis.aprēķins!$M$10,IF(Mellenes!N10=2,Ekosis.aprēķins!$N$10,IF(Mellenes!N10=3,Ekosis.aprēķins!$O$10,IF(Mellenes!N10=4,Ekosis.aprēķins!$P$10,IF(Mellenes!N10=5,Ekosis.aprēķins!$Q$10, N/A))))))</f>
        <v>0</v>
      </c>
      <c r="O42" cm="1">
        <f t="array" ref="O42">IF(O10=0,0,IF(O10=1,Ekosis.aprēķins!$M$10,IF(Mellenes!O10=2,Ekosis.aprēķins!$N$10,IF(Mellenes!O10=3,Ekosis.aprēķins!$O$10,IF(Mellenes!O10=4,Ekosis.aprēķins!$P$10,IF(Mellenes!O10=5,Ekosis.aprēķins!$Q$10, N/A))))))</f>
        <v>0</v>
      </c>
      <c r="P42" cm="1">
        <f t="array" ref="P42">IF(P10=0,0,IF(P10=1,Ekosis.aprēķins!$M$10,IF(Mellenes!P10=2,Ekosis.aprēķins!$N$10,IF(Mellenes!P10=3,Ekosis.aprēķins!$O$10,IF(Mellenes!P10=4,Ekosis.aprēķins!$P$10,IF(Mellenes!P10=5,Ekosis.aprēķins!$Q$10, N/A))))))</f>
        <v>0</v>
      </c>
      <c r="Q42" cm="1">
        <f t="array" ref="Q42">IF(Q10=0,0,IF(Q10=1,Ekosis.aprēķins!$M$10,IF(Mellenes!Q10=2,Ekosis.aprēķins!$N$10,IF(Mellenes!Q10=3,Ekosis.aprēķins!$O$10,IF(Mellenes!Q10=4,Ekosis.aprēķins!$P$10,IF(Mellenes!Q10=5,Ekosis.aprēķins!$Q$10, N/A))))))</f>
        <v>0</v>
      </c>
      <c r="R42" cm="1">
        <f t="array" ref="R42">IF(R10=0,0,IF(R10=1,Ekosis.aprēķins!$M$10,IF(Mellenes!R10=2,Ekosis.aprēķins!$N$10,IF(Mellenes!R10=3,Ekosis.aprēķins!$O$10,IF(Mellenes!R10=4,Ekosis.aprēķins!$P$10,IF(Mellenes!R10=5,Ekosis.aprēķins!$Q$10, N/A))))))</f>
        <v>0</v>
      </c>
      <c r="S42" cm="1">
        <f t="array" ref="S42">IF(S10=0,0,IF(S10=1,Ekosis.aprēķins!$M$10,IF(Mellenes!S10=2,Ekosis.aprēķins!$N$10,IF(Mellenes!S10=3,Ekosis.aprēķins!$O$10,IF(Mellenes!S10=4,Ekosis.aprēķins!$P$10,IF(Mellenes!S10=5,Ekosis.aprēķins!$Q$10, N/A))))))</f>
        <v>0</v>
      </c>
      <c r="T42" cm="1">
        <f t="array" ref="T42">IF(T10=0,0,IF(T10=1,Ekosis.aprēķins!$M$10,IF(Mellenes!T10=2,Ekosis.aprēķins!$N$10,IF(Mellenes!T10=3,Ekosis.aprēķins!$O$10,IF(Mellenes!T10=4,Ekosis.aprēķins!$P$10,IF(Mellenes!T10=5,Ekosis.aprēķins!$Q$10, N/A))))))</f>
        <v>0</v>
      </c>
      <c r="U42" cm="1">
        <f t="array" ref="U42">IF(U10=0,0,IF(U10=1,Ekosis.aprēķins!$M$10,IF(Mellenes!U10=2,Ekosis.aprēķins!$N$10,IF(Mellenes!U10=3,Ekosis.aprēķins!$O$10,IF(Mellenes!U10=4,Ekosis.aprēķins!$P$10,IF(Mellenes!U10=5,Ekosis.aprēķins!$Q$10, N/A))))))</f>
        <v>0</v>
      </c>
      <c r="V42" cm="1">
        <f t="array" ref="V42">IF(V10=0,0,IF(V10=1,Ekosis.aprēķins!$M$10,IF(Mellenes!V10=2,Ekosis.aprēķins!$N$10,IF(Mellenes!V10=3,Ekosis.aprēķins!$O$10,IF(Mellenes!V10=4,Ekosis.aprēķins!$P$10,IF(Mellenes!V10=5,Ekosis.aprēķins!$Q$10, N/A))))))</f>
        <v>0</v>
      </c>
      <c r="W42" cm="1">
        <f t="array" ref="W42">IF(W10=0,0,IF(W10=1,Ekosis.aprēķins!$M$10,IF(Mellenes!W10=2,Ekosis.aprēķins!$N$10,IF(Mellenes!W10=3,Ekosis.aprēķins!$O$10,IF(Mellenes!W10=4,Ekosis.aprēķins!$P$10,IF(Mellenes!W10=5,Ekosis.aprēķins!$Q$10, N/A))))))</f>
        <v>0</v>
      </c>
      <c r="X42" cm="1">
        <f t="array" ref="X42">IF(X10=0,0,IF(X10=1,Ekosis.aprēķins!$M$10,IF(Mellenes!X10=2,Ekosis.aprēķins!$N$10,IF(Mellenes!X10=3,Ekosis.aprēķins!$O$10,IF(Mellenes!X10=4,Ekosis.aprēķins!$P$10,IF(Mellenes!X10=5,Ekosis.aprēķins!$Q$10, N/A))))))</f>
        <v>0</v>
      </c>
      <c r="Y42" cm="1">
        <f t="array" ref="Y42">IF(Y10=0,0,IF(Y10=1,Ekosis.aprēķins!$M$10,IF(Mellenes!Y10=2,Ekosis.aprēķins!$N$10,IF(Mellenes!Y10=3,Ekosis.aprēķins!$O$10,IF(Mellenes!Y10=4,Ekosis.aprēķins!$P$10,IF(Mellenes!Y10=5,Ekosis.aprēķins!$Q$10, N/A))))))</f>
        <v>0</v>
      </c>
      <c r="Z42" cm="1">
        <f t="array" ref="Z42">IF(Z10=0,0,IF(Z10=1,Ekosis.aprēķins!$M$10,IF(Mellenes!Z10=2,Ekosis.aprēķins!$N$10,IF(Mellenes!Z10=3,Ekosis.aprēķins!$O$10,IF(Mellenes!Z10=4,Ekosis.aprēķins!$P$10,IF(Mellenes!Z10=5,Ekosis.aprēķins!$Q$10, N/A))))))</f>
        <v>0</v>
      </c>
      <c r="AA42" cm="1">
        <f t="array" ref="AA42">IF(AA10=0,0,IF(AA10=1,Ekosis.aprēķins!$M$10,IF(Mellenes!AA10=2,Ekosis.aprēķins!$N$10,IF(Mellenes!AA10=3,Ekosis.aprēķins!$O$10,IF(Mellenes!AA10=4,Ekosis.aprēķins!$P$10,IF(Mellenes!AA10=5,Ekosis.aprēķins!$Q$10, N/A))))))</f>
        <v>0</v>
      </c>
      <c r="AB42" cm="1">
        <f t="array" ref="AB42">IF(AB10=0,0,IF(AB10=1,Ekosis.aprēķins!$M$10,IF(Mellenes!AB10=2,Ekosis.aprēķins!$N$10,IF(Mellenes!AB10=3,Ekosis.aprēķins!$O$10,IF(Mellenes!AB10=4,Ekosis.aprēķins!$P$10,IF(Mellenes!AB10=5,Ekosis.aprēķins!$Q$10, N/A))))))</f>
        <v>0</v>
      </c>
      <c r="AC42" cm="1">
        <f t="array" ref="AC42">IF(AC10=0,0,IF(AC10=1,Ekosis.aprēķins!$M$10,IF(Mellenes!AC10=2,Ekosis.aprēķins!$N$10,IF(Mellenes!AC10=3,Ekosis.aprēķins!$O$10,IF(Mellenes!AC10=4,Ekosis.aprēķins!$P$10,IF(Mellenes!AC10=5,Ekosis.aprēķins!$Q$10, N/A))))))</f>
        <v>0</v>
      </c>
      <c r="AD42" cm="1">
        <f t="array" ref="AD42">IF(AD10=0,0,IF(AD10=1,Ekosis.aprēķins!$M$10,IF(Mellenes!AD10=2,Ekosis.aprēķins!$N$10,IF(Mellenes!AD10=3,Ekosis.aprēķins!$O$10,IF(Mellenes!AD10=4,Ekosis.aprēķins!$P$10,IF(Mellenes!AD10=5,Ekosis.aprēķins!$Q$10, N/A))))))</f>
        <v>0</v>
      </c>
      <c r="AE42" cm="1">
        <f t="array" ref="AE42">IF(AE10=0,0,IF(AE10=1,Ekosis.aprēķins!$M$10,IF(Mellenes!AE10=2,Ekosis.aprēķins!$N$10,IF(Mellenes!AE10=3,Ekosis.aprēķins!$O$10,IF(Mellenes!AE10=4,Ekosis.aprēķins!$P$10,IF(Mellenes!AE10=5,Ekosis.aprēķins!$Q$10, N/A))))))</f>
        <v>0</v>
      </c>
      <c r="AF42" cm="1">
        <f t="array" ref="AF42">IF(AF10=0,0,IF(AF10=1,Ekosis.aprēķins!$M$10,IF(Mellenes!AF10=2,Ekosis.aprēķins!$N$10,IF(Mellenes!AF10=3,Ekosis.aprēķins!$O$10,IF(Mellenes!AF10=4,Ekosis.aprēķins!$P$10,IF(Mellenes!AF10=5,Ekosis.aprēķins!$Q$10, N/A))))))</f>
        <v>0</v>
      </c>
      <c r="AG42" cm="1">
        <f t="array" ref="AG42">IF(AG10=0,0,IF(AG10=1,Ekosis.aprēķins!$M$10,IF(Mellenes!AG10=2,Ekosis.aprēķins!$N$10,IF(Mellenes!AG10=3,Ekosis.aprēķins!$O$10,IF(Mellenes!AG10=4,Ekosis.aprēķins!$P$10,IF(Mellenes!AG10=5,Ekosis.aprēķins!$Q$10, N/A))))))</f>
        <v>0</v>
      </c>
      <c r="AH42" cm="1">
        <f t="array" ref="AH42">IF(AH10=0,0,IF(AH10=1,Ekosis.aprēķins!$M$10,IF(Mellenes!AH10=2,Ekosis.aprēķins!$N$10,IF(Mellenes!AH10=3,Ekosis.aprēķins!$O$10,IF(Mellenes!AH10=4,Ekosis.aprēķins!$P$10,IF(Mellenes!AH10=5,Ekosis.aprēķins!$Q$10, N/A))))))</f>
        <v>0</v>
      </c>
      <c r="AI42" cm="1">
        <f t="array" ref="AI42">IF(AI10=0,0,IF(AI10=1,Ekosis.aprēķins!$M$10,IF(Mellenes!AI10=2,Ekosis.aprēķins!$N$10,IF(Mellenes!AI10=3,Ekosis.aprēķins!$O$10,IF(Mellenes!AI10=4,Ekosis.aprēķins!$P$10,IF(Mellenes!AI10=5,Ekosis.aprēķins!$Q$10, N/A))))))</f>
        <v>0</v>
      </c>
      <c r="AJ42" cm="1">
        <f t="array" ref="AJ42">IF(AJ10=0,0,IF(AJ10=1,Ekosis.aprēķins!$M$10,IF(Mellenes!AJ10=2,Ekosis.aprēķins!$N$10,IF(Mellenes!AJ10=3,Ekosis.aprēķins!$O$10,IF(Mellenes!AJ10=4,Ekosis.aprēķins!$P$10,IF(Mellenes!AJ10=5,Ekosis.aprēķins!$Q$10, N/A))))))</f>
        <v>0</v>
      </c>
      <c r="AK42" cm="1">
        <f t="array" ref="AK42">IF(AK10=0,0,IF(AK10=1,Ekosis.aprēķins!$M$10,IF(Mellenes!AK10=2,Ekosis.aprēķins!$N$10,IF(Mellenes!AK10=3,Ekosis.aprēķins!$O$10,IF(Mellenes!AK10=4,Ekosis.aprēķins!$P$10,IF(Mellenes!AK10=5,Ekosis.aprēķins!$Q$10, N/A))))))</f>
        <v>0</v>
      </c>
      <c r="AL42" cm="1">
        <f t="array" ref="AL42">IF(AL10=0,0,IF(AL10=1,Ekosis.aprēķins!$M$10,IF(Mellenes!AL10=2,Ekosis.aprēķins!$N$10,IF(Mellenes!AL10=3,Ekosis.aprēķins!$O$10,IF(Mellenes!AL10=4,Ekosis.aprēķins!$P$10,IF(Mellenes!AL10=5,Ekosis.aprēķins!$Q$10, N/A))))))</f>
        <v>0</v>
      </c>
      <c r="AM42" cm="1">
        <f t="array" ref="AM42">IF(AM10=0,0,IF(AM10=1,Ekosis.aprēķins!$M$10,IF(Mellenes!AM10=2,Ekosis.aprēķins!$N$10,IF(Mellenes!AM10=3,Ekosis.aprēķins!$O$10,IF(Mellenes!AM10=4,Ekosis.aprēķins!$P$10,IF(Mellenes!AM10=5,Ekosis.aprēķins!$Q$10, N/A))))))</f>
        <v>0</v>
      </c>
      <c r="AN42" cm="1">
        <f t="array" ref="AN42">IF(AN10=0,0,IF(AN10=1,Ekosis.aprēķins!$M$10,IF(Mellenes!AN10=2,Ekosis.aprēķins!$N$10,IF(Mellenes!AN10=3,Ekosis.aprēķins!$O$10,IF(Mellenes!AN10=4,Ekosis.aprēķins!$P$10,IF(Mellenes!AN10=5,Ekosis.aprēķins!$Q$10, N/A))))))</f>
        <v>0</v>
      </c>
      <c r="AO42" cm="1">
        <f t="array" ref="AO42">IF(AO10=0,0,IF(AO10=1,Ekosis.aprēķins!$M$10,IF(Mellenes!AO10=2,Ekosis.aprēķins!$N$10,IF(Mellenes!AO10=3,Ekosis.aprēķins!$O$10,IF(Mellenes!AO10=4,Ekosis.aprēķins!$P$10,IF(Mellenes!AO10=5,Ekosis.aprēķins!$Q$10, N/A))))))</f>
        <v>0</v>
      </c>
      <c r="AP42" cm="1">
        <f t="array" ref="AP42">IF(AP10=0,0,IF(AP10=1,Ekosis.aprēķins!$M$10,IF(Mellenes!AP10=2,Ekosis.aprēķins!$N$10,IF(Mellenes!AP10=3,Ekosis.aprēķins!$O$10,IF(Mellenes!AP10=4,Ekosis.aprēķins!$P$10,IF(Mellenes!AP10=5,Ekosis.aprēķins!$Q$10, N/A))))))</f>
        <v>0</v>
      </c>
      <c r="AQ42" cm="1">
        <f t="array" ref="AQ42">IF(AQ10=0,0,IF(AQ10=1,Ekosis.aprēķins!$M$10,IF(Mellenes!AQ10=2,Ekosis.aprēķins!$N$10,IF(Mellenes!AQ10=3,Ekosis.aprēķins!$O$10,IF(Mellenes!AQ10=4,Ekosis.aprēķins!$P$10,IF(Mellenes!AQ10=5,Ekosis.aprēķins!$Q$10, N/A))))))</f>
        <v>0</v>
      </c>
      <c r="AR42" cm="1">
        <f t="array" ref="AR42">IF(AR10=0,0,IF(AR10=1,Ekosis.aprēķins!$M$10,IF(Mellenes!AR10=2,Ekosis.aprēķins!$N$10,IF(Mellenes!AR10=3,Ekosis.aprēķins!$O$10,IF(Mellenes!AR10=4,Ekosis.aprēķins!$P$10,IF(Mellenes!AR10=5,Ekosis.aprēķins!$Q$10, N/A))))))</f>
        <v>0</v>
      </c>
      <c r="AS42" cm="1">
        <f t="array" ref="AS42">IF(AS10=0,0,IF(AS10=1,Ekosis.aprēķins!$M$10,IF(Mellenes!AS10=2,Ekosis.aprēķins!$N$10,IF(Mellenes!AS10=3,Ekosis.aprēķins!$O$10,IF(Mellenes!AS10=4,Ekosis.aprēķins!$P$10,IF(Mellenes!AS10=5,Ekosis.aprēķins!$Q$10, N/A))))))</f>
        <v>0</v>
      </c>
      <c r="AT42" cm="1">
        <f t="array" ref="AT42">IF(AT10=0,0,IF(AT10=1,Ekosis.aprēķins!$M$10,IF(Mellenes!AT10=2,Ekosis.aprēķins!$N$10,IF(Mellenes!AT10=3,Ekosis.aprēķins!$O$10,IF(Mellenes!AT10=4,Ekosis.aprēķins!$P$10,IF(Mellenes!AT10=5,Ekosis.aprēķins!$Q$10, N/A))))))</f>
        <v>0</v>
      </c>
      <c r="AU42" cm="1">
        <f t="array" ref="AU42">IF(AU10=0,0,IF(AU10=1,Ekosis.aprēķins!$M$10,IF(Mellenes!AU10=2,Ekosis.aprēķins!$N$10,IF(Mellenes!AU10=3,Ekosis.aprēķins!$O$10,IF(Mellenes!AU10=4,Ekosis.aprēķins!$P$10,IF(Mellenes!AU10=5,Ekosis.aprēķins!$Q$10, N/A))))))</f>
        <v>0</v>
      </c>
      <c r="AV42" cm="1">
        <f t="array" ref="AV42">IF(AV10=0,0,IF(AV10=1,Ekosis.aprēķins!$M$10,IF(Mellenes!AV10=2,Ekosis.aprēķins!$N$10,IF(Mellenes!AV10=3,Ekosis.aprēķins!$O$10,IF(Mellenes!AV10=4,Ekosis.aprēķins!$P$10,IF(Mellenes!AV10=5,Ekosis.aprēķins!$Q$10, N/A))))))</f>
        <v>0</v>
      </c>
      <c r="AW42" cm="1">
        <f t="array" ref="AW42">IF(AW10=0,0,IF(AW10=1,Ekosis.aprēķins!$M$10,IF(Mellenes!AW10=2,Ekosis.aprēķins!$N$10,IF(Mellenes!AW10=3,Ekosis.aprēķins!$O$10,IF(Mellenes!AW10=4,Ekosis.aprēķins!$P$10,IF(Mellenes!AW10=5,Ekosis.aprēķins!$Q$10, N/A))))))</f>
        <v>0</v>
      </c>
      <c r="AX42" cm="1">
        <f t="array" ref="AX42">IF(AX10=0,0,IF(AX10=1,Ekosis.aprēķins!$M$10,IF(Mellenes!AX10=2,Ekosis.aprēķins!$N$10,IF(Mellenes!AX10=3,Ekosis.aprēķins!$O$10,IF(Mellenes!AX10=4,Ekosis.aprēķins!$P$10,IF(Mellenes!AX10=5,Ekosis.aprēķins!$Q$10, N/A))))))</f>
        <v>0</v>
      </c>
      <c r="AY42" cm="1">
        <f t="array" ref="AY42">IF(AY10=0,0,IF(AY10=1,Ekosis.aprēķins!$M$10,IF(Mellenes!AY10=2,Ekosis.aprēķins!$N$10,IF(Mellenes!AY10=3,Ekosis.aprēķins!$O$10,IF(Mellenes!AY10=4,Ekosis.aprēķins!$P$10,IF(Mellenes!AY10=5,Ekosis.aprēķins!$Q$10, N/A))))))</f>
        <v>0</v>
      </c>
      <c r="AZ42" cm="1">
        <f t="array" ref="AZ42">IF(AZ10=0,0,IF(AZ10=1,Ekosis.aprēķins!$M$10,IF(Mellenes!AZ10=2,Ekosis.aprēķins!$N$10,IF(Mellenes!AZ10=3,Ekosis.aprēķins!$O$10,IF(Mellenes!AZ10=4,Ekosis.aprēķins!$P$10,IF(Mellenes!AZ10=5,Ekosis.aprēķins!$Q$10, N/A))))))</f>
        <v>0</v>
      </c>
      <c r="BA42" cm="1">
        <f t="array" ref="BA42">IF(BA10=0,0,IF(BA10=1,Ekosis.aprēķins!$M$10,IF(Mellenes!BA10=2,Ekosis.aprēķins!$N$10,IF(Mellenes!BA10=3,Ekosis.aprēķins!$O$10,IF(Mellenes!BA10=4,Ekosis.aprēķins!$P$10,IF(Mellenes!BA10=5,Ekosis.aprēķins!$Q$10, N/A))))))</f>
        <v>0</v>
      </c>
      <c r="BB42" cm="1">
        <f t="array" ref="BB42">IF(BB10=0,0,IF(BB10=1,Ekosis.aprēķins!$M$10,IF(Mellenes!BB10=2,Ekosis.aprēķins!$N$10,IF(Mellenes!BB10=3,Ekosis.aprēķins!$O$10,IF(Mellenes!BB10=4,Ekosis.aprēķins!$P$10,IF(Mellenes!BB10=5,Ekosis.aprēķins!$Q$10, N/A))))))</f>
        <v>0</v>
      </c>
      <c r="BC42" cm="1">
        <f t="array" ref="BC42">IF(BC10=0,0,IF(BC10=1,Ekosis.aprēķins!$M$10,IF(Mellenes!BC10=2,Ekosis.aprēķins!$N$10,IF(Mellenes!BC10=3,Ekosis.aprēķins!$O$10,IF(Mellenes!BC10=4,Ekosis.aprēķins!$P$10,IF(Mellenes!BC10=5,Ekosis.aprēķins!$Q$10, N/A))))))</f>
        <v>0</v>
      </c>
      <c r="BD42" cm="1">
        <f t="array" ref="BD42">IF(BD10=0,0,IF(BD10=1,Ekosis.aprēķins!$M$10,IF(Mellenes!BD10=2,Ekosis.aprēķins!$N$10,IF(Mellenes!BD10=3,Ekosis.aprēķins!$O$10,IF(Mellenes!BD10=4,Ekosis.aprēķins!$P$10,IF(Mellenes!BD10=5,Ekosis.aprēķins!$Q$10, N/A))))))</f>
        <v>0</v>
      </c>
      <c r="BE42" cm="1">
        <f t="array" ref="BE42">IF(BE10=0,0,IF(BE10=1,Ekosis.aprēķins!$M$10,IF(Mellenes!BE10=2,Ekosis.aprēķins!$N$10,IF(Mellenes!BE10=3,Ekosis.aprēķins!$O$10,IF(Mellenes!BE10=4,Ekosis.aprēķins!$P$10,IF(Mellenes!BE10=5,Ekosis.aprēķins!$Q$10, N/A))))))</f>
        <v>0</v>
      </c>
      <c r="BF42" cm="1">
        <f t="array" ref="BF42">IF(BF10=0,0,IF(BF10=1,Ekosis.aprēķins!$M$10,IF(Mellenes!BF10=2,Ekosis.aprēķins!$N$10,IF(Mellenes!BF10=3,Ekosis.aprēķins!$O$10,IF(Mellenes!BF10=4,Ekosis.aprēķins!$P$10,IF(Mellenes!BF10=5,Ekosis.aprēķins!$Q$10, N/A))))))</f>
        <v>0</v>
      </c>
      <c r="BG42" cm="1">
        <f t="array" ref="BG42">IF(BG10=0,0,IF(BG10=1,Ekosis.aprēķins!$M$10,IF(Mellenes!BG10=2,Ekosis.aprēķins!$N$10,IF(Mellenes!BG10=3,Ekosis.aprēķins!$O$10,IF(Mellenes!BG10=4,Ekosis.aprēķins!$P$10,IF(Mellenes!BG10=5,Ekosis.aprēķins!$Q$10, N/A))))))</f>
        <v>0</v>
      </c>
      <c r="BH42" cm="1">
        <f t="array" ref="BH42">IF(BH10=0,0,IF(BH10=1,Ekosis.aprēķins!$M$10,IF(Mellenes!BH10=2,Ekosis.aprēķins!$N$10,IF(Mellenes!BH10=3,Ekosis.aprēķins!$O$10,IF(Mellenes!BH10=4,Ekosis.aprēķins!$P$10,IF(Mellenes!BH10=5,Ekosis.aprēķins!$Q$10, N/A))))))</f>
        <v>0</v>
      </c>
      <c r="BI42" cm="1">
        <f t="array" ref="BI42">IF(BI10=0,0,IF(BI10=1,Ekosis.aprēķins!$M$10,IF(Mellenes!BI10=2,Ekosis.aprēķins!$N$10,IF(Mellenes!BI10=3,Ekosis.aprēķins!$O$10,IF(Mellenes!BI10=4,Ekosis.aprēķins!$P$10,IF(Mellenes!BI10=5,Ekosis.aprēķins!$Q$10, N/A))))))</f>
        <v>0</v>
      </c>
      <c r="BJ42" cm="1">
        <f t="array" ref="BJ42">IF(BJ10=0,0,IF(BJ10=1,Ekosis.aprēķins!$M$10,IF(Mellenes!BJ10=2,Ekosis.aprēķins!$N$10,IF(Mellenes!BJ10=3,Ekosis.aprēķins!$O$10,IF(Mellenes!BJ10=4,Ekosis.aprēķins!$P$10,IF(Mellenes!BJ10=5,Ekosis.aprēķins!$Q$10, N/A))))))</f>
        <v>0</v>
      </c>
      <c r="BK42" cm="1">
        <f t="array" ref="BK42">IF(BK10=0,0,IF(BK10=1,Ekosis.aprēķins!$M$10,IF(Mellenes!BK10=2,Ekosis.aprēķins!$N$10,IF(Mellenes!BK10=3,Ekosis.aprēķins!$O$10,IF(Mellenes!BK10=4,Ekosis.aprēķins!$P$10,IF(Mellenes!BK10=5,Ekosis.aprēķins!$Q$10, N/A))))))</f>
        <v>0</v>
      </c>
      <c r="BL42" cm="1">
        <f t="array" ref="BL42">IF(BL10=0,0,IF(BL10=1,Ekosis.aprēķins!$M$10,IF(Mellenes!BL10=2,Ekosis.aprēķins!$N$10,IF(Mellenes!BL10=3,Ekosis.aprēķins!$O$10,IF(Mellenes!BL10=4,Ekosis.aprēķins!$P$10,IF(Mellenes!BL10=5,Ekosis.aprēķins!$Q$10, N/A))))))</f>
        <v>0</v>
      </c>
      <c r="BM42" cm="1">
        <f t="array" ref="BM42">IF(BM10=0,0,IF(BM10=1,Ekosis.aprēķins!$M$10,IF(Mellenes!BM10=2,Ekosis.aprēķins!$N$10,IF(Mellenes!BM10=3,Ekosis.aprēķins!$O$10,IF(Mellenes!BM10=4,Ekosis.aprēķins!$P$10,IF(Mellenes!BM10=5,Ekosis.aprēķins!$Q$10, N/A))))))</f>
        <v>0</v>
      </c>
      <c r="BN42" cm="1">
        <f t="array" ref="BN42">IF(BN10=0,0,IF(BN10=1,Ekosis.aprēķins!$M$10,IF(Mellenes!BN10=2,Ekosis.aprēķins!$N$10,IF(Mellenes!BN10=3,Ekosis.aprēķins!$O$10,IF(Mellenes!BN10=4,Ekosis.aprēķins!$P$10,IF(Mellenes!BN10=5,Ekosis.aprēķins!$Q$10, N/A))))))</f>
        <v>0</v>
      </c>
      <c r="BO42" cm="1">
        <f t="array" ref="BO42">IF(BO10=0,0,IF(BO10=1,Ekosis.aprēķins!$M$10,IF(Mellenes!BO10=2,Ekosis.aprēķins!$N$10,IF(Mellenes!BO10=3,Ekosis.aprēķins!$O$10,IF(Mellenes!BO10=4,Ekosis.aprēķins!$P$10,IF(Mellenes!BO10=5,Ekosis.aprēķins!$Q$10, N/A))))))</f>
        <v>0</v>
      </c>
      <c r="BP42" cm="1">
        <f t="array" ref="BP42">IF(BP10=0,0,IF(BP10=1,Ekosis.aprēķins!$M$10,IF(Mellenes!BP10=2,Ekosis.aprēķins!$N$10,IF(Mellenes!BP10=3,Ekosis.aprēķins!$O$10,IF(Mellenes!BP10=4,Ekosis.aprēķins!$P$10,IF(Mellenes!BP10=5,Ekosis.aprēķins!$Q$10, N/A))))))</f>
        <v>0</v>
      </c>
      <c r="BQ42" cm="1">
        <f t="array" ref="BQ42">IF(BQ10=0,0,IF(BQ10=1,Ekosis.aprēķins!$M$10,IF(Mellenes!BQ10=2,Ekosis.aprēķins!$N$10,IF(Mellenes!BQ10=3,Ekosis.aprēķins!$O$10,IF(Mellenes!BQ10=4,Ekosis.aprēķins!$P$10,IF(Mellenes!BQ10=5,Ekosis.aprēķins!$Q$10, N/A))))))</f>
        <v>0</v>
      </c>
      <c r="BR42" cm="1">
        <f t="array" ref="BR42">IF(BR10=0,0,IF(BR10=1,Ekosis.aprēķins!$M$10,IF(Mellenes!BR10=2,Ekosis.aprēķins!$N$10,IF(Mellenes!BR10=3,Ekosis.aprēķins!$O$10,IF(Mellenes!BR10=4,Ekosis.aprēķins!$P$10,IF(Mellenes!BR10=5,Ekosis.aprēķins!$Q$10, N/A))))))</f>
        <v>0</v>
      </c>
      <c r="BS42" cm="1">
        <f t="array" ref="BS42">IF(BS10=0,0,IF(BS10=1,Ekosis.aprēķins!$M$10,IF(Mellenes!BS10=2,Ekosis.aprēķins!$N$10,IF(Mellenes!BS10=3,Ekosis.aprēķins!$O$10,IF(Mellenes!BS10=4,Ekosis.aprēķins!$P$10,IF(Mellenes!BS10=5,Ekosis.aprēķins!$Q$10, N/A))))))</f>
        <v>0</v>
      </c>
      <c r="BT42" cm="1">
        <f t="array" ref="BT42">IF(BT10=0,0,IF(BT10=1,Ekosis.aprēķins!$M$10,IF(Mellenes!BT10=2,Ekosis.aprēķins!$N$10,IF(Mellenes!BT10=3,Ekosis.aprēķins!$O$10,IF(Mellenes!BT10=4,Ekosis.aprēķins!$P$10,IF(Mellenes!BT10=5,Ekosis.aprēķins!$Q$10, N/A))))))</f>
        <v>0</v>
      </c>
      <c r="BU42" cm="1">
        <f t="array" ref="BU42">IF(BU10=0,0,IF(BU10=1,Ekosis.aprēķins!$M$10,IF(Mellenes!BU10=2,Ekosis.aprēķins!$N$10,IF(Mellenes!BU10=3,Ekosis.aprēķins!$O$10,IF(Mellenes!BU10=4,Ekosis.aprēķins!$P$10,IF(Mellenes!BU10=5,Ekosis.aprēķins!$Q$10, N/A))))))</f>
        <v>0</v>
      </c>
      <c r="BV42" cm="1">
        <f t="array" ref="BV42">IF(BV10=0,0,IF(BV10=1,Ekosis.aprēķins!$M$10,IF(Mellenes!BV10=2,Ekosis.aprēķins!$N$10,IF(Mellenes!BV10=3,Ekosis.aprēķins!$O$10,IF(Mellenes!BV10=4,Ekosis.aprēķins!$P$10,IF(Mellenes!BV10=5,Ekosis.aprēķins!$Q$10, N/A))))))</f>
        <v>0</v>
      </c>
      <c r="BW42" cm="1">
        <f t="array" ref="BW42">IF(BW10=0,0,IF(BW10=1,Ekosis.aprēķins!$M$10,IF(Mellenes!BW10=2,Ekosis.aprēķins!$N$10,IF(Mellenes!BW10=3,Ekosis.aprēķins!$O$10,IF(Mellenes!BW10=4,Ekosis.aprēķins!$P$10,IF(Mellenes!BW10=5,Ekosis.aprēķins!$Q$10, N/A))))))</f>
        <v>0</v>
      </c>
      <c r="BX42" cm="1">
        <f t="array" ref="BX42">IF(BX10=0,0,IF(BX10=1,Ekosis.aprēķins!$M$10,IF(Mellenes!BX10=2,Ekosis.aprēķins!$N$10,IF(Mellenes!BX10=3,Ekosis.aprēķins!$O$10,IF(Mellenes!BX10=4,Ekosis.aprēķins!$P$10,IF(Mellenes!BX10=5,Ekosis.aprēķins!$Q$10, N/A))))))</f>
        <v>0</v>
      </c>
      <c r="BY42" cm="1">
        <f t="array" ref="BY42">IF(BY10=0,0,IF(BY10=1,Ekosis.aprēķins!$M$10,IF(Mellenes!BY10=2,Ekosis.aprēķins!$N$10,IF(Mellenes!BY10=3,Ekosis.aprēķins!$O$10,IF(Mellenes!BY10=4,Ekosis.aprēķins!$P$10,IF(Mellenes!BY10=5,Ekosis.aprēķins!$Q$10, N/A))))))</f>
        <v>0</v>
      </c>
      <c r="BZ42" cm="1">
        <f t="array" ref="BZ42">IF(BZ10=0,0,IF(BZ10=1,Ekosis.aprēķins!$M$10,IF(Mellenes!BZ10=2,Ekosis.aprēķins!$N$10,IF(Mellenes!BZ10=3,Ekosis.aprēķins!$O$10,IF(Mellenes!BZ10=4,Ekosis.aprēķins!$P$10,IF(Mellenes!BZ10=5,Ekosis.aprēķins!$Q$10, N/A))))))</f>
        <v>0</v>
      </c>
      <c r="CA42" cm="1">
        <f t="array" ref="CA42">IF(CA10=0,0,IF(CA10=1,Ekosis.aprēķins!$M$10,IF(Mellenes!CA10=2,Ekosis.aprēķins!$N$10,IF(Mellenes!CA10=3,Ekosis.aprēķins!$O$10,IF(Mellenes!CA10=4,Ekosis.aprēķins!$P$10,IF(Mellenes!CA10=5,Ekosis.aprēķins!$Q$10, N/A))))))</f>
        <v>0</v>
      </c>
      <c r="CB42" cm="1">
        <f t="array" ref="CB42">IF(CB10=0,0,IF(CB10=1,Ekosis.aprēķins!$M$10,IF(Mellenes!CB10=2,Ekosis.aprēķins!$N$10,IF(Mellenes!CB10=3,Ekosis.aprēķins!$O$10,IF(Mellenes!CB10=4,Ekosis.aprēķins!$P$10,IF(Mellenes!CB10=5,Ekosis.aprēķins!$Q$10, N/A))))))</f>
        <v>0</v>
      </c>
      <c r="CC42" cm="1">
        <f t="array" ref="CC42">IF(CC10=0,0,IF(CC10=1,Ekosis.aprēķins!$M$10,IF(Mellenes!CC10=2,Ekosis.aprēķins!$N$10,IF(Mellenes!CC10=3,Ekosis.aprēķins!$O$10,IF(Mellenes!CC10=4,Ekosis.aprēķins!$P$10,IF(Mellenes!CC10=5,Ekosis.aprēķins!$Q$10, N/A))))))</f>
        <v>0</v>
      </c>
      <c r="CD42" cm="1">
        <f t="array" ref="CD42">IF(CD10=0,0,IF(CD10=1,Ekosis.aprēķins!$M$10,IF(Mellenes!CD10=2,Ekosis.aprēķins!$N$10,IF(Mellenes!CD10=3,Ekosis.aprēķins!$O$10,IF(Mellenes!CD10=4,Ekosis.aprēķins!$P$10,IF(Mellenes!CD10=5,Ekosis.aprēķins!$Q$10, N/A))))))</f>
        <v>0</v>
      </c>
      <c r="CE42" cm="1">
        <f t="array" ref="CE42">IF(CE10=0,0,IF(CE10=1,Ekosis.aprēķins!$M$10,IF(Mellenes!CE10=2,Ekosis.aprēķins!$N$10,IF(Mellenes!CE10=3,Ekosis.aprēķins!$O$10,IF(Mellenes!CE10=4,Ekosis.aprēķins!$P$10,IF(Mellenes!CE10=5,Ekosis.aprēķins!$Q$10, N/A))))))</f>
        <v>0</v>
      </c>
      <c r="CF42" cm="1">
        <f t="array" ref="CF42">IF(CF10=0,0,IF(CF10=1,Ekosis.aprēķins!$M$10,IF(Mellenes!CF10=2,Ekosis.aprēķins!$N$10,IF(Mellenes!CF10=3,Ekosis.aprēķins!$O$10,IF(Mellenes!CF10=4,Ekosis.aprēķins!$P$10,IF(Mellenes!CF10=5,Ekosis.aprēķins!$Q$10, N/A))))))</f>
        <v>0</v>
      </c>
      <c r="CG42" cm="1">
        <f t="array" ref="CG42">IF(CG10=0,0,IF(CG10=1,Ekosis.aprēķins!$M$10,IF(Mellenes!CG10=2,Ekosis.aprēķins!$N$10,IF(Mellenes!CG10=3,Ekosis.aprēķins!$O$10,IF(Mellenes!CG10=4,Ekosis.aprēķins!$P$10,IF(Mellenes!CG10=5,Ekosis.aprēķins!$Q$10, N/A))))))</f>
        <v>0</v>
      </c>
      <c r="CH42" cm="1">
        <f t="array" ref="CH42">IF(CH10=0,0,IF(CH10=1,Ekosis.aprēķins!$M$10,IF(Mellenes!CH10=2,Ekosis.aprēķins!$N$10,IF(Mellenes!CH10=3,Ekosis.aprēķins!$O$10,IF(Mellenes!CH10=4,Ekosis.aprēķins!$P$10,IF(Mellenes!CH10=5,Ekosis.aprēķins!$Q$10, N/A))))))</f>
        <v>0</v>
      </c>
      <c r="CI42" cm="1">
        <f t="array" ref="CI42">IF(CI10=0,0,IF(CI10=1,Ekosis.aprēķins!$M$10,IF(Mellenes!CI10=2,Ekosis.aprēķins!$N$10,IF(Mellenes!CI10=3,Ekosis.aprēķins!$O$10,IF(Mellenes!CI10=4,Ekosis.aprēķins!$P$10,IF(Mellenes!CI10=5,Ekosis.aprēķins!$Q$10, N/A))))))</f>
        <v>0</v>
      </c>
      <c r="CJ42" cm="1">
        <f t="array" ref="CJ42">IF(CJ10=0,0,IF(CJ10=1,Ekosis.aprēķins!$M$10,IF(Mellenes!CJ10=2,Ekosis.aprēķins!$N$10,IF(Mellenes!CJ10=3,Ekosis.aprēķins!$O$10,IF(Mellenes!CJ10=4,Ekosis.aprēķins!$P$10,IF(Mellenes!CJ10=5,Ekosis.aprēķins!$Q$10, N/A))))))</f>
        <v>0</v>
      </c>
      <c r="CK42" cm="1">
        <f t="array" ref="CK42">IF(CK10=0,0,IF(CK10=1,Ekosis.aprēķins!$M$10,IF(Mellenes!CK10=2,Ekosis.aprēķins!$N$10,IF(Mellenes!CK10=3,Ekosis.aprēķins!$O$10,IF(Mellenes!CK10=4,Ekosis.aprēķins!$P$10,IF(Mellenes!CK10=5,Ekosis.aprēķins!$Q$10, N/A))))))</f>
        <v>0</v>
      </c>
      <c r="CL42" cm="1">
        <f t="array" ref="CL42">IF(CL10=0,0,IF(CL10=1,Ekosis.aprēķins!$M$10,IF(Mellenes!CL10=2,Ekosis.aprēķins!$N$10,IF(Mellenes!CL10=3,Ekosis.aprēķins!$O$10,IF(Mellenes!CL10=4,Ekosis.aprēķins!$P$10,IF(Mellenes!CL10=5,Ekosis.aprēķins!$Q$10, N/A))))))</f>
        <v>0</v>
      </c>
      <c r="CM42" cm="1">
        <f t="array" ref="CM42">IF(CM10=0,0,IF(CM10=1,Ekosis.aprēķins!$M$10,IF(Mellenes!CM10=2,Ekosis.aprēķins!$N$10,IF(Mellenes!CM10=3,Ekosis.aprēķins!$O$10,IF(Mellenes!CM10=4,Ekosis.aprēķins!$P$10,IF(Mellenes!CM10=5,Ekosis.aprēķins!$Q$10, N/A))))))</f>
        <v>0</v>
      </c>
      <c r="CN42" cm="1">
        <f t="array" ref="CN42">IF(CN10=0,0,IF(CN10=1,Ekosis.aprēķins!$M$10,IF(Mellenes!CN10=2,Ekosis.aprēķins!$N$10,IF(Mellenes!CN10=3,Ekosis.aprēķins!$O$10,IF(Mellenes!CN10=4,Ekosis.aprēķins!$P$10,IF(Mellenes!CN10=5,Ekosis.aprēķins!$Q$10, N/A))))))</f>
        <v>0</v>
      </c>
      <c r="CO42" cm="1">
        <f t="array" ref="CO42">IF(CO10=0,0,IF(CO10=1,Ekosis.aprēķins!$M$10,IF(Mellenes!CO10=2,Ekosis.aprēķins!$N$10,IF(Mellenes!CO10=3,Ekosis.aprēķins!$O$10,IF(Mellenes!CO10=4,Ekosis.aprēķins!$P$10,IF(Mellenes!CO10=5,Ekosis.aprēķins!$Q$10, N/A))))))</f>
        <v>0</v>
      </c>
      <c r="CP42" cm="1">
        <f t="array" ref="CP42">IF(CP10=0,0,IF(CP10=1,Ekosis.aprēķins!$M$10,IF(Mellenes!CP10=2,Ekosis.aprēķins!$N$10,IF(Mellenes!CP10=3,Ekosis.aprēķins!$O$10,IF(Mellenes!CP10=4,Ekosis.aprēķins!$P$10,IF(Mellenes!CP10=5,Ekosis.aprēķins!$Q$10, N/A))))))</f>
        <v>0</v>
      </c>
      <c r="CQ42" cm="1">
        <f t="array" ref="CQ42">IF(CQ10=0,0,IF(CQ10=1,Ekosis.aprēķins!$M$10,IF(Mellenes!CQ10=2,Ekosis.aprēķins!$N$10,IF(Mellenes!CQ10=3,Ekosis.aprēķins!$O$10,IF(Mellenes!CQ10=4,Ekosis.aprēķins!$P$10,IF(Mellenes!CQ10=5,Ekosis.aprēķins!$Q$10, N/A))))))</f>
        <v>0</v>
      </c>
      <c r="CR42" cm="1">
        <f t="array" ref="CR42">IF(CR10=0,0,IF(CR10=1,Ekosis.aprēķins!$M$10,IF(Mellenes!CR10=2,Ekosis.aprēķins!$N$10,IF(Mellenes!CR10=3,Ekosis.aprēķins!$O$10,IF(Mellenes!CR10=4,Ekosis.aprēķins!$P$10,IF(Mellenes!CR10=5,Ekosis.aprēķins!$Q$10, N/A))))))</f>
        <v>0</v>
      </c>
      <c r="CS42" cm="1">
        <f t="array" ref="CS42">IF(CS10=0,0,IF(CS10=1,Ekosis.aprēķins!$M$10,IF(Mellenes!CS10=2,Ekosis.aprēķins!$N$10,IF(Mellenes!CS10=3,Ekosis.aprēķins!$O$10,IF(Mellenes!CS10=4,Ekosis.aprēķins!$P$10,IF(Mellenes!CS10=5,Ekosis.aprēķins!$Q$10, N/A))))))</f>
        <v>0</v>
      </c>
      <c r="CT42" cm="1">
        <f t="array" ref="CT42">IF(CT10=0,0,IF(CT10=1,Ekosis.aprēķins!$M$10,IF(Mellenes!CT10=2,Ekosis.aprēķins!$N$10,IF(Mellenes!CT10=3,Ekosis.aprēķins!$O$10,IF(Mellenes!CT10=4,Ekosis.aprēķins!$P$10,IF(Mellenes!CT10=5,Ekosis.aprēķins!$Q$10, N/A))))))</f>
        <v>0</v>
      </c>
      <c r="CU42" cm="1">
        <f t="array" ref="CU42">IF(CU10=0,0,IF(CU10=1,Ekosis.aprēķins!$M$10,IF(Mellenes!CU10=2,Ekosis.aprēķins!$N$10,IF(Mellenes!CU10=3,Ekosis.aprēķins!$O$10,IF(Mellenes!CU10=4,Ekosis.aprēķins!$P$10,IF(Mellenes!CU10=5,Ekosis.aprēķins!$Q$10, N/A))))))</f>
        <v>0</v>
      </c>
      <c r="CV42" cm="1">
        <f t="array" ref="CV42">IF(CV10=0,0,IF(CV10=1,Ekosis.aprēķins!$M$10,IF(Mellenes!CV10=2,Ekosis.aprēķins!$N$10,IF(Mellenes!CV10=3,Ekosis.aprēķins!$O$10,IF(Mellenes!CV10=4,Ekosis.aprēķins!$P$10,IF(Mellenes!CV10=5,Ekosis.aprēķins!$Q$10, N/A))))))</f>
        <v>0</v>
      </c>
      <c r="CW42" cm="1">
        <f t="array" ref="CW42">IF(CW10=0,0,IF(CW10=1,Ekosis.aprēķins!$M$10,IF(Mellenes!CW10=2,Ekosis.aprēķins!$N$10,IF(Mellenes!CW10=3,Ekosis.aprēķins!$O$10,IF(Mellenes!CW10=4,Ekosis.aprēķins!$P$10,IF(Mellenes!CW10=5,Ekosis.aprēķins!$Q$10, N/A))))))</f>
        <v>0</v>
      </c>
      <c r="CX42" cm="1">
        <f t="array" ref="CX42">IF(CX10=0,0,IF(CX10=1,Ekosis.aprēķins!$M$10,IF(Mellenes!CX10=2,Ekosis.aprēķins!$N$10,IF(Mellenes!CX10=3,Ekosis.aprēķins!$O$10,IF(Mellenes!CX10=4,Ekosis.aprēķins!$P$10,IF(Mellenes!CX10=5,Ekosis.aprēķins!$Q$10, N/A))))))</f>
        <v>0</v>
      </c>
      <c r="CY42" cm="1">
        <f t="array" ref="CY42">IF(CY10=0,0,IF(CY10=1,Ekosis.aprēķins!$M$10,IF(Mellenes!CY10=2,Ekosis.aprēķins!$N$10,IF(Mellenes!CY10=3,Ekosis.aprēķins!$O$10,IF(Mellenes!CY10=4,Ekosis.aprēķins!$P$10,IF(Mellenes!CY10=5,Ekosis.aprēķins!$Q$10, N/A))))))</f>
        <v>0</v>
      </c>
      <c r="CZ42" cm="1">
        <f t="array" ref="CZ42">IF(CZ10=0,0,IF(CZ10=1,Ekosis.aprēķins!$M$10,IF(Mellenes!CZ10=2,Ekosis.aprēķins!$N$10,IF(Mellenes!CZ10=3,Ekosis.aprēķins!$O$10,IF(Mellenes!CZ10=4,Ekosis.aprēķins!$P$10,IF(Mellenes!CZ10=5,Ekosis.aprēķins!$Q$10, N/A))))))</f>
        <v>0</v>
      </c>
    </row>
    <row r="43" spans="1:104" x14ac:dyDescent="0.35">
      <c r="B43" s="131"/>
      <c r="C43" s="1" t="s">
        <v>12</v>
      </c>
      <c r="D43" cm="1">
        <f t="array" ref="D43">IF(D11=0,0,IF(D11=1,Ekosis.aprēķins!$M$11,IF(Mellenes!D11=2,Ekosis.aprēķins!$N$11,IF(Mellenes!D11=3,Ekosis.aprēķins!$O$11,IF(Mellenes!D11=4,Ekosis.aprēķins!$P$11,IF(Mellenes!D11=5,Ekosis.aprēķins!$Q$11, N/A))))))</f>
        <v>0</v>
      </c>
      <c r="E43" cm="1">
        <f t="array" ref="E43">IF(E11=0,0,IF(E11=1,Ekosis.aprēķins!$M$11,IF(Mellenes!E11=2,Ekosis.aprēķins!$N$11,IF(Mellenes!E11=3,Ekosis.aprēķins!$O$11,IF(Mellenes!E11=4,Ekosis.aprēķins!$P$11,IF(Mellenes!E11=5,Ekosis.aprēķins!$Q$11, N/A))))))</f>
        <v>0</v>
      </c>
      <c r="F43" cm="1">
        <f t="array" ref="F43">IF(F11=0,0,IF(F11=1,Ekosis.aprēķins!$M$11,IF(Mellenes!F11=2,Ekosis.aprēķins!$N$11,IF(Mellenes!F11=3,Ekosis.aprēķins!$O$11,IF(Mellenes!F11=4,Ekosis.aprēķins!$P$11,IF(Mellenes!F11=5,Ekosis.aprēķins!$Q$11, N/A))))))</f>
        <v>0</v>
      </c>
      <c r="G43" cm="1">
        <f t="array" ref="G43">IF(G11=0,0,IF(G11=1,Ekosis.aprēķins!$M$11,IF(Mellenes!G11=2,Ekosis.aprēķins!$N$11,IF(Mellenes!G11=3,Ekosis.aprēķins!$O$11,IF(Mellenes!G11=4,Ekosis.aprēķins!$P$11,IF(Mellenes!G11=5,Ekosis.aprēķins!$Q$11, N/A))))))</f>
        <v>0</v>
      </c>
      <c r="H43" cm="1">
        <f t="array" ref="H43">IF(H11=0,0,IF(H11=1,Ekosis.aprēķins!$M$11,IF(Mellenes!H11=2,Ekosis.aprēķins!$N$11,IF(Mellenes!H11=3,Ekosis.aprēķins!$O$11,IF(Mellenes!H11=4,Ekosis.aprēķins!$P$11,IF(Mellenes!H11=5,Ekosis.aprēķins!$Q$11, N/A))))))</f>
        <v>0</v>
      </c>
      <c r="I43" cm="1">
        <f t="array" ref="I43">IF(I11=0,0,IF(I11=1,Ekosis.aprēķins!$M$11,IF(Mellenes!I11=2,Ekosis.aprēķins!$N$11,IF(Mellenes!I11=3,Ekosis.aprēķins!$O$11,IF(Mellenes!I11=4,Ekosis.aprēķins!$P$11,IF(Mellenes!I11=5,Ekosis.aprēķins!$Q$11, N/A))))))</f>
        <v>0</v>
      </c>
      <c r="J43" cm="1">
        <f t="array" ref="J43">IF(J11=0,0,IF(J11=1,Ekosis.aprēķins!$M$11,IF(Mellenes!J11=2,Ekosis.aprēķins!$N$11,IF(Mellenes!J11=3,Ekosis.aprēķins!$O$11,IF(Mellenes!J11=4,Ekosis.aprēķins!$P$11,IF(Mellenes!J11=5,Ekosis.aprēķins!$Q$11, N/A))))))</f>
        <v>0</v>
      </c>
      <c r="K43" cm="1">
        <f t="array" ref="K43">IF(K11=0,0,IF(K11=1,Ekosis.aprēķins!$M$11,IF(Mellenes!K11=2,Ekosis.aprēķins!$N$11,IF(Mellenes!K11=3,Ekosis.aprēķins!$O$11,IF(Mellenes!K11=4,Ekosis.aprēķins!$P$11,IF(Mellenes!K11=5,Ekosis.aprēķins!$Q$11, N/A))))))</f>
        <v>0</v>
      </c>
      <c r="L43" cm="1">
        <f t="array" ref="L43">IF(L11=0,0,IF(L11=1,Ekosis.aprēķins!$M$11,IF(Mellenes!L11=2,Ekosis.aprēķins!$N$11,IF(Mellenes!L11=3,Ekosis.aprēķins!$O$11,IF(Mellenes!L11=4,Ekosis.aprēķins!$P$11,IF(Mellenes!L11=5,Ekosis.aprēķins!$Q$11, N/A))))))</f>
        <v>0</v>
      </c>
      <c r="M43" cm="1">
        <f t="array" ref="M43">IF(M11=0,0,IF(M11=1,Ekosis.aprēķins!$M$11,IF(Mellenes!M11=2,Ekosis.aprēķins!$N$11,IF(Mellenes!M11=3,Ekosis.aprēķins!$O$11,IF(Mellenes!M11=4,Ekosis.aprēķins!$P$11,IF(Mellenes!M11=5,Ekosis.aprēķins!$Q$11, N/A))))))</f>
        <v>0</v>
      </c>
      <c r="N43" cm="1">
        <f t="array" ref="N43">IF(N11=0,0,IF(N11=1,Ekosis.aprēķins!$M$11,IF(Mellenes!N11=2,Ekosis.aprēķins!$N$11,IF(Mellenes!N11=3,Ekosis.aprēķins!$O$11,IF(Mellenes!N11=4,Ekosis.aprēķins!$P$11,IF(Mellenes!N11=5,Ekosis.aprēķins!$Q$11, N/A))))))</f>
        <v>0</v>
      </c>
      <c r="O43" cm="1">
        <f t="array" ref="O43">IF(O11=0,0,IF(O11=1,Ekosis.aprēķins!$M$11,IF(Mellenes!O11=2,Ekosis.aprēķins!$N$11,IF(Mellenes!O11=3,Ekosis.aprēķins!$O$11,IF(Mellenes!O11=4,Ekosis.aprēķins!$P$11,IF(Mellenes!O11=5,Ekosis.aprēķins!$Q$11, N/A))))))</f>
        <v>0</v>
      </c>
      <c r="P43" cm="1">
        <f t="array" ref="P43">IF(P11=0,0,IF(P11=1,Ekosis.aprēķins!$M$11,IF(Mellenes!P11=2,Ekosis.aprēķins!$N$11,IF(Mellenes!P11=3,Ekosis.aprēķins!$O$11,IF(Mellenes!P11=4,Ekosis.aprēķins!$P$11,IF(Mellenes!P11=5,Ekosis.aprēķins!$Q$11, N/A))))))</f>
        <v>0</v>
      </c>
      <c r="Q43" cm="1">
        <f t="array" ref="Q43">IF(Q11=0,0,IF(Q11=1,Ekosis.aprēķins!$M$11,IF(Mellenes!Q11=2,Ekosis.aprēķins!$N$11,IF(Mellenes!Q11=3,Ekosis.aprēķins!$O$11,IF(Mellenes!Q11=4,Ekosis.aprēķins!$P$11,IF(Mellenes!Q11=5,Ekosis.aprēķins!$Q$11, N/A))))))</f>
        <v>0</v>
      </c>
      <c r="R43" cm="1">
        <f t="array" ref="R43">IF(R11=0,0,IF(R11=1,Ekosis.aprēķins!$M$11,IF(Mellenes!R11=2,Ekosis.aprēķins!$N$11,IF(Mellenes!R11=3,Ekosis.aprēķins!$O$11,IF(Mellenes!R11=4,Ekosis.aprēķins!$P$11,IF(Mellenes!R11=5,Ekosis.aprēķins!$Q$11, N/A))))))</f>
        <v>0</v>
      </c>
      <c r="S43" cm="1">
        <f t="array" ref="S43">IF(S11=0,0,IF(S11=1,Ekosis.aprēķins!$M$11,IF(Mellenes!S11=2,Ekosis.aprēķins!$N$11,IF(Mellenes!S11=3,Ekosis.aprēķins!$O$11,IF(Mellenes!S11=4,Ekosis.aprēķins!$P$11,IF(Mellenes!S11=5,Ekosis.aprēķins!$Q$11, N/A))))))</f>
        <v>0</v>
      </c>
      <c r="T43" cm="1">
        <f t="array" ref="T43">IF(T11=0,0,IF(T11=1,Ekosis.aprēķins!$M$11,IF(Mellenes!T11=2,Ekosis.aprēķins!$N$11,IF(Mellenes!T11=3,Ekosis.aprēķins!$O$11,IF(Mellenes!T11=4,Ekosis.aprēķins!$P$11,IF(Mellenes!T11=5,Ekosis.aprēķins!$Q$11, N/A))))))</f>
        <v>0</v>
      </c>
      <c r="U43" cm="1">
        <f t="array" ref="U43">IF(U11=0,0,IF(U11=1,Ekosis.aprēķins!$M$11,IF(Mellenes!U11=2,Ekosis.aprēķins!$N$11,IF(Mellenes!U11=3,Ekosis.aprēķins!$O$11,IF(Mellenes!U11=4,Ekosis.aprēķins!$P$11,IF(Mellenes!U11=5,Ekosis.aprēķins!$Q$11, N/A))))))</f>
        <v>0</v>
      </c>
      <c r="V43" cm="1">
        <f t="array" ref="V43">IF(V11=0,0,IF(V11=1,Ekosis.aprēķins!$M$11,IF(Mellenes!V11=2,Ekosis.aprēķins!$N$11,IF(Mellenes!V11=3,Ekosis.aprēķins!$O$11,IF(Mellenes!V11=4,Ekosis.aprēķins!$P$11,IF(Mellenes!V11=5,Ekosis.aprēķins!$Q$11, N/A))))))</f>
        <v>0</v>
      </c>
      <c r="W43" cm="1">
        <f t="array" ref="W43">IF(W11=0,0,IF(W11=1,Ekosis.aprēķins!$M$11,IF(Mellenes!W11=2,Ekosis.aprēķins!$N$11,IF(Mellenes!W11=3,Ekosis.aprēķins!$O$11,IF(Mellenes!W11=4,Ekosis.aprēķins!$P$11,IF(Mellenes!W11=5,Ekosis.aprēķins!$Q$11, N/A))))))</f>
        <v>0</v>
      </c>
      <c r="X43" cm="1">
        <f t="array" ref="X43">IF(X11=0,0,IF(X11=1,Ekosis.aprēķins!$M$11,IF(Mellenes!X11=2,Ekosis.aprēķins!$N$11,IF(Mellenes!X11=3,Ekosis.aprēķins!$O$11,IF(Mellenes!X11=4,Ekosis.aprēķins!$P$11,IF(Mellenes!X11=5,Ekosis.aprēķins!$Q$11, N/A))))))</f>
        <v>0</v>
      </c>
      <c r="Y43" cm="1">
        <f t="array" ref="Y43">IF(Y11=0,0,IF(Y11=1,Ekosis.aprēķins!$M$11,IF(Mellenes!Y11=2,Ekosis.aprēķins!$N$11,IF(Mellenes!Y11=3,Ekosis.aprēķins!$O$11,IF(Mellenes!Y11=4,Ekosis.aprēķins!$P$11,IF(Mellenes!Y11=5,Ekosis.aprēķins!$Q$11, N/A))))))</f>
        <v>0</v>
      </c>
      <c r="Z43" cm="1">
        <f t="array" ref="Z43">IF(Z11=0,0,IF(Z11=1,Ekosis.aprēķins!$M$11,IF(Mellenes!Z11=2,Ekosis.aprēķins!$N$11,IF(Mellenes!Z11=3,Ekosis.aprēķins!$O$11,IF(Mellenes!Z11=4,Ekosis.aprēķins!$P$11,IF(Mellenes!Z11=5,Ekosis.aprēķins!$Q$11, N/A))))))</f>
        <v>0</v>
      </c>
      <c r="AA43" cm="1">
        <f t="array" ref="AA43">IF(AA11=0,0,IF(AA11=1,Ekosis.aprēķins!$M$11,IF(Mellenes!AA11=2,Ekosis.aprēķins!$N$11,IF(Mellenes!AA11=3,Ekosis.aprēķins!$O$11,IF(Mellenes!AA11=4,Ekosis.aprēķins!$P$11,IF(Mellenes!AA11=5,Ekosis.aprēķins!$Q$11, N/A))))))</f>
        <v>0</v>
      </c>
      <c r="AB43" cm="1">
        <f t="array" ref="AB43">IF(AB11=0,0,IF(AB11=1,Ekosis.aprēķins!$M$11,IF(Mellenes!AB11=2,Ekosis.aprēķins!$N$11,IF(Mellenes!AB11=3,Ekosis.aprēķins!$O$11,IF(Mellenes!AB11=4,Ekosis.aprēķins!$P$11,IF(Mellenes!AB11=5,Ekosis.aprēķins!$Q$11, N/A))))))</f>
        <v>0</v>
      </c>
      <c r="AC43" cm="1">
        <f t="array" ref="AC43">IF(AC11=0,0,IF(AC11=1,Ekosis.aprēķins!$M$11,IF(Mellenes!AC11=2,Ekosis.aprēķins!$N$11,IF(Mellenes!AC11=3,Ekosis.aprēķins!$O$11,IF(Mellenes!AC11=4,Ekosis.aprēķins!$P$11,IF(Mellenes!AC11=5,Ekosis.aprēķins!$Q$11, N/A))))))</f>
        <v>0</v>
      </c>
      <c r="AD43" cm="1">
        <f t="array" ref="AD43">IF(AD11=0,0,IF(AD11=1,Ekosis.aprēķins!$M$11,IF(Mellenes!AD11=2,Ekosis.aprēķins!$N$11,IF(Mellenes!AD11=3,Ekosis.aprēķins!$O$11,IF(Mellenes!AD11=4,Ekosis.aprēķins!$P$11,IF(Mellenes!AD11=5,Ekosis.aprēķins!$Q$11, N/A))))))</f>
        <v>0</v>
      </c>
      <c r="AE43" cm="1">
        <f t="array" ref="AE43">IF(AE11=0,0,IF(AE11=1,Ekosis.aprēķins!$M$11,IF(Mellenes!AE11=2,Ekosis.aprēķins!$N$11,IF(Mellenes!AE11=3,Ekosis.aprēķins!$O$11,IF(Mellenes!AE11=4,Ekosis.aprēķins!$P$11,IF(Mellenes!AE11=5,Ekosis.aprēķins!$Q$11, N/A))))))</f>
        <v>0</v>
      </c>
      <c r="AF43" cm="1">
        <f t="array" ref="AF43">IF(AF11=0,0,IF(AF11=1,Ekosis.aprēķins!$M$11,IF(Mellenes!AF11=2,Ekosis.aprēķins!$N$11,IF(Mellenes!AF11=3,Ekosis.aprēķins!$O$11,IF(Mellenes!AF11=4,Ekosis.aprēķins!$P$11,IF(Mellenes!AF11=5,Ekosis.aprēķins!$Q$11, N/A))))))</f>
        <v>0</v>
      </c>
      <c r="AG43" cm="1">
        <f t="array" ref="AG43">IF(AG11=0,0,IF(AG11=1,Ekosis.aprēķins!$M$11,IF(Mellenes!AG11=2,Ekosis.aprēķins!$N$11,IF(Mellenes!AG11=3,Ekosis.aprēķins!$O$11,IF(Mellenes!AG11=4,Ekosis.aprēķins!$P$11,IF(Mellenes!AG11=5,Ekosis.aprēķins!$Q$11, N/A))))))</f>
        <v>0</v>
      </c>
      <c r="AH43" cm="1">
        <f t="array" ref="AH43">IF(AH11=0,0,IF(AH11=1,Ekosis.aprēķins!$M$11,IF(Mellenes!AH11=2,Ekosis.aprēķins!$N$11,IF(Mellenes!AH11=3,Ekosis.aprēķins!$O$11,IF(Mellenes!AH11=4,Ekosis.aprēķins!$P$11,IF(Mellenes!AH11=5,Ekosis.aprēķins!$Q$11, N/A))))))</f>
        <v>0</v>
      </c>
      <c r="AI43" cm="1">
        <f t="array" ref="AI43">IF(AI11=0,0,IF(AI11=1,Ekosis.aprēķins!$M$11,IF(Mellenes!AI11=2,Ekosis.aprēķins!$N$11,IF(Mellenes!AI11=3,Ekosis.aprēķins!$O$11,IF(Mellenes!AI11=4,Ekosis.aprēķins!$P$11,IF(Mellenes!AI11=5,Ekosis.aprēķins!$Q$11, N/A))))))</f>
        <v>0</v>
      </c>
      <c r="AJ43" cm="1">
        <f t="array" ref="AJ43">IF(AJ11=0,0,IF(AJ11=1,Ekosis.aprēķins!$M$11,IF(Mellenes!AJ11=2,Ekosis.aprēķins!$N$11,IF(Mellenes!AJ11=3,Ekosis.aprēķins!$O$11,IF(Mellenes!AJ11=4,Ekosis.aprēķins!$P$11,IF(Mellenes!AJ11=5,Ekosis.aprēķins!$Q$11, N/A))))))</f>
        <v>0</v>
      </c>
      <c r="AK43" cm="1">
        <f t="array" ref="AK43">IF(AK11=0,0,IF(AK11=1,Ekosis.aprēķins!$M$11,IF(Mellenes!AK11=2,Ekosis.aprēķins!$N$11,IF(Mellenes!AK11=3,Ekosis.aprēķins!$O$11,IF(Mellenes!AK11=4,Ekosis.aprēķins!$P$11,IF(Mellenes!AK11=5,Ekosis.aprēķins!$Q$11, N/A))))))</f>
        <v>0</v>
      </c>
      <c r="AL43" cm="1">
        <f t="array" ref="AL43">IF(AL11=0,0,IF(AL11=1,Ekosis.aprēķins!$M$11,IF(Mellenes!AL11=2,Ekosis.aprēķins!$N$11,IF(Mellenes!AL11=3,Ekosis.aprēķins!$O$11,IF(Mellenes!AL11=4,Ekosis.aprēķins!$P$11,IF(Mellenes!AL11=5,Ekosis.aprēķins!$Q$11, N/A))))))</f>
        <v>0</v>
      </c>
      <c r="AM43" cm="1">
        <f t="array" ref="AM43">IF(AM11=0,0,IF(AM11=1,Ekosis.aprēķins!$M$11,IF(Mellenes!AM11=2,Ekosis.aprēķins!$N$11,IF(Mellenes!AM11=3,Ekosis.aprēķins!$O$11,IF(Mellenes!AM11=4,Ekosis.aprēķins!$P$11,IF(Mellenes!AM11=5,Ekosis.aprēķins!$Q$11, N/A))))))</f>
        <v>0</v>
      </c>
      <c r="AN43" cm="1">
        <f t="array" ref="AN43">IF(AN11=0,0,IF(AN11=1,Ekosis.aprēķins!$M$11,IF(Mellenes!AN11=2,Ekosis.aprēķins!$N$11,IF(Mellenes!AN11=3,Ekosis.aprēķins!$O$11,IF(Mellenes!AN11=4,Ekosis.aprēķins!$P$11,IF(Mellenes!AN11=5,Ekosis.aprēķins!$Q$11, N/A))))))</f>
        <v>0</v>
      </c>
      <c r="AO43" cm="1">
        <f t="array" ref="AO43">IF(AO11=0,0,IF(AO11=1,Ekosis.aprēķins!$M$11,IF(Mellenes!AO11=2,Ekosis.aprēķins!$N$11,IF(Mellenes!AO11=3,Ekosis.aprēķins!$O$11,IF(Mellenes!AO11=4,Ekosis.aprēķins!$P$11,IF(Mellenes!AO11=5,Ekosis.aprēķins!$Q$11, N/A))))))</f>
        <v>0</v>
      </c>
      <c r="AP43" cm="1">
        <f t="array" ref="AP43">IF(AP11=0,0,IF(AP11=1,Ekosis.aprēķins!$M$11,IF(Mellenes!AP11=2,Ekosis.aprēķins!$N$11,IF(Mellenes!AP11=3,Ekosis.aprēķins!$O$11,IF(Mellenes!AP11=4,Ekosis.aprēķins!$P$11,IF(Mellenes!AP11=5,Ekosis.aprēķins!$Q$11, N/A))))))</f>
        <v>0</v>
      </c>
      <c r="AQ43" cm="1">
        <f t="array" ref="AQ43">IF(AQ11=0,0,IF(AQ11=1,Ekosis.aprēķins!$M$11,IF(Mellenes!AQ11=2,Ekosis.aprēķins!$N$11,IF(Mellenes!AQ11=3,Ekosis.aprēķins!$O$11,IF(Mellenes!AQ11=4,Ekosis.aprēķins!$P$11,IF(Mellenes!AQ11=5,Ekosis.aprēķins!$Q$11, N/A))))))</f>
        <v>0</v>
      </c>
      <c r="AR43" cm="1">
        <f t="array" ref="AR43">IF(AR11=0,0,IF(AR11=1,Ekosis.aprēķins!$M$11,IF(Mellenes!AR11=2,Ekosis.aprēķins!$N$11,IF(Mellenes!AR11=3,Ekosis.aprēķins!$O$11,IF(Mellenes!AR11=4,Ekosis.aprēķins!$P$11,IF(Mellenes!AR11=5,Ekosis.aprēķins!$Q$11, N/A))))))</f>
        <v>0</v>
      </c>
      <c r="AS43" cm="1">
        <f t="array" ref="AS43">IF(AS11=0,0,IF(AS11=1,Ekosis.aprēķins!$M$11,IF(Mellenes!AS11=2,Ekosis.aprēķins!$N$11,IF(Mellenes!AS11=3,Ekosis.aprēķins!$O$11,IF(Mellenes!AS11=4,Ekosis.aprēķins!$P$11,IF(Mellenes!AS11=5,Ekosis.aprēķins!$Q$11, N/A))))))</f>
        <v>0</v>
      </c>
      <c r="AT43" cm="1">
        <f t="array" ref="AT43">IF(AT11=0,0,IF(AT11=1,Ekosis.aprēķins!$M$11,IF(Mellenes!AT11=2,Ekosis.aprēķins!$N$11,IF(Mellenes!AT11=3,Ekosis.aprēķins!$O$11,IF(Mellenes!AT11=4,Ekosis.aprēķins!$P$11,IF(Mellenes!AT11=5,Ekosis.aprēķins!$Q$11, N/A))))))</f>
        <v>0</v>
      </c>
      <c r="AU43" cm="1">
        <f t="array" ref="AU43">IF(AU11=0,0,IF(AU11=1,Ekosis.aprēķins!$M$11,IF(Mellenes!AU11=2,Ekosis.aprēķins!$N$11,IF(Mellenes!AU11=3,Ekosis.aprēķins!$O$11,IF(Mellenes!AU11=4,Ekosis.aprēķins!$P$11,IF(Mellenes!AU11=5,Ekosis.aprēķins!$Q$11, N/A))))))</f>
        <v>0</v>
      </c>
      <c r="AV43" cm="1">
        <f t="array" ref="AV43">IF(AV11=0,0,IF(AV11=1,Ekosis.aprēķins!$M$11,IF(Mellenes!AV11=2,Ekosis.aprēķins!$N$11,IF(Mellenes!AV11=3,Ekosis.aprēķins!$O$11,IF(Mellenes!AV11=4,Ekosis.aprēķins!$P$11,IF(Mellenes!AV11=5,Ekosis.aprēķins!$Q$11, N/A))))))</f>
        <v>0</v>
      </c>
      <c r="AW43" cm="1">
        <f t="array" ref="AW43">IF(AW11=0,0,IF(AW11=1,Ekosis.aprēķins!$M$11,IF(Mellenes!AW11=2,Ekosis.aprēķins!$N$11,IF(Mellenes!AW11=3,Ekosis.aprēķins!$O$11,IF(Mellenes!AW11=4,Ekosis.aprēķins!$P$11,IF(Mellenes!AW11=5,Ekosis.aprēķins!$Q$11, N/A))))))</f>
        <v>0</v>
      </c>
      <c r="AX43" cm="1">
        <f t="array" ref="AX43">IF(AX11=0,0,IF(AX11=1,Ekosis.aprēķins!$M$11,IF(Mellenes!AX11=2,Ekosis.aprēķins!$N$11,IF(Mellenes!AX11=3,Ekosis.aprēķins!$O$11,IF(Mellenes!AX11=4,Ekosis.aprēķins!$P$11,IF(Mellenes!AX11=5,Ekosis.aprēķins!$Q$11, N/A))))))</f>
        <v>0</v>
      </c>
      <c r="AY43" cm="1">
        <f t="array" ref="AY43">IF(AY11=0,0,IF(AY11=1,Ekosis.aprēķins!$M$11,IF(Mellenes!AY11=2,Ekosis.aprēķins!$N$11,IF(Mellenes!AY11=3,Ekosis.aprēķins!$O$11,IF(Mellenes!AY11=4,Ekosis.aprēķins!$P$11,IF(Mellenes!AY11=5,Ekosis.aprēķins!$Q$11, N/A))))))</f>
        <v>0</v>
      </c>
      <c r="AZ43" cm="1">
        <f t="array" ref="AZ43">IF(AZ11=0,0,IF(AZ11=1,Ekosis.aprēķins!$M$11,IF(Mellenes!AZ11=2,Ekosis.aprēķins!$N$11,IF(Mellenes!AZ11=3,Ekosis.aprēķins!$O$11,IF(Mellenes!AZ11=4,Ekosis.aprēķins!$P$11,IF(Mellenes!AZ11=5,Ekosis.aprēķins!$Q$11, N/A))))))</f>
        <v>0</v>
      </c>
      <c r="BA43" cm="1">
        <f t="array" ref="BA43">IF(BA11=0,0,IF(BA11=1,Ekosis.aprēķins!$M$11,IF(Mellenes!BA11=2,Ekosis.aprēķins!$N$11,IF(Mellenes!BA11=3,Ekosis.aprēķins!$O$11,IF(Mellenes!BA11=4,Ekosis.aprēķins!$P$11,IF(Mellenes!BA11=5,Ekosis.aprēķins!$Q$11, N/A))))))</f>
        <v>0</v>
      </c>
      <c r="BB43" cm="1">
        <f t="array" ref="BB43">IF(BB11=0,0,IF(BB11=1,Ekosis.aprēķins!$M$11,IF(Mellenes!BB11=2,Ekosis.aprēķins!$N$11,IF(Mellenes!BB11=3,Ekosis.aprēķins!$O$11,IF(Mellenes!BB11=4,Ekosis.aprēķins!$P$11,IF(Mellenes!BB11=5,Ekosis.aprēķins!$Q$11, N/A))))))</f>
        <v>0</v>
      </c>
      <c r="BC43" cm="1">
        <f t="array" ref="BC43">IF(BC11=0,0,IF(BC11=1,Ekosis.aprēķins!$M$11,IF(Mellenes!BC11=2,Ekosis.aprēķins!$N$11,IF(Mellenes!BC11=3,Ekosis.aprēķins!$O$11,IF(Mellenes!BC11=4,Ekosis.aprēķins!$P$11,IF(Mellenes!BC11=5,Ekosis.aprēķins!$Q$11, N/A))))))</f>
        <v>0</v>
      </c>
      <c r="BD43" cm="1">
        <f t="array" ref="BD43">IF(BD11=0,0,IF(BD11=1,Ekosis.aprēķins!$M$11,IF(Mellenes!BD11=2,Ekosis.aprēķins!$N$11,IF(Mellenes!BD11=3,Ekosis.aprēķins!$O$11,IF(Mellenes!BD11=4,Ekosis.aprēķins!$P$11,IF(Mellenes!BD11=5,Ekosis.aprēķins!$Q$11, N/A))))))</f>
        <v>0</v>
      </c>
      <c r="BE43" cm="1">
        <f t="array" ref="BE43">IF(BE11=0,0,IF(BE11=1,Ekosis.aprēķins!$M$11,IF(Mellenes!BE11=2,Ekosis.aprēķins!$N$11,IF(Mellenes!BE11=3,Ekosis.aprēķins!$O$11,IF(Mellenes!BE11=4,Ekosis.aprēķins!$P$11,IF(Mellenes!BE11=5,Ekosis.aprēķins!$Q$11, N/A))))))</f>
        <v>0</v>
      </c>
      <c r="BF43" cm="1">
        <f t="array" ref="BF43">IF(BF11=0,0,IF(BF11=1,Ekosis.aprēķins!$M$11,IF(Mellenes!BF11=2,Ekosis.aprēķins!$N$11,IF(Mellenes!BF11=3,Ekosis.aprēķins!$O$11,IF(Mellenes!BF11=4,Ekosis.aprēķins!$P$11,IF(Mellenes!BF11=5,Ekosis.aprēķins!$Q$11, N/A))))))</f>
        <v>0</v>
      </c>
      <c r="BG43" cm="1">
        <f t="array" ref="BG43">IF(BG11=0,0,IF(BG11=1,Ekosis.aprēķins!$M$11,IF(Mellenes!BG11=2,Ekosis.aprēķins!$N$11,IF(Mellenes!BG11=3,Ekosis.aprēķins!$O$11,IF(Mellenes!BG11=4,Ekosis.aprēķins!$P$11,IF(Mellenes!BG11=5,Ekosis.aprēķins!$Q$11, N/A))))))</f>
        <v>0</v>
      </c>
      <c r="BH43" cm="1">
        <f t="array" ref="BH43">IF(BH11=0,0,IF(BH11=1,Ekosis.aprēķins!$M$11,IF(Mellenes!BH11=2,Ekosis.aprēķins!$N$11,IF(Mellenes!BH11=3,Ekosis.aprēķins!$O$11,IF(Mellenes!BH11=4,Ekosis.aprēķins!$P$11,IF(Mellenes!BH11=5,Ekosis.aprēķins!$Q$11, N/A))))))</f>
        <v>0</v>
      </c>
      <c r="BI43" cm="1">
        <f t="array" ref="BI43">IF(BI11=0,0,IF(BI11=1,Ekosis.aprēķins!$M$11,IF(Mellenes!BI11=2,Ekosis.aprēķins!$N$11,IF(Mellenes!BI11=3,Ekosis.aprēķins!$O$11,IF(Mellenes!BI11=4,Ekosis.aprēķins!$P$11,IF(Mellenes!BI11=5,Ekosis.aprēķins!$Q$11, N/A))))))</f>
        <v>0</v>
      </c>
      <c r="BJ43" cm="1">
        <f t="array" ref="BJ43">IF(BJ11=0,0,IF(BJ11=1,Ekosis.aprēķins!$M$11,IF(Mellenes!BJ11=2,Ekosis.aprēķins!$N$11,IF(Mellenes!BJ11=3,Ekosis.aprēķins!$O$11,IF(Mellenes!BJ11=4,Ekosis.aprēķins!$P$11,IF(Mellenes!BJ11=5,Ekosis.aprēķins!$Q$11, N/A))))))</f>
        <v>0</v>
      </c>
      <c r="BK43" cm="1">
        <f t="array" ref="BK43">IF(BK11=0,0,IF(BK11=1,Ekosis.aprēķins!$M$11,IF(Mellenes!BK11=2,Ekosis.aprēķins!$N$11,IF(Mellenes!BK11=3,Ekosis.aprēķins!$O$11,IF(Mellenes!BK11=4,Ekosis.aprēķins!$P$11,IF(Mellenes!BK11=5,Ekosis.aprēķins!$Q$11, N/A))))))</f>
        <v>0</v>
      </c>
      <c r="BL43" cm="1">
        <f t="array" ref="BL43">IF(BL11=0,0,IF(BL11=1,Ekosis.aprēķins!$M$11,IF(Mellenes!BL11=2,Ekosis.aprēķins!$N$11,IF(Mellenes!BL11=3,Ekosis.aprēķins!$O$11,IF(Mellenes!BL11=4,Ekosis.aprēķins!$P$11,IF(Mellenes!BL11=5,Ekosis.aprēķins!$Q$11, N/A))))))</f>
        <v>0</v>
      </c>
      <c r="BM43" cm="1">
        <f t="array" ref="BM43">IF(BM11=0,0,IF(BM11=1,Ekosis.aprēķins!$M$11,IF(Mellenes!BM11=2,Ekosis.aprēķins!$N$11,IF(Mellenes!BM11=3,Ekosis.aprēķins!$O$11,IF(Mellenes!BM11=4,Ekosis.aprēķins!$P$11,IF(Mellenes!BM11=5,Ekosis.aprēķins!$Q$11, N/A))))))</f>
        <v>0</v>
      </c>
      <c r="BN43" cm="1">
        <f t="array" ref="BN43">IF(BN11=0,0,IF(BN11=1,Ekosis.aprēķins!$M$11,IF(Mellenes!BN11=2,Ekosis.aprēķins!$N$11,IF(Mellenes!BN11=3,Ekosis.aprēķins!$O$11,IF(Mellenes!BN11=4,Ekosis.aprēķins!$P$11,IF(Mellenes!BN11=5,Ekosis.aprēķins!$Q$11, N/A))))))</f>
        <v>0</v>
      </c>
      <c r="BO43" cm="1">
        <f t="array" ref="BO43">IF(BO11=0,0,IF(BO11=1,Ekosis.aprēķins!$M$11,IF(Mellenes!BO11=2,Ekosis.aprēķins!$N$11,IF(Mellenes!BO11=3,Ekosis.aprēķins!$O$11,IF(Mellenes!BO11=4,Ekosis.aprēķins!$P$11,IF(Mellenes!BO11=5,Ekosis.aprēķins!$Q$11, N/A))))))</f>
        <v>0</v>
      </c>
      <c r="BP43" cm="1">
        <f t="array" ref="BP43">IF(BP11=0,0,IF(BP11=1,Ekosis.aprēķins!$M$11,IF(Mellenes!BP11=2,Ekosis.aprēķins!$N$11,IF(Mellenes!BP11=3,Ekosis.aprēķins!$O$11,IF(Mellenes!BP11=4,Ekosis.aprēķins!$P$11,IF(Mellenes!BP11=5,Ekosis.aprēķins!$Q$11, N/A))))))</f>
        <v>0</v>
      </c>
      <c r="BQ43" cm="1">
        <f t="array" ref="BQ43">IF(BQ11=0,0,IF(BQ11=1,Ekosis.aprēķins!$M$11,IF(Mellenes!BQ11=2,Ekosis.aprēķins!$N$11,IF(Mellenes!BQ11=3,Ekosis.aprēķins!$O$11,IF(Mellenes!BQ11=4,Ekosis.aprēķins!$P$11,IF(Mellenes!BQ11=5,Ekosis.aprēķins!$Q$11, N/A))))))</f>
        <v>0</v>
      </c>
      <c r="BR43" cm="1">
        <f t="array" ref="BR43">IF(BR11=0,0,IF(BR11=1,Ekosis.aprēķins!$M$11,IF(Mellenes!BR11=2,Ekosis.aprēķins!$N$11,IF(Mellenes!BR11=3,Ekosis.aprēķins!$O$11,IF(Mellenes!BR11=4,Ekosis.aprēķins!$P$11,IF(Mellenes!BR11=5,Ekosis.aprēķins!$Q$11, N/A))))))</f>
        <v>0</v>
      </c>
      <c r="BS43" cm="1">
        <f t="array" ref="BS43">IF(BS11=0,0,IF(BS11=1,Ekosis.aprēķins!$M$11,IF(Mellenes!BS11=2,Ekosis.aprēķins!$N$11,IF(Mellenes!BS11=3,Ekosis.aprēķins!$O$11,IF(Mellenes!BS11=4,Ekosis.aprēķins!$P$11,IF(Mellenes!BS11=5,Ekosis.aprēķins!$Q$11, N/A))))))</f>
        <v>0</v>
      </c>
      <c r="BT43" cm="1">
        <f t="array" ref="BT43">IF(BT11=0,0,IF(BT11=1,Ekosis.aprēķins!$M$11,IF(Mellenes!BT11=2,Ekosis.aprēķins!$N$11,IF(Mellenes!BT11=3,Ekosis.aprēķins!$O$11,IF(Mellenes!BT11=4,Ekosis.aprēķins!$P$11,IF(Mellenes!BT11=5,Ekosis.aprēķins!$Q$11, N/A))))))</f>
        <v>0</v>
      </c>
      <c r="BU43" cm="1">
        <f t="array" ref="BU43">IF(BU11=0,0,IF(BU11=1,Ekosis.aprēķins!$M$11,IF(Mellenes!BU11=2,Ekosis.aprēķins!$N$11,IF(Mellenes!BU11=3,Ekosis.aprēķins!$O$11,IF(Mellenes!BU11=4,Ekosis.aprēķins!$P$11,IF(Mellenes!BU11=5,Ekosis.aprēķins!$Q$11, N/A))))))</f>
        <v>0</v>
      </c>
      <c r="BV43" cm="1">
        <f t="array" ref="BV43">IF(BV11=0,0,IF(BV11=1,Ekosis.aprēķins!$M$11,IF(Mellenes!BV11=2,Ekosis.aprēķins!$N$11,IF(Mellenes!BV11=3,Ekosis.aprēķins!$O$11,IF(Mellenes!BV11=4,Ekosis.aprēķins!$P$11,IF(Mellenes!BV11=5,Ekosis.aprēķins!$Q$11, N/A))))))</f>
        <v>0</v>
      </c>
      <c r="BW43" cm="1">
        <f t="array" ref="BW43">IF(BW11=0,0,IF(BW11=1,Ekosis.aprēķins!$M$11,IF(Mellenes!BW11=2,Ekosis.aprēķins!$N$11,IF(Mellenes!BW11=3,Ekosis.aprēķins!$O$11,IF(Mellenes!BW11=4,Ekosis.aprēķins!$P$11,IF(Mellenes!BW11=5,Ekosis.aprēķins!$Q$11, N/A))))))</f>
        <v>0</v>
      </c>
      <c r="BX43" cm="1">
        <f t="array" ref="BX43">IF(BX11=0,0,IF(BX11=1,Ekosis.aprēķins!$M$11,IF(Mellenes!BX11=2,Ekosis.aprēķins!$N$11,IF(Mellenes!BX11=3,Ekosis.aprēķins!$O$11,IF(Mellenes!BX11=4,Ekosis.aprēķins!$P$11,IF(Mellenes!BX11=5,Ekosis.aprēķins!$Q$11, N/A))))))</f>
        <v>0</v>
      </c>
      <c r="BY43" cm="1">
        <f t="array" ref="BY43">IF(BY11=0,0,IF(BY11=1,Ekosis.aprēķins!$M$11,IF(Mellenes!BY11=2,Ekosis.aprēķins!$N$11,IF(Mellenes!BY11=3,Ekosis.aprēķins!$O$11,IF(Mellenes!BY11=4,Ekosis.aprēķins!$P$11,IF(Mellenes!BY11=5,Ekosis.aprēķins!$Q$11, N/A))))))</f>
        <v>0</v>
      </c>
      <c r="BZ43" cm="1">
        <f t="array" ref="BZ43">IF(BZ11=0,0,IF(BZ11=1,Ekosis.aprēķins!$M$11,IF(Mellenes!BZ11=2,Ekosis.aprēķins!$N$11,IF(Mellenes!BZ11=3,Ekosis.aprēķins!$O$11,IF(Mellenes!BZ11=4,Ekosis.aprēķins!$P$11,IF(Mellenes!BZ11=5,Ekosis.aprēķins!$Q$11, N/A))))))</f>
        <v>0</v>
      </c>
      <c r="CA43" cm="1">
        <f t="array" ref="CA43">IF(CA11=0,0,IF(CA11=1,Ekosis.aprēķins!$M$11,IF(Mellenes!CA11=2,Ekosis.aprēķins!$N$11,IF(Mellenes!CA11=3,Ekosis.aprēķins!$O$11,IF(Mellenes!CA11=4,Ekosis.aprēķins!$P$11,IF(Mellenes!CA11=5,Ekosis.aprēķins!$Q$11, N/A))))))</f>
        <v>0</v>
      </c>
      <c r="CB43" cm="1">
        <f t="array" ref="CB43">IF(CB11=0,0,IF(CB11=1,Ekosis.aprēķins!$M$11,IF(Mellenes!CB11=2,Ekosis.aprēķins!$N$11,IF(Mellenes!CB11=3,Ekosis.aprēķins!$O$11,IF(Mellenes!CB11=4,Ekosis.aprēķins!$P$11,IF(Mellenes!CB11=5,Ekosis.aprēķins!$Q$11, N/A))))))</f>
        <v>0</v>
      </c>
      <c r="CC43" cm="1">
        <f t="array" ref="CC43">IF(CC11=0,0,IF(CC11=1,Ekosis.aprēķins!$M$11,IF(Mellenes!CC11=2,Ekosis.aprēķins!$N$11,IF(Mellenes!CC11=3,Ekosis.aprēķins!$O$11,IF(Mellenes!CC11=4,Ekosis.aprēķins!$P$11,IF(Mellenes!CC11=5,Ekosis.aprēķins!$Q$11, N/A))))))</f>
        <v>0</v>
      </c>
      <c r="CD43" cm="1">
        <f t="array" ref="CD43">IF(CD11=0,0,IF(CD11=1,Ekosis.aprēķins!$M$11,IF(Mellenes!CD11=2,Ekosis.aprēķins!$N$11,IF(Mellenes!CD11=3,Ekosis.aprēķins!$O$11,IF(Mellenes!CD11=4,Ekosis.aprēķins!$P$11,IF(Mellenes!CD11=5,Ekosis.aprēķins!$Q$11, N/A))))))</f>
        <v>0</v>
      </c>
      <c r="CE43" cm="1">
        <f t="array" ref="CE43">IF(CE11=0,0,IF(CE11=1,Ekosis.aprēķins!$M$11,IF(Mellenes!CE11=2,Ekosis.aprēķins!$N$11,IF(Mellenes!CE11=3,Ekosis.aprēķins!$O$11,IF(Mellenes!CE11=4,Ekosis.aprēķins!$P$11,IF(Mellenes!CE11=5,Ekosis.aprēķins!$Q$11, N/A))))))</f>
        <v>0</v>
      </c>
      <c r="CF43" cm="1">
        <f t="array" ref="CF43">IF(CF11=0,0,IF(CF11=1,Ekosis.aprēķins!$M$11,IF(Mellenes!CF11=2,Ekosis.aprēķins!$N$11,IF(Mellenes!CF11=3,Ekosis.aprēķins!$O$11,IF(Mellenes!CF11=4,Ekosis.aprēķins!$P$11,IF(Mellenes!CF11=5,Ekosis.aprēķins!$Q$11, N/A))))))</f>
        <v>0</v>
      </c>
      <c r="CG43" cm="1">
        <f t="array" ref="CG43">IF(CG11=0,0,IF(CG11=1,Ekosis.aprēķins!$M$11,IF(Mellenes!CG11=2,Ekosis.aprēķins!$N$11,IF(Mellenes!CG11=3,Ekosis.aprēķins!$O$11,IF(Mellenes!CG11=4,Ekosis.aprēķins!$P$11,IF(Mellenes!CG11=5,Ekosis.aprēķins!$Q$11, N/A))))))</f>
        <v>0</v>
      </c>
      <c r="CH43" cm="1">
        <f t="array" ref="CH43">IF(CH11=0,0,IF(CH11=1,Ekosis.aprēķins!$M$11,IF(Mellenes!CH11=2,Ekosis.aprēķins!$N$11,IF(Mellenes!CH11=3,Ekosis.aprēķins!$O$11,IF(Mellenes!CH11=4,Ekosis.aprēķins!$P$11,IF(Mellenes!CH11=5,Ekosis.aprēķins!$Q$11, N/A))))))</f>
        <v>0</v>
      </c>
      <c r="CI43" cm="1">
        <f t="array" ref="CI43">IF(CI11=0,0,IF(CI11=1,Ekosis.aprēķins!$M$11,IF(Mellenes!CI11=2,Ekosis.aprēķins!$N$11,IF(Mellenes!CI11=3,Ekosis.aprēķins!$O$11,IF(Mellenes!CI11=4,Ekosis.aprēķins!$P$11,IF(Mellenes!CI11=5,Ekosis.aprēķins!$Q$11, N/A))))))</f>
        <v>0</v>
      </c>
      <c r="CJ43" cm="1">
        <f t="array" ref="CJ43">IF(CJ11=0,0,IF(CJ11=1,Ekosis.aprēķins!$M$11,IF(Mellenes!CJ11=2,Ekosis.aprēķins!$N$11,IF(Mellenes!CJ11=3,Ekosis.aprēķins!$O$11,IF(Mellenes!CJ11=4,Ekosis.aprēķins!$P$11,IF(Mellenes!CJ11=5,Ekosis.aprēķins!$Q$11, N/A))))))</f>
        <v>0</v>
      </c>
      <c r="CK43" cm="1">
        <f t="array" ref="CK43">IF(CK11=0,0,IF(CK11=1,Ekosis.aprēķins!$M$11,IF(Mellenes!CK11=2,Ekosis.aprēķins!$N$11,IF(Mellenes!CK11=3,Ekosis.aprēķins!$O$11,IF(Mellenes!CK11=4,Ekosis.aprēķins!$P$11,IF(Mellenes!CK11=5,Ekosis.aprēķins!$Q$11, N/A))))))</f>
        <v>0</v>
      </c>
      <c r="CL43" cm="1">
        <f t="array" ref="CL43">IF(CL11=0,0,IF(CL11=1,Ekosis.aprēķins!$M$11,IF(Mellenes!CL11=2,Ekosis.aprēķins!$N$11,IF(Mellenes!CL11=3,Ekosis.aprēķins!$O$11,IF(Mellenes!CL11=4,Ekosis.aprēķins!$P$11,IF(Mellenes!CL11=5,Ekosis.aprēķins!$Q$11, N/A))))))</f>
        <v>0</v>
      </c>
      <c r="CM43" cm="1">
        <f t="array" ref="CM43">IF(CM11=0,0,IF(CM11=1,Ekosis.aprēķins!$M$11,IF(Mellenes!CM11=2,Ekosis.aprēķins!$N$11,IF(Mellenes!CM11=3,Ekosis.aprēķins!$O$11,IF(Mellenes!CM11=4,Ekosis.aprēķins!$P$11,IF(Mellenes!CM11=5,Ekosis.aprēķins!$Q$11, N/A))))))</f>
        <v>0</v>
      </c>
      <c r="CN43" cm="1">
        <f t="array" ref="CN43">IF(CN11=0,0,IF(CN11=1,Ekosis.aprēķins!$M$11,IF(Mellenes!CN11=2,Ekosis.aprēķins!$N$11,IF(Mellenes!CN11=3,Ekosis.aprēķins!$O$11,IF(Mellenes!CN11=4,Ekosis.aprēķins!$P$11,IF(Mellenes!CN11=5,Ekosis.aprēķins!$Q$11, N/A))))))</f>
        <v>0</v>
      </c>
      <c r="CO43" cm="1">
        <f t="array" ref="CO43">IF(CO11=0,0,IF(CO11=1,Ekosis.aprēķins!$M$11,IF(Mellenes!CO11=2,Ekosis.aprēķins!$N$11,IF(Mellenes!CO11=3,Ekosis.aprēķins!$O$11,IF(Mellenes!CO11=4,Ekosis.aprēķins!$P$11,IF(Mellenes!CO11=5,Ekosis.aprēķins!$Q$11, N/A))))))</f>
        <v>0</v>
      </c>
      <c r="CP43" cm="1">
        <f t="array" ref="CP43">IF(CP11=0,0,IF(CP11=1,Ekosis.aprēķins!$M$11,IF(Mellenes!CP11=2,Ekosis.aprēķins!$N$11,IF(Mellenes!CP11=3,Ekosis.aprēķins!$O$11,IF(Mellenes!CP11=4,Ekosis.aprēķins!$P$11,IF(Mellenes!CP11=5,Ekosis.aprēķins!$Q$11, N/A))))))</f>
        <v>0</v>
      </c>
      <c r="CQ43" cm="1">
        <f t="array" ref="CQ43">IF(CQ11=0,0,IF(CQ11=1,Ekosis.aprēķins!$M$11,IF(Mellenes!CQ11=2,Ekosis.aprēķins!$N$11,IF(Mellenes!CQ11=3,Ekosis.aprēķins!$O$11,IF(Mellenes!CQ11=4,Ekosis.aprēķins!$P$11,IF(Mellenes!CQ11=5,Ekosis.aprēķins!$Q$11, N/A))))))</f>
        <v>0</v>
      </c>
      <c r="CR43" cm="1">
        <f t="array" ref="CR43">IF(CR11=0,0,IF(CR11=1,Ekosis.aprēķins!$M$11,IF(Mellenes!CR11=2,Ekosis.aprēķins!$N$11,IF(Mellenes!CR11=3,Ekosis.aprēķins!$O$11,IF(Mellenes!CR11=4,Ekosis.aprēķins!$P$11,IF(Mellenes!CR11=5,Ekosis.aprēķins!$Q$11, N/A))))))</f>
        <v>0</v>
      </c>
      <c r="CS43" cm="1">
        <f t="array" ref="CS43">IF(CS11=0,0,IF(CS11=1,Ekosis.aprēķins!$M$11,IF(Mellenes!CS11=2,Ekosis.aprēķins!$N$11,IF(Mellenes!CS11=3,Ekosis.aprēķins!$O$11,IF(Mellenes!CS11=4,Ekosis.aprēķins!$P$11,IF(Mellenes!CS11=5,Ekosis.aprēķins!$Q$11, N/A))))))</f>
        <v>0</v>
      </c>
      <c r="CT43" cm="1">
        <f t="array" ref="CT43">IF(CT11=0,0,IF(CT11=1,Ekosis.aprēķins!$M$11,IF(Mellenes!CT11=2,Ekosis.aprēķins!$N$11,IF(Mellenes!CT11=3,Ekosis.aprēķins!$O$11,IF(Mellenes!CT11=4,Ekosis.aprēķins!$P$11,IF(Mellenes!CT11=5,Ekosis.aprēķins!$Q$11, N/A))))))</f>
        <v>0</v>
      </c>
      <c r="CU43" cm="1">
        <f t="array" ref="CU43">IF(CU11=0,0,IF(CU11=1,Ekosis.aprēķins!$M$11,IF(Mellenes!CU11=2,Ekosis.aprēķins!$N$11,IF(Mellenes!CU11=3,Ekosis.aprēķins!$O$11,IF(Mellenes!CU11=4,Ekosis.aprēķins!$P$11,IF(Mellenes!CU11=5,Ekosis.aprēķins!$Q$11, N/A))))))</f>
        <v>0</v>
      </c>
      <c r="CV43" cm="1">
        <f t="array" ref="CV43">IF(CV11=0,0,IF(CV11=1,Ekosis.aprēķins!$M$11,IF(Mellenes!CV11=2,Ekosis.aprēķins!$N$11,IF(Mellenes!CV11=3,Ekosis.aprēķins!$O$11,IF(Mellenes!CV11=4,Ekosis.aprēķins!$P$11,IF(Mellenes!CV11=5,Ekosis.aprēķins!$Q$11, N/A))))))</f>
        <v>0</v>
      </c>
      <c r="CW43" cm="1">
        <f t="array" ref="CW43">IF(CW11=0,0,IF(CW11=1,Ekosis.aprēķins!$M$11,IF(Mellenes!CW11=2,Ekosis.aprēķins!$N$11,IF(Mellenes!CW11=3,Ekosis.aprēķins!$O$11,IF(Mellenes!CW11=4,Ekosis.aprēķins!$P$11,IF(Mellenes!CW11=5,Ekosis.aprēķins!$Q$11, N/A))))))</f>
        <v>0</v>
      </c>
      <c r="CX43" cm="1">
        <f t="array" ref="CX43">IF(CX11=0,0,IF(CX11=1,Ekosis.aprēķins!$M$11,IF(Mellenes!CX11=2,Ekosis.aprēķins!$N$11,IF(Mellenes!CX11=3,Ekosis.aprēķins!$O$11,IF(Mellenes!CX11=4,Ekosis.aprēķins!$P$11,IF(Mellenes!CX11=5,Ekosis.aprēķins!$Q$11, N/A))))))</f>
        <v>0</v>
      </c>
      <c r="CY43" cm="1">
        <f t="array" ref="CY43">IF(CY11=0,0,IF(CY11=1,Ekosis.aprēķins!$M$11,IF(Mellenes!CY11=2,Ekosis.aprēķins!$N$11,IF(Mellenes!CY11=3,Ekosis.aprēķins!$O$11,IF(Mellenes!CY11=4,Ekosis.aprēķins!$P$11,IF(Mellenes!CY11=5,Ekosis.aprēķins!$Q$11, N/A))))))</f>
        <v>0</v>
      </c>
      <c r="CZ43" cm="1">
        <f t="array" ref="CZ43">IF(CZ11=0,0,IF(CZ11=1,Ekosis.aprēķins!$M$11,IF(Mellenes!CZ11=2,Ekosis.aprēķins!$N$11,IF(Mellenes!CZ11=3,Ekosis.aprēķins!$O$11,IF(Mellenes!CZ11=4,Ekosis.aprēķins!$P$11,IF(Mellenes!CZ11=5,Ekosis.aprēķins!$Q$11, N/A))))))</f>
        <v>0</v>
      </c>
    </row>
    <row r="44" spans="1:104" x14ac:dyDescent="0.35">
      <c r="B44" s="131"/>
      <c r="C44" s="1" t="s">
        <v>43</v>
      </c>
      <c r="D44" cm="1">
        <f t="array" ref="D44">IF(D12=0,0,IF(D12=1,Ekosis.aprēķins!$M$12,IF(Mellenes!D12=2,Ekosis.aprēķins!$N$12,IF(Mellenes!D12=3,Ekosis.aprēķins!$O$12,IF(Mellenes!D12=4,Ekosis.aprēķins!$P$12,IF(Mellenes!D12=5,Ekosis.aprēķins!$Q$12, N/A))))))</f>
        <v>129.51</v>
      </c>
      <c r="E44" cm="1">
        <f t="array" ref="E44">IF(E12=0,0,IF(E12=1,Ekosis.aprēķins!$M$12,IF(Mellenes!E12=2,Ekosis.aprēķins!$N$12,IF(Mellenes!E12=3,Ekosis.aprēķins!$O$12,IF(Mellenes!E12=4,Ekosis.aprēķins!$P$12,IF(Mellenes!E12=5,Ekosis.aprēķins!$Q$12, N/A))))))</f>
        <v>129.51</v>
      </c>
      <c r="F44" cm="1">
        <f t="array" ref="F44">IF(F12=0,0,IF(F12=1,Ekosis.aprēķins!$M$12,IF(Mellenes!F12=2,Ekosis.aprēķins!$N$12,IF(Mellenes!F12=3,Ekosis.aprēķins!$O$12,IF(Mellenes!F12=4,Ekosis.aprēķins!$P$12,IF(Mellenes!F12=5,Ekosis.aprēķins!$Q$12, N/A))))))</f>
        <v>129.51</v>
      </c>
      <c r="G44" cm="1">
        <f t="array" ref="G44">IF(G12=0,0,IF(G12=1,Ekosis.aprēķins!$M$12,IF(Mellenes!G12=2,Ekosis.aprēķins!$N$12,IF(Mellenes!G12=3,Ekosis.aprēķins!$O$12,IF(Mellenes!G12=4,Ekosis.aprēķins!$P$12,IF(Mellenes!G12=5,Ekosis.aprēķins!$Q$12, N/A))))))</f>
        <v>129.51</v>
      </c>
      <c r="H44" cm="1">
        <f t="array" ref="H44">IF(H12=0,0,IF(H12=1,Ekosis.aprēķins!$M$12,IF(Mellenes!H12=2,Ekosis.aprēķins!$N$12,IF(Mellenes!H12=3,Ekosis.aprēķins!$O$12,IF(Mellenes!H12=4,Ekosis.aprēķins!$P$12,IF(Mellenes!H12=5,Ekosis.aprēķins!$Q$12, N/A))))))</f>
        <v>129.51</v>
      </c>
      <c r="I44" cm="1">
        <f t="array" ref="I44">IF(I12=0,0,IF(I12=1,Ekosis.aprēķins!$M$12,IF(Mellenes!I12=2,Ekosis.aprēķins!$N$12,IF(Mellenes!I12=3,Ekosis.aprēķins!$O$12,IF(Mellenes!I12=4,Ekosis.aprēķins!$P$12,IF(Mellenes!I12=5,Ekosis.aprēķins!$Q$12, N/A))))))</f>
        <v>129.51</v>
      </c>
      <c r="J44" cm="1">
        <f t="array" ref="J44">IF(J12=0,0,IF(J12=1,Ekosis.aprēķins!$M$12,IF(Mellenes!J12=2,Ekosis.aprēķins!$N$12,IF(Mellenes!J12=3,Ekosis.aprēķins!$O$12,IF(Mellenes!J12=4,Ekosis.aprēķins!$P$12,IF(Mellenes!J12=5,Ekosis.aprēķins!$Q$12, N/A))))))</f>
        <v>129.51</v>
      </c>
      <c r="K44" cm="1">
        <f t="array" ref="K44">IF(K12=0,0,IF(K12=1,Ekosis.aprēķins!$M$12,IF(Mellenes!K12=2,Ekosis.aprēķins!$N$12,IF(Mellenes!K12=3,Ekosis.aprēķins!$O$12,IF(Mellenes!K12=4,Ekosis.aprēķins!$P$12,IF(Mellenes!K12=5,Ekosis.aprēķins!$Q$12, N/A))))))</f>
        <v>129.51</v>
      </c>
      <c r="L44" cm="1">
        <f t="array" ref="L44">IF(L12=0,0,IF(L12=1,Ekosis.aprēķins!$M$12,IF(Mellenes!L12=2,Ekosis.aprēķins!$N$12,IF(Mellenes!L12=3,Ekosis.aprēķins!$O$12,IF(Mellenes!L12=4,Ekosis.aprēķins!$P$12,IF(Mellenes!L12=5,Ekosis.aprēķins!$Q$12, N/A))))))</f>
        <v>129.51</v>
      </c>
      <c r="M44" cm="1">
        <f t="array" ref="M44">IF(M12=0,0,IF(M12=1,Ekosis.aprēķins!$M$12,IF(Mellenes!M12=2,Ekosis.aprēķins!$N$12,IF(Mellenes!M12=3,Ekosis.aprēķins!$O$12,IF(Mellenes!M12=4,Ekosis.aprēķins!$P$12,IF(Mellenes!M12=5,Ekosis.aprēķins!$Q$12, N/A))))))</f>
        <v>129.51</v>
      </c>
      <c r="N44" cm="1">
        <f t="array" ref="N44">IF(N12=0,0,IF(N12=1,Ekosis.aprēķins!$M$12,IF(Mellenes!N12=2,Ekosis.aprēķins!$N$12,IF(Mellenes!N12=3,Ekosis.aprēķins!$O$12,IF(Mellenes!N12=4,Ekosis.aprēķins!$P$12,IF(Mellenes!N12=5,Ekosis.aprēķins!$Q$12, N/A))))))</f>
        <v>129.51</v>
      </c>
      <c r="O44" cm="1">
        <f t="array" ref="O44">IF(O12=0,0,IF(O12=1,Ekosis.aprēķins!$M$12,IF(Mellenes!O12=2,Ekosis.aprēķins!$N$12,IF(Mellenes!O12=3,Ekosis.aprēķins!$O$12,IF(Mellenes!O12=4,Ekosis.aprēķins!$P$12,IF(Mellenes!O12=5,Ekosis.aprēķins!$Q$12, N/A))))))</f>
        <v>129.51</v>
      </c>
      <c r="P44" cm="1">
        <f t="array" ref="P44">IF(P12=0,0,IF(P12=1,Ekosis.aprēķins!$M$12,IF(Mellenes!P12=2,Ekosis.aprēķins!$N$12,IF(Mellenes!P12=3,Ekosis.aprēķins!$O$12,IF(Mellenes!P12=4,Ekosis.aprēķins!$P$12,IF(Mellenes!P12=5,Ekosis.aprēķins!$Q$12, N/A))))))</f>
        <v>129.51</v>
      </c>
      <c r="Q44" cm="1">
        <f t="array" ref="Q44">IF(Q12=0,0,IF(Q12=1,Ekosis.aprēķins!$M$12,IF(Mellenes!Q12=2,Ekosis.aprēķins!$N$12,IF(Mellenes!Q12=3,Ekosis.aprēķins!$O$12,IF(Mellenes!Q12=4,Ekosis.aprēķins!$P$12,IF(Mellenes!Q12=5,Ekosis.aprēķins!$Q$12, N/A))))))</f>
        <v>129.51</v>
      </c>
      <c r="R44" cm="1">
        <f t="array" ref="R44">IF(R12=0,0,IF(R12=1,Ekosis.aprēķins!$M$12,IF(Mellenes!R12=2,Ekosis.aprēķins!$N$12,IF(Mellenes!R12=3,Ekosis.aprēķins!$O$12,IF(Mellenes!R12=4,Ekosis.aprēķins!$P$12,IF(Mellenes!R12=5,Ekosis.aprēķins!$Q$12, N/A))))))</f>
        <v>129.51</v>
      </c>
      <c r="S44" cm="1">
        <f t="array" ref="S44">IF(S12=0,0,IF(S12=1,Ekosis.aprēķins!$M$12,IF(Mellenes!S12=2,Ekosis.aprēķins!$N$12,IF(Mellenes!S12=3,Ekosis.aprēķins!$O$12,IF(Mellenes!S12=4,Ekosis.aprēķins!$P$12,IF(Mellenes!S12=5,Ekosis.aprēķins!$Q$12, N/A))))))</f>
        <v>129.51</v>
      </c>
      <c r="T44" cm="1">
        <f t="array" ref="T44">IF(T12=0,0,IF(T12=1,Ekosis.aprēķins!$M$12,IF(Mellenes!T12=2,Ekosis.aprēķins!$N$12,IF(Mellenes!T12=3,Ekosis.aprēķins!$O$12,IF(Mellenes!T12=4,Ekosis.aprēķins!$P$12,IF(Mellenes!T12=5,Ekosis.aprēķins!$Q$12, N/A))))))</f>
        <v>129.51</v>
      </c>
      <c r="U44" cm="1">
        <f t="array" ref="U44">IF(U12=0,0,IF(U12=1,Ekosis.aprēķins!$M$12,IF(Mellenes!U12=2,Ekosis.aprēķins!$N$12,IF(Mellenes!U12=3,Ekosis.aprēķins!$O$12,IF(Mellenes!U12=4,Ekosis.aprēķins!$P$12,IF(Mellenes!U12=5,Ekosis.aprēķins!$Q$12, N/A))))))</f>
        <v>129.51</v>
      </c>
      <c r="V44" cm="1">
        <f t="array" ref="V44">IF(V12=0,0,IF(V12=1,Ekosis.aprēķins!$M$12,IF(Mellenes!V12=2,Ekosis.aprēķins!$N$12,IF(Mellenes!V12=3,Ekosis.aprēķins!$O$12,IF(Mellenes!V12=4,Ekosis.aprēķins!$P$12,IF(Mellenes!V12=5,Ekosis.aprēķins!$Q$12, N/A))))))</f>
        <v>129.51</v>
      </c>
      <c r="W44" cm="1">
        <f t="array" ref="W44">IF(W12=0,0,IF(W12=1,Ekosis.aprēķins!$M$12,IF(Mellenes!W12=2,Ekosis.aprēķins!$N$12,IF(Mellenes!W12=3,Ekosis.aprēķins!$O$12,IF(Mellenes!W12=4,Ekosis.aprēķins!$P$12,IF(Mellenes!W12=5,Ekosis.aprēķins!$Q$12, N/A))))))</f>
        <v>129.51</v>
      </c>
      <c r="X44" cm="1">
        <f t="array" ref="X44">IF(X12=0,0,IF(X12=1,Ekosis.aprēķins!$M$12,IF(Mellenes!X12=2,Ekosis.aprēķins!$N$12,IF(Mellenes!X12=3,Ekosis.aprēķins!$O$12,IF(Mellenes!X12=4,Ekosis.aprēķins!$P$12,IF(Mellenes!X12=5,Ekosis.aprēķins!$Q$12, N/A))))))</f>
        <v>129.51</v>
      </c>
      <c r="Y44" cm="1">
        <f t="array" ref="Y44">IF(Y12=0,0,IF(Y12=1,Ekosis.aprēķins!$M$12,IF(Mellenes!Y12=2,Ekosis.aprēķins!$N$12,IF(Mellenes!Y12=3,Ekosis.aprēķins!$O$12,IF(Mellenes!Y12=4,Ekosis.aprēķins!$P$12,IF(Mellenes!Y12=5,Ekosis.aprēķins!$Q$12, N/A))))))</f>
        <v>129.51</v>
      </c>
      <c r="Z44" cm="1">
        <f t="array" ref="Z44">IF(Z12=0,0,IF(Z12=1,Ekosis.aprēķins!$M$12,IF(Mellenes!Z12=2,Ekosis.aprēķins!$N$12,IF(Mellenes!Z12=3,Ekosis.aprēķins!$O$12,IF(Mellenes!Z12=4,Ekosis.aprēķins!$P$12,IF(Mellenes!Z12=5,Ekosis.aprēķins!$Q$12, N/A))))))</f>
        <v>129.51</v>
      </c>
      <c r="AA44" cm="1">
        <f t="array" ref="AA44">IF(AA12=0,0,IF(AA12=1,Ekosis.aprēķins!$M$12,IF(Mellenes!AA12=2,Ekosis.aprēķins!$N$12,IF(Mellenes!AA12=3,Ekosis.aprēķins!$O$12,IF(Mellenes!AA12=4,Ekosis.aprēķins!$P$12,IF(Mellenes!AA12=5,Ekosis.aprēķins!$Q$12, N/A))))))</f>
        <v>129.51</v>
      </c>
      <c r="AB44" cm="1">
        <f t="array" ref="AB44">IF(AB12=0,0,IF(AB12=1,Ekosis.aprēķins!$M$12,IF(Mellenes!AB12=2,Ekosis.aprēķins!$N$12,IF(Mellenes!AB12=3,Ekosis.aprēķins!$O$12,IF(Mellenes!AB12=4,Ekosis.aprēķins!$P$12,IF(Mellenes!AB12=5,Ekosis.aprēķins!$Q$12, N/A))))))</f>
        <v>129.51</v>
      </c>
      <c r="AC44" cm="1">
        <f t="array" ref="AC44">IF(AC12=0,0,IF(AC12=1,Ekosis.aprēķins!$M$12,IF(Mellenes!AC12=2,Ekosis.aprēķins!$N$12,IF(Mellenes!AC12=3,Ekosis.aprēķins!$O$12,IF(Mellenes!AC12=4,Ekosis.aprēķins!$P$12,IF(Mellenes!AC12=5,Ekosis.aprēķins!$Q$12, N/A))))))</f>
        <v>129.51</v>
      </c>
      <c r="AD44" cm="1">
        <f t="array" ref="AD44">IF(AD12=0,0,IF(AD12=1,Ekosis.aprēķins!$M$12,IF(Mellenes!AD12=2,Ekosis.aprēķins!$N$12,IF(Mellenes!AD12=3,Ekosis.aprēķins!$O$12,IF(Mellenes!AD12=4,Ekosis.aprēķins!$P$12,IF(Mellenes!AD12=5,Ekosis.aprēķins!$Q$12, N/A))))))</f>
        <v>129.51</v>
      </c>
      <c r="AE44" cm="1">
        <f t="array" ref="AE44">IF(AE12=0,0,IF(AE12=1,Ekosis.aprēķins!$M$12,IF(Mellenes!AE12=2,Ekosis.aprēķins!$N$12,IF(Mellenes!AE12=3,Ekosis.aprēķins!$O$12,IF(Mellenes!AE12=4,Ekosis.aprēķins!$P$12,IF(Mellenes!AE12=5,Ekosis.aprēķins!$Q$12, N/A))))))</f>
        <v>129.51</v>
      </c>
      <c r="AF44" cm="1">
        <f t="array" ref="AF44">IF(AF12=0,0,IF(AF12=1,Ekosis.aprēķins!$M$12,IF(Mellenes!AF12=2,Ekosis.aprēķins!$N$12,IF(Mellenes!AF12=3,Ekosis.aprēķins!$O$12,IF(Mellenes!AF12=4,Ekosis.aprēķins!$P$12,IF(Mellenes!AF12=5,Ekosis.aprēķins!$Q$12, N/A))))))</f>
        <v>129.51</v>
      </c>
      <c r="AG44" cm="1">
        <f t="array" ref="AG44">IF(AG12=0,0,IF(AG12=1,Ekosis.aprēķins!$M$12,IF(Mellenes!AG12=2,Ekosis.aprēķins!$N$12,IF(Mellenes!AG12=3,Ekosis.aprēķins!$O$12,IF(Mellenes!AG12=4,Ekosis.aprēķins!$P$12,IF(Mellenes!AG12=5,Ekosis.aprēķins!$Q$12, N/A))))))</f>
        <v>129.51</v>
      </c>
      <c r="AH44" cm="1">
        <f t="array" ref="AH44">IF(AH12=0,0,IF(AH12=1,Ekosis.aprēķins!$M$12,IF(Mellenes!AH12=2,Ekosis.aprēķins!$N$12,IF(Mellenes!AH12=3,Ekosis.aprēķins!$O$12,IF(Mellenes!AH12=4,Ekosis.aprēķins!$P$12,IF(Mellenes!AH12=5,Ekosis.aprēķins!$Q$12, N/A))))))</f>
        <v>129.51</v>
      </c>
      <c r="AI44" cm="1">
        <f t="array" ref="AI44">IF(AI12=0,0,IF(AI12=1,Ekosis.aprēķins!$M$12,IF(Mellenes!AI12=2,Ekosis.aprēķins!$N$12,IF(Mellenes!AI12=3,Ekosis.aprēķins!$O$12,IF(Mellenes!AI12=4,Ekosis.aprēķins!$P$12,IF(Mellenes!AI12=5,Ekosis.aprēķins!$Q$12, N/A))))))</f>
        <v>129.51</v>
      </c>
      <c r="AJ44" cm="1">
        <f t="array" ref="AJ44">IF(AJ12=0,0,IF(AJ12=1,Ekosis.aprēķins!$M$12,IF(Mellenes!AJ12=2,Ekosis.aprēķins!$N$12,IF(Mellenes!AJ12=3,Ekosis.aprēķins!$O$12,IF(Mellenes!AJ12=4,Ekosis.aprēķins!$P$12,IF(Mellenes!AJ12=5,Ekosis.aprēķins!$Q$12, N/A))))))</f>
        <v>129.51</v>
      </c>
      <c r="AK44" cm="1">
        <f t="array" ref="AK44">IF(AK12=0,0,IF(AK12=1,Ekosis.aprēķins!$M$12,IF(Mellenes!AK12=2,Ekosis.aprēķins!$N$12,IF(Mellenes!AK12=3,Ekosis.aprēķins!$O$12,IF(Mellenes!AK12=4,Ekosis.aprēķins!$P$12,IF(Mellenes!AK12=5,Ekosis.aprēķins!$Q$12, N/A))))))</f>
        <v>129.51</v>
      </c>
      <c r="AL44" cm="1">
        <f t="array" ref="AL44">IF(AL12=0,0,IF(AL12=1,Ekosis.aprēķins!$M$12,IF(Mellenes!AL12=2,Ekosis.aprēķins!$N$12,IF(Mellenes!AL12=3,Ekosis.aprēķins!$O$12,IF(Mellenes!AL12=4,Ekosis.aprēķins!$P$12,IF(Mellenes!AL12=5,Ekosis.aprēķins!$Q$12, N/A))))))</f>
        <v>129.51</v>
      </c>
      <c r="AM44" cm="1">
        <f t="array" ref="AM44">IF(AM12=0,0,IF(AM12=1,Ekosis.aprēķins!$M$12,IF(Mellenes!AM12=2,Ekosis.aprēķins!$N$12,IF(Mellenes!AM12=3,Ekosis.aprēķins!$O$12,IF(Mellenes!AM12=4,Ekosis.aprēķins!$P$12,IF(Mellenes!AM12=5,Ekosis.aprēķins!$Q$12, N/A))))))</f>
        <v>129.51</v>
      </c>
      <c r="AN44" cm="1">
        <f t="array" ref="AN44">IF(AN12=0,0,IF(AN12=1,Ekosis.aprēķins!$M$12,IF(Mellenes!AN12=2,Ekosis.aprēķins!$N$12,IF(Mellenes!AN12=3,Ekosis.aprēķins!$O$12,IF(Mellenes!AN12=4,Ekosis.aprēķins!$P$12,IF(Mellenes!AN12=5,Ekosis.aprēķins!$Q$12, N/A))))))</f>
        <v>129.51</v>
      </c>
      <c r="AO44" cm="1">
        <f t="array" ref="AO44">IF(AO12=0,0,IF(AO12=1,Ekosis.aprēķins!$M$12,IF(Mellenes!AO12=2,Ekosis.aprēķins!$N$12,IF(Mellenes!AO12=3,Ekosis.aprēķins!$O$12,IF(Mellenes!AO12=4,Ekosis.aprēķins!$P$12,IF(Mellenes!AO12=5,Ekosis.aprēķins!$Q$12, N/A))))))</f>
        <v>129.51</v>
      </c>
      <c r="AP44" cm="1">
        <f t="array" ref="AP44">IF(AP12=0,0,IF(AP12=1,Ekosis.aprēķins!$M$12,IF(Mellenes!AP12=2,Ekosis.aprēķins!$N$12,IF(Mellenes!AP12=3,Ekosis.aprēķins!$O$12,IF(Mellenes!AP12=4,Ekosis.aprēķins!$P$12,IF(Mellenes!AP12=5,Ekosis.aprēķins!$Q$12, N/A))))))</f>
        <v>129.51</v>
      </c>
      <c r="AQ44" cm="1">
        <f t="array" ref="AQ44">IF(AQ12=0,0,IF(AQ12=1,Ekosis.aprēķins!$M$12,IF(Mellenes!AQ12=2,Ekosis.aprēķins!$N$12,IF(Mellenes!AQ12=3,Ekosis.aprēķins!$O$12,IF(Mellenes!AQ12=4,Ekosis.aprēķins!$P$12,IF(Mellenes!AQ12=5,Ekosis.aprēķins!$Q$12, N/A))))))</f>
        <v>129.51</v>
      </c>
      <c r="AR44" cm="1">
        <f t="array" ref="AR44">IF(AR12=0,0,IF(AR12=1,Ekosis.aprēķins!$M$12,IF(Mellenes!AR12=2,Ekosis.aprēķins!$N$12,IF(Mellenes!AR12=3,Ekosis.aprēķins!$O$12,IF(Mellenes!AR12=4,Ekosis.aprēķins!$P$12,IF(Mellenes!AR12=5,Ekosis.aprēķins!$Q$12, N/A))))))</f>
        <v>129.51</v>
      </c>
      <c r="AS44" cm="1">
        <f t="array" ref="AS44">IF(AS12=0,0,IF(AS12=1,Ekosis.aprēķins!$M$12,IF(Mellenes!AS12=2,Ekosis.aprēķins!$N$12,IF(Mellenes!AS12=3,Ekosis.aprēķins!$O$12,IF(Mellenes!AS12=4,Ekosis.aprēķins!$P$12,IF(Mellenes!AS12=5,Ekosis.aprēķins!$Q$12, N/A))))))</f>
        <v>129.51</v>
      </c>
      <c r="AT44" cm="1">
        <f t="array" ref="AT44">IF(AT12=0,0,IF(AT12=1,Ekosis.aprēķins!$M$12,IF(Mellenes!AT12=2,Ekosis.aprēķins!$N$12,IF(Mellenes!AT12=3,Ekosis.aprēķins!$O$12,IF(Mellenes!AT12=4,Ekosis.aprēķins!$P$12,IF(Mellenes!AT12=5,Ekosis.aprēķins!$Q$12, N/A))))))</f>
        <v>129.51</v>
      </c>
      <c r="AU44" cm="1">
        <f t="array" ref="AU44">IF(AU12=0,0,IF(AU12=1,Ekosis.aprēķins!$M$12,IF(Mellenes!AU12=2,Ekosis.aprēķins!$N$12,IF(Mellenes!AU12=3,Ekosis.aprēķins!$O$12,IF(Mellenes!AU12=4,Ekosis.aprēķins!$P$12,IF(Mellenes!AU12=5,Ekosis.aprēķins!$Q$12, N/A))))))</f>
        <v>129.51</v>
      </c>
      <c r="AV44" cm="1">
        <f t="array" ref="AV44">IF(AV12=0,0,IF(AV12=1,Ekosis.aprēķins!$M$12,IF(Mellenes!AV12=2,Ekosis.aprēķins!$N$12,IF(Mellenes!AV12=3,Ekosis.aprēķins!$O$12,IF(Mellenes!AV12=4,Ekosis.aprēķins!$P$12,IF(Mellenes!AV12=5,Ekosis.aprēķins!$Q$12, N/A))))))</f>
        <v>129.51</v>
      </c>
      <c r="AW44" cm="1">
        <f t="array" ref="AW44">IF(AW12=0,0,IF(AW12=1,Ekosis.aprēķins!$M$12,IF(Mellenes!AW12=2,Ekosis.aprēķins!$N$12,IF(Mellenes!AW12=3,Ekosis.aprēķins!$O$12,IF(Mellenes!AW12=4,Ekosis.aprēķins!$P$12,IF(Mellenes!AW12=5,Ekosis.aprēķins!$Q$12, N/A))))))</f>
        <v>129.51</v>
      </c>
      <c r="AX44" cm="1">
        <f t="array" ref="AX44">IF(AX12=0,0,IF(AX12=1,Ekosis.aprēķins!$M$12,IF(Mellenes!AX12=2,Ekosis.aprēķins!$N$12,IF(Mellenes!AX12=3,Ekosis.aprēķins!$O$12,IF(Mellenes!AX12=4,Ekosis.aprēķins!$P$12,IF(Mellenes!AX12=5,Ekosis.aprēķins!$Q$12, N/A))))))</f>
        <v>129.51</v>
      </c>
      <c r="AY44" cm="1">
        <f t="array" ref="AY44">IF(AY12=0,0,IF(AY12=1,Ekosis.aprēķins!$M$12,IF(Mellenes!AY12=2,Ekosis.aprēķins!$N$12,IF(Mellenes!AY12=3,Ekosis.aprēķins!$O$12,IF(Mellenes!AY12=4,Ekosis.aprēķins!$P$12,IF(Mellenes!AY12=5,Ekosis.aprēķins!$Q$12, N/A))))))</f>
        <v>129.51</v>
      </c>
      <c r="AZ44" cm="1">
        <f t="array" ref="AZ44">IF(AZ12=0,0,IF(AZ12=1,Ekosis.aprēķins!$M$12,IF(Mellenes!AZ12=2,Ekosis.aprēķins!$N$12,IF(Mellenes!AZ12=3,Ekosis.aprēķins!$O$12,IF(Mellenes!AZ12=4,Ekosis.aprēķins!$P$12,IF(Mellenes!AZ12=5,Ekosis.aprēķins!$Q$12, N/A))))))</f>
        <v>129.51</v>
      </c>
      <c r="BA44" cm="1">
        <f t="array" ref="BA44">IF(BA12=0,0,IF(BA12=1,Ekosis.aprēķins!$M$12,IF(Mellenes!BA12=2,Ekosis.aprēķins!$N$12,IF(Mellenes!BA12=3,Ekosis.aprēķins!$O$12,IF(Mellenes!BA12=4,Ekosis.aprēķins!$P$12,IF(Mellenes!BA12=5,Ekosis.aprēķins!$Q$12, N/A))))))</f>
        <v>129.51</v>
      </c>
      <c r="BB44" cm="1">
        <f t="array" ref="BB44">IF(BB12=0,0,IF(BB12=1,Ekosis.aprēķins!$M$12,IF(Mellenes!BB12=2,Ekosis.aprēķins!$N$12,IF(Mellenes!BB12=3,Ekosis.aprēķins!$O$12,IF(Mellenes!BB12=4,Ekosis.aprēķins!$P$12,IF(Mellenes!BB12=5,Ekosis.aprēķins!$Q$12, N/A))))))</f>
        <v>129.51</v>
      </c>
      <c r="BC44" cm="1">
        <f t="array" ref="BC44">IF(BC12=0,0,IF(BC12=1,Ekosis.aprēķins!$M$12,IF(Mellenes!BC12=2,Ekosis.aprēķins!$N$12,IF(Mellenes!BC12=3,Ekosis.aprēķins!$O$12,IF(Mellenes!BC12=4,Ekosis.aprēķins!$P$12,IF(Mellenes!BC12=5,Ekosis.aprēķins!$Q$12, N/A))))))</f>
        <v>129.51</v>
      </c>
      <c r="BD44" cm="1">
        <f t="array" ref="BD44">IF(BD12=0,0,IF(BD12=1,Ekosis.aprēķins!$M$12,IF(Mellenes!BD12=2,Ekosis.aprēķins!$N$12,IF(Mellenes!BD12=3,Ekosis.aprēķins!$O$12,IF(Mellenes!BD12=4,Ekosis.aprēķins!$P$12,IF(Mellenes!BD12=5,Ekosis.aprēķins!$Q$12, N/A))))))</f>
        <v>129.51</v>
      </c>
      <c r="BE44" cm="1">
        <f t="array" ref="BE44">IF(BE12=0,0,IF(BE12=1,Ekosis.aprēķins!$M$12,IF(Mellenes!BE12=2,Ekosis.aprēķins!$N$12,IF(Mellenes!BE12=3,Ekosis.aprēķins!$O$12,IF(Mellenes!BE12=4,Ekosis.aprēķins!$P$12,IF(Mellenes!BE12=5,Ekosis.aprēķins!$Q$12, N/A))))))</f>
        <v>129.51</v>
      </c>
      <c r="BF44" cm="1">
        <f t="array" ref="BF44">IF(BF12=0,0,IF(BF12=1,Ekosis.aprēķins!$M$12,IF(Mellenes!BF12=2,Ekosis.aprēķins!$N$12,IF(Mellenes!BF12=3,Ekosis.aprēķins!$O$12,IF(Mellenes!BF12=4,Ekosis.aprēķins!$P$12,IF(Mellenes!BF12=5,Ekosis.aprēķins!$Q$12, N/A))))))</f>
        <v>129.51</v>
      </c>
      <c r="BG44" cm="1">
        <f t="array" ref="BG44">IF(BG12=0,0,IF(BG12=1,Ekosis.aprēķins!$M$12,IF(Mellenes!BG12=2,Ekosis.aprēķins!$N$12,IF(Mellenes!BG12=3,Ekosis.aprēķins!$O$12,IF(Mellenes!BG12=4,Ekosis.aprēķins!$P$12,IF(Mellenes!BG12=5,Ekosis.aprēķins!$Q$12, N/A))))))</f>
        <v>129.51</v>
      </c>
      <c r="BH44" cm="1">
        <f t="array" ref="BH44">IF(BH12=0,0,IF(BH12=1,Ekosis.aprēķins!$M$12,IF(Mellenes!BH12=2,Ekosis.aprēķins!$N$12,IF(Mellenes!BH12=3,Ekosis.aprēķins!$O$12,IF(Mellenes!BH12=4,Ekosis.aprēķins!$P$12,IF(Mellenes!BH12=5,Ekosis.aprēķins!$Q$12, N/A))))))</f>
        <v>129.51</v>
      </c>
      <c r="BI44" cm="1">
        <f t="array" ref="BI44">IF(BI12=0,0,IF(BI12=1,Ekosis.aprēķins!$M$12,IF(Mellenes!BI12=2,Ekosis.aprēķins!$N$12,IF(Mellenes!BI12=3,Ekosis.aprēķins!$O$12,IF(Mellenes!BI12=4,Ekosis.aprēķins!$P$12,IF(Mellenes!BI12=5,Ekosis.aprēķins!$Q$12, N/A))))))</f>
        <v>129.51</v>
      </c>
      <c r="BJ44" cm="1">
        <f t="array" ref="BJ44">IF(BJ12=0,0,IF(BJ12=1,Ekosis.aprēķins!$M$12,IF(Mellenes!BJ12=2,Ekosis.aprēķins!$N$12,IF(Mellenes!BJ12=3,Ekosis.aprēķins!$O$12,IF(Mellenes!BJ12=4,Ekosis.aprēķins!$P$12,IF(Mellenes!BJ12=5,Ekosis.aprēķins!$Q$12, N/A))))))</f>
        <v>129.51</v>
      </c>
      <c r="BK44" cm="1">
        <f t="array" ref="BK44">IF(BK12=0,0,IF(BK12=1,Ekosis.aprēķins!$M$12,IF(Mellenes!BK12=2,Ekosis.aprēķins!$N$12,IF(Mellenes!BK12=3,Ekosis.aprēķins!$O$12,IF(Mellenes!BK12=4,Ekosis.aprēķins!$P$12,IF(Mellenes!BK12=5,Ekosis.aprēķins!$Q$12, N/A))))))</f>
        <v>129.51</v>
      </c>
      <c r="BL44" cm="1">
        <f t="array" ref="BL44">IF(BL12=0,0,IF(BL12=1,Ekosis.aprēķins!$M$12,IF(Mellenes!BL12=2,Ekosis.aprēķins!$N$12,IF(Mellenes!BL12=3,Ekosis.aprēķins!$O$12,IF(Mellenes!BL12=4,Ekosis.aprēķins!$P$12,IF(Mellenes!BL12=5,Ekosis.aprēķins!$Q$12, N/A))))))</f>
        <v>129.51</v>
      </c>
      <c r="BM44" cm="1">
        <f t="array" ref="BM44">IF(BM12=0,0,IF(BM12=1,Ekosis.aprēķins!$M$12,IF(Mellenes!BM12=2,Ekosis.aprēķins!$N$12,IF(Mellenes!BM12=3,Ekosis.aprēķins!$O$12,IF(Mellenes!BM12=4,Ekosis.aprēķins!$P$12,IF(Mellenes!BM12=5,Ekosis.aprēķins!$Q$12, N/A))))))</f>
        <v>129.51</v>
      </c>
      <c r="BN44" cm="1">
        <f t="array" ref="BN44">IF(BN12=0,0,IF(BN12=1,Ekosis.aprēķins!$M$12,IF(Mellenes!BN12=2,Ekosis.aprēķins!$N$12,IF(Mellenes!BN12=3,Ekosis.aprēķins!$O$12,IF(Mellenes!BN12=4,Ekosis.aprēķins!$P$12,IF(Mellenes!BN12=5,Ekosis.aprēķins!$Q$12, N/A))))))</f>
        <v>129.51</v>
      </c>
      <c r="BO44" cm="1">
        <f t="array" ref="BO44">IF(BO12=0,0,IF(BO12=1,Ekosis.aprēķins!$M$12,IF(Mellenes!BO12=2,Ekosis.aprēķins!$N$12,IF(Mellenes!BO12=3,Ekosis.aprēķins!$O$12,IF(Mellenes!BO12=4,Ekosis.aprēķins!$P$12,IF(Mellenes!BO12=5,Ekosis.aprēķins!$Q$12, N/A))))))</f>
        <v>129.51</v>
      </c>
      <c r="BP44" cm="1">
        <f t="array" ref="BP44">IF(BP12=0,0,IF(BP12=1,Ekosis.aprēķins!$M$12,IF(Mellenes!BP12=2,Ekosis.aprēķins!$N$12,IF(Mellenes!BP12=3,Ekosis.aprēķins!$O$12,IF(Mellenes!BP12=4,Ekosis.aprēķins!$P$12,IF(Mellenes!BP12=5,Ekosis.aprēķins!$Q$12, N/A))))))</f>
        <v>129.51</v>
      </c>
      <c r="BQ44" cm="1">
        <f t="array" ref="BQ44">IF(BQ12=0,0,IF(BQ12=1,Ekosis.aprēķins!$M$12,IF(Mellenes!BQ12=2,Ekosis.aprēķins!$N$12,IF(Mellenes!BQ12=3,Ekosis.aprēķins!$O$12,IF(Mellenes!BQ12=4,Ekosis.aprēķins!$P$12,IF(Mellenes!BQ12=5,Ekosis.aprēķins!$Q$12, N/A))))))</f>
        <v>129.51</v>
      </c>
      <c r="BR44" cm="1">
        <f t="array" ref="BR44">IF(BR12=0,0,IF(BR12=1,Ekosis.aprēķins!$M$12,IF(Mellenes!BR12=2,Ekosis.aprēķins!$N$12,IF(Mellenes!BR12=3,Ekosis.aprēķins!$O$12,IF(Mellenes!BR12=4,Ekosis.aprēķins!$P$12,IF(Mellenes!BR12=5,Ekosis.aprēķins!$Q$12, N/A))))))</f>
        <v>129.51</v>
      </c>
      <c r="BS44" cm="1">
        <f t="array" ref="BS44">IF(BS12=0,0,IF(BS12=1,Ekosis.aprēķins!$M$12,IF(Mellenes!BS12=2,Ekosis.aprēķins!$N$12,IF(Mellenes!BS12=3,Ekosis.aprēķins!$O$12,IF(Mellenes!BS12=4,Ekosis.aprēķins!$P$12,IF(Mellenes!BS12=5,Ekosis.aprēķins!$Q$12, N/A))))))</f>
        <v>129.51</v>
      </c>
      <c r="BT44" cm="1">
        <f t="array" ref="BT44">IF(BT12=0,0,IF(BT12=1,Ekosis.aprēķins!$M$12,IF(Mellenes!BT12=2,Ekosis.aprēķins!$N$12,IF(Mellenes!BT12=3,Ekosis.aprēķins!$O$12,IF(Mellenes!BT12=4,Ekosis.aprēķins!$P$12,IF(Mellenes!BT12=5,Ekosis.aprēķins!$Q$12, N/A))))))</f>
        <v>129.51</v>
      </c>
      <c r="BU44" cm="1">
        <f t="array" ref="BU44">IF(BU12=0,0,IF(BU12=1,Ekosis.aprēķins!$M$12,IF(Mellenes!BU12=2,Ekosis.aprēķins!$N$12,IF(Mellenes!BU12=3,Ekosis.aprēķins!$O$12,IF(Mellenes!BU12=4,Ekosis.aprēķins!$P$12,IF(Mellenes!BU12=5,Ekosis.aprēķins!$Q$12, N/A))))))</f>
        <v>129.51</v>
      </c>
      <c r="BV44" cm="1">
        <f t="array" ref="BV44">IF(BV12=0,0,IF(BV12=1,Ekosis.aprēķins!$M$12,IF(Mellenes!BV12=2,Ekosis.aprēķins!$N$12,IF(Mellenes!BV12=3,Ekosis.aprēķins!$O$12,IF(Mellenes!BV12=4,Ekosis.aprēķins!$P$12,IF(Mellenes!BV12=5,Ekosis.aprēķins!$Q$12, N/A))))))</f>
        <v>129.51</v>
      </c>
      <c r="BW44" cm="1">
        <f t="array" ref="BW44">IF(BW12=0,0,IF(BW12=1,Ekosis.aprēķins!$M$12,IF(Mellenes!BW12=2,Ekosis.aprēķins!$N$12,IF(Mellenes!BW12=3,Ekosis.aprēķins!$O$12,IF(Mellenes!BW12=4,Ekosis.aprēķins!$P$12,IF(Mellenes!BW12=5,Ekosis.aprēķins!$Q$12, N/A))))))</f>
        <v>129.51</v>
      </c>
      <c r="BX44" cm="1">
        <f t="array" ref="BX44">IF(BX12=0,0,IF(BX12=1,Ekosis.aprēķins!$M$12,IF(Mellenes!BX12=2,Ekosis.aprēķins!$N$12,IF(Mellenes!BX12=3,Ekosis.aprēķins!$O$12,IF(Mellenes!BX12=4,Ekosis.aprēķins!$P$12,IF(Mellenes!BX12=5,Ekosis.aprēķins!$Q$12, N/A))))))</f>
        <v>129.51</v>
      </c>
      <c r="BY44" cm="1">
        <f t="array" ref="BY44">IF(BY12=0,0,IF(BY12=1,Ekosis.aprēķins!$M$12,IF(Mellenes!BY12=2,Ekosis.aprēķins!$N$12,IF(Mellenes!BY12=3,Ekosis.aprēķins!$O$12,IF(Mellenes!BY12=4,Ekosis.aprēķins!$P$12,IF(Mellenes!BY12=5,Ekosis.aprēķins!$Q$12, N/A))))))</f>
        <v>129.51</v>
      </c>
      <c r="BZ44" cm="1">
        <f t="array" ref="BZ44">IF(BZ12=0,0,IF(BZ12=1,Ekosis.aprēķins!$M$12,IF(Mellenes!BZ12=2,Ekosis.aprēķins!$N$12,IF(Mellenes!BZ12=3,Ekosis.aprēķins!$O$12,IF(Mellenes!BZ12=4,Ekosis.aprēķins!$P$12,IF(Mellenes!BZ12=5,Ekosis.aprēķins!$Q$12, N/A))))))</f>
        <v>129.51</v>
      </c>
      <c r="CA44" cm="1">
        <f t="array" ref="CA44">IF(CA12=0,0,IF(CA12=1,Ekosis.aprēķins!$M$12,IF(Mellenes!CA12=2,Ekosis.aprēķins!$N$12,IF(Mellenes!CA12=3,Ekosis.aprēķins!$O$12,IF(Mellenes!CA12=4,Ekosis.aprēķins!$P$12,IF(Mellenes!CA12=5,Ekosis.aprēķins!$Q$12, N/A))))))</f>
        <v>129.51</v>
      </c>
      <c r="CB44" cm="1">
        <f t="array" ref="CB44">IF(CB12=0,0,IF(CB12=1,Ekosis.aprēķins!$M$12,IF(Mellenes!CB12=2,Ekosis.aprēķins!$N$12,IF(Mellenes!CB12=3,Ekosis.aprēķins!$O$12,IF(Mellenes!CB12=4,Ekosis.aprēķins!$P$12,IF(Mellenes!CB12=5,Ekosis.aprēķins!$Q$12, N/A))))))</f>
        <v>129.51</v>
      </c>
      <c r="CC44" cm="1">
        <f t="array" ref="CC44">IF(CC12=0,0,IF(CC12=1,Ekosis.aprēķins!$M$12,IF(Mellenes!CC12=2,Ekosis.aprēķins!$N$12,IF(Mellenes!CC12=3,Ekosis.aprēķins!$O$12,IF(Mellenes!CC12=4,Ekosis.aprēķins!$P$12,IF(Mellenes!CC12=5,Ekosis.aprēķins!$Q$12, N/A))))))</f>
        <v>129.51</v>
      </c>
      <c r="CD44" cm="1">
        <f t="array" ref="CD44">IF(CD12=0,0,IF(CD12=1,Ekosis.aprēķins!$M$12,IF(Mellenes!CD12=2,Ekosis.aprēķins!$N$12,IF(Mellenes!CD12=3,Ekosis.aprēķins!$O$12,IF(Mellenes!CD12=4,Ekosis.aprēķins!$P$12,IF(Mellenes!CD12=5,Ekosis.aprēķins!$Q$12, N/A))))))</f>
        <v>129.51</v>
      </c>
      <c r="CE44" cm="1">
        <f t="array" ref="CE44">IF(CE12=0,0,IF(CE12=1,Ekosis.aprēķins!$M$12,IF(Mellenes!CE12=2,Ekosis.aprēķins!$N$12,IF(Mellenes!CE12=3,Ekosis.aprēķins!$O$12,IF(Mellenes!CE12=4,Ekosis.aprēķins!$P$12,IF(Mellenes!CE12=5,Ekosis.aprēķins!$Q$12, N/A))))))</f>
        <v>129.51</v>
      </c>
      <c r="CF44" cm="1">
        <f t="array" ref="CF44">IF(CF12=0,0,IF(CF12=1,Ekosis.aprēķins!$M$12,IF(Mellenes!CF12=2,Ekosis.aprēķins!$N$12,IF(Mellenes!CF12=3,Ekosis.aprēķins!$O$12,IF(Mellenes!CF12=4,Ekosis.aprēķins!$P$12,IF(Mellenes!CF12=5,Ekosis.aprēķins!$Q$12, N/A))))))</f>
        <v>129.51</v>
      </c>
      <c r="CG44" cm="1">
        <f t="array" ref="CG44">IF(CG12=0,0,IF(CG12=1,Ekosis.aprēķins!$M$12,IF(Mellenes!CG12=2,Ekosis.aprēķins!$N$12,IF(Mellenes!CG12=3,Ekosis.aprēķins!$O$12,IF(Mellenes!CG12=4,Ekosis.aprēķins!$P$12,IF(Mellenes!CG12=5,Ekosis.aprēķins!$Q$12, N/A))))))</f>
        <v>129.51</v>
      </c>
      <c r="CH44" cm="1">
        <f t="array" ref="CH44">IF(CH12=0,0,IF(CH12=1,Ekosis.aprēķins!$M$12,IF(Mellenes!CH12=2,Ekosis.aprēķins!$N$12,IF(Mellenes!CH12=3,Ekosis.aprēķins!$O$12,IF(Mellenes!CH12=4,Ekosis.aprēķins!$P$12,IF(Mellenes!CH12=5,Ekosis.aprēķins!$Q$12, N/A))))))</f>
        <v>129.51</v>
      </c>
      <c r="CI44" cm="1">
        <f t="array" ref="CI44">IF(CI12=0,0,IF(CI12=1,Ekosis.aprēķins!$M$12,IF(Mellenes!CI12=2,Ekosis.aprēķins!$N$12,IF(Mellenes!CI12=3,Ekosis.aprēķins!$O$12,IF(Mellenes!CI12=4,Ekosis.aprēķins!$P$12,IF(Mellenes!CI12=5,Ekosis.aprēķins!$Q$12, N/A))))))</f>
        <v>129.51</v>
      </c>
      <c r="CJ44" cm="1">
        <f t="array" ref="CJ44">IF(CJ12=0,0,IF(CJ12=1,Ekosis.aprēķins!$M$12,IF(Mellenes!CJ12=2,Ekosis.aprēķins!$N$12,IF(Mellenes!CJ12=3,Ekosis.aprēķins!$O$12,IF(Mellenes!CJ12=4,Ekosis.aprēķins!$P$12,IF(Mellenes!CJ12=5,Ekosis.aprēķins!$Q$12, N/A))))))</f>
        <v>129.51</v>
      </c>
      <c r="CK44" cm="1">
        <f t="array" ref="CK44">IF(CK12=0,0,IF(CK12=1,Ekosis.aprēķins!$M$12,IF(Mellenes!CK12=2,Ekosis.aprēķins!$N$12,IF(Mellenes!CK12=3,Ekosis.aprēķins!$O$12,IF(Mellenes!CK12=4,Ekosis.aprēķins!$P$12,IF(Mellenes!CK12=5,Ekosis.aprēķins!$Q$12, N/A))))))</f>
        <v>129.51</v>
      </c>
      <c r="CL44" cm="1">
        <f t="array" ref="CL44">IF(CL12=0,0,IF(CL12=1,Ekosis.aprēķins!$M$12,IF(Mellenes!CL12=2,Ekosis.aprēķins!$N$12,IF(Mellenes!CL12=3,Ekosis.aprēķins!$O$12,IF(Mellenes!CL12=4,Ekosis.aprēķins!$P$12,IF(Mellenes!CL12=5,Ekosis.aprēķins!$Q$12, N/A))))))</f>
        <v>129.51</v>
      </c>
      <c r="CM44" cm="1">
        <f t="array" ref="CM44">IF(CM12=0,0,IF(CM12=1,Ekosis.aprēķins!$M$12,IF(Mellenes!CM12=2,Ekosis.aprēķins!$N$12,IF(Mellenes!CM12=3,Ekosis.aprēķins!$O$12,IF(Mellenes!CM12=4,Ekosis.aprēķins!$P$12,IF(Mellenes!CM12=5,Ekosis.aprēķins!$Q$12, N/A))))))</f>
        <v>129.51</v>
      </c>
      <c r="CN44" cm="1">
        <f t="array" ref="CN44">IF(CN12=0,0,IF(CN12=1,Ekosis.aprēķins!$M$12,IF(Mellenes!CN12=2,Ekosis.aprēķins!$N$12,IF(Mellenes!CN12=3,Ekosis.aprēķins!$O$12,IF(Mellenes!CN12=4,Ekosis.aprēķins!$P$12,IF(Mellenes!CN12=5,Ekosis.aprēķins!$Q$12, N/A))))))</f>
        <v>129.51</v>
      </c>
      <c r="CO44" cm="1">
        <f t="array" ref="CO44">IF(CO12=0,0,IF(CO12=1,Ekosis.aprēķins!$M$12,IF(Mellenes!CO12=2,Ekosis.aprēķins!$N$12,IF(Mellenes!CO12=3,Ekosis.aprēķins!$O$12,IF(Mellenes!CO12=4,Ekosis.aprēķins!$P$12,IF(Mellenes!CO12=5,Ekosis.aprēķins!$Q$12, N/A))))))</f>
        <v>129.51</v>
      </c>
      <c r="CP44" cm="1">
        <f t="array" ref="CP44">IF(CP12=0,0,IF(CP12=1,Ekosis.aprēķins!$M$12,IF(Mellenes!CP12=2,Ekosis.aprēķins!$N$12,IF(Mellenes!CP12=3,Ekosis.aprēķins!$O$12,IF(Mellenes!CP12=4,Ekosis.aprēķins!$P$12,IF(Mellenes!CP12=5,Ekosis.aprēķins!$Q$12, N/A))))))</f>
        <v>129.51</v>
      </c>
      <c r="CQ44" cm="1">
        <f t="array" ref="CQ44">IF(CQ12=0,0,IF(CQ12=1,Ekosis.aprēķins!$M$12,IF(Mellenes!CQ12=2,Ekosis.aprēķins!$N$12,IF(Mellenes!CQ12=3,Ekosis.aprēķins!$O$12,IF(Mellenes!CQ12=4,Ekosis.aprēķins!$P$12,IF(Mellenes!CQ12=5,Ekosis.aprēķins!$Q$12, N/A))))))</f>
        <v>129.51</v>
      </c>
      <c r="CR44" cm="1">
        <f t="array" ref="CR44">IF(CR12=0,0,IF(CR12=1,Ekosis.aprēķins!$M$12,IF(Mellenes!CR12=2,Ekosis.aprēķins!$N$12,IF(Mellenes!CR12=3,Ekosis.aprēķins!$O$12,IF(Mellenes!CR12=4,Ekosis.aprēķins!$P$12,IF(Mellenes!CR12=5,Ekosis.aprēķins!$Q$12, N/A))))))</f>
        <v>129.51</v>
      </c>
      <c r="CS44" cm="1">
        <f t="array" ref="CS44">IF(CS12=0,0,IF(CS12=1,Ekosis.aprēķins!$M$12,IF(Mellenes!CS12=2,Ekosis.aprēķins!$N$12,IF(Mellenes!CS12=3,Ekosis.aprēķins!$O$12,IF(Mellenes!CS12=4,Ekosis.aprēķins!$P$12,IF(Mellenes!CS12=5,Ekosis.aprēķins!$Q$12, N/A))))))</f>
        <v>129.51</v>
      </c>
      <c r="CT44" cm="1">
        <f t="array" ref="CT44">IF(CT12=0,0,IF(CT12=1,Ekosis.aprēķins!$M$12,IF(Mellenes!CT12=2,Ekosis.aprēķins!$N$12,IF(Mellenes!CT12=3,Ekosis.aprēķins!$O$12,IF(Mellenes!CT12=4,Ekosis.aprēķins!$P$12,IF(Mellenes!CT12=5,Ekosis.aprēķins!$Q$12, N/A))))))</f>
        <v>129.51</v>
      </c>
      <c r="CU44" cm="1">
        <f t="array" ref="CU44">IF(CU12=0,0,IF(CU12=1,Ekosis.aprēķins!$M$12,IF(Mellenes!CU12=2,Ekosis.aprēķins!$N$12,IF(Mellenes!CU12=3,Ekosis.aprēķins!$O$12,IF(Mellenes!CU12=4,Ekosis.aprēķins!$P$12,IF(Mellenes!CU12=5,Ekosis.aprēķins!$Q$12, N/A))))))</f>
        <v>129.51</v>
      </c>
      <c r="CV44" cm="1">
        <f t="array" ref="CV44">IF(CV12=0,0,IF(CV12=1,Ekosis.aprēķins!$M$12,IF(Mellenes!CV12=2,Ekosis.aprēķins!$N$12,IF(Mellenes!CV12=3,Ekosis.aprēķins!$O$12,IF(Mellenes!CV12=4,Ekosis.aprēķins!$P$12,IF(Mellenes!CV12=5,Ekosis.aprēķins!$Q$12, N/A))))))</f>
        <v>129.51</v>
      </c>
      <c r="CW44" cm="1">
        <f t="array" ref="CW44">IF(CW12=0,0,IF(CW12=1,Ekosis.aprēķins!$M$12,IF(Mellenes!CW12=2,Ekosis.aprēķins!$N$12,IF(Mellenes!CW12=3,Ekosis.aprēķins!$O$12,IF(Mellenes!CW12=4,Ekosis.aprēķins!$P$12,IF(Mellenes!CW12=5,Ekosis.aprēķins!$Q$12, N/A))))))</f>
        <v>129.51</v>
      </c>
      <c r="CX44" cm="1">
        <f t="array" ref="CX44">IF(CX12=0,0,IF(CX12=1,Ekosis.aprēķins!$M$12,IF(Mellenes!CX12=2,Ekosis.aprēķins!$N$12,IF(Mellenes!CX12=3,Ekosis.aprēķins!$O$12,IF(Mellenes!CX12=4,Ekosis.aprēķins!$P$12,IF(Mellenes!CX12=5,Ekosis.aprēķins!$Q$12, N/A))))))</f>
        <v>129.51</v>
      </c>
      <c r="CY44" cm="1">
        <f t="array" ref="CY44">IF(CY12=0,0,IF(CY12=1,Ekosis.aprēķins!$M$12,IF(Mellenes!CY12=2,Ekosis.aprēķins!$N$12,IF(Mellenes!CY12=3,Ekosis.aprēķins!$O$12,IF(Mellenes!CY12=4,Ekosis.aprēķins!$P$12,IF(Mellenes!CY12=5,Ekosis.aprēķins!$Q$12, N/A))))))</f>
        <v>129.51</v>
      </c>
      <c r="CZ44" cm="1">
        <f t="array" ref="CZ44">IF(CZ12=0,0,IF(CZ12=1,Ekosis.aprēķins!$M$12,IF(Mellenes!CZ12=2,Ekosis.aprēķins!$N$12,IF(Mellenes!CZ12=3,Ekosis.aprēķins!$O$12,IF(Mellenes!CZ12=4,Ekosis.aprēķins!$P$12,IF(Mellenes!CZ12=5,Ekosis.aprēķins!$Q$12, N/A))))))</f>
        <v>129.51</v>
      </c>
    </row>
    <row r="45" spans="1:104" ht="14.4" customHeight="1" x14ac:dyDescent="0.35">
      <c r="B45" s="128" t="s">
        <v>26</v>
      </c>
      <c r="C45" s="128"/>
    </row>
    <row r="46" spans="1:104" ht="28.75" customHeight="1" x14ac:dyDescent="0.35">
      <c r="B46" s="131" t="s">
        <v>29</v>
      </c>
      <c r="C46" s="1" t="s">
        <v>13</v>
      </c>
      <c r="D46" cm="1">
        <f t="array" ref="D46">IF(Mellenes!D14=0,0,IF(D14=1,Ekosis.aprēķins!$M$14,IF(Mellenes!D14=2,Ekosis.aprēķins!$N$14,IF(Mellenes!D14=3,Ekosis.aprēķins!$O$14,IF(Mellenes!D14=4,Ekosis.aprēķins!$P$14,IF(Mellenes!D14=5,Ekosis.aprēķins!$Q$14, N/A))))))</f>
        <v>3906.6</v>
      </c>
      <c r="E46" cm="1">
        <f t="array" ref="E46">IF(Mellenes!E14=0,0,IF(E14=1,Ekosis.aprēķins!$M$14,IF(Mellenes!E14=2,Ekosis.aprēķins!$N$14,IF(Mellenes!E14=3,Ekosis.aprēķins!$O$14,IF(Mellenes!E14=4,Ekosis.aprēķins!$P$14,IF(Mellenes!E14=5,Ekosis.aprēķins!$Q$14, N/A))))))</f>
        <v>3906.6</v>
      </c>
      <c r="F46" cm="1">
        <f t="array" ref="F46">IF(Mellenes!F14=0,0,IF(F14=1,Ekosis.aprēķins!$M$14,IF(Mellenes!F14=2,Ekosis.aprēķins!$N$14,IF(Mellenes!F14=3,Ekosis.aprēķins!$O$14,IF(Mellenes!F14=4,Ekosis.aprēķins!$P$14,IF(Mellenes!F14=5,Ekosis.aprēķins!$Q$14, N/A))))))</f>
        <v>3906.6</v>
      </c>
      <c r="G46" cm="1">
        <f t="array" ref="G46">IF(Mellenes!G14=0,0,IF(G14=1,Ekosis.aprēķins!$M$14,IF(Mellenes!G14=2,Ekosis.aprēķins!$N$14,IF(Mellenes!G14=3,Ekosis.aprēķins!$O$14,IF(Mellenes!G14=4,Ekosis.aprēķins!$P$14,IF(Mellenes!G14=5,Ekosis.aprēķins!$Q$14, N/A))))))</f>
        <v>3906.6</v>
      </c>
      <c r="H46" cm="1">
        <f t="array" ref="H46">IF(Mellenes!H14=0,0,IF(H14=1,Ekosis.aprēķins!$M$14,IF(Mellenes!H14=2,Ekosis.aprēķins!$N$14,IF(Mellenes!H14=3,Ekosis.aprēķins!$O$14,IF(Mellenes!H14=4,Ekosis.aprēķins!$P$14,IF(Mellenes!H14=5,Ekosis.aprēķins!$Q$14, N/A))))))</f>
        <v>3906.6</v>
      </c>
      <c r="I46" cm="1">
        <f t="array" ref="I46">IF(Mellenes!I14=0,0,IF(I14=1,Ekosis.aprēķins!$M$14,IF(Mellenes!I14=2,Ekosis.aprēķins!$N$14,IF(Mellenes!I14=3,Ekosis.aprēķins!$O$14,IF(Mellenes!I14=4,Ekosis.aprēķins!$P$14,IF(Mellenes!I14=5,Ekosis.aprēķins!$Q$14, N/A))))))</f>
        <v>3906.6</v>
      </c>
      <c r="J46" cm="1">
        <f t="array" ref="J46">IF(Mellenes!J14=0,0,IF(J14=1,Ekosis.aprēķins!$M$14,IF(Mellenes!J14=2,Ekosis.aprēķins!$N$14,IF(Mellenes!J14=3,Ekosis.aprēķins!$O$14,IF(Mellenes!J14=4,Ekosis.aprēķins!$P$14,IF(Mellenes!J14=5,Ekosis.aprēķins!$Q$14, N/A))))))</f>
        <v>3906.6</v>
      </c>
      <c r="K46" cm="1">
        <f t="array" ref="K46">IF(Mellenes!K14=0,0,IF(K14=1,Ekosis.aprēķins!$M$14,IF(Mellenes!K14=2,Ekosis.aprēķins!$N$14,IF(Mellenes!K14=3,Ekosis.aprēķins!$O$14,IF(Mellenes!K14=4,Ekosis.aprēķins!$P$14,IF(Mellenes!K14=5,Ekosis.aprēķins!$Q$14, N/A))))))</f>
        <v>3906.6</v>
      </c>
      <c r="L46" cm="1">
        <f t="array" ref="L46">IF(Mellenes!L14=0,0,IF(L14=1,Ekosis.aprēķins!$M$14,IF(Mellenes!L14=2,Ekosis.aprēķins!$N$14,IF(Mellenes!L14=3,Ekosis.aprēķins!$O$14,IF(Mellenes!L14=4,Ekosis.aprēķins!$P$14,IF(Mellenes!L14=5,Ekosis.aprēķins!$Q$14, N/A))))))</f>
        <v>3906.6</v>
      </c>
      <c r="M46" cm="1">
        <f t="array" ref="M46">IF(Mellenes!M14=0,0,IF(M14=1,Ekosis.aprēķins!$M$14,IF(Mellenes!M14=2,Ekosis.aprēķins!$N$14,IF(Mellenes!M14=3,Ekosis.aprēķins!$O$14,IF(Mellenes!M14=4,Ekosis.aprēķins!$P$14,IF(Mellenes!M14=5,Ekosis.aprēķins!$Q$14, N/A))))))</f>
        <v>3906.6</v>
      </c>
      <c r="N46" cm="1">
        <f t="array" ref="N46">IF(Mellenes!N14=0,0,IF(N14=1,Ekosis.aprēķins!$M$14,IF(Mellenes!N14=2,Ekosis.aprēķins!$N$14,IF(Mellenes!N14=3,Ekosis.aprēķins!$O$14,IF(Mellenes!N14=4,Ekosis.aprēķins!$P$14,IF(Mellenes!N14=5,Ekosis.aprēķins!$Q$14, N/A))))))</f>
        <v>3906.6</v>
      </c>
      <c r="O46" cm="1">
        <f t="array" ref="O46">IF(Mellenes!O14=0,0,IF(O14=1,Ekosis.aprēķins!$M$14,IF(Mellenes!O14=2,Ekosis.aprēķins!$N$14,IF(Mellenes!O14=3,Ekosis.aprēķins!$O$14,IF(Mellenes!O14=4,Ekosis.aprēķins!$P$14,IF(Mellenes!O14=5,Ekosis.aprēķins!$Q$14, N/A))))))</f>
        <v>3906.6</v>
      </c>
      <c r="P46" cm="1">
        <f t="array" ref="P46">IF(Mellenes!P14=0,0,IF(P14=1,Ekosis.aprēķins!$M$14,IF(Mellenes!P14=2,Ekosis.aprēķins!$N$14,IF(Mellenes!P14=3,Ekosis.aprēķins!$O$14,IF(Mellenes!P14=4,Ekosis.aprēķins!$P$14,IF(Mellenes!P14=5,Ekosis.aprēķins!$Q$14, N/A))))))</f>
        <v>3906.6</v>
      </c>
      <c r="Q46" cm="1">
        <f t="array" ref="Q46">IF(Mellenes!Q14=0,0,IF(Q14=1,Ekosis.aprēķins!$M$14,IF(Mellenes!Q14=2,Ekosis.aprēķins!$N$14,IF(Mellenes!Q14=3,Ekosis.aprēķins!$O$14,IF(Mellenes!Q14=4,Ekosis.aprēķins!$P$14,IF(Mellenes!Q14=5,Ekosis.aprēķins!$Q$14, N/A))))))</f>
        <v>3906.6</v>
      </c>
      <c r="R46" cm="1">
        <f t="array" ref="R46">IF(Mellenes!R14=0,0,IF(R14=1,Ekosis.aprēķins!$M$14,IF(Mellenes!R14=2,Ekosis.aprēķins!$N$14,IF(Mellenes!R14=3,Ekosis.aprēķins!$O$14,IF(Mellenes!R14=4,Ekosis.aprēķins!$P$14,IF(Mellenes!R14=5,Ekosis.aprēķins!$Q$14, N/A))))))</f>
        <v>3906.6</v>
      </c>
      <c r="S46" cm="1">
        <f t="array" ref="S46">IF(Mellenes!S14=0,0,IF(S14=1,Ekosis.aprēķins!$M$14,IF(Mellenes!S14=2,Ekosis.aprēķins!$N$14,IF(Mellenes!S14=3,Ekosis.aprēķins!$O$14,IF(Mellenes!S14=4,Ekosis.aprēķins!$P$14,IF(Mellenes!S14=5,Ekosis.aprēķins!$Q$14, N/A))))))</f>
        <v>3906.6</v>
      </c>
      <c r="T46" cm="1">
        <f t="array" ref="T46">IF(Mellenes!T14=0,0,IF(T14=1,Ekosis.aprēķins!$M$14,IF(Mellenes!T14=2,Ekosis.aprēķins!$N$14,IF(Mellenes!T14=3,Ekosis.aprēķins!$O$14,IF(Mellenes!T14=4,Ekosis.aprēķins!$P$14,IF(Mellenes!T14=5,Ekosis.aprēķins!$Q$14, N/A))))))</f>
        <v>3906.6</v>
      </c>
      <c r="U46" cm="1">
        <f t="array" ref="U46">IF(Mellenes!U14=0,0,IF(U14=1,Ekosis.aprēķins!$M$14,IF(Mellenes!U14=2,Ekosis.aprēķins!$N$14,IF(Mellenes!U14=3,Ekosis.aprēķins!$O$14,IF(Mellenes!U14=4,Ekosis.aprēķins!$P$14,IF(Mellenes!U14=5,Ekosis.aprēķins!$Q$14, N/A))))))</f>
        <v>3906.6</v>
      </c>
      <c r="V46" cm="1">
        <f t="array" ref="V46">IF(Mellenes!V14=0,0,IF(V14=1,Ekosis.aprēķins!$M$14,IF(Mellenes!V14=2,Ekosis.aprēķins!$N$14,IF(Mellenes!V14=3,Ekosis.aprēķins!$O$14,IF(Mellenes!V14=4,Ekosis.aprēķins!$P$14,IF(Mellenes!V14=5,Ekosis.aprēķins!$Q$14, N/A))))))</f>
        <v>3906.6</v>
      </c>
      <c r="W46" cm="1">
        <f t="array" ref="W46">IF(Mellenes!W14=0,0,IF(W14=1,Ekosis.aprēķins!$M$14,IF(Mellenes!W14=2,Ekosis.aprēķins!$N$14,IF(Mellenes!W14=3,Ekosis.aprēķins!$O$14,IF(Mellenes!W14=4,Ekosis.aprēķins!$P$14,IF(Mellenes!W14=5,Ekosis.aprēķins!$Q$14, N/A))))))</f>
        <v>3906.6</v>
      </c>
      <c r="X46" cm="1">
        <f t="array" ref="X46">IF(Mellenes!X14=0,0,IF(X14=1,Ekosis.aprēķins!$M$14,IF(Mellenes!X14=2,Ekosis.aprēķins!$N$14,IF(Mellenes!X14=3,Ekosis.aprēķins!$O$14,IF(Mellenes!X14=4,Ekosis.aprēķins!$P$14,IF(Mellenes!X14=5,Ekosis.aprēķins!$Q$14, N/A))))))</f>
        <v>3906.6</v>
      </c>
      <c r="Y46" cm="1">
        <f t="array" ref="Y46">IF(Mellenes!Y14=0,0,IF(Y14=1,Ekosis.aprēķins!$M$14,IF(Mellenes!Y14=2,Ekosis.aprēķins!$N$14,IF(Mellenes!Y14=3,Ekosis.aprēķins!$O$14,IF(Mellenes!Y14=4,Ekosis.aprēķins!$P$14,IF(Mellenes!Y14=5,Ekosis.aprēķins!$Q$14, N/A))))))</f>
        <v>3906.6</v>
      </c>
      <c r="Z46" cm="1">
        <f t="array" ref="Z46">IF(Mellenes!Z14=0,0,IF(Z14=1,Ekosis.aprēķins!$M$14,IF(Mellenes!Z14=2,Ekosis.aprēķins!$N$14,IF(Mellenes!Z14=3,Ekosis.aprēķins!$O$14,IF(Mellenes!Z14=4,Ekosis.aprēķins!$P$14,IF(Mellenes!Z14=5,Ekosis.aprēķins!$Q$14, N/A))))))</f>
        <v>3906.6</v>
      </c>
      <c r="AA46" cm="1">
        <f t="array" ref="AA46">IF(Mellenes!AA14=0,0,IF(AA14=1,Ekosis.aprēķins!$M$14,IF(Mellenes!AA14=2,Ekosis.aprēķins!$N$14,IF(Mellenes!AA14=3,Ekosis.aprēķins!$O$14,IF(Mellenes!AA14=4,Ekosis.aprēķins!$P$14,IF(Mellenes!AA14=5,Ekosis.aprēķins!$Q$14, N/A))))))</f>
        <v>3906.6</v>
      </c>
      <c r="AB46" cm="1">
        <f t="array" ref="AB46">IF(Mellenes!AB14=0,0,IF(AB14=1,Ekosis.aprēķins!$M$14,IF(Mellenes!AB14=2,Ekosis.aprēķins!$N$14,IF(Mellenes!AB14=3,Ekosis.aprēķins!$O$14,IF(Mellenes!AB14=4,Ekosis.aprēķins!$P$14,IF(Mellenes!AB14=5,Ekosis.aprēķins!$Q$14, N/A))))))</f>
        <v>3906.6</v>
      </c>
      <c r="AC46" cm="1">
        <f t="array" ref="AC46">IF(Mellenes!AC14=0,0,IF(AC14=1,Ekosis.aprēķins!$M$14,IF(Mellenes!AC14=2,Ekosis.aprēķins!$N$14,IF(Mellenes!AC14=3,Ekosis.aprēķins!$O$14,IF(Mellenes!AC14=4,Ekosis.aprēķins!$P$14,IF(Mellenes!AC14=5,Ekosis.aprēķins!$Q$14, N/A))))))</f>
        <v>3906.6</v>
      </c>
      <c r="AD46" cm="1">
        <f t="array" ref="AD46">IF(Mellenes!AD14=0,0,IF(AD14=1,Ekosis.aprēķins!$M$14,IF(Mellenes!AD14=2,Ekosis.aprēķins!$N$14,IF(Mellenes!AD14=3,Ekosis.aprēķins!$O$14,IF(Mellenes!AD14=4,Ekosis.aprēķins!$P$14,IF(Mellenes!AD14=5,Ekosis.aprēķins!$Q$14, N/A))))))</f>
        <v>3906.6</v>
      </c>
      <c r="AE46" cm="1">
        <f t="array" ref="AE46">IF(Mellenes!AE14=0,0,IF(AE14=1,Ekosis.aprēķins!$M$14,IF(Mellenes!AE14=2,Ekosis.aprēķins!$N$14,IF(Mellenes!AE14=3,Ekosis.aprēķins!$O$14,IF(Mellenes!AE14=4,Ekosis.aprēķins!$P$14,IF(Mellenes!AE14=5,Ekosis.aprēķins!$Q$14, N/A))))))</f>
        <v>3906.6</v>
      </c>
      <c r="AF46" cm="1">
        <f t="array" ref="AF46">IF(Mellenes!AF14=0,0,IF(AF14=1,Ekosis.aprēķins!$M$14,IF(Mellenes!AF14=2,Ekosis.aprēķins!$N$14,IF(Mellenes!AF14=3,Ekosis.aprēķins!$O$14,IF(Mellenes!AF14=4,Ekosis.aprēķins!$P$14,IF(Mellenes!AF14=5,Ekosis.aprēķins!$Q$14, N/A))))))</f>
        <v>3906.6</v>
      </c>
      <c r="AG46" cm="1">
        <f t="array" ref="AG46">IF(Mellenes!AG14=0,0,IF(AG14=1,Ekosis.aprēķins!$M$14,IF(Mellenes!AG14=2,Ekosis.aprēķins!$N$14,IF(Mellenes!AG14=3,Ekosis.aprēķins!$O$14,IF(Mellenes!AG14=4,Ekosis.aprēķins!$P$14,IF(Mellenes!AG14=5,Ekosis.aprēķins!$Q$14, N/A))))))</f>
        <v>3906.6</v>
      </c>
      <c r="AH46" cm="1">
        <f t="array" ref="AH46">IF(Mellenes!AH14=0,0,IF(AH14=1,Ekosis.aprēķins!$M$14,IF(Mellenes!AH14=2,Ekosis.aprēķins!$N$14,IF(Mellenes!AH14=3,Ekosis.aprēķins!$O$14,IF(Mellenes!AH14=4,Ekosis.aprēķins!$P$14,IF(Mellenes!AH14=5,Ekosis.aprēķins!$Q$14, N/A))))))</f>
        <v>3906.6</v>
      </c>
      <c r="AI46" cm="1">
        <f t="array" ref="AI46">IF(Mellenes!AI14=0,0,IF(AI14=1,Ekosis.aprēķins!$M$14,IF(Mellenes!AI14=2,Ekosis.aprēķins!$N$14,IF(Mellenes!AI14=3,Ekosis.aprēķins!$O$14,IF(Mellenes!AI14=4,Ekosis.aprēķins!$P$14,IF(Mellenes!AI14=5,Ekosis.aprēķins!$Q$14, N/A))))))</f>
        <v>3906.6</v>
      </c>
      <c r="AJ46" cm="1">
        <f t="array" ref="AJ46">IF(Mellenes!AJ14=0,0,IF(AJ14=1,Ekosis.aprēķins!$M$14,IF(Mellenes!AJ14=2,Ekosis.aprēķins!$N$14,IF(Mellenes!AJ14=3,Ekosis.aprēķins!$O$14,IF(Mellenes!AJ14=4,Ekosis.aprēķins!$P$14,IF(Mellenes!AJ14=5,Ekosis.aprēķins!$Q$14, N/A))))))</f>
        <v>3906.6</v>
      </c>
      <c r="AK46" cm="1">
        <f t="array" ref="AK46">IF(Mellenes!AK14=0,0,IF(AK14=1,Ekosis.aprēķins!$M$14,IF(Mellenes!AK14=2,Ekosis.aprēķins!$N$14,IF(Mellenes!AK14=3,Ekosis.aprēķins!$O$14,IF(Mellenes!AK14=4,Ekosis.aprēķins!$P$14,IF(Mellenes!AK14=5,Ekosis.aprēķins!$Q$14, N/A))))))</f>
        <v>3906.6</v>
      </c>
      <c r="AL46" cm="1">
        <f t="array" ref="AL46">IF(Mellenes!AL14=0,0,IF(AL14=1,Ekosis.aprēķins!$M$14,IF(Mellenes!AL14=2,Ekosis.aprēķins!$N$14,IF(Mellenes!AL14=3,Ekosis.aprēķins!$O$14,IF(Mellenes!AL14=4,Ekosis.aprēķins!$P$14,IF(Mellenes!AL14=5,Ekosis.aprēķins!$Q$14, N/A))))))</f>
        <v>3906.6</v>
      </c>
      <c r="AM46" cm="1">
        <f t="array" ref="AM46">IF(Mellenes!AM14=0,0,IF(AM14=1,Ekosis.aprēķins!$M$14,IF(Mellenes!AM14=2,Ekosis.aprēķins!$N$14,IF(Mellenes!AM14=3,Ekosis.aprēķins!$O$14,IF(Mellenes!AM14=4,Ekosis.aprēķins!$P$14,IF(Mellenes!AM14=5,Ekosis.aprēķins!$Q$14, N/A))))))</f>
        <v>3906.6</v>
      </c>
      <c r="AN46" cm="1">
        <f t="array" ref="AN46">IF(Mellenes!AN14=0,0,IF(AN14=1,Ekosis.aprēķins!$M$14,IF(Mellenes!AN14=2,Ekosis.aprēķins!$N$14,IF(Mellenes!AN14=3,Ekosis.aprēķins!$O$14,IF(Mellenes!AN14=4,Ekosis.aprēķins!$P$14,IF(Mellenes!AN14=5,Ekosis.aprēķins!$Q$14, N/A))))))</f>
        <v>3906.6</v>
      </c>
      <c r="AO46" cm="1">
        <f t="array" ref="AO46">IF(Mellenes!AO14=0,0,IF(AO14=1,Ekosis.aprēķins!$M$14,IF(Mellenes!AO14=2,Ekosis.aprēķins!$N$14,IF(Mellenes!AO14=3,Ekosis.aprēķins!$O$14,IF(Mellenes!AO14=4,Ekosis.aprēķins!$P$14,IF(Mellenes!AO14=5,Ekosis.aprēķins!$Q$14, N/A))))))</f>
        <v>3906.6</v>
      </c>
      <c r="AP46" cm="1">
        <f t="array" ref="AP46">IF(Mellenes!AP14=0,0,IF(AP14=1,Ekosis.aprēķins!$M$14,IF(Mellenes!AP14=2,Ekosis.aprēķins!$N$14,IF(Mellenes!AP14=3,Ekosis.aprēķins!$O$14,IF(Mellenes!AP14=4,Ekosis.aprēķins!$P$14,IF(Mellenes!AP14=5,Ekosis.aprēķins!$Q$14, N/A))))))</f>
        <v>3906.6</v>
      </c>
      <c r="AQ46" cm="1">
        <f t="array" ref="AQ46">IF(Mellenes!AQ14=0,0,IF(AQ14=1,Ekosis.aprēķins!$M$14,IF(Mellenes!AQ14=2,Ekosis.aprēķins!$N$14,IF(Mellenes!AQ14=3,Ekosis.aprēķins!$O$14,IF(Mellenes!AQ14=4,Ekosis.aprēķins!$P$14,IF(Mellenes!AQ14=5,Ekosis.aprēķins!$Q$14, N/A))))))</f>
        <v>3906.6</v>
      </c>
      <c r="AR46" cm="1">
        <f t="array" ref="AR46">IF(Mellenes!AR14=0,0,IF(AR14=1,Ekosis.aprēķins!$M$14,IF(Mellenes!AR14=2,Ekosis.aprēķins!$N$14,IF(Mellenes!AR14=3,Ekosis.aprēķins!$O$14,IF(Mellenes!AR14=4,Ekosis.aprēķins!$P$14,IF(Mellenes!AR14=5,Ekosis.aprēķins!$Q$14, N/A))))))</f>
        <v>3906.6</v>
      </c>
      <c r="AS46" cm="1">
        <f t="array" ref="AS46">IF(Mellenes!AS14=0,0,IF(AS14=1,Ekosis.aprēķins!$M$14,IF(Mellenes!AS14=2,Ekosis.aprēķins!$N$14,IF(Mellenes!AS14=3,Ekosis.aprēķins!$O$14,IF(Mellenes!AS14=4,Ekosis.aprēķins!$P$14,IF(Mellenes!AS14=5,Ekosis.aprēķins!$Q$14, N/A))))))</f>
        <v>3906.6</v>
      </c>
      <c r="AT46" cm="1">
        <f t="array" ref="AT46">IF(Mellenes!AT14=0,0,IF(AT14=1,Ekosis.aprēķins!$M$14,IF(Mellenes!AT14=2,Ekosis.aprēķins!$N$14,IF(Mellenes!AT14=3,Ekosis.aprēķins!$O$14,IF(Mellenes!AT14=4,Ekosis.aprēķins!$P$14,IF(Mellenes!AT14=5,Ekosis.aprēķins!$Q$14, N/A))))))</f>
        <v>3906.6</v>
      </c>
      <c r="AU46" cm="1">
        <f t="array" ref="AU46">IF(Mellenes!AU14=0,0,IF(AU14=1,Ekosis.aprēķins!$M$14,IF(Mellenes!AU14=2,Ekosis.aprēķins!$N$14,IF(Mellenes!AU14=3,Ekosis.aprēķins!$O$14,IF(Mellenes!AU14=4,Ekosis.aprēķins!$P$14,IF(Mellenes!AU14=5,Ekosis.aprēķins!$Q$14, N/A))))))</f>
        <v>3906.6</v>
      </c>
      <c r="AV46" cm="1">
        <f t="array" ref="AV46">IF(Mellenes!AV14=0,0,IF(AV14=1,Ekosis.aprēķins!$M$14,IF(Mellenes!AV14=2,Ekosis.aprēķins!$N$14,IF(Mellenes!AV14=3,Ekosis.aprēķins!$O$14,IF(Mellenes!AV14=4,Ekosis.aprēķins!$P$14,IF(Mellenes!AV14=5,Ekosis.aprēķins!$Q$14, N/A))))))</f>
        <v>3906.6</v>
      </c>
      <c r="AW46" cm="1">
        <f t="array" ref="AW46">IF(Mellenes!AW14=0,0,IF(AW14=1,Ekosis.aprēķins!$M$14,IF(Mellenes!AW14=2,Ekosis.aprēķins!$N$14,IF(Mellenes!AW14=3,Ekosis.aprēķins!$O$14,IF(Mellenes!AW14=4,Ekosis.aprēķins!$P$14,IF(Mellenes!AW14=5,Ekosis.aprēķins!$Q$14, N/A))))))</f>
        <v>3906.6</v>
      </c>
      <c r="AX46" cm="1">
        <f t="array" ref="AX46">IF(Mellenes!AX14=0,0,IF(AX14=1,Ekosis.aprēķins!$M$14,IF(Mellenes!AX14=2,Ekosis.aprēķins!$N$14,IF(Mellenes!AX14=3,Ekosis.aprēķins!$O$14,IF(Mellenes!AX14=4,Ekosis.aprēķins!$P$14,IF(Mellenes!AX14=5,Ekosis.aprēķins!$Q$14, N/A))))))</f>
        <v>3906.6</v>
      </c>
      <c r="AY46" cm="1">
        <f t="array" ref="AY46">IF(Mellenes!AY14=0,0,IF(AY14=1,Ekosis.aprēķins!$M$14,IF(Mellenes!AY14=2,Ekosis.aprēķins!$N$14,IF(Mellenes!AY14=3,Ekosis.aprēķins!$O$14,IF(Mellenes!AY14=4,Ekosis.aprēķins!$P$14,IF(Mellenes!AY14=5,Ekosis.aprēķins!$Q$14, N/A))))))</f>
        <v>3906.6</v>
      </c>
      <c r="AZ46" cm="1">
        <f t="array" ref="AZ46">IF(Mellenes!AZ14=0,0,IF(AZ14=1,Ekosis.aprēķins!$M$14,IF(Mellenes!AZ14=2,Ekosis.aprēķins!$N$14,IF(Mellenes!AZ14=3,Ekosis.aprēķins!$O$14,IF(Mellenes!AZ14=4,Ekosis.aprēķins!$P$14,IF(Mellenes!AZ14=5,Ekosis.aprēķins!$Q$14, N/A))))))</f>
        <v>3906.6</v>
      </c>
      <c r="BA46" cm="1">
        <f t="array" ref="BA46">IF(Mellenes!BA14=0,0,IF(BA14=1,Ekosis.aprēķins!$M$14,IF(Mellenes!BA14=2,Ekosis.aprēķins!$N$14,IF(Mellenes!BA14=3,Ekosis.aprēķins!$O$14,IF(Mellenes!BA14=4,Ekosis.aprēķins!$P$14,IF(Mellenes!BA14=5,Ekosis.aprēķins!$Q$14, N/A))))))</f>
        <v>3906.6</v>
      </c>
      <c r="BB46" cm="1">
        <f t="array" ref="BB46">IF(Mellenes!BB14=0,0,IF(BB14=1,Ekosis.aprēķins!$M$14,IF(Mellenes!BB14=2,Ekosis.aprēķins!$N$14,IF(Mellenes!BB14=3,Ekosis.aprēķins!$O$14,IF(Mellenes!BB14=4,Ekosis.aprēķins!$P$14,IF(Mellenes!BB14=5,Ekosis.aprēķins!$Q$14, N/A))))))</f>
        <v>3906.6</v>
      </c>
      <c r="BC46" cm="1">
        <f t="array" ref="BC46">IF(Mellenes!BC14=0,0,IF(BC14=1,Ekosis.aprēķins!$M$14,IF(Mellenes!BC14=2,Ekosis.aprēķins!$N$14,IF(Mellenes!BC14=3,Ekosis.aprēķins!$O$14,IF(Mellenes!BC14=4,Ekosis.aprēķins!$P$14,IF(Mellenes!BC14=5,Ekosis.aprēķins!$Q$14, N/A))))))</f>
        <v>3906.6</v>
      </c>
      <c r="BD46" cm="1">
        <f t="array" ref="BD46">IF(Mellenes!BD14=0,0,IF(BD14=1,Ekosis.aprēķins!$M$14,IF(Mellenes!BD14=2,Ekosis.aprēķins!$N$14,IF(Mellenes!BD14=3,Ekosis.aprēķins!$O$14,IF(Mellenes!BD14=4,Ekosis.aprēķins!$P$14,IF(Mellenes!BD14=5,Ekosis.aprēķins!$Q$14, N/A))))))</f>
        <v>3906.6</v>
      </c>
      <c r="BE46" cm="1">
        <f t="array" ref="BE46">IF(Mellenes!BE14=0,0,IF(BE14=1,Ekosis.aprēķins!$M$14,IF(Mellenes!BE14=2,Ekosis.aprēķins!$N$14,IF(Mellenes!BE14=3,Ekosis.aprēķins!$O$14,IF(Mellenes!BE14=4,Ekosis.aprēķins!$P$14,IF(Mellenes!BE14=5,Ekosis.aprēķins!$Q$14, N/A))))))</f>
        <v>3906.6</v>
      </c>
      <c r="BF46" cm="1">
        <f t="array" ref="BF46">IF(Mellenes!BF14=0,0,IF(BF14=1,Ekosis.aprēķins!$M$14,IF(Mellenes!BF14=2,Ekosis.aprēķins!$N$14,IF(Mellenes!BF14=3,Ekosis.aprēķins!$O$14,IF(Mellenes!BF14=4,Ekosis.aprēķins!$P$14,IF(Mellenes!BF14=5,Ekosis.aprēķins!$Q$14, N/A))))))</f>
        <v>3906.6</v>
      </c>
      <c r="BG46" cm="1">
        <f t="array" ref="BG46">IF(Mellenes!BG14=0,0,IF(BG14=1,Ekosis.aprēķins!$M$14,IF(Mellenes!BG14=2,Ekosis.aprēķins!$N$14,IF(Mellenes!BG14=3,Ekosis.aprēķins!$O$14,IF(Mellenes!BG14=4,Ekosis.aprēķins!$P$14,IF(Mellenes!BG14=5,Ekosis.aprēķins!$Q$14, N/A))))))</f>
        <v>3906.6</v>
      </c>
      <c r="BH46" cm="1">
        <f t="array" ref="BH46">IF(Mellenes!BH14=0,0,IF(BH14=1,Ekosis.aprēķins!$M$14,IF(Mellenes!BH14=2,Ekosis.aprēķins!$N$14,IF(Mellenes!BH14=3,Ekosis.aprēķins!$O$14,IF(Mellenes!BH14=4,Ekosis.aprēķins!$P$14,IF(Mellenes!BH14=5,Ekosis.aprēķins!$Q$14, N/A))))))</f>
        <v>3906.6</v>
      </c>
      <c r="BI46" cm="1">
        <f t="array" ref="BI46">IF(Mellenes!BI14=0,0,IF(BI14=1,Ekosis.aprēķins!$M$14,IF(Mellenes!BI14=2,Ekosis.aprēķins!$N$14,IF(Mellenes!BI14=3,Ekosis.aprēķins!$O$14,IF(Mellenes!BI14=4,Ekosis.aprēķins!$P$14,IF(Mellenes!BI14=5,Ekosis.aprēķins!$Q$14, N/A))))))</f>
        <v>3906.6</v>
      </c>
      <c r="BJ46" cm="1">
        <f t="array" ref="BJ46">IF(Mellenes!BJ14=0,0,IF(BJ14=1,Ekosis.aprēķins!$M$14,IF(Mellenes!BJ14=2,Ekosis.aprēķins!$N$14,IF(Mellenes!BJ14=3,Ekosis.aprēķins!$O$14,IF(Mellenes!BJ14=4,Ekosis.aprēķins!$P$14,IF(Mellenes!BJ14=5,Ekosis.aprēķins!$Q$14, N/A))))))</f>
        <v>3906.6</v>
      </c>
      <c r="BK46" cm="1">
        <f t="array" ref="BK46">IF(Mellenes!BK14=0,0,IF(BK14=1,Ekosis.aprēķins!$M$14,IF(Mellenes!BK14=2,Ekosis.aprēķins!$N$14,IF(Mellenes!BK14=3,Ekosis.aprēķins!$O$14,IF(Mellenes!BK14=4,Ekosis.aprēķins!$P$14,IF(Mellenes!BK14=5,Ekosis.aprēķins!$Q$14, N/A))))))</f>
        <v>3906.6</v>
      </c>
      <c r="BL46" cm="1">
        <f t="array" ref="BL46">IF(Mellenes!BL14=0,0,IF(BL14=1,Ekosis.aprēķins!$M$14,IF(Mellenes!BL14=2,Ekosis.aprēķins!$N$14,IF(Mellenes!BL14=3,Ekosis.aprēķins!$O$14,IF(Mellenes!BL14=4,Ekosis.aprēķins!$P$14,IF(Mellenes!BL14=5,Ekosis.aprēķins!$Q$14, N/A))))))</f>
        <v>3906.6</v>
      </c>
      <c r="BM46" cm="1">
        <f t="array" ref="BM46">IF(Mellenes!BM14=0,0,IF(BM14=1,Ekosis.aprēķins!$M$14,IF(Mellenes!BM14=2,Ekosis.aprēķins!$N$14,IF(Mellenes!BM14=3,Ekosis.aprēķins!$O$14,IF(Mellenes!BM14=4,Ekosis.aprēķins!$P$14,IF(Mellenes!BM14=5,Ekosis.aprēķins!$Q$14, N/A))))))</f>
        <v>3906.6</v>
      </c>
      <c r="BN46" cm="1">
        <f t="array" ref="BN46">IF(Mellenes!BN14=0,0,IF(BN14=1,Ekosis.aprēķins!$M$14,IF(Mellenes!BN14=2,Ekosis.aprēķins!$N$14,IF(Mellenes!BN14=3,Ekosis.aprēķins!$O$14,IF(Mellenes!BN14=4,Ekosis.aprēķins!$P$14,IF(Mellenes!BN14=5,Ekosis.aprēķins!$Q$14, N/A))))))</f>
        <v>3906.6</v>
      </c>
      <c r="BO46" cm="1">
        <f t="array" ref="BO46">IF(Mellenes!BO14=0,0,IF(BO14=1,Ekosis.aprēķins!$M$14,IF(Mellenes!BO14=2,Ekosis.aprēķins!$N$14,IF(Mellenes!BO14=3,Ekosis.aprēķins!$O$14,IF(Mellenes!BO14=4,Ekosis.aprēķins!$P$14,IF(Mellenes!BO14=5,Ekosis.aprēķins!$Q$14, N/A))))))</f>
        <v>3906.6</v>
      </c>
      <c r="BP46" cm="1">
        <f t="array" ref="BP46">IF(Mellenes!BP14=0,0,IF(BP14=1,Ekosis.aprēķins!$M$14,IF(Mellenes!BP14=2,Ekosis.aprēķins!$N$14,IF(Mellenes!BP14=3,Ekosis.aprēķins!$O$14,IF(Mellenes!BP14=4,Ekosis.aprēķins!$P$14,IF(Mellenes!BP14=5,Ekosis.aprēķins!$Q$14, N/A))))))</f>
        <v>3906.6</v>
      </c>
      <c r="BQ46" cm="1">
        <f t="array" ref="BQ46">IF(Mellenes!BQ14=0,0,IF(BQ14=1,Ekosis.aprēķins!$M$14,IF(Mellenes!BQ14=2,Ekosis.aprēķins!$N$14,IF(Mellenes!BQ14=3,Ekosis.aprēķins!$O$14,IF(Mellenes!BQ14=4,Ekosis.aprēķins!$P$14,IF(Mellenes!BQ14=5,Ekosis.aprēķins!$Q$14, N/A))))))</f>
        <v>3906.6</v>
      </c>
      <c r="BR46" cm="1">
        <f t="array" ref="BR46">IF(Mellenes!BR14=0,0,IF(BR14=1,Ekosis.aprēķins!$M$14,IF(Mellenes!BR14=2,Ekosis.aprēķins!$N$14,IF(Mellenes!BR14=3,Ekosis.aprēķins!$O$14,IF(Mellenes!BR14=4,Ekosis.aprēķins!$P$14,IF(Mellenes!BR14=5,Ekosis.aprēķins!$Q$14, N/A))))))</f>
        <v>3906.6</v>
      </c>
      <c r="BS46" cm="1">
        <f t="array" ref="BS46">IF(Mellenes!BS14=0,0,IF(BS14=1,Ekosis.aprēķins!$M$14,IF(Mellenes!BS14=2,Ekosis.aprēķins!$N$14,IF(Mellenes!BS14=3,Ekosis.aprēķins!$O$14,IF(Mellenes!BS14=4,Ekosis.aprēķins!$P$14,IF(Mellenes!BS14=5,Ekosis.aprēķins!$Q$14, N/A))))))</f>
        <v>3906.6</v>
      </c>
      <c r="BT46" cm="1">
        <f t="array" ref="BT46">IF(Mellenes!BT14=0,0,IF(BT14=1,Ekosis.aprēķins!$M$14,IF(Mellenes!BT14=2,Ekosis.aprēķins!$N$14,IF(Mellenes!BT14=3,Ekosis.aprēķins!$O$14,IF(Mellenes!BT14=4,Ekosis.aprēķins!$P$14,IF(Mellenes!BT14=5,Ekosis.aprēķins!$Q$14, N/A))))))</f>
        <v>3906.6</v>
      </c>
      <c r="BU46" cm="1">
        <f t="array" ref="BU46">IF(Mellenes!BU14=0,0,IF(BU14=1,Ekosis.aprēķins!$M$14,IF(Mellenes!BU14=2,Ekosis.aprēķins!$N$14,IF(Mellenes!BU14=3,Ekosis.aprēķins!$O$14,IF(Mellenes!BU14=4,Ekosis.aprēķins!$P$14,IF(Mellenes!BU14=5,Ekosis.aprēķins!$Q$14, N/A))))))</f>
        <v>3906.6</v>
      </c>
      <c r="BV46" cm="1">
        <f t="array" ref="BV46">IF(Mellenes!BV14=0,0,IF(BV14=1,Ekosis.aprēķins!$M$14,IF(Mellenes!BV14=2,Ekosis.aprēķins!$N$14,IF(Mellenes!BV14=3,Ekosis.aprēķins!$O$14,IF(Mellenes!BV14=4,Ekosis.aprēķins!$P$14,IF(Mellenes!BV14=5,Ekosis.aprēķins!$Q$14, N/A))))))</f>
        <v>3906.6</v>
      </c>
      <c r="BW46" cm="1">
        <f t="array" ref="BW46">IF(Mellenes!BW14=0,0,IF(BW14=1,Ekosis.aprēķins!$M$14,IF(Mellenes!BW14=2,Ekosis.aprēķins!$N$14,IF(Mellenes!BW14=3,Ekosis.aprēķins!$O$14,IF(Mellenes!BW14=4,Ekosis.aprēķins!$P$14,IF(Mellenes!BW14=5,Ekosis.aprēķins!$Q$14, N/A))))))</f>
        <v>3906.6</v>
      </c>
      <c r="BX46" cm="1">
        <f t="array" ref="BX46">IF(Mellenes!BX14=0,0,IF(BX14=1,Ekosis.aprēķins!$M$14,IF(Mellenes!BX14=2,Ekosis.aprēķins!$N$14,IF(Mellenes!BX14=3,Ekosis.aprēķins!$O$14,IF(Mellenes!BX14=4,Ekosis.aprēķins!$P$14,IF(Mellenes!BX14=5,Ekosis.aprēķins!$Q$14, N/A))))))</f>
        <v>3906.6</v>
      </c>
      <c r="BY46" cm="1">
        <f t="array" ref="BY46">IF(Mellenes!BY14=0,0,IF(BY14=1,Ekosis.aprēķins!$M$14,IF(Mellenes!BY14=2,Ekosis.aprēķins!$N$14,IF(Mellenes!BY14=3,Ekosis.aprēķins!$O$14,IF(Mellenes!BY14=4,Ekosis.aprēķins!$P$14,IF(Mellenes!BY14=5,Ekosis.aprēķins!$Q$14, N/A))))))</f>
        <v>3906.6</v>
      </c>
      <c r="BZ46" cm="1">
        <f t="array" ref="BZ46">IF(Mellenes!BZ14=0,0,IF(BZ14=1,Ekosis.aprēķins!$M$14,IF(Mellenes!BZ14=2,Ekosis.aprēķins!$N$14,IF(Mellenes!BZ14=3,Ekosis.aprēķins!$O$14,IF(Mellenes!BZ14=4,Ekosis.aprēķins!$P$14,IF(Mellenes!BZ14=5,Ekosis.aprēķins!$Q$14, N/A))))))</f>
        <v>3906.6</v>
      </c>
      <c r="CA46" cm="1">
        <f t="array" ref="CA46">IF(Mellenes!CA14=0,0,IF(CA14=1,Ekosis.aprēķins!$M$14,IF(Mellenes!CA14=2,Ekosis.aprēķins!$N$14,IF(Mellenes!CA14=3,Ekosis.aprēķins!$O$14,IF(Mellenes!CA14=4,Ekosis.aprēķins!$P$14,IF(Mellenes!CA14=5,Ekosis.aprēķins!$Q$14, N/A))))))</f>
        <v>3906.6</v>
      </c>
      <c r="CB46" cm="1">
        <f t="array" ref="CB46">IF(Mellenes!CB14=0,0,IF(CB14=1,Ekosis.aprēķins!$M$14,IF(Mellenes!CB14=2,Ekosis.aprēķins!$N$14,IF(Mellenes!CB14=3,Ekosis.aprēķins!$O$14,IF(Mellenes!CB14=4,Ekosis.aprēķins!$P$14,IF(Mellenes!CB14=5,Ekosis.aprēķins!$Q$14, N/A))))))</f>
        <v>3906.6</v>
      </c>
      <c r="CC46" cm="1">
        <f t="array" ref="CC46">IF(Mellenes!CC14=0,0,IF(CC14=1,Ekosis.aprēķins!$M$14,IF(Mellenes!CC14=2,Ekosis.aprēķins!$N$14,IF(Mellenes!CC14=3,Ekosis.aprēķins!$O$14,IF(Mellenes!CC14=4,Ekosis.aprēķins!$P$14,IF(Mellenes!CC14=5,Ekosis.aprēķins!$Q$14, N/A))))))</f>
        <v>3906.6</v>
      </c>
      <c r="CD46" cm="1">
        <f t="array" ref="CD46">IF(Mellenes!CD14=0,0,IF(CD14=1,Ekosis.aprēķins!$M$14,IF(Mellenes!CD14=2,Ekosis.aprēķins!$N$14,IF(Mellenes!CD14=3,Ekosis.aprēķins!$O$14,IF(Mellenes!CD14=4,Ekosis.aprēķins!$P$14,IF(Mellenes!CD14=5,Ekosis.aprēķins!$Q$14, N/A))))))</f>
        <v>3906.6</v>
      </c>
      <c r="CE46" cm="1">
        <f t="array" ref="CE46">IF(Mellenes!CE14=0,0,IF(CE14=1,Ekosis.aprēķins!$M$14,IF(Mellenes!CE14=2,Ekosis.aprēķins!$N$14,IF(Mellenes!CE14=3,Ekosis.aprēķins!$O$14,IF(Mellenes!CE14=4,Ekosis.aprēķins!$P$14,IF(Mellenes!CE14=5,Ekosis.aprēķins!$Q$14, N/A))))))</f>
        <v>3906.6</v>
      </c>
      <c r="CF46" cm="1">
        <f t="array" ref="CF46">IF(Mellenes!CF14=0,0,IF(CF14=1,Ekosis.aprēķins!$M$14,IF(Mellenes!CF14=2,Ekosis.aprēķins!$N$14,IF(Mellenes!CF14=3,Ekosis.aprēķins!$O$14,IF(Mellenes!CF14=4,Ekosis.aprēķins!$P$14,IF(Mellenes!CF14=5,Ekosis.aprēķins!$Q$14, N/A))))))</f>
        <v>3906.6</v>
      </c>
      <c r="CG46" cm="1">
        <f t="array" ref="CG46">IF(Mellenes!CG14=0,0,IF(CG14=1,Ekosis.aprēķins!$M$14,IF(Mellenes!CG14=2,Ekosis.aprēķins!$N$14,IF(Mellenes!CG14=3,Ekosis.aprēķins!$O$14,IF(Mellenes!CG14=4,Ekosis.aprēķins!$P$14,IF(Mellenes!CG14=5,Ekosis.aprēķins!$Q$14, N/A))))))</f>
        <v>3906.6</v>
      </c>
      <c r="CH46" cm="1">
        <f t="array" ref="CH46">IF(Mellenes!CH14=0,0,IF(CH14=1,Ekosis.aprēķins!$M$14,IF(Mellenes!CH14=2,Ekosis.aprēķins!$N$14,IF(Mellenes!CH14=3,Ekosis.aprēķins!$O$14,IF(Mellenes!CH14=4,Ekosis.aprēķins!$P$14,IF(Mellenes!CH14=5,Ekosis.aprēķins!$Q$14, N/A))))))</f>
        <v>3906.6</v>
      </c>
      <c r="CI46" cm="1">
        <f t="array" ref="CI46">IF(Mellenes!CI14=0,0,IF(CI14=1,Ekosis.aprēķins!$M$14,IF(Mellenes!CI14=2,Ekosis.aprēķins!$N$14,IF(Mellenes!CI14=3,Ekosis.aprēķins!$O$14,IF(Mellenes!CI14=4,Ekosis.aprēķins!$P$14,IF(Mellenes!CI14=5,Ekosis.aprēķins!$Q$14, N/A))))))</f>
        <v>3906.6</v>
      </c>
      <c r="CJ46" cm="1">
        <f t="array" ref="CJ46">IF(Mellenes!CJ14=0,0,IF(CJ14=1,Ekosis.aprēķins!$M$14,IF(Mellenes!CJ14=2,Ekosis.aprēķins!$N$14,IF(Mellenes!CJ14=3,Ekosis.aprēķins!$O$14,IF(Mellenes!CJ14=4,Ekosis.aprēķins!$P$14,IF(Mellenes!CJ14=5,Ekosis.aprēķins!$Q$14, N/A))))))</f>
        <v>3906.6</v>
      </c>
      <c r="CK46" cm="1">
        <f t="array" ref="CK46">IF(Mellenes!CK14=0,0,IF(CK14=1,Ekosis.aprēķins!$M$14,IF(Mellenes!CK14=2,Ekosis.aprēķins!$N$14,IF(Mellenes!CK14=3,Ekosis.aprēķins!$O$14,IF(Mellenes!CK14=4,Ekosis.aprēķins!$P$14,IF(Mellenes!CK14=5,Ekosis.aprēķins!$Q$14, N/A))))))</f>
        <v>3906.6</v>
      </c>
      <c r="CL46" cm="1">
        <f t="array" ref="CL46">IF(Mellenes!CL14=0,0,IF(CL14=1,Ekosis.aprēķins!$M$14,IF(Mellenes!CL14=2,Ekosis.aprēķins!$N$14,IF(Mellenes!CL14=3,Ekosis.aprēķins!$O$14,IF(Mellenes!CL14=4,Ekosis.aprēķins!$P$14,IF(Mellenes!CL14=5,Ekosis.aprēķins!$Q$14, N/A))))))</f>
        <v>3906.6</v>
      </c>
      <c r="CM46" cm="1">
        <f t="array" ref="CM46">IF(Mellenes!CM14=0,0,IF(CM14=1,Ekosis.aprēķins!$M$14,IF(Mellenes!CM14=2,Ekosis.aprēķins!$N$14,IF(Mellenes!CM14=3,Ekosis.aprēķins!$O$14,IF(Mellenes!CM14=4,Ekosis.aprēķins!$P$14,IF(Mellenes!CM14=5,Ekosis.aprēķins!$Q$14, N/A))))))</f>
        <v>3906.6</v>
      </c>
      <c r="CN46" cm="1">
        <f t="array" ref="CN46">IF(Mellenes!CN14=0,0,IF(CN14=1,Ekosis.aprēķins!$M$14,IF(Mellenes!CN14=2,Ekosis.aprēķins!$N$14,IF(Mellenes!CN14=3,Ekosis.aprēķins!$O$14,IF(Mellenes!CN14=4,Ekosis.aprēķins!$P$14,IF(Mellenes!CN14=5,Ekosis.aprēķins!$Q$14, N/A))))))</f>
        <v>3906.6</v>
      </c>
      <c r="CO46" cm="1">
        <f t="array" ref="CO46">IF(Mellenes!CO14=0,0,IF(CO14=1,Ekosis.aprēķins!$M$14,IF(Mellenes!CO14=2,Ekosis.aprēķins!$N$14,IF(Mellenes!CO14=3,Ekosis.aprēķins!$O$14,IF(Mellenes!CO14=4,Ekosis.aprēķins!$P$14,IF(Mellenes!CO14=5,Ekosis.aprēķins!$Q$14, N/A))))))</f>
        <v>3906.6</v>
      </c>
      <c r="CP46" cm="1">
        <f t="array" ref="CP46">IF(Mellenes!CP14=0,0,IF(CP14=1,Ekosis.aprēķins!$M$14,IF(Mellenes!CP14=2,Ekosis.aprēķins!$N$14,IF(Mellenes!CP14=3,Ekosis.aprēķins!$O$14,IF(Mellenes!CP14=4,Ekosis.aprēķins!$P$14,IF(Mellenes!CP14=5,Ekosis.aprēķins!$Q$14, N/A))))))</f>
        <v>3906.6</v>
      </c>
      <c r="CQ46" cm="1">
        <f t="array" ref="CQ46">IF(Mellenes!CQ14=0,0,IF(CQ14=1,Ekosis.aprēķins!$M$14,IF(Mellenes!CQ14=2,Ekosis.aprēķins!$N$14,IF(Mellenes!CQ14=3,Ekosis.aprēķins!$O$14,IF(Mellenes!CQ14=4,Ekosis.aprēķins!$P$14,IF(Mellenes!CQ14=5,Ekosis.aprēķins!$Q$14, N/A))))))</f>
        <v>3906.6</v>
      </c>
      <c r="CR46" cm="1">
        <f t="array" ref="CR46">IF(Mellenes!CR14=0,0,IF(CR14=1,Ekosis.aprēķins!$M$14,IF(Mellenes!CR14=2,Ekosis.aprēķins!$N$14,IF(Mellenes!CR14=3,Ekosis.aprēķins!$O$14,IF(Mellenes!CR14=4,Ekosis.aprēķins!$P$14,IF(Mellenes!CR14=5,Ekosis.aprēķins!$Q$14, N/A))))))</f>
        <v>3906.6</v>
      </c>
      <c r="CS46" cm="1">
        <f t="array" ref="CS46">IF(Mellenes!CS14=0,0,IF(CS14=1,Ekosis.aprēķins!$M$14,IF(Mellenes!CS14=2,Ekosis.aprēķins!$N$14,IF(Mellenes!CS14=3,Ekosis.aprēķins!$O$14,IF(Mellenes!CS14=4,Ekosis.aprēķins!$P$14,IF(Mellenes!CS14=5,Ekosis.aprēķins!$Q$14, N/A))))))</f>
        <v>3906.6</v>
      </c>
      <c r="CT46" cm="1">
        <f t="array" ref="CT46">IF(Mellenes!CT14=0,0,IF(CT14=1,Ekosis.aprēķins!$M$14,IF(Mellenes!CT14=2,Ekosis.aprēķins!$N$14,IF(Mellenes!CT14=3,Ekosis.aprēķins!$O$14,IF(Mellenes!CT14=4,Ekosis.aprēķins!$P$14,IF(Mellenes!CT14=5,Ekosis.aprēķins!$Q$14, N/A))))))</f>
        <v>3906.6</v>
      </c>
      <c r="CU46" cm="1">
        <f t="array" ref="CU46">IF(Mellenes!CU14=0,0,IF(CU14=1,Ekosis.aprēķins!$M$14,IF(Mellenes!CU14=2,Ekosis.aprēķins!$N$14,IF(Mellenes!CU14=3,Ekosis.aprēķins!$O$14,IF(Mellenes!CU14=4,Ekosis.aprēķins!$P$14,IF(Mellenes!CU14=5,Ekosis.aprēķins!$Q$14, N/A))))))</f>
        <v>3906.6</v>
      </c>
      <c r="CV46" cm="1">
        <f t="array" ref="CV46">IF(Mellenes!CV14=0,0,IF(CV14=1,Ekosis.aprēķins!$M$14,IF(Mellenes!CV14=2,Ekosis.aprēķins!$N$14,IF(Mellenes!CV14=3,Ekosis.aprēķins!$O$14,IF(Mellenes!CV14=4,Ekosis.aprēķins!$P$14,IF(Mellenes!CV14=5,Ekosis.aprēķins!$Q$14, N/A))))))</f>
        <v>3906.6</v>
      </c>
      <c r="CW46" cm="1">
        <f t="array" ref="CW46">IF(Mellenes!CW14=0,0,IF(CW14=1,Ekosis.aprēķins!$M$14,IF(Mellenes!CW14=2,Ekosis.aprēķins!$N$14,IF(Mellenes!CW14=3,Ekosis.aprēķins!$O$14,IF(Mellenes!CW14=4,Ekosis.aprēķins!$P$14,IF(Mellenes!CW14=5,Ekosis.aprēķins!$Q$14, N/A))))))</f>
        <v>3906.6</v>
      </c>
      <c r="CX46" cm="1">
        <f t="array" ref="CX46">IF(Mellenes!CX14=0,0,IF(CX14=1,Ekosis.aprēķins!$M$14,IF(Mellenes!CX14=2,Ekosis.aprēķins!$N$14,IF(Mellenes!CX14=3,Ekosis.aprēķins!$O$14,IF(Mellenes!CX14=4,Ekosis.aprēķins!$P$14,IF(Mellenes!CX14=5,Ekosis.aprēķins!$Q$14, N/A))))))</f>
        <v>3906.6</v>
      </c>
      <c r="CY46" cm="1">
        <f t="array" ref="CY46">IF(Mellenes!CY14=0,0,IF(CY14=1,Ekosis.aprēķins!$M$14,IF(Mellenes!CY14=2,Ekosis.aprēķins!$N$14,IF(Mellenes!CY14=3,Ekosis.aprēķins!$O$14,IF(Mellenes!CY14=4,Ekosis.aprēķins!$P$14,IF(Mellenes!CY14=5,Ekosis.aprēķins!$Q$14, N/A))))))</f>
        <v>3906.6</v>
      </c>
      <c r="CZ46" cm="1">
        <f t="array" ref="CZ46">IF(Mellenes!CZ14=0,0,IF(CZ14=1,Ekosis.aprēķins!$M$14,IF(Mellenes!CZ14=2,Ekosis.aprēķins!$N$14,IF(Mellenes!CZ14=3,Ekosis.aprēķins!$O$14,IF(Mellenes!CZ14=4,Ekosis.aprēķins!$P$14,IF(Mellenes!CZ14=5,Ekosis.aprēķins!$Q$14, N/A))))))</f>
        <v>3906.6</v>
      </c>
    </row>
    <row r="47" spans="1:104" ht="29" x14ac:dyDescent="0.35">
      <c r="B47" s="131"/>
      <c r="C47" s="1" t="s">
        <v>14</v>
      </c>
      <c r="D47" cm="1">
        <f t="array" ref="D47">IF(Mellenes!D15=0,0,IF(D15=1,Ekosis.aprēķins!$M$15,IF(Mellenes!D15=2,Ekosis.aprēķins!$N$15,IF(Mellenes!D15=3,Ekosis.aprēķins!$O$15,IF(Mellenes!D15=4,Ekosis.aprēķins!$P$15,IF(Mellenes!D15=5,Ekosis.aprēķins!$Q$15, N/A))))))</f>
        <v>36.03</v>
      </c>
      <c r="E47" cm="1">
        <f t="array" ref="E47">IF(Mellenes!E15=0,0,IF(E15=1,Ekosis.aprēķins!$M$15,IF(Mellenes!E15=2,Ekosis.aprēķins!$N$15,IF(Mellenes!E15=3,Ekosis.aprēķins!$O$15,IF(Mellenes!E15=4,Ekosis.aprēķins!$P$15,IF(Mellenes!E15=5,Ekosis.aprēķins!$Q$15, N/A))))))</f>
        <v>72.06</v>
      </c>
      <c r="F47" cm="1">
        <f t="array" ref="F47">IF(Mellenes!F15=0,0,IF(F15=1,Ekosis.aprēķins!$M$15,IF(Mellenes!F15=2,Ekosis.aprēķins!$N$15,IF(Mellenes!F15=3,Ekosis.aprēķins!$O$15,IF(Mellenes!F15=4,Ekosis.aprēķins!$P$15,IF(Mellenes!F15=5,Ekosis.aprēķins!$Q$15, N/A))))))</f>
        <v>72.06</v>
      </c>
      <c r="G47" cm="1">
        <f t="array" ref="G47">IF(Mellenes!G15=0,0,IF(G15=1,Ekosis.aprēķins!$M$15,IF(Mellenes!G15=2,Ekosis.aprēķins!$N$15,IF(Mellenes!G15=3,Ekosis.aprēķins!$O$15,IF(Mellenes!G15=4,Ekosis.aprēķins!$P$15,IF(Mellenes!G15=5,Ekosis.aprēķins!$Q$15, N/A))))))</f>
        <v>72.06</v>
      </c>
      <c r="H47" cm="1">
        <f t="array" ref="H47">IF(Mellenes!H15=0,0,IF(H15=1,Ekosis.aprēķins!$M$15,IF(Mellenes!H15=2,Ekosis.aprēķins!$N$15,IF(Mellenes!H15=3,Ekosis.aprēķins!$O$15,IF(Mellenes!H15=4,Ekosis.aprēķins!$P$15,IF(Mellenes!H15=5,Ekosis.aprēķins!$Q$15, N/A))))))</f>
        <v>72.06</v>
      </c>
      <c r="I47" cm="1">
        <f t="array" ref="I47">IF(Mellenes!I15=0,0,IF(I15=1,Ekosis.aprēķins!$M$15,IF(Mellenes!I15=2,Ekosis.aprēķins!$N$15,IF(Mellenes!I15=3,Ekosis.aprēķins!$O$15,IF(Mellenes!I15=4,Ekosis.aprēķins!$P$15,IF(Mellenes!I15=5,Ekosis.aprēķins!$Q$15, N/A))))))</f>
        <v>72.06</v>
      </c>
      <c r="J47" cm="1">
        <f t="array" ref="J47">IF(Mellenes!J15=0,0,IF(J15=1,Ekosis.aprēķins!$M$15,IF(Mellenes!J15=2,Ekosis.aprēķins!$N$15,IF(Mellenes!J15=3,Ekosis.aprēķins!$O$15,IF(Mellenes!J15=4,Ekosis.aprēķins!$P$15,IF(Mellenes!J15=5,Ekosis.aprēķins!$Q$15, N/A))))))</f>
        <v>72.06</v>
      </c>
      <c r="K47" cm="1">
        <f t="array" ref="K47">IF(Mellenes!K15=0,0,IF(K15=1,Ekosis.aprēķins!$M$15,IF(Mellenes!K15=2,Ekosis.aprēķins!$N$15,IF(Mellenes!K15=3,Ekosis.aprēķins!$O$15,IF(Mellenes!K15=4,Ekosis.aprēķins!$P$15,IF(Mellenes!K15=5,Ekosis.aprēķins!$Q$15, N/A))))))</f>
        <v>72.06</v>
      </c>
      <c r="L47" cm="1">
        <f t="array" ref="L47">IF(Mellenes!L15=0,0,IF(L15=1,Ekosis.aprēķins!$M$15,IF(Mellenes!L15=2,Ekosis.aprēķins!$N$15,IF(Mellenes!L15=3,Ekosis.aprēķins!$O$15,IF(Mellenes!L15=4,Ekosis.aprēķins!$P$15,IF(Mellenes!L15=5,Ekosis.aprēķins!$Q$15, N/A))))))</f>
        <v>72.06</v>
      </c>
      <c r="M47" cm="1">
        <f t="array" ref="M47">IF(Mellenes!M15=0,0,IF(M15=1,Ekosis.aprēķins!$M$15,IF(Mellenes!M15=2,Ekosis.aprēķins!$N$15,IF(Mellenes!M15=3,Ekosis.aprēķins!$O$15,IF(Mellenes!M15=4,Ekosis.aprēķins!$P$15,IF(Mellenes!M15=5,Ekosis.aprēķins!$Q$15, N/A))))))</f>
        <v>72.06</v>
      </c>
      <c r="N47" cm="1">
        <f t="array" ref="N47">IF(Mellenes!N15=0,0,IF(N15=1,Ekosis.aprēķins!$M$15,IF(Mellenes!N15=2,Ekosis.aprēķins!$N$15,IF(Mellenes!N15=3,Ekosis.aprēķins!$O$15,IF(Mellenes!N15=4,Ekosis.aprēķins!$P$15,IF(Mellenes!N15=5,Ekosis.aprēķins!$Q$15, N/A))))))</f>
        <v>72.06</v>
      </c>
      <c r="O47" cm="1">
        <f t="array" ref="O47">IF(Mellenes!O15=0,0,IF(O15=1,Ekosis.aprēķins!$M$15,IF(Mellenes!O15=2,Ekosis.aprēķins!$N$15,IF(Mellenes!O15=3,Ekosis.aprēķins!$O$15,IF(Mellenes!O15=4,Ekosis.aprēķins!$P$15,IF(Mellenes!O15=5,Ekosis.aprēķins!$Q$15, N/A))))))</f>
        <v>72.06</v>
      </c>
      <c r="P47" cm="1">
        <f t="array" ref="P47">IF(Mellenes!P15=0,0,IF(P15=1,Ekosis.aprēķins!$M$15,IF(Mellenes!P15=2,Ekosis.aprēķins!$N$15,IF(Mellenes!P15=3,Ekosis.aprēķins!$O$15,IF(Mellenes!P15=4,Ekosis.aprēķins!$P$15,IF(Mellenes!P15=5,Ekosis.aprēķins!$Q$15, N/A))))))</f>
        <v>72.06</v>
      </c>
      <c r="Q47" cm="1">
        <f t="array" ref="Q47">IF(Mellenes!Q15=0,0,IF(Q15=1,Ekosis.aprēķins!$M$15,IF(Mellenes!Q15=2,Ekosis.aprēķins!$N$15,IF(Mellenes!Q15=3,Ekosis.aprēķins!$O$15,IF(Mellenes!Q15=4,Ekosis.aprēķins!$P$15,IF(Mellenes!Q15=5,Ekosis.aprēķins!$Q$15, N/A))))))</f>
        <v>72.06</v>
      </c>
      <c r="R47" cm="1">
        <f t="array" ref="R47">IF(Mellenes!R15=0,0,IF(R15=1,Ekosis.aprēķins!$M$15,IF(Mellenes!R15=2,Ekosis.aprēķins!$N$15,IF(Mellenes!R15=3,Ekosis.aprēķins!$O$15,IF(Mellenes!R15=4,Ekosis.aprēķins!$P$15,IF(Mellenes!R15=5,Ekosis.aprēķins!$Q$15, N/A))))))</f>
        <v>72.06</v>
      </c>
      <c r="S47" cm="1">
        <f t="array" ref="S47">IF(Mellenes!S15=0,0,IF(S15=1,Ekosis.aprēķins!$M$15,IF(Mellenes!S15=2,Ekosis.aprēķins!$N$15,IF(Mellenes!S15=3,Ekosis.aprēķins!$O$15,IF(Mellenes!S15=4,Ekosis.aprēķins!$P$15,IF(Mellenes!S15=5,Ekosis.aprēķins!$Q$15, N/A))))))</f>
        <v>72.06</v>
      </c>
      <c r="T47" cm="1">
        <f t="array" ref="T47">IF(Mellenes!T15=0,0,IF(T15=1,Ekosis.aprēķins!$M$15,IF(Mellenes!T15=2,Ekosis.aprēķins!$N$15,IF(Mellenes!T15=3,Ekosis.aprēķins!$O$15,IF(Mellenes!T15=4,Ekosis.aprēķins!$P$15,IF(Mellenes!T15=5,Ekosis.aprēķins!$Q$15, N/A))))))</f>
        <v>72.06</v>
      </c>
      <c r="U47" cm="1">
        <f t="array" ref="U47">IF(Mellenes!U15=0,0,IF(U15=1,Ekosis.aprēķins!$M$15,IF(Mellenes!U15=2,Ekosis.aprēķins!$N$15,IF(Mellenes!U15=3,Ekosis.aprēķins!$O$15,IF(Mellenes!U15=4,Ekosis.aprēķins!$P$15,IF(Mellenes!U15=5,Ekosis.aprēķins!$Q$15, N/A))))))</f>
        <v>72.06</v>
      </c>
      <c r="V47" cm="1">
        <f t="array" ref="V47">IF(Mellenes!V15=0,0,IF(V15=1,Ekosis.aprēķins!$M$15,IF(Mellenes!V15=2,Ekosis.aprēķins!$N$15,IF(Mellenes!V15=3,Ekosis.aprēķins!$O$15,IF(Mellenes!V15=4,Ekosis.aprēķins!$P$15,IF(Mellenes!V15=5,Ekosis.aprēķins!$Q$15, N/A))))))</f>
        <v>72.06</v>
      </c>
      <c r="W47" cm="1">
        <f t="array" ref="W47">IF(Mellenes!W15=0,0,IF(W15=1,Ekosis.aprēķins!$M$15,IF(Mellenes!W15=2,Ekosis.aprēķins!$N$15,IF(Mellenes!W15=3,Ekosis.aprēķins!$O$15,IF(Mellenes!W15=4,Ekosis.aprēķins!$P$15,IF(Mellenes!W15=5,Ekosis.aprēķins!$Q$15, N/A))))))</f>
        <v>72.06</v>
      </c>
      <c r="X47" cm="1">
        <f t="array" ref="X47">IF(Mellenes!X15=0,0,IF(X15=1,Ekosis.aprēķins!$M$15,IF(Mellenes!X15=2,Ekosis.aprēķins!$N$15,IF(Mellenes!X15=3,Ekosis.aprēķins!$O$15,IF(Mellenes!X15=4,Ekosis.aprēķins!$P$15,IF(Mellenes!X15=5,Ekosis.aprēķins!$Q$15, N/A))))))</f>
        <v>72.06</v>
      </c>
      <c r="Y47" cm="1">
        <f t="array" ref="Y47">IF(Mellenes!Y15=0,0,IF(Y15=1,Ekosis.aprēķins!$M$15,IF(Mellenes!Y15=2,Ekosis.aprēķins!$N$15,IF(Mellenes!Y15=3,Ekosis.aprēķins!$O$15,IF(Mellenes!Y15=4,Ekosis.aprēķins!$P$15,IF(Mellenes!Y15=5,Ekosis.aprēķins!$Q$15, N/A))))))</f>
        <v>72.06</v>
      </c>
      <c r="Z47" cm="1">
        <f t="array" ref="Z47">IF(Mellenes!Z15=0,0,IF(Z15=1,Ekosis.aprēķins!$M$15,IF(Mellenes!Z15=2,Ekosis.aprēķins!$N$15,IF(Mellenes!Z15=3,Ekosis.aprēķins!$O$15,IF(Mellenes!Z15=4,Ekosis.aprēķins!$P$15,IF(Mellenes!Z15=5,Ekosis.aprēķins!$Q$15, N/A))))))</f>
        <v>72.06</v>
      </c>
      <c r="AA47" cm="1">
        <f t="array" ref="AA47">IF(Mellenes!AA15=0,0,IF(AA15=1,Ekosis.aprēķins!$M$15,IF(Mellenes!AA15=2,Ekosis.aprēķins!$N$15,IF(Mellenes!AA15=3,Ekosis.aprēķins!$O$15,IF(Mellenes!AA15=4,Ekosis.aprēķins!$P$15,IF(Mellenes!AA15=5,Ekosis.aprēķins!$Q$15, N/A))))))</f>
        <v>72.06</v>
      </c>
      <c r="AB47" cm="1">
        <f t="array" ref="AB47">IF(Mellenes!AB15=0,0,IF(AB15=1,Ekosis.aprēķins!$M$15,IF(Mellenes!AB15=2,Ekosis.aprēķins!$N$15,IF(Mellenes!AB15=3,Ekosis.aprēķins!$O$15,IF(Mellenes!AB15=4,Ekosis.aprēķins!$P$15,IF(Mellenes!AB15=5,Ekosis.aprēķins!$Q$15, N/A))))))</f>
        <v>72.06</v>
      </c>
      <c r="AC47" cm="1">
        <f t="array" ref="AC47">IF(Mellenes!AC15=0,0,IF(AC15=1,Ekosis.aprēķins!$M$15,IF(Mellenes!AC15=2,Ekosis.aprēķins!$N$15,IF(Mellenes!AC15=3,Ekosis.aprēķins!$O$15,IF(Mellenes!AC15=4,Ekosis.aprēķins!$P$15,IF(Mellenes!AC15=5,Ekosis.aprēķins!$Q$15, N/A))))))</f>
        <v>72.06</v>
      </c>
      <c r="AD47" cm="1">
        <f t="array" ref="AD47">IF(Mellenes!AD15=0,0,IF(AD15=1,Ekosis.aprēķins!$M$15,IF(Mellenes!AD15=2,Ekosis.aprēķins!$N$15,IF(Mellenes!AD15=3,Ekosis.aprēķins!$O$15,IF(Mellenes!AD15=4,Ekosis.aprēķins!$P$15,IF(Mellenes!AD15=5,Ekosis.aprēķins!$Q$15, N/A))))))</f>
        <v>72.06</v>
      </c>
      <c r="AE47" cm="1">
        <f t="array" ref="AE47">IF(Mellenes!AE15=0,0,IF(AE15=1,Ekosis.aprēķins!$M$15,IF(Mellenes!AE15=2,Ekosis.aprēķins!$N$15,IF(Mellenes!AE15=3,Ekosis.aprēķins!$O$15,IF(Mellenes!AE15=4,Ekosis.aprēķins!$P$15,IF(Mellenes!AE15=5,Ekosis.aprēķins!$Q$15, N/A))))))</f>
        <v>72.06</v>
      </c>
      <c r="AF47" cm="1">
        <f t="array" ref="AF47">IF(Mellenes!AF15=0,0,IF(AF15=1,Ekosis.aprēķins!$M$15,IF(Mellenes!AF15=2,Ekosis.aprēķins!$N$15,IF(Mellenes!AF15=3,Ekosis.aprēķins!$O$15,IF(Mellenes!AF15=4,Ekosis.aprēķins!$P$15,IF(Mellenes!AF15=5,Ekosis.aprēķins!$Q$15, N/A))))))</f>
        <v>72.06</v>
      </c>
      <c r="AG47" cm="1">
        <f t="array" ref="AG47">IF(Mellenes!AG15=0,0,IF(AG15=1,Ekosis.aprēķins!$M$15,IF(Mellenes!AG15=2,Ekosis.aprēķins!$N$15,IF(Mellenes!AG15=3,Ekosis.aprēķins!$O$15,IF(Mellenes!AG15=4,Ekosis.aprēķins!$P$15,IF(Mellenes!AG15=5,Ekosis.aprēķins!$Q$15, N/A))))))</f>
        <v>72.06</v>
      </c>
      <c r="AH47" cm="1">
        <f t="array" ref="AH47">IF(Mellenes!AH15=0,0,IF(AH15=1,Ekosis.aprēķins!$M$15,IF(Mellenes!AH15=2,Ekosis.aprēķins!$N$15,IF(Mellenes!AH15=3,Ekosis.aprēķins!$O$15,IF(Mellenes!AH15=4,Ekosis.aprēķins!$P$15,IF(Mellenes!AH15=5,Ekosis.aprēķins!$Q$15, N/A))))))</f>
        <v>72.06</v>
      </c>
      <c r="AI47" cm="1">
        <f t="array" ref="AI47">IF(Mellenes!AI15=0,0,IF(AI15=1,Ekosis.aprēķins!$M$15,IF(Mellenes!AI15=2,Ekosis.aprēķins!$N$15,IF(Mellenes!AI15=3,Ekosis.aprēķins!$O$15,IF(Mellenes!AI15=4,Ekosis.aprēķins!$P$15,IF(Mellenes!AI15=5,Ekosis.aprēķins!$Q$15, N/A))))))</f>
        <v>72.06</v>
      </c>
      <c r="AJ47" cm="1">
        <f t="array" ref="AJ47">IF(Mellenes!AJ15=0,0,IF(AJ15=1,Ekosis.aprēķins!$M$15,IF(Mellenes!AJ15=2,Ekosis.aprēķins!$N$15,IF(Mellenes!AJ15=3,Ekosis.aprēķins!$O$15,IF(Mellenes!AJ15=4,Ekosis.aprēķins!$P$15,IF(Mellenes!AJ15=5,Ekosis.aprēķins!$Q$15, N/A))))))</f>
        <v>72.06</v>
      </c>
      <c r="AK47" cm="1">
        <f t="array" ref="AK47">IF(Mellenes!AK15=0,0,IF(AK15=1,Ekosis.aprēķins!$M$15,IF(Mellenes!AK15=2,Ekosis.aprēķins!$N$15,IF(Mellenes!AK15=3,Ekosis.aprēķins!$O$15,IF(Mellenes!AK15=4,Ekosis.aprēķins!$P$15,IF(Mellenes!AK15=5,Ekosis.aprēķins!$Q$15, N/A))))))</f>
        <v>72.06</v>
      </c>
      <c r="AL47" cm="1">
        <f t="array" ref="AL47">IF(Mellenes!AL15=0,0,IF(AL15=1,Ekosis.aprēķins!$M$15,IF(Mellenes!AL15=2,Ekosis.aprēķins!$N$15,IF(Mellenes!AL15=3,Ekosis.aprēķins!$O$15,IF(Mellenes!AL15=4,Ekosis.aprēķins!$P$15,IF(Mellenes!AL15=5,Ekosis.aprēķins!$Q$15, N/A))))))</f>
        <v>72.06</v>
      </c>
      <c r="AM47" cm="1">
        <f t="array" ref="AM47">IF(Mellenes!AM15=0,0,IF(AM15=1,Ekosis.aprēķins!$M$15,IF(Mellenes!AM15=2,Ekosis.aprēķins!$N$15,IF(Mellenes!AM15=3,Ekosis.aprēķins!$O$15,IF(Mellenes!AM15=4,Ekosis.aprēķins!$P$15,IF(Mellenes!AM15=5,Ekosis.aprēķins!$Q$15, N/A))))))</f>
        <v>72.06</v>
      </c>
      <c r="AN47" cm="1">
        <f t="array" ref="AN47">IF(Mellenes!AN15=0,0,IF(AN15=1,Ekosis.aprēķins!$M$15,IF(Mellenes!AN15=2,Ekosis.aprēķins!$N$15,IF(Mellenes!AN15=3,Ekosis.aprēķins!$O$15,IF(Mellenes!AN15=4,Ekosis.aprēķins!$P$15,IF(Mellenes!AN15=5,Ekosis.aprēķins!$Q$15, N/A))))))</f>
        <v>72.06</v>
      </c>
      <c r="AO47" cm="1">
        <f t="array" ref="AO47">IF(Mellenes!AO15=0,0,IF(AO15=1,Ekosis.aprēķins!$M$15,IF(Mellenes!AO15=2,Ekosis.aprēķins!$N$15,IF(Mellenes!AO15=3,Ekosis.aprēķins!$O$15,IF(Mellenes!AO15=4,Ekosis.aprēķins!$P$15,IF(Mellenes!AO15=5,Ekosis.aprēķins!$Q$15, N/A))))))</f>
        <v>72.06</v>
      </c>
      <c r="AP47" cm="1">
        <f t="array" ref="AP47">IF(Mellenes!AP15=0,0,IF(AP15=1,Ekosis.aprēķins!$M$15,IF(Mellenes!AP15=2,Ekosis.aprēķins!$N$15,IF(Mellenes!AP15=3,Ekosis.aprēķins!$O$15,IF(Mellenes!AP15=4,Ekosis.aprēķins!$P$15,IF(Mellenes!AP15=5,Ekosis.aprēķins!$Q$15, N/A))))))</f>
        <v>72.06</v>
      </c>
      <c r="AQ47" cm="1">
        <f t="array" ref="AQ47">IF(Mellenes!AQ15=0,0,IF(AQ15=1,Ekosis.aprēķins!$M$15,IF(Mellenes!AQ15=2,Ekosis.aprēķins!$N$15,IF(Mellenes!AQ15=3,Ekosis.aprēķins!$O$15,IF(Mellenes!AQ15=4,Ekosis.aprēķins!$P$15,IF(Mellenes!AQ15=5,Ekosis.aprēķins!$Q$15, N/A))))))</f>
        <v>72.06</v>
      </c>
      <c r="AR47" cm="1">
        <f t="array" ref="AR47">IF(Mellenes!AR15=0,0,IF(AR15=1,Ekosis.aprēķins!$M$15,IF(Mellenes!AR15=2,Ekosis.aprēķins!$N$15,IF(Mellenes!AR15=3,Ekosis.aprēķins!$O$15,IF(Mellenes!AR15=4,Ekosis.aprēķins!$P$15,IF(Mellenes!AR15=5,Ekosis.aprēķins!$Q$15, N/A))))))</f>
        <v>72.06</v>
      </c>
      <c r="AS47" cm="1">
        <f t="array" ref="AS47">IF(Mellenes!AS15=0,0,IF(AS15=1,Ekosis.aprēķins!$M$15,IF(Mellenes!AS15=2,Ekosis.aprēķins!$N$15,IF(Mellenes!AS15=3,Ekosis.aprēķins!$O$15,IF(Mellenes!AS15=4,Ekosis.aprēķins!$P$15,IF(Mellenes!AS15=5,Ekosis.aprēķins!$Q$15, N/A))))))</f>
        <v>72.06</v>
      </c>
      <c r="AT47" cm="1">
        <f t="array" ref="AT47">IF(Mellenes!AT15=0,0,IF(AT15=1,Ekosis.aprēķins!$M$15,IF(Mellenes!AT15=2,Ekosis.aprēķins!$N$15,IF(Mellenes!AT15=3,Ekosis.aprēķins!$O$15,IF(Mellenes!AT15=4,Ekosis.aprēķins!$P$15,IF(Mellenes!AT15=5,Ekosis.aprēķins!$Q$15, N/A))))))</f>
        <v>72.06</v>
      </c>
      <c r="AU47" cm="1">
        <f t="array" ref="AU47">IF(Mellenes!AU15=0,0,IF(AU15=1,Ekosis.aprēķins!$M$15,IF(Mellenes!AU15=2,Ekosis.aprēķins!$N$15,IF(Mellenes!AU15=3,Ekosis.aprēķins!$O$15,IF(Mellenes!AU15=4,Ekosis.aprēķins!$P$15,IF(Mellenes!AU15=5,Ekosis.aprēķins!$Q$15, N/A))))))</f>
        <v>72.06</v>
      </c>
      <c r="AV47" cm="1">
        <f t="array" ref="AV47">IF(Mellenes!AV15=0,0,IF(AV15=1,Ekosis.aprēķins!$M$15,IF(Mellenes!AV15=2,Ekosis.aprēķins!$N$15,IF(Mellenes!AV15=3,Ekosis.aprēķins!$O$15,IF(Mellenes!AV15=4,Ekosis.aprēķins!$P$15,IF(Mellenes!AV15=5,Ekosis.aprēķins!$Q$15, N/A))))))</f>
        <v>72.06</v>
      </c>
      <c r="AW47" cm="1">
        <f t="array" ref="AW47">IF(Mellenes!AW15=0,0,IF(AW15=1,Ekosis.aprēķins!$M$15,IF(Mellenes!AW15=2,Ekosis.aprēķins!$N$15,IF(Mellenes!AW15=3,Ekosis.aprēķins!$O$15,IF(Mellenes!AW15=4,Ekosis.aprēķins!$P$15,IF(Mellenes!AW15=5,Ekosis.aprēķins!$Q$15, N/A))))))</f>
        <v>72.06</v>
      </c>
      <c r="AX47" cm="1">
        <f t="array" ref="AX47">IF(Mellenes!AX15=0,0,IF(AX15=1,Ekosis.aprēķins!$M$15,IF(Mellenes!AX15=2,Ekosis.aprēķins!$N$15,IF(Mellenes!AX15=3,Ekosis.aprēķins!$O$15,IF(Mellenes!AX15=4,Ekosis.aprēķins!$P$15,IF(Mellenes!AX15=5,Ekosis.aprēķins!$Q$15, N/A))))))</f>
        <v>72.06</v>
      </c>
      <c r="AY47" cm="1">
        <f t="array" ref="AY47">IF(Mellenes!AY15=0,0,IF(AY15=1,Ekosis.aprēķins!$M$15,IF(Mellenes!AY15=2,Ekosis.aprēķins!$N$15,IF(Mellenes!AY15=3,Ekosis.aprēķins!$O$15,IF(Mellenes!AY15=4,Ekosis.aprēķins!$P$15,IF(Mellenes!AY15=5,Ekosis.aprēķins!$Q$15, N/A))))))</f>
        <v>72.06</v>
      </c>
      <c r="AZ47" cm="1">
        <f t="array" ref="AZ47">IF(Mellenes!AZ15=0,0,IF(AZ15=1,Ekosis.aprēķins!$M$15,IF(Mellenes!AZ15=2,Ekosis.aprēķins!$N$15,IF(Mellenes!AZ15=3,Ekosis.aprēķins!$O$15,IF(Mellenes!AZ15=4,Ekosis.aprēķins!$P$15,IF(Mellenes!AZ15=5,Ekosis.aprēķins!$Q$15, N/A))))))</f>
        <v>72.06</v>
      </c>
      <c r="BA47" cm="1">
        <f t="array" ref="BA47">IF(Mellenes!BA15=0,0,IF(BA15=1,Ekosis.aprēķins!$M$15,IF(Mellenes!BA15=2,Ekosis.aprēķins!$N$15,IF(Mellenes!BA15=3,Ekosis.aprēķins!$O$15,IF(Mellenes!BA15=4,Ekosis.aprēķins!$P$15,IF(Mellenes!BA15=5,Ekosis.aprēķins!$Q$15, N/A))))))</f>
        <v>72.06</v>
      </c>
      <c r="BB47" cm="1">
        <f t="array" ref="BB47">IF(Mellenes!BB15=0,0,IF(BB15=1,Ekosis.aprēķins!$M$15,IF(Mellenes!BB15=2,Ekosis.aprēķins!$N$15,IF(Mellenes!BB15=3,Ekosis.aprēķins!$O$15,IF(Mellenes!BB15=4,Ekosis.aprēķins!$P$15,IF(Mellenes!BB15=5,Ekosis.aprēķins!$Q$15, N/A))))))</f>
        <v>72.06</v>
      </c>
      <c r="BC47" cm="1">
        <f t="array" ref="BC47">IF(Mellenes!BC15=0,0,IF(BC15=1,Ekosis.aprēķins!$M$15,IF(Mellenes!BC15=2,Ekosis.aprēķins!$N$15,IF(Mellenes!BC15=3,Ekosis.aprēķins!$O$15,IF(Mellenes!BC15=4,Ekosis.aprēķins!$P$15,IF(Mellenes!BC15=5,Ekosis.aprēķins!$Q$15, N/A))))))</f>
        <v>72.06</v>
      </c>
      <c r="BD47" cm="1">
        <f t="array" ref="BD47">IF(Mellenes!BD15=0,0,IF(BD15=1,Ekosis.aprēķins!$M$15,IF(Mellenes!BD15=2,Ekosis.aprēķins!$N$15,IF(Mellenes!BD15=3,Ekosis.aprēķins!$O$15,IF(Mellenes!BD15=4,Ekosis.aprēķins!$P$15,IF(Mellenes!BD15=5,Ekosis.aprēķins!$Q$15, N/A))))))</f>
        <v>72.06</v>
      </c>
      <c r="BE47" cm="1">
        <f t="array" ref="BE47">IF(Mellenes!BE15=0,0,IF(BE15=1,Ekosis.aprēķins!$M$15,IF(Mellenes!BE15=2,Ekosis.aprēķins!$N$15,IF(Mellenes!BE15=3,Ekosis.aprēķins!$O$15,IF(Mellenes!BE15=4,Ekosis.aprēķins!$P$15,IF(Mellenes!BE15=5,Ekosis.aprēķins!$Q$15, N/A))))))</f>
        <v>72.06</v>
      </c>
      <c r="BF47" cm="1">
        <f t="array" ref="BF47">IF(Mellenes!BF15=0,0,IF(BF15=1,Ekosis.aprēķins!$M$15,IF(Mellenes!BF15=2,Ekosis.aprēķins!$N$15,IF(Mellenes!BF15=3,Ekosis.aprēķins!$O$15,IF(Mellenes!BF15=4,Ekosis.aprēķins!$P$15,IF(Mellenes!BF15=5,Ekosis.aprēķins!$Q$15, N/A))))))</f>
        <v>72.06</v>
      </c>
      <c r="BG47" cm="1">
        <f t="array" ref="BG47">IF(Mellenes!BG15=0,0,IF(BG15=1,Ekosis.aprēķins!$M$15,IF(Mellenes!BG15=2,Ekosis.aprēķins!$N$15,IF(Mellenes!BG15=3,Ekosis.aprēķins!$O$15,IF(Mellenes!BG15=4,Ekosis.aprēķins!$P$15,IF(Mellenes!BG15=5,Ekosis.aprēķins!$Q$15, N/A))))))</f>
        <v>72.06</v>
      </c>
      <c r="BH47" cm="1">
        <f t="array" ref="BH47">IF(Mellenes!BH15=0,0,IF(BH15=1,Ekosis.aprēķins!$M$15,IF(Mellenes!BH15=2,Ekosis.aprēķins!$N$15,IF(Mellenes!BH15=3,Ekosis.aprēķins!$O$15,IF(Mellenes!BH15=4,Ekosis.aprēķins!$P$15,IF(Mellenes!BH15=5,Ekosis.aprēķins!$Q$15, N/A))))))</f>
        <v>72.06</v>
      </c>
      <c r="BI47" cm="1">
        <f t="array" ref="BI47">IF(Mellenes!BI15=0,0,IF(BI15=1,Ekosis.aprēķins!$M$15,IF(Mellenes!BI15=2,Ekosis.aprēķins!$N$15,IF(Mellenes!BI15=3,Ekosis.aprēķins!$O$15,IF(Mellenes!BI15=4,Ekosis.aprēķins!$P$15,IF(Mellenes!BI15=5,Ekosis.aprēķins!$Q$15, N/A))))))</f>
        <v>72.06</v>
      </c>
      <c r="BJ47" cm="1">
        <f t="array" ref="BJ47">IF(Mellenes!BJ15=0,0,IF(BJ15=1,Ekosis.aprēķins!$M$15,IF(Mellenes!BJ15=2,Ekosis.aprēķins!$N$15,IF(Mellenes!BJ15=3,Ekosis.aprēķins!$O$15,IF(Mellenes!BJ15=4,Ekosis.aprēķins!$P$15,IF(Mellenes!BJ15=5,Ekosis.aprēķins!$Q$15, N/A))))))</f>
        <v>72.06</v>
      </c>
      <c r="BK47" cm="1">
        <f t="array" ref="BK47">IF(Mellenes!BK15=0,0,IF(BK15=1,Ekosis.aprēķins!$M$15,IF(Mellenes!BK15=2,Ekosis.aprēķins!$N$15,IF(Mellenes!BK15=3,Ekosis.aprēķins!$O$15,IF(Mellenes!BK15=4,Ekosis.aprēķins!$P$15,IF(Mellenes!BK15=5,Ekosis.aprēķins!$Q$15, N/A))))))</f>
        <v>72.06</v>
      </c>
      <c r="BL47" cm="1">
        <f t="array" ref="BL47">IF(Mellenes!BL15=0,0,IF(BL15=1,Ekosis.aprēķins!$M$15,IF(Mellenes!BL15=2,Ekosis.aprēķins!$N$15,IF(Mellenes!BL15=3,Ekosis.aprēķins!$O$15,IF(Mellenes!BL15=4,Ekosis.aprēķins!$P$15,IF(Mellenes!BL15=5,Ekosis.aprēķins!$Q$15, N/A))))))</f>
        <v>72.06</v>
      </c>
      <c r="BM47" cm="1">
        <f t="array" ref="BM47">IF(Mellenes!BM15=0,0,IF(BM15=1,Ekosis.aprēķins!$M$15,IF(Mellenes!BM15=2,Ekosis.aprēķins!$N$15,IF(Mellenes!BM15=3,Ekosis.aprēķins!$O$15,IF(Mellenes!BM15=4,Ekosis.aprēķins!$P$15,IF(Mellenes!BM15=5,Ekosis.aprēķins!$Q$15, N/A))))))</f>
        <v>72.06</v>
      </c>
      <c r="BN47" cm="1">
        <f t="array" ref="BN47">IF(Mellenes!BN15=0,0,IF(BN15=1,Ekosis.aprēķins!$M$15,IF(Mellenes!BN15=2,Ekosis.aprēķins!$N$15,IF(Mellenes!BN15=3,Ekosis.aprēķins!$O$15,IF(Mellenes!BN15=4,Ekosis.aprēķins!$P$15,IF(Mellenes!BN15=5,Ekosis.aprēķins!$Q$15, N/A))))))</f>
        <v>72.06</v>
      </c>
      <c r="BO47" cm="1">
        <f t="array" ref="BO47">IF(Mellenes!BO15=0,0,IF(BO15=1,Ekosis.aprēķins!$M$15,IF(Mellenes!BO15=2,Ekosis.aprēķins!$N$15,IF(Mellenes!BO15=3,Ekosis.aprēķins!$O$15,IF(Mellenes!BO15=4,Ekosis.aprēķins!$P$15,IF(Mellenes!BO15=5,Ekosis.aprēķins!$Q$15, N/A))))))</f>
        <v>72.06</v>
      </c>
      <c r="BP47" cm="1">
        <f t="array" ref="BP47">IF(Mellenes!BP15=0,0,IF(BP15=1,Ekosis.aprēķins!$M$15,IF(Mellenes!BP15=2,Ekosis.aprēķins!$N$15,IF(Mellenes!BP15=3,Ekosis.aprēķins!$O$15,IF(Mellenes!BP15=4,Ekosis.aprēķins!$P$15,IF(Mellenes!BP15=5,Ekosis.aprēķins!$Q$15, N/A))))))</f>
        <v>72.06</v>
      </c>
      <c r="BQ47" cm="1">
        <f t="array" ref="BQ47">IF(Mellenes!BQ15=0,0,IF(BQ15=1,Ekosis.aprēķins!$M$15,IF(Mellenes!BQ15=2,Ekosis.aprēķins!$N$15,IF(Mellenes!BQ15=3,Ekosis.aprēķins!$O$15,IF(Mellenes!BQ15=4,Ekosis.aprēķins!$P$15,IF(Mellenes!BQ15=5,Ekosis.aprēķins!$Q$15, N/A))))))</f>
        <v>72.06</v>
      </c>
      <c r="BR47" cm="1">
        <f t="array" ref="BR47">IF(Mellenes!BR15=0,0,IF(BR15=1,Ekosis.aprēķins!$M$15,IF(Mellenes!BR15=2,Ekosis.aprēķins!$N$15,IF(Mellenes!BR15=3,Ekosis.aprēķins!$O$15,IF(Mellenes!BR15=4,Ekosis.aprēķins!$P$15,IF(Mellenes!BR15=5,Ekosis.aprēķins!$Q$15, N/A))))))</f>
        <v>72.06</v>
      </c>
      <c r="BS47" cm="1">
        <f t="array" ref="BS47">IF(Mellenes!BS15=0,0,IF(BS15=1,Ekosis.aprēķins!$M$15,IF(Mellenes!BS15=2,Ekosis.aprēķins!$N$15,IF(Mellenes!BS15=3,Ekosis.aprēķins!$O$15,IF(Mellenes!BS15=4,Ekosis.aprēķins!$P$15,IF(Mellenes!BS15=5,Ekosis.aprēķins!$Q$15, N/A))))))</f>
        <v>72.06</v>
      </c>
      <c r="BT47" cm="1">
        <f t="array" ref="BT47">IF(Mellenes!BT15=0,0,IF(BT15=1,Ekosis.aprēķins!$M$15,IF(Mellenes!BT15=2,Ekosis.aprēķins!$N$15,IF(Mellenes!BT15=3,Ekosis.aprēķins!$O$15,IF(Mellenes!BT15=4,Ekosis.aprēķins!$P$15,IF(Mellenes!BT15=5,Ekosis.aprēķins!$Q$15, N/A))))))</f>
        <v>72.06</v>
      </c>
      <c r="BU47" cm="1">
        <f t="array" ref="BU47">IF(Mellenes!BU15=0,0,IF(BU15=1,Ekosis.aprēķins!$M$15,IF(Mellenes!BU15=2,Ekosis.aprēķins!$N$15,IF(Mellenes!BU15=3,Ekosis.aprēķins!$O$15,IF(Mellenes!BU15=4,Ekosis.aprēķins!$P$15,IF(Mellenes!BU15=5,Ekosis.aprēķins!$Q$15, N/A))))))</f>
        <v>72.06</v>
      </c>
      <c r="BV47" cm="1">
        <f t="array" ref="BV47">IF(Mellenes!BV15=0,0,IF(BV15=1,Ekosis.aprēķins!$M$15,IF(Mellenes!BV15=2,Ekosis.aprēķins!$N$15,IF(Mellenes!BV15=3,Ekosis.aprēķins!$O$15,IF(Mellenes!BV15=4,Ekosis.aprēķins!$P$15,IF(Mellenes!BV15=5,Ekosis.aprēķins!$Q$15, N/A))))))</f>
        <v>72.06</v>
      </c>
      <c r="BW47" cm="1">
        <f t="array" ref="BW47">IF(Mellenes!BW15=0,0,IF(BW15=1,Ekosis.aprēķins!$M$15,IF(Mellenes!BW15=2,Ekosis.aprēķins!$N$15,IF(Mellenes!BW15=3,Ekosis.aprēķins!$O$15,IF(Mellenes!BW15=4,Ekosis.aprēķins!$P$15,IF(Mellenes!BW15=5,Ekosis.aprēķins!$Q$15, N/A))))))</f>
        <v>72.06</v>
      </c>
      <c r="BX47" cm="1">
        <f t="array" ref="BX47">IF(Mellenes!BX15=0,0,IF(BX15=1,Ekosis.aprēķins!$M$15,IF(Mellenes!BX15=2,Ekosis.aprēķins!$N$15,IF(Mellenes!BX15=3,Ekosis.aprēķins!$O$15,IF(Mellenes!BX15=4,Ekosis.aprēķins!$P$15,IF(Mellenes!BX15=5,Ekosis.aprēķins!$Q$15, N/A))))))</f>
        <v>72.06</v>
      </c>
      <c r="BY47" cm="1">
        <f t="array" ref="BY47">IF(Mellenes!BY15=0,0,IF(BY15=1,Ekosis.aprēķins!$M$15,IF(Mellenes!BY15=2,Ekosis.aprēķins!$N$15,IF(Mellenes!BY15=3,Ekosis.aprēķins!$O$15,IF(Mellenes!BY15=4,Ekosis.aprēķins!$P$15,IF(Mellenes!BY15=5,Ekosis.aprēķins!$Q$15, N/A))))))</f>
        <v>72.06</v>
      </c>
      <c r="BZ47" cm="1">
        <f t="array" ref="BZ47">IF(Mellenes!BZ15=0,0,IF(BZ15=1,Ekosis.aprēķins!$M$15,IF(Mellenes!BZ15=2,Ekosis.aprēķins!$N$15,IF(Mellenes!BZ15=3,Ekosis.aprēķins!$O$15,IF(Mellenes!BZ15=4,Ekosis.aprēķins!$P$15,IF(Mellenes!BZ15=5,Ekosis.aprēķins!$Q$15, N/A))))))</f>
        <v>72.06</v>
      </c>
      <c r="CA47" cm="1">
        <f t="array" ref="CA47">IF(Mellenes!CA15=0,0,IF(CA15=1,Ekosis.aprēķins!$M$15,IF(Mellenes!CA15=2,Ekosis.aprēķins!$N$15,IF(Mellenes!CA15=3,Ekosis.aprēķins!$O$15,IF(Mellenes!CA15=4,Ekosis.aprēķins!$P$15,IF(Mellenes!CA15=5,Ekosis.aprēķins!$Q$15, N/A))))))</f>
        <v>72.06</v>
      </c>
      <c r="CB47" cm="1">
        <f t="array" ref="CB47">IF(Mellenes!CB15=0,0,IF(CB15=1,Ekosis.aprēķins!$M$15,IF(Mellenes!CB15=2,Ekosis.aprēķins!$N$15,IF(Mellenes!CB15=3,Ekosis.aprēķins!$O$15,IF(Mellenes!CB15=4,Ekosis.aprēķins!$P$15,IF(Mellenes!CB15=5,Ekosis.aprēķins!$Q$15, N/A))))))</f>
        <v>72.06</v>
      </c>
      <c r="CC47" cm="1">
        <f t="array" ref="CC47">IF(Mellenes!CC15=0,0,IF(CC15=1,Ekosis.aprēķins!$M$15,IF(Mellenes!CC15=2,Ekosis.aprēķins!$N$15,IF(Mellenes!CC15=3,Ekosis.aprēķins!$O$15,IF(Mellenes!CC15=4,Ekosis.aprēķins!$P$15,IF(Mellenes!CC15=5,Ekosis.aprēķins!$Q$15, N/A))))))</f>
        <v>72.06</v>
      </c>
      <c r="CD47" cm="1">
        <f t="array" ref="CD47">IF(Mellenes!CD15=0,0,IF(CD15=1,Ekosis.aprēķins!$M$15,IF(Mellenes!CD15=2,Ekosis.aprēķins!$N$15,IF(Mellenes!CD15=3,Ekosis.aprēķins!$O$15,IF(Mellenes!CD15=4,Ekosis.aprēķins!$P$15,IF(Mellenes!CD15=5,Ekosis.aprēķins!$Q$15, N/A))))))</f>
        <v>72.06</v>
      </c>
      <c r="CE47" cm="1">
        <f t="array" ref="CE47">IF(Mellenes!CE15=0,0,IF(CE15=1,Ekosis.aprēķins!$M$15,IF(Mellenes!CE15=2,Ekosis.aprēķins!$N$15,IF(Mellenes!CE15=3,Ekosis.aprēķins!$O$15,IF(Mellenes!CE15=4,Ekosis.aprēķins!$P$15,IF(Mellenes!CE15=5,Ekosis.aprēķins!$Q$15, N/A))))))</f>
        <v>72.06</v>
      </c>
      <c r="CF47" cm="1">
        <f t="array" ref="CF47">IF(Mellenes!CF15=0,0,IF(CF15=1,Ekosis.aprēķins!$M$15,IF(Mellenes!CF15=2,Ekosis.aprēķins!$N$15,IF(Mellenes!CF15=3,Ekosis.aprēķins!$O$15,IF(Mellenes!CF15=4,Ekosis.aprēķins!$P$15,IF(Mellenes!CF15=5,Ekosis.aprēķins!$Q$15, N/A))))))</f>
        <v>72.06</v>
      </c>
      <c r="CG47" cm="1">
        <f t="array" ref="CG47">IF(Mellenes!CG15=0,0,IF(CG15=1,Ekosis.aprēķins!$M$15,IF(Mellenes!CG15=2,Ekosis.aprēķins!$N$15,IF(Mellenes!CG15=3,Ekosis.aprēķins!$O$15,IF(Mellenes!CG15=4,Ekosis.aprēķins!$P$15,IF(Mellenes!CG15=5,Ekosis.aprēķins!$Q$15, N/A))))))</f>
        <v>72.06</v>
      </c>
      <c r="CH47" cm="1">
        <f t="array" ref="CH47">IF(Mellenes!CH15=0,0,IF(CH15=1,Ekosis.aprēķins!$M$15,IF(Mellenes!CH15=2,Ekosis.aprēķins!$N$15,IF(Mellenes!CH15=3,Ekosis.aprēķins!$O$15,IF(Mellenes!CH15=4,Ekosis.aprēķins!$P$15,IF(Mellenes!CH15=5,Ekosis.aprēķins!$Q$15, N/A))))))</f>
        <v>72.06</v>
      </c>
      <c r="CI47" cm="1">
        <f t="array" ref="CI47">IF(Mellenes!CI15=0,0,IF(CI15=1,Ekosis.aprēķins!$M$15,IF(Mellenes!CI15=2,Ekosis.aprēķins!$N$15,IF(Mellenes!CI15=3,Ekosis.aprēķins!$O$15,IF(Mellenes!CI15=4,Ekosis.aprēķins!$P$15,IF(Mellenes!CI15=5,Ekosis.aprēķins!$Q$15, N/A))))))</f>
        <v>72.06</v>
      </c>
      <c r="CJ47" cm="1">
        <f t="array" ref="CJ47">IF(Mellenes!CJ15=0,0,IF(CJ15=1,Ekosis.aprēķins!$M$15,IF(Mellenes!CJ15=2,Ekosis.aprēķins!$N$15,IF(Mellenes!CJ15=3,Ekosis.aprēķins!$O$15,IF(Mellenes!CJ15=4,Ekosis.aprēķins!$P$15,IF(Mellenes!CJ15=5,Ekosis.aprēķins!$Q$15, N/A))))))</f>
        <v>72.06</v>
      </c>
      <c r="CK47" cm="1">
        <f t="array" ref="CK47">IF(Mellenes!CK15=0,0,IF(CK15=1,Ekosis.aprēķins!$M$15,IF(Mellenes!CK15=2,Ekosis.aprēķins!$N$15,IF(Mellenes!CK15=3,Ekosis.aprēķins!$O$15,IF(Mellenes!CK15=4,Ekosis.aprēķins!$P$15,IF(Mellenes!CK15=5,Ekosis.aprēķins!$Q$15, N/A))))))</f>
        <v>72.06</v>
      </c>
      <c r="CL47" cm="1">
        <f t="array" ref="CL47">IF(Mellenes!CL15=0,0,IF(CL15=1,Ekosis.aprēķins!$M$15,IF(Mellenes!CL15=2,Ekosis.aprēķins!$N$15,IF(Mellenes!CL15=3,Ekosis.aprēķins!$O$15,IF(Mellenes!CL15=4,Ekosis.aprēķins!$P$15,IF(Mellenes!CL15=5,Ekosis.aprēķins!$Q$15, N/A))))))</f>
        <v>72.06</v>
      </c>
      <c r="CM47" cm="1">
        <f t="array" ref="CM47">IF(Mellenes!CM15=0,0,IF(CM15=1,Ekosis.aprēķins!$M$15,IF(Mellenes!CM15=2,Ekosis.aprēķins!$N$15,IF(Mellenes!CM15=3,Ekosis.aprēķins!$O$15,IF(Mellenes!CM15=4,Ekosis.aprēķins!$P$15,IF(Mellenes!CM15=5,Ekosis.aprēķins!$Q$15, N/A))))))</f>
        <v>72.06</v>
      </c>
      <c r="CN47" cm="1">
        <f t="array" ref="CN47">IF(Mellenes!CN15=0,0,IF(CN15=1,Ekosis.aprēķins!$M$15,IF(Mellenes!CN15=2,Ekosis.aprēķins!$N$15,IF(Mellenes!CN15=3,Ekosis.aprēķins!$O$15,IF(Mellenes!CN15=4,Ekosis.aprēķins!$P$15,IF(Mellenes!CN15=5,Ekosis.aprēķins!$Q$15, N/A))))))</f>
        <v>72.06</v>
      </c>
      <c r="CO47" cm="1">
        <f t="array" ref="CO47">IF(Mellenes!CO15=0,0,IF(CO15=1,Ekosis.aprēķins!$M$15,IF(Mellenes!CO15=2,Ekosis.aprēķins!$N$15,IF(Mellenes!CO15=3,Ekosis.aprēķins!$O$15,IF(Mellenes!CO15=4,Ekosis.aprēķins!$P$15,IF(Mellenes!CO15=5,Ekosis.aprēķins!$Q$15, N/A))))))</f>
        <v>72.06</v>
      </c>
      <c r="CP47" cm="1">
        <f t="array" ref="CP47">IF(Mellenes!CP15=0,0,IF(CP15=1,Ekosis.aprēķins!$M$15,IF(Mellenes!CP15=2,Ekosis.aprēķins!$N$15,IF(Mellenes!CP15=3,Ekosis.aprēķins!$O$15,IF(Mellenes!CP15=4,Ekosis.aprēķins!$P$15,IF(Mellenes!CP15=5,Ekosis.aprēķins!$Q$15, N/A))))))</f>
        <v>72.06</v>
      </c>
      <c r="CQ47" cm="1">
        <f t="array" ref="CQ47">IF(Mellenes!CQ15=0,0,IF(CQ15=1,Ekosis.aprēķins!$M$15,IF(Mellenes!CQ15=2,Ekosis.aprēķins!$N$15,IF(Mellenes!CQ15=3,Ekosis.aprēķins!$O$15,IF(Mellenes!CQ15=4,Ekosis.aprēķins!$P$15,IF(Mellenes!CQ15=5,Ekosis.aprēķins!$Q$15, N/A))))))</f>
        <v>72.06</v>
      </c>
      <c r="CR47" cm="1">
        <f t="array" ref="CR47">IF(Mellenes!CR15=0,0,IF(CR15=1,Ekosis.aprēķins!$M$15,IF(Mellenes!CR15=2,Ekosis.aprēķins!$N$15,IF(Mellenes!CR15=3,Ekosis.aprēķins!$O$15,IF(Mellenes!CR15=4,Ekosis.aprēķins!$P$15,IF(Mellenes!CR15=5,Ekosis.aprēķins!$Q$15, N/A))))))</f>
        <v>72.06</v>
      </c>
      <c r="CS47" cm="1">
        <f t="array" ref="CS47">IF(Mellenes!CS15=0,0,IF(CS15=1,Ekosis.aprēķins!$M$15,IF(Mellenes!CS15=2,Ekosis.aprēķins!$N$15,IF(Mellenes!CS15=3,Ekosis.aprēķins!$O$15,IF(Mellenes!CS15=4,Ekosis.aprēķins!$P$15,IF(Mellenes!CS15=5,Ekosis.aprēķins!$Q$15, N/A))))))</f>
        <v>72.06</v>
      </c>
      <c r="CT47" cm="1">
        <f t="array" ref="CT47">IF(Mellenes!CT15=0,0,IF(CT15=1,Ekosis.aprēķins!$M$15,IF(Mellenes!CT15=2,Ekosis.aprēķins!$N$15,IF(Mellenes!CT15=3,Ekosis.aprēķins!$O$15,IF(Mellenes!CT15=4,Ekosis.aprēķins!$P$15,IF(Mellenes!CT15=5,Ekosis.aprēķins!$Q$15, N/A))))))</f>
        <v>72.06</v>
      </c>
      <c r="CU47" cm="1">
        <f t="array" ref="CU47">IF(Mellenes!CU15=0,0,IF(CU15=1,Ekosis.aprēķins!$M$15,IF(Mellenes!CU15=2,Ekosis.aprēķins!$N$15,IF(Mellenes!CU15=3,Ekosis.aprēķins!$O$15,IF(Mellenes!CU15=4,Ekosis.aprēķins!$P$15,IF(Mellenes!CU15=5,Ekosis.aprēķins!$Q$15, N/A))))))</f>
        <v>72.06</v>
      </c>
      <c r="CV47" cm="1">
        <f t="array" ref="CV47">IF(Mellenes!CV15=0,0,IF(CV15=1,Ekosis.aprēķins!$M$15,IF(Mellenes!CV15=2,Ekosis.aprēķins!$N$15,IF(Mellenes!CV15=3,Ekosis.aprēķins!$O$15,IF(Mellenes!CV15=4,Ekosis.aprēķins!$P$15,IF(Mellenes!CV15=5,Ekosis.aprēķins!$Q$15, N/A))))))</f>
        <v>72.06</v>
      </c>
      <c r="CW47" cm="1">
        <f t="array" ref="CW47">IF(Mellenes!CW15=0,0,IF(CW15=1,Ekosis.aprēķins!$M$15,IF(Mellenes!CW15=2,Ekosis.aprēķins!$N$15,IF(Mellenes!CW15=3,Ekosis.aprēķins!$O$15,IF(Mellenes!CW15=4,Ekosis.aprēķins!$P$15,IF(Mellenes!CW15=5,Ekosis.aprēķins!$Q$15, N/A))))))</f>
        <v>72.06</v>
      </c>
      <c r="CX47" cm="1">
        <f t="array" ref="CX47">IF(Mellenes!CX15=0,0,IF(CX15=1,Ekosis.aprēķins!$M$15,IF(Mellenes!CX15=2,Ekosis.aprēķins!$N$15,IF(Mellenes!CX15=3,Ekosis.aprēķins!$O$15,IF(Mellenes!CX15=4,Ekosis.aprēķins!$P$15,IF(Mellenes!CX15=5,Ekosis.aprēķins!$Q$15, N/A))))))</f>
        <v>72.06</v>
      </c>
      <c r="CY47" cm="1">
        <f t="array" ref="CY47">IF(Mellenes!CY15=0,0,IF(CY15=1,Ekosis.aprēķins!$M$15,IF(Mellenes!CY15=2,Ekosis.aprēķins!$N$15,IF(Mellenes!CY15=3,Ekosis.aprēķins!$O$15,IF(Mellenes!CY15=4,Ekosis.aprēķins!$P$15,IF(Mellenes!CY15=5,Ekosis.aprēķins!$Q$15, N/A))))))</f>
        <v>72.06</v>
      </c>
      <c r="CZ47" cm="1">
        <f t="array" ref="CZ47">IF(Mellenes!CZ15=0,0,IF(CZ15=1,Ekosis.aprēķins!$M$15,IF(Mellenes!CZ15=2,Ekosis.aprēķins!$N$15,IF(Mellenes!CZ15=3,Ekosis.aprēķins!$O$15,IF(Mellenes!CZ15=4,Ekosis.aprēķins!$P$15,IF(Mellenes!CZ15=5,Ekosis.aprēķins!$Q$15, N/A))))))</f>
        <v>72.06</v>
      </c>
    </row>
    <row r="48" spans="1:104" x14ac:dyDescent="0.35">
      <c r="B48" s="131"/>
      <c r="C48" s="1" t="s">
        <v>15</v>
      </c>
      <c r="D48" cm="1">
        <f t="array" ref="D48">IF(Mellenes!D16=0,0,IF(D16=1,Ekosis.aprēķins!$M$16,IF(Mellenes!D16=2,Ekosis.aprēķins!$N$16,IF(Mellenes!D16=3,Ekosis.aprēķins!$O$16,IF(Mellenes!D16=4,Ekosis.aprēķins!$P$16,IF(Mellenes!D16=5,Ekosis.aprēķins!$Q$16, N/A))))))</f>
        <v>0</v>
      </c>
      <c r="E48" cm="1">
        <f t="array" ref="E48">IF(Mellenes!E16=0,0,IF(E16=1,Ekosis.aprēķins!$M$16,IF(Mellenes!E16=2,Ekosis.aprēķins!$N$16,IF(Mellenes!E16=3,Ekosis.aprēķins!$O$16,IF(Mellenes!E16=4,Ekosis.aprēķins!$P$16,IF(Mellenes!E16=5,Ekosis.aprēķins!$Q$16, N/A))))))</f>
        <v>0</v>
      </c>
      <c r="F48" cm="1">
        <f t="array" ref="F48">IF(Mellenes!F16=0,0,IF(F16=1,Ekosis.aprēķins!$M$16,IF(Mellenes!F16=2,Ekosis.aprēķins!$N$16,IF(Mellenes!F16=3,Ekosis.aprēķins!$O$16,IF(Mellenes!F16=4,Ekosis.aprēķins!$P$16,IF(Mellenes!F16=5,Ekosis.aprēķins!$Q$16, N/A))))))</f>
        <v>0</v>
      </c>
      <c r="G48" cm="1">
        <f t="array" ref="G48">IF(Mellenes!G16=0,0,IF(G16=1,Ekosis.aprēķins!$M$16,IF(Mellenes!G16=2,Ekosis.aprēķins!$N$16,IF(Mellenes!G16=3,Ekosis.aprēķins!$O$16,IF(Mellenes!G16=4,Ekosis.aprēķins!$P$16,IF(Mellenes!G16=5,Ekosis.aprēķins!$Q$16, N/A))))))</f>
        <v>0</v>
      </c>
      <c r="H48" cm="1">
        <f t="array" ref="H48">IF(Mellenes!H16=0,0,IF(H16=1,Ekosis.aprēķins!$M$16,IF(Mellenes!H16=2,Ekosis.aprēķins!$N$16,IF(Mellenes!H16=3,Ekosis.aprēķins!$O$16,IF(Mellenes!H16=4,Ekosis.aprēķins!$P$16,IF(Mellenes!H16=5,Ekosis.aprēķins!$Q$16, N/A))))))</f>
        <v>0</v>
      </c>
      <c r="I48" cm="1">
        <f t="array" ref="I48">IF(Mellenes!I16=0,0,IF(I16=1,Ekosis.aprēķins!$M$16,IF(Mellenes!I16=2,Ekosis.aprēķins!$N$16,IF(Mellenes!I16=3,Ekosis.aprēķins!$O$16,IF(Mellenes!I16=4,Ekosis.aprēķins!$P$16,IF(Mellenes!I16=5,Ekosis.aprēķins!$Q$16, N/A))))))</f>
        <v>0</v>
      </c>
      <c r="J48" cm="1">
        <f t="array" ref="J48">IF(Mellenes!J16=0,0,IF(J16=1,Ekosis.aprēķins!$M$16,IF(Mellenes!J16=2,Ekosis.aprēķins!$N$16,IF(Mellenes!J16=3,Ekosis.aprēķins!$O$16,IF(Mellenes!J16=4,Ekosis.aprēķins!$P$16,IF(Mellenes!J16=5,Ekosis.aprēķins!$Q$16, N/A))))))</f>
        <v>0</v>
      </c>
      <c r="K48" cm="1">
        <f t="array" ref="K48">IF(Mellenes!K16=0,0,IF(K16=1,Ekosis.aprēķins!$M$16,IF(Mellenes!K16=2,Ekosis.aprēķins!$N$16,IF(Mellenes!K16=3,Ekosis.aprēķins!$O$16,IF(Mellenes!K16=4,Ekosis.aprēķins!$P$16,IF(Mellenes!K16=5,Ekosis.aprēķins!$Q$16, N/A))))))</f>
        <v>0</v>
      </c>
      <c r="L48" cm="1">
        <f t="array" ref="L48">IF(Mellenes!L16=0,0,IF(L16=1,Ekosis.aprēķins!$M$16,IF(Mellenes!L16=2,Ekosis.aprēķins!$N$16,IF(Mellenes!L16=3,Ekosis.aprēķins!$O$16,IF(Mellenes!L16=4,Ekosis.aprēķins!$P$16,IF(Mellenes!L16=5,Ekosis.aprēķins!$Q$16, N/A))))))</f>
        <v>0</v>
      </c>
      <c r="M48" cm="1">
        <f t="array" ref="M48">IF(Mellenes!M16=0,0,IF(M16=1,Ekosis.aprēķins!$M$16,IF(Mellenes!M16=2,Ekosis.aprēķins!$N$16,IF(Mellenes!M16=3,Ekosis.aprēķins!$O$16,IF(Mellenes!M16=4,Ekosis.aprēķins!$P$16,IF(Mellenes!M16=5,Ekosis.aprēķins!$Q$16, N/A))))))</f>
        <v>0</v>
      </c>
      <c r="N48" cm="1">
        <f t="array" ref="N48">IF(Mellenes!N16=0,0,IF(N16=1,Ekosis.aprēķins!$M$16,IF(Mellenes!N16=2,Ekosis.aprēķins!$N$16,IF(Mellenes!N16=3,Ekosis.aprēķins!$O$16,IF(Mellenes!N16=4,Ekosis.aprēķins!$P$16,IF(Mellenes!N16=5,Ekosis.aprēķins!$Q$16, N/A))))))</f>
        <v>0</v>
      </c>
      <c r="O48" cm="1">
        <f t="array" ref="O48">IF(Mellenes!O16=0,0,IF(O16=1,Ekosis.aprēķins!$M$16,IF(Mellenes!O16=2,Ekosis.aprēķins!$N$16,IF(Mellenes!O16=3,Ekosis.aprēķins!$O$16,IF(Mellenes!O16=4,Ekosis.aprēķins!$P$16,IF(Mellenes!O16=5,Ekosis.aprēķins!$Q$16, N/A))))))</f>
        <v>0</v>
      </c>
      <c r="P48" cm="1">
        <f t="array" ref="P48">IF(Mellenes!P16=0,0,IF(P16=1,Ekosis.aprēķins!$M$16,IF(Mellenes!P16=2,Ekosis.aprēķins!$N$16,IF(Mellenes!P16=3,Ekosis.aprēķins!$O$16,IF(Mellenes!P16=4,Ekosis.aprēķins!$P$16,IF(Mellenes!P16=5,Ekosis.aprēķins!$Q$16, N/A))))))</f>
        <v>0</v>
      </c>
      <c r="Q48" cm="1">
        <f t="array" ref="Q48">IF(Mellenes!Q16=0,0,IF(Q16=1,Ekosis.aprēķins!$M$16,IF(Mellenes!Q16=2,Ekosis.aprēķins!$N$16,IF(Mellenes!Q16=3,Ekosis.aprēķins!$O$16,IF(Mellenes!Q16=4,Ekosis.aprēķins!$P$16,IF(Mellenes!Q16=5,Ekosis.aprēķins!$Q$16, N/A))))))</f>
        <v>0</v>
      </c>
      <c r="R48" cm="1">
        <f t="array" ref="R48">IF(Mellenes!R16=0,0,IF(R16=1,Ekosis.aprēķins!$M$16,IF(Mellenes!R16=2,Ekosis.aprēķins!$N$16,IF(Mellenes!R16=3,Ekosis.aprēķins!$O$16,IF(Mellenes!R16=4,Ekosis.aprēķins!$P$16,IF(Mellenes!R16=5,Ekosis.aprēķins!$Q$16, N/A))))))</f>
        <v>0</v>
      </c>
      <c r="S48" cm="1">
        <f t="array" ref="S48">IF(Mellenes!S16=0,0,IF(S16=1,Ekosis.aprēķins!$M$16,IF(Mellenes!S16=2,Ekosis.aprēķins!$N$16,IF(Mellenes!S16=3,Ekosis.aprēķins!$O$16,IF(Mellenes!S16=4,Ekosis.aprēķins!$P$16,IF(Mellenes!S16=5,Ekosis.aprēķins!$Q$16, N/A))))))</f>
        <v>0</v>
      </c>
      <c r="T48" cm="1">
        <f t="array" ref="T48">IF(Mellenes!T16=0,0,IF(T16=1,Ekosis.aprēķins!$M$16,IF(Mellenes!T16=2,Ekosis.aprēķins!$N$16,IF(Mellenes!T16=3,Ekosis.aprēķins!$O$16,IF(Mellenes!T16=4,Ekosis.aprēķins!$P$16,IF(Mellenes!T16=5,Ekosis.aprēķins!$Q$16, N/A))))))</f>
        <v>0</v>
      </c>
      <c r="U48" cm="1">
        <f t="array" ref="U48">IF(Mellenes!U16=0,0,IF(U16=1,Ekosis.aprēķins!$M$16,IF(Mellenes!U16=2,Ekosis.aprēķins!$N$16,IF(Mellenes!U16=3,Ekosis.aprēķins!$O$16,IF(Mellenes!U16=4,Ekosis.aprēķins!$P$16,IF(Mellenes!U16=5,Ekosis.aprēķins!$Q$16, N/A))))))</f>
        <v>0</v>
      </c>
      <c r="V48" cm="1">
        <f t="array" ref="V48">IF(Mellenes!V16=0,0,IF(V16=1,Ekosis.aprēķins!$M$16,IF(Mellenes!V16=2,Ekosis.aprēķins!$N$16,IF(Mellenes!V16=3,Ekosis.aprēķins!$O$16,IF(Mellenes!V16=4,Ekosis.aprēķins!$P$16,IF(Mellenes!V16=5,Ekosis.aprēķins!$Q$16, N/A))))))</f>
        <v>0</v>
      </c>
      <c r="W48" cm="1">
        <f t="array" ref="W48">IF(Mellenes!W16=0,0,IF(W16=1,Ekosis.aprēķins!$M$16,IF(Mellenes!W16=2,Ekosis.aprēķins!$N$16,IF(Mellenes!W16=3,Ekosis.aprēķins!$O$16,IF(Mellenes!W16=4,Ekosis.aprēķins!$P$16,IF(Mellenes!W16=5,Ekosis.aprēķins!$Q$16, N/A))))))</f>
        <v>0</v>
      </c>
      <c r="X48" cm="1">
        <f t="array" ref="X48">IF(Mellenes!X16=0,0,IF(X16=1,Ekosis.aprēķins!$M$16,IF(Mellenes!X16=2,Ekosis.aprēķins!$N$16,IF(Mellenes!X16=3,Ekosis.aprēķins!$O$16,IF(Mellenes!X16=4,Ekosis.aprēķins!$P$16,IF(Mellenes!X16=5,Ekosis.aprēķins!$Q$16, N/A))))))</f>
        <v>0</v>
      </c>
      <c r="Y48" cm="1">
        <f t="array" ref="Y48">IF(Mellenes!Y16=0,0,IF(Y16=1,Ekosis.aprēķins!$M$16,IF(Mellenes!Y16=2,Ekosis.aprēķins!$N$16,IF(Mellenes!Y16=3,Ekosis.aprēķins!$O$16,IF(Mellenes!Y16=4,Ekosis.aprēķins!$P$16,IF(Mellenes!Y16=5,Ekosis.aprēķins!$Q$16, N/A))))))</f>
        <v>0</v>
      </c>
      <c r="Z48" cm="1">
        <f t="array" ref="Z48">IF(Mellenes!Z16=0,0,IF(Z16=1,Ekosis.aprēķins!$M$16,IF(Mellenes!Z16=2,Ekosis.aprēķins!$N$16,IF(Mellenes!Z16=3,Ekosis.aprēķins!$O$16,IF(Mellenes!Z16=4,Ekosis.aprēķins!$P$16,IF(Mellenes!Z16=5,Ekosis.aprēķins!$Q$16, N/A))))))</f>
        <v>0</v>
      </c>
      <c r="AA48" cm="1">
        <f t="array" ref="AA48">IF(Mellenes!AA16=0,0,IF(AA16=1,Ekosis.aprēķins!$M$16,IF(Mellenes!AA16=2,Ekosis.aprēķins!$N$16,IF(Mellenes!AA16=3,Ekosis.aprēķins!$O$16,IF(Mellenes!AA16=4,Ekosis.aprēķins!$P$16,IF(Mellenes!AA16=5,Ekosis.aprēķins!$Q$16, N/A))))))</f>
        <v>0</v>
      </c>
      <c r="AB48" cm="1">
        <f t="array" ref="AB48">IF(Mellenes!AB16=0,0,IF(AB16=1,Ekosis.aprēķins!$M$16,IF(Mellenes!AB16=2,Ekosis.aprēķins!$N$16,IF(Mellenes!AB16=3,Ekosis.aprēķins!$O$16,IF(Mellenes!AB16=4,Ekosis.aprēķins!$P$16,IF(Mellenes!AB16=5,Ekosis.aprēķins!$Q$16, N/A))))))</f>
        <v>0</v>
      </c>
      <c r="AC48" cm="1">
        <f t="array" ref="AC48">IF(Mellenes!AC16=0,0,IF(AC16=1,Ekosis.aprēķins!$M$16,IF(Mellenes!AC16=2,Ekosis.aprēķins!$N$16,IF(Mellenes!AC16=3,Ekosis.aprēķins!$O$16,IF(Mellenes!AC16=4,Ekosis.aprēķins!$P$16,IF(Mellenes!AC16=5,Ekosis.aprēķins!$Q$16, N/A))))))</f>
        <v>0</v>
      </c>
      <c r="AD48" cm="1">
        <f t="array" ref="AD48">IF(Mellenes!AD16=0,0,IF(AD16=1,Ekosis.aprēķins!$M$16,IF(Mellenes!AD16=2,Ekosis.aprēķins!$N$16,IF(Mellenes!AD16=3,Ekosis.aprēķins!$O$16,IF(Mellenes!AD16=4,Ekosis.aprēķins!$P$16,IF(Mellenes!AD16=5,Ekosis.aprēķins!$Q$16, N/A))))))</f>
        <v>0</v>
      </c>
      <c r="AE48" cm="1">
        <f t="array" ref="AE48">IF(Mellenes!AE16=0,0,IF(AE16=1,Ekosis.aprēķins!$M$16,IF(Mellenes!AE16=2,Ekosis.aprēķins!$N$16,IF(Mellenes!AE16=3,Ekosis.aprēķins!$O$16,IF(Mellenes!AE16=4,Ekosis.aprēķins!$P$16,IF(Mellenes!AE16=5,Ekosis.aprēķins!$Q$16, N/A))))))</f>
        <v>0</v>
      </c>
      <c r="AF48" cm="1">
        <f t="array" ref="AF48">IF(Mellenes!AF16=0,0,IF(AF16=1,Ekosis.aprēķins!$M$16,IF(Mellenes!AF16=2,Ekosis.aprēķins!$N$16,IF(Mellenes!AF16=3,Ekosis.aprēķins!$O$16,IF(Mellenes!AF16=4,Ekosis.aprēķins!$P$16,IF(Mellenes!AF16=5,Ekosis.aprēķins!$Q$16, N/A))))))</f>
        <v>0</v>
      </c>
      <c r="AG48" cm="1">
        <f t="array" ref="AG48">IF(Mellenes!AG16=0,0,IF(AG16=1,Ekosis.aprēķins!$M$16,IF(Mellenes!AG16=2,Ekosis.aprēķins!$N$16,IF(Mellenes!AG16=3,Ekosis.aprēķins!$O$16,IF(Mellenes!AG16=4,Ekosis.aprēķins!$P$16,IF(Mellenes!AG16=5,Ekosis.aprēķins!$Q$16, N/A))))))</f>
        <v>0</v>
      </c>
      <c r="AH48" cm="1">
        <f t="array" ref="AH48">IF(Mellenes!AH16=0,0,IF(AH16=1,Ekosis.aprēķins!$M$16,IF(Mellenes!AH16=2,Ekosis.aprēķins!$N$16,IF(Mellenes!AH16=3,Ekosis.aprēķins!$O$16,IF(Mellenes!AH16=4,Ekosis.aprēķins!$P$16,IF(Mellenes!AH16=5,Ekosis.aprēķins!$Q$16, N/A))))))</f>
        <v>0</v>
      </c>
      <c r="AI48" cm="1">
        <f t="array" ref="AI48">IF(Mellenes!AI16=0,0,IF(AI16=1,Ekosis.aprēķins!$M$16,IF(Mellenes!AI16=2,Ekosis.aprēķins!$N$16,IF(Mellenes!AI16=3,Ekosis.aprēķins!$O$16,IF(Mellenes!AI16=4,Ekosis.aprēķins!$P$16,IF(Mellenes!AI16=5,Ekosis.aprēķins!$Q$16, N/A))))))</f>
        <v>0</v>
      </c>
      <c r="AJ48" cm="1">
        <f t="array" ref="AJ48">IF(Mellenes!AJ16=0,0,IF(AJ16=1,Ekosis.aprēķins!$M$16,IF(Mellenes!AJ16=2,Ekosis.aprēķins!$N$16,IF(Mellenes!AJ16=3,Ekosis.aprēķins!$O$16,IF(Mellenes!AJ16=4,Ekosis.aprēķins!$P$16,IF(Mellenes!AJ16=5,Ekosis.aprēķins!$Q$16, N/A))))))</f>
        <v>0</v>
      </c>
      <c r="AK48" cm="1">
        <f t="array" ref="AK48">IF(Mellenes!AK16=0,0,IF(AK16=1,Ekosis.aprēķins!$M$16,IF(Mellenes!AK16=2,Ekosis.aprēķins!$N$16,IF(Mellenes!AK16=3,Ekosis.aprēķins!$O$16,IF(Mellenes!AK16=4,Ekosis.aprēķins!$P$16,IF(Mellenes!AK16=5,Ekosis.aprēķins!$Q$16, N/A))))))</f>
        <v>0</v>
      </c>
      <c r="AL48" cm="1">
        <f t="array" ref="AL48">IF(Mellenes!AL16=0,0,IF(AL16=1,Ekosis.aprēķins!$M$16,IF(Mellenes!AL16=2,Ekosis.aprēķins!$N$16,IF(Mellenes!AL16=3,Ekosis.aprēķins!$O$16,IF(Mellenes!AL16=4,Ekosis.aprēķins!$P$16,IF(Mellenes!AL16=5,Ekosis.aprēķins!$Q$16, N/A))))))</f>
        <v>0</v>
      </c>
      <c r="AM48" cm="1">
        <f t="array" ref="AM48">IF(Mellenes!AM16=0,0,IF(AM16=1,Ekosis.aprēķins!$M$16,IF(Mellenes!AM16=2,Ekosis.aprēķins!$N$16,IF(Mellenes!AM16=3,Ekosis.aprēķins!$O$16,IF(Mellenes!AM16=4,Ekosis.aprēķins!$P$16,IF(Mellenes!AM16=5,Ekosis.aprēķins!$Q$16, N/A))))))</f>
        <v>0</v>
      </c>
      <c r="AN48" cm="1">
        <f t="array" ref="AN48">IF(Mellenes!AN16=0,0,IF(AN16=1,Ekosis.aprēķins!$M$16,IF(Mellenes!AN16=2,Ekosis.aprēķins!$N$16,IF(Mellenes!AN16=3,Ekosis.aprēķins!$O$16,IF(Mellenes!AN16=4,Ekosis.aprēķins!$P$16,IF(Mellenes!AN16=5,Ekosis.aprēķins!$Q$16, N/A))))))</f>
        <v>0</v>
      </c>
      <c r="AO48" cm="1">
        <f t="array" ref="AO48">IF(Mellenes!AO16=0,0,IF(AO16=1,Ekosis.aprēķins!$M$16,IF(Mellenes!AO16=2,Ekosis.aprēķins!$N$16,IF(Mellenes!AO16=3,Ekosis.aprēķins!$O$16,IF(Mellenes!AO16=4,Ekosis.aprēķins!$P$16,IF(Mellenes!AO16=5,Ekosis.aprēķins!$Q$16, N/A))))))</f>
        <v>0</v>
      </c>
      <c r="AP48" cm="1">
        <f t="array" ref="AP48">IF(Mellenes!AP16=0,0,IF(AP16=1,Ekosis.aprēķins!$M$16,IF(Mellenes!AP16=2,Ekosis.aprēķins!$N$16,IF(Mellenes!AP16=3,Ekosis.aprēķins!$O$16,IF(Mellenes!AP16=4,Ekosis.aprēķins!$P$16,IF(Mellenes!AP16=5,Ekosis.aprēķins!$Q$16, N/A))))))</f>
        <v>0</v>
      </c>
      <c r="AQ48" cm="1">
        <f t="array" ref="AQ48">IF(Mellenes!AQ16=0,0,IF(AQ16=1,Ekosis.aprēķins!$M$16,IF(Mellenes!AQ16=2,Ekosis.aprēķins!$N$16,IF(Mellenes!AQ16=3,Ekosis.aprēķins!$O$16,IF(Mellenes!AQ16=4,Ekosis.aprēķins!$P$16,IF(Mellenes!AQ16=5,Ekosis.aprēķins!$Q$16, N/A))))))</f>
        <v>0</v>
      </c>
      <c r="AR48" cm="1">
        <f t="array" ref="AR48">IF(Mellenes!AR16=0,0,IF(AR16=1,Ekosis.aprēķins!$M$16,IF(Mellenes!AR16=2,Ekosis.aprēķins!$N$16,IF(Mellenes!AR16=3,Ekosis.aprēķins!$O$16,IF(Mellenes!AR16=4,Ekosis.aprēķins!$P$16,IF(Mellenes!AR16=5,Ekosis.aprēķins!$Q$16, N/A))))))</f>
        <v>0</v>
      </c>
      <c r="AS48" cm="1">
        <f t="array" ref="AS48">IF(Mellenes!AS16=0,0,IF(AS16=1,Ekosis.aprēķins!$M$16,IF(Mellenes!AS16=2,Ekosis.aprēķins!$N$16,IF(Mellenes!AS16=3,Ekosis.aprēķins!$O$16,IF(Mellenes!AS16=4,Ekosis.aprēķins!$P$16,IF(Mellenes!AS16=5,Ekosis.aprēķins!$Q$16, N/A))))))</f>
        <v>0</v>
      </c>
      <c r="AT48" cm="1">
        <f t="array" ref="AT48">IF(Mellenes!AT16=0,0,IF(AT16=1,Ekosis.aprēķins!$M$16,IF(Mellenes!AT16=2,Ekosis.aprēķins!$N$16,IF(Mellenes!AT16=3,Ekosis.aprēķins!$O$16,IF(Mellenes!AT16=4,Ekosis.aprēķins!$P$16,IF(Mellenes!AT16=5,Ekosis.aprēķins!$Q$16, N/A))))))</f>
        <v>0</v>
      </c>
      <c r="AU48" cm="1">
        <f t="array" ref="AU48">IF(Mellenes!AU16=0,0,IF(AU16=1,Ekosis.aprēķins!$M$16,IF(Mellenes!AU16=2,Ekosis.aprēķins!$N$16,IF(Mellenes!AU16=3,Ekosis.aprēķins!$O$16,IF(Mellenes!AU16=4,Ekosis.aprēķins!$P$16,IF(Mellenes!AU16=5,Ekosis.aprēķins!$Q$16, N/A))))))</f>
        <v>0</v>
      </c>
      <c r="AV48" cm="1">
        <f t="array" ref="AV48">IF(Mellenes!AV16=0,0,IF(AV16=1,Ekosis.aprēķins!$M$16,IF(Mellenes!AV16=2,Ekosis.aprēķins!$N$16,IF(Mellenes!AV16=3,Ekosis.aprēķins!$O$16,IF(Mellenes!AV16=4,Ekosis.aprēķins!$P$16,IF(Mellenes!AV16=5,Ekosis.aprēķins!$Q$16, N/A))))))</f>
        <v>0</v>
      </c>
      <c r="AW48" cm="1">
        <f t="array" ref="AW48">IF(Mellenes!AW16=0,0,IF(AW16=1,Ekosis.aprēķins!$M$16,IF(Mellenes!AW16=2,Ekosis.aprēķins!$N$16,IF(Mellenes!AW16=3,Ekosis.aprēķins!$O$16,IF(Mellenes!AW16=4,Ekosis.aprēķins!$P$16,IF(Mellenes!AW16=5,Ekosis.aprēķins!$Q$16, N/A))))))</f>
        <v>0</v>
      </c>
      <c r="AX48" cm="1">
        <f t="array" ref="AX48">IF(Mellenes!AX16=0,0,IF(AX16=1,Ekosis.aprēķins!$M$16,IF(Mellenes!AX16=2,Ekosis.aprēķins!$N$16,IF(Mellenes!AX16=3,Ekosis.aprēķins!$O$16,IF(Mellenes!AX16=4,Ekosis.aprēķins!$P$16,IF(Mellenes!AX16=5,Ekosis.aprēķins!$Q$16, N/A))))))</f>
        <v>0</v>
      </c>
      <c r="AY48" cm="1">
        <f t="array" ref="AY48">IF(Mellenes!AY16=0,0,IF(AY16=1,Ekosis.aprēķins!$M$16,IF(Mellenes!AY16=2,Ekosis.aprēķins!$N$16,IF(Mellenes!AY16=3,Ekosis.aprēķins!$O$16,IF(Mellenes!AY16=4,Ekosis.aprēķins!$P$16,IF(Mellenes!AY16=5,Ekosis.aprēķins!$Q$16, N/A))))))</f>
        <v>0</v>
      </c>
      <c r="AZ48" cm="1">
        <f t="array" ref="AZ48">IF(Mellenes!AZ16=0,0,IF(AZ16=1,Ekosis.aprēķins!$M$16,IF(Mellenes!AZ16=2,Ekosis.aprēķins!$N$16,IF(Mellenes!AZ16=3,Ekosis.aprēķins!$O$16,IF(Mellenes!AZ16=4,Ekosis.aprēķins!$P$16,IF(Mellenes!AZ16=5,Ekosis.aprēķins!$Q$16, N/A))))))</f>
        <v>0</v>
      </c>
      <c r="BA48" cm="1">
        <f t="array" ref="BA48">IF(Mellenes!BA16=0,0,IF(BA16=1,Ekosis.aprēķins!$M$16,IF(Mellenes!BA16=2,Ekosis.aprēķins!$N$16,IF(Mellenes!BA16=3,Ekosis.aprēķins!$O$16,IF(Mellenes!BA16=4,Ekosis.aprēķins!$P$16,IF(Mellenes!BA16=5,Ekosis.aprēķins!$Q$16, N/A))))))</f>
        <v>0</v>
      </c>
      <c r="BB48" cm="1">
        <f t="array" ref="BB48">IF(Mellenes!BB16=0,0,IF(BB16=1,Ekosis.aprēķins!$M$16,IF(Mellenes!BB16=2,Ekosis.aprēķins!$N$16,IF(Mellenes!BB16=3,Ekosis.aprēķins!$O$16,IF(Mellenes!BB16=4,Ekosis.aprēķins!$P$16,IF(Mellenes!BB16=5,Ekosis.aprēķins!$Q$16, N/A))))))</f>
        <v>0</v>
      </c>
      <c r="BC48" cm="1">
        <f t="array" ref="BC48">IF(Mellenes!BC16=0,0,IF(BC16=1,Ekosis.aprēķins!$M$16,IF(Mellenes!BC16=2,Ekosis.aprēķins!$N$16,IF(Mellenes!BC16=3,Ekosis.aprēķins!$O$16,IF(Mellenes!BC16=4,Ekosis.aprēķins!$P$16,IF(Mellenes!BC16=5,Ekosis.aprēķins!$Q$16, N/A))))))</f>
        <v>0</v>
      </c>
      <c r="BD48" cm="1">
        <f t="array" ref="BD48">IF(Mellenes!BD16=0,0,IF(BD16=1,Ekosis.aprēķins!$M$16,IF(Mellenes!BD16=2,Ekosis.aprēķins!$N$16,IF(Mellenes!BD16=3,Ekosis.aprēķins!$O$16,IF(Mellenes!BD16=4,Ekosis.aprēķins!$P$16,IF(Mellenes!BD16=5,Ekosis.aprēķins!$Q$16, N/A))))))</f>
        <v>0</v>
      </c>
      <c r="BE48" cm="1">
        <f t="array" ref="BE48">IF(Mellenes!BE16=0,0,IF(BE16=1,Ekosis.aprēķins!$M$16,IF(Mellenes!BE16=2,Ekosis.aprēķins!$N$16,IF(Mellenes!BE16=3,Ekosis.aprēķins!$O$16,IF(Mellenes!BE16=4,Ekosis.aprēķins!$P$16,IF(Mellenes!BE16=5,Ekosis.aprēķins!$Q$16, N/A))))))</f>
        <v>0</v>
      </c>
      <c r="BF48" cm="1">
        <f t="array" ref="BF48">IF(Mellenes!BF16=0,0,IF(BF16=1,Ekosis.aprēķins!$M$16,IF(Mellenes!BF16=2,Ekosis.aprēķins!$N$16,IF(Mellenes!BF16=3,Ekosis.aprēķins!$O$16,IF(Mellenes!BF16=4,Ekosis.aprēķins!$P$16,IF(Mellenes!BF16=5,Ekosis.aprēķins!$Q$16, N/A))))))</f>
        <v>0</v>
      </c>
      <c r="BG48" cm="1">
        <f t="array" ref="BG48">IF(Mellenes!BG16=0,0,IF(BG16=1,Ekosis.aprēķins!$M$16,IF(Mellenes!BG16=2,Ekosis.aprēķins!$N$16,IF(Mellenes!BG16=3,Ekosis.aprēķins!$O$16,IF(Mellenes!BG16=4,Ekosis.aprēķins!$P$16,IF(Mellenes!BG16=5,Ekosis.aprēķins!$Q$16, N/A))))))</f>
        <v>0</v>
      </c>
      <c r="BH48" cm="1">
        <f t="array" ref="BH48">IF(Mellenes!BH16=0,0,IF(BH16=1,Ekosis.aprēķins!$M$16,IF(Mellenes!BH16=2,Ekosis.aprēķins!$N$16,IF(Mellenes!BH16=3,Ekosis.aprēķins!$O$16,IF(Mellenes!BH16=4,Ekosis.aprēķins!$P$16,IF(Mellenes!BH16=5,Ekosis.aprēķins!$Q$16, N/A))))))</f>
        <v>0</v>
      </c>
      <c r="BI48" cm="1">
        <f t="array" ref="BI48">IF(Mellenes!BI16=0,0,IF(BI16=1,Ekosis.aprēķins!$M$16,IF(Mellenes!BI16=2,Ekosis.aprēķins!$N$16,IF(Mellenes!BI16=3,Ekosis.aprēķins!$O$16,IF(Mellenes!BI16=4,Ekosis.aprēķins!$P$16,IF(Mellenes!BI16=5,Ekosis.aprēķins!$Q$16, N/A))))))</f>
        <v>0</v>
      </c>
      <c r="BJ48" cm="1">
        <f t="array" ref="BJ48">IF(Mellenes!BJ16=0,0,IF(BJ16=1,Ekosis.aprēķins!$M$16,IF(Mellenes!BJ16=2,Ekosis.aprēķins!$N$16,IF(Mellenes!BJ16=3,Ekosis.aprēķins!$O$16,IF(Mellenes!BJ16=4,Ekosis.aprēķins!$P$16,IF(Mellenes!BJ16=5,Ekosis.aprēķins!$Q$16, N/A))))))</f>
        <v>0</v>
      </c>
      <c r="BK48" cm="1">
        <f t="array" ref="BK48">IF(Mellenes!BK16=0,0,IF(BK16=1,Ekosis.aprēķins!$M$16,IF(Mellenes!BK16=2,Ekosis.aprēķins!$N$16,IF(Mellenes!BK16=3,Ekosis.aprēķins!$O$16,IF(Mellenes!BK16=4,Ekosis.aprēķins!$P$16,IF(Mellenes!BK16=5,Ekosis.aprēķins!$Q$16, N/A))))))</f>
        <v>0</v>
      </c>
      <c r="BL48" cm="1">
        <f t="array" ref="BL48">IF(Mellenes!BL16=0,0,IF(BL16=1,Ekosis.aprēķins!$M$16,IF(Mellenes!BL16=2,Ekosis.aprēķins!$N$16,IF(Mellenes!BL16=3,Ekosis.aprēķins!$O$16,IF(Mellenes!BL16=4,Ekosis.aprēķins!$P$16,IF(Mellenes!BL16=5,Ekosis.aprēķins!$Q$16, N/A))))))</f>
        <v>0</v>
      </c>
      <c r="BM48" cm="1">
        <f t="array" ref="BM48">IF(Mellenes!BM16=0,0,IF(BM16=1,Ekosis.aprēķins!$M$16,IF(Mellenes!BM16=2,Ekosis.aprēķins!$N$16,IF(Mellenes!BM16=3,Ekosis.aprēķins!$O$16,IF(Mellenes!BM16=4,Ekosis.aprēķins!$P$16,IF(Mellenes!BM16=5,Ekosis.aprēķins!$Q$16, N/A))))))</f>
        <v>0</v>
      </c>
      <c r="BN48" cm="1">
        <f t="array" ref="BN48">IF(Mellenes!BN16=0,0,IF(BN16=1,Ekosis.aprēķins!$M$16,IF(Mellenes!BN16=2,Ekosis.aprēķins!$N$16,IF(Mellenes!BN16=3,Ekosis.aprēķins!$O$16,IF(Mellenes!BN16=4,Ekosis.aprēķins!$P$16,IF(Mellenes!BN16=5,Ekosis.aprēķins!$Q$16, N/A))))))</f>
        <v>0</v>
      </c>
      <c r="BO48" cm="1">
        <f t="array" ref="BO48">IF(Mellenes!BO16=0,0,IF(BO16=1,Ekosis.aprēķins!$M$16,IF(Mellenes!BO16=2,Ekosis.aprēķins!$N$16,IF(Mellenes!BO16=3,Ekosis.aprēķins!$O$16,IF(Mellenes!BO16=4,Ekosis.aprēķins!$P$16,IF(Mellenes!BO16=5,Ekosis.aprēķins!$Q$16, N/A))))))</f>
        <v>0</v>
      </c>
      <c r="BP48" cm="1">
        <f t="array" ref="BP48">IF(Mellenes!BP16=0,0,IF(BP16=1,Ekosis.aprēķins!$M$16,IF(Mellenes!BP16=2,Ekosis.aprēķins!$N$16,IF(Mellenes!BP16=3,Ekosis.aprēķins!$O$16,IF(Mellenes!BP16=4,Ekosis.aprēķins!$P$16,IF(Mellenes!BP16=5,Ekosis.aprēķins!$Q$16, N/A))))))</f>
        <v>0</v>
      </c>
      <c r="BQ48" cm="1">
        <f t="array" ref="BQ48">IF(Mellenes!BQ16=0,0,IF(BQ16=1,Ekosis.aprēķins!$M$16,IF(Mellenes!BQ16=2,Ekosis.aprēķins!$N$16,IF(Mellenes!BQ16=3,Ekosis.aprēķins!$O$16,IF(Mellenes!BQ16=4,Ekosis.aprēķins!$P$16,IF(Mellenes!BQ16=5,Ekosis.aprēķins!$Q$16, N/A))))))</f>
        <v>0</v>
      </c>
      <c r="BR48" cm="1">
        <f t="array" ref="BR48">IF(Mellenes!BR16=0,0,IF(BR16=1,Ekosis.aprēķins!$M$16,IF(Mellenes!BR16=2,Ekosis.aprēķins!$N$16,IF(Mellenes!BR16=3,Ekosis.aprēķins!$O$16,IF(Mellenes!BR16=4,Ekosis.aprēķins!$P$16,IF(Mellenes!BR16=5,Ekosis.aprēķins!$Q$16, N/A))))))</f>
        <v>0</v>
      </c>
      <c r="BS48" cm="1">
        <f t="array" ref="BS48">IF(Mellenes!BS16=0,0,IF(BS16=1,Ekosis.aprēķins!$M$16,IF(Mellenes!BS16=2,Ekosis.aprēķins!$N$16,IF(Mellenes!BS16=3,Ekosis.aprēķins!$O$16,IF(Mellenes!BS16=4,Ekosis.aprēķins!$P$16,IF(Mellenes!BS16=5,Ekosis.aprēķins!$Q$16, N/A))))))</f>
        <v>0</v>
      </c>
      <c r="BT48" cm="1">
        <f t="array" ref="BT48">IF(Mellenes!BT16=0,0,IF(BT16=1,Ekosis.aprēķins!$M$16,IF(Mellenes!BT16=2,Ekosis.aprēķins!$N$16,IF(Mellenes!BT16=3,Ekosis.aprēķins!$O$16,IF(Mellenes!BT16=4,Ekosis.aprēķins!$P$16,IF(Mellenes!BT16=5,Ekosis.aprēķins!$Q$16, N/A))))))</f>
        <v>0</v>
      </c>
      <c r="BU48" cm="1">
        <f t="array" ref="BU48">IF(Mellenes!BU16=0,0,IF(BU16=1,Ekosis.aprēķins!$M$16,IF(Mellenes!BU16=2,Ekosis.aprēķins!$N$16,IF(Mellenes!BU16=3,Ekosis.aprēķins!$O$16,IF(Mellenes!BU16=4,Ekosis.aprēķins!$P$16,IF(Mellenes!BU16=5,Ekosis.aprēķins!$Q$16, N/A))))))</f>
        <v>0</v>
      </c>
      <c r="BV48" cm="1">
        <f t="array" ref="BV48">IF(Mellenes!BV16=0,0,IF(BV16=1,Ekosis.aprēķins!$M$16,IF(Mellenes!BV16=2,Ekosis.aprēķins!$N$16,IF(Mellenes!BV16=3,Ekosis.aprēķins!$O$16,IF(Mellenes!BV16=4,Ekosis.aprēķins!$P$16,IF(Mellenes!BV16=5,Ekosis.aprēķins!$Q$16, N/A))))))</f>
        <v>0</v>
      </c>
      <c r="BW48" cm="1">
        <f t="array" ref="BW48">IF(Mellenes!BW16=0,0,IF(BW16=1,Ekosis.aprēķins!$M$16,IF(Mellenes!BW16=2,Ekosis.aprēķins!$N$16,IF(Mellenes!BW16=3,Ekosis.aprēķins!$O$16,IF(Mellenes!BW16=4,Ekosis.aprēķins!$P$16,IF(Mellenes!BW16=5,Ekosis.aprēķins!$Q$16, N/A))))))</f>
        <v>0</v>
      </c>
      <c r="BX48" cm="1">
        <f t="array" ref="BX48">IF(Mellenes!BX16=0,0,IF(BX16=1,Ekosis.aprēķins!$M$16,IF(Mellenes!BX16=2,Ekosis.aprēķins!$N$16,IF(Mellenes!BX16=3,Ekosis.aprēķins!$O$16,IF(Mellenes!BX16=4,Ekosis.aprēķins!$P$16,IF(Mellenes!BX16=5,Ekosis.aprēķins!$Q$16, N/A))))))</f>
        <v>0</v>
      </c>
      <c r="BY48" cm="1">
        <f t="array" ref="BY48">IF(Mellenes!BY16=0,0,IF(BY16=1,Ekosis.aprēķins!$M$16,IF(Mellenes!BY16=2,Ekosis.aprēķins!$N$16,IF(Mellenes!BY16=3,Ekosis.aprēķins!$O$16,IF(Mellenes!BY16=4,Ekosis.aprēķins!$P$16,IF(Mellenes!BY16=5,Ekosis.aprēķins!$Q$16, N/A))))))</f>
        <v>0</v>
      </c>
      <c r="BZ48" cm="1">
        <f t="array" ref="BZ48">IF(Mellenes!BZ16=0,0,IF(BZ16=1,Ekosis.aprēķins!$M$16,IF(Mellenes!BZ16=2,Ekosis.aprēķins!$N$16,IF(Mellenes!BZ16=3,Ekosis.aprēķins!$O$16,IF(Mellenes!BZ16=4,Ekosis.aprēķins!$P$16,IF(Mellenes!BZ16=5,Ekosis.aprēķins!$Q$16, N/A))))))</f>
        <v>0</v>
      </c>
      <c r="CA48" cm="1">
        <f t="array" ref="CA48">IF(Mellenes!CA16=0,0,IF(CA16=1,Ekosis.aprēķins!$M$16,IF(Mellenes!CA16=2,Ekosis.aprēķins!$N$16,IF(Mellenes!CA16=3,Ekosis.aprēķins!$O$16,IF(Mellenes!CA16=4,Ekosis.aprēķins!$P$16,IF(Mellenes!CA16=5,Ekosis.aprēķins!$Q$16, N/A))))))</f>
        <v>0</v>
      </c>
      <c r="CB48" cm="1">
        <f t="array" ref="CB48">IF(Mellenes!CB16=0,0,IF(CB16=1,Ekosis.aprēķins!$M$16,IF(Mellenes!CB16=2,Ekosis.aprēķins!$N$16,IF(Mellenes!CB16=3,Ekosis.aprēķins!$O$16,IF(Mellenes!CB16=4,Ekosis.aprēķins!$P$16,IF(Mellenes!CB16=5,Ekosis.aprēķins!$Q$16, N/A))))))</f>
        <v>0</v>
      </c>
      <c r="CC48" cm="1">
        <f t="array" ref="CC48">IF(Mellenes!CC16=0,0,IF(CC16=1,Ekosis.aprēķins!$M$16,IF(Mellenes!CC16=2,Ekosis.aprēķins!$N$16,IF(Mellenes!CC16=3,Ekosis.aprēķins!$O$16,IF(Mellenes!CC16=4,Ekosis.aprēķins!$P$16,IF(Mellenes!CC16=5,Ekosis.aprēķins!$Q$16, N/A))))))</f>
        <v>0</v>
      </c>
      <c r="CD48" cm="1">
        <f t="array" ref="CD48">IF(Mellenes!CD16=0,0,IF(CD16=1,Ekosis.aprēķins!$M$16,IF(Mellenes!CD16=2,Ekosis.aprēķins!$N$16,IF(Mellenes!CD16=3,Ekosis.aprēķins!$O$16,IF(Mellenes!CD16=4,Ekosis.aprēķins!$P$16,IF(Mellenes!CD16=5,Ekosis.aprēķins!$Q$16, N/A))))))</f>
        <v>0</v>
      </c>
      <c r="CE48" cm="1">
        <f t="array" ref="CE48">IF(Mellenes!CE16=0,0,IF(CE16=1,Ekosis.aprēķins!$M$16,IF(Mellenes!CE16=2,Ekosis.aprēķins!$N$16,IF(Mellenes!CE16=3,Ekosis.aprēķins!$O$16,IF(Mellenes!CE16=4,Ekosis.aprēķins!$P$16,IF(Mellenes!CE16=5,Ekosis.aprēķins!$Q$16, N/A))))))</f>
        <v>0</v>
      </c>
      <c r="CF48" cm="1">
        <f t="array" ref="CF48">IF(Mellenes!CF16=0,0,IF(CF16=1,Ekosis.aprēķins!$M$16,IF(Mellenes!CF16=2,Ekosis.aprēķins!$N$16,IF(Mellenes!CF16=3,Ekosis.aprēķins!$O$16,IF(Mellenes!CF16=4,Ekosis.aprēķins!$P$16,IF(Mellenes!CF16=5,Ekosis.aprēķins!$Q$16, N/A))))))</f>
        <v>0</v>
      </c>
      <c r="CG48" cm="1">
        <f t="array" ref="CG48">IF(Mellenes!CG16=0,0,IF(CG16=1,Ekosis.aprēķins!$M$16,IF(Mellenes!CG16=2,Ekosis.aprēķins!$N$16,IF(Mellenes!CG16=3,Ekosis.aprēķins!$O$16,IF(Mellenes!CG16=4,Ekosis.aprēķins!$P$16,IF(Mellenes!CG16=5,Ekosis.aprēķins!$Q$16, N/A))))))</f>
        <v>0</v>
      </c>
      <c r="CH48" cm="1">
        <f t="array" ref="CH48">IF(Mellenes!CH16=0,0,IF(CH16=1,Ekosis.aprēķins!$M$16,IF(Mellenes!CH16=2,Ekosis.aprēķins!$N$16,IF(Mellenes!CH16=3,Ekosis.aprēķins!$O$16,IF(Mellenes!CH16=4,Ekosis.aprēķins!$P$16,IF(Mellenes!CH16=5,Ekosis.aprēķins!$Q$16, N/A))))))</f>
        <v>0</v>
      </c>
      <c r="CI48" cm="1">
        <f t="array" ref="CI48">IF(Mellenes!CI16=0,0,IF(CI16=1,Ekosis.aprēķins!$M$16,IF(Mellenes!CI16=2,Ekosis.aprēķins!$N$16,IF(Mellenes!CI16=3,Ekosis.aprēķins!$O$16,IF(Mellenes!CI16=4,Ekosis.aprēķins!$P$16,IF(Mellenes!CI16=5,Ekosis.aprēķins!$Q$16, N/A))))))</f>
        <v>0</v>
      </c>
      <c r="CJ48" cm="1">
        <f t="array" ref="CJ48">IF(Mellenes!CJ16=0,0,IF(CJ16=1,Ekosis.aprēķins!$M$16,IF(Mellenes!CJ16=2,Ekosis.aprēķins!$N$16,IF(Mellenes!CJ16=3,Ekosis.aprēķins!$O$16,IF(Mellenes!CJ16=4,Ekosis.aprēķins!$P$16,IF(Mellenes!CJ16=5,Ekosis.aprēķins!$Q$16, N/A))))))</f>
        <v>0</v>
      </c>
      <c r="CK48" cm="1">
        <f t="array" ref="CK48">IF(Mellenes!CK16=0,0,IF(CK16=1,Ekosis.aprēķins!$M$16,IF(Mellenes!CK16=2,Ekosis.aprēķins!$N$16,IF(Mellenes!CK16=3,Ekosis.aprēķins!$O$16,IF(Mellenes!CK16=4,Ekosis.aprēķins!$P$16,IF(Mellenes!CK16=5,Ekosis.aprēķins!$Q$16, N/A))))))</f>
        <v>0</v>
      </c>
      <c r="CL48" cm="1">
        <f t="array" ref="CL48">IF(Mellenes!CL16=0,0,IF(CL16=1,Ekosis.aprēķins!$M$16,IF(Mellenes!CL16=2,Ekosis.aprēķins!$N$16,IF(Mellenes!CL16=3,Ekosis.aprēķins!$O$16,IF(Mellenes!CL16=4,Ekosis.aprēķins!$P$16,IF(Mellenes!CL16=5,Ekosis.aprēķins!$Q$16, N/A))))))</f>
        <v>0</v>
      </c>
      <c r="CM48" cm="1">
        <f t="array" ref="CM48">IF(Mellenes!CM16=0,0,IF(CM16=1,Ekosis.aprēķins!$M$16,IF(Mellenes!CM16=2,Ekosis.aprēķins!$N$16,IF(Mellenes!CM16=3,Ekosis.aprēķins!$O$16,IF(Mellenes!CM16=4,Ekosis.aprēķins!$P$16,IF(Mellenes!CM16=5,Ekosis.aprēķins!$Q$16, N/A))))))</f>
        <v>0</v>
      </c>
      <c r="CN48" cm="1">
        <f t="array" ref="CN48">IF(Mellenes!CN16=0,0,IF(CN16=1,Ekosis.aprēķins!$M$16,IF(Mellenes!CN16=2,Ekosis.aprēķins!$N$16,IF(Mellenes!CN16=3,Ekosis.aprēķins!$O$16,IF(Mellenes!CN16=4,Ekosis.aprēķins!$P$16,IF(Mellenes!CN16=5,Ekosis.aprēķins!$Q$16, N/A))))))</f>
        <v>0</v>
      </c>
      <c r="CO48" cm="1">
        <f t="array" ref="CO48">IF(Mellenes!CO16=0,0,IF(CO16=1,Ekosis.aprēķins!$M$16,IF(Mellenes!CO16=2,Ekosis.aprēķins!$N$16,IF(Mellenes!CO16=3,Ekosis.aprēķins!$O$16,IF(Mellenes!CO16=4,Ekosis.aprēķins!$P$16,IF(Mellenes!CO16=5,Ekosis.aprēķins!$Q$16, N/A))))))</f>
        <v>0</v>
      </c>
      <c r="CP48" cm="1">
        <f t="array" ref="CP48">IF(Mellenes!CP16=0,0,IF(CP16=1,Ekosis.aprēķins!$M$16,IF(Mellenes!CP16=2,Ekosis.aprēķins!$N$16,IF(Mellenes!CP16=3,Ekosis.aprēķins!$O$16,IF(Mellenes!CP16=4,Ekosis.aprēķins!$P$16,IF(Mellenes!CP16=5,Ekosis.aprēķins!$Q$16, N/A))))))</f>
        <v>0</v>
      </c>
      <c r="CQ48" cm="1">
        <f t="array" ref="CQ48">IF(Mellenes!CQ16=0,0,IF(CQ16=1,Ekosis.aprēķins!$M$16,IF(Mellenes!CQ16=2,Ekosis.aprēķins!$N$16,IF(Mellenes!CQ16=3,Ekosis.aprēķins!$O$16,IF(Mellenes!CQ16=4,Ekosis.aprēķins!$P$16,IF(Mellenes!CQ16=5,Ekosis.aprēķins!$Q$16, N/A))))))</f>
        <v>0</v>
      </c>
      <c r="CR48" cm="1">
        <f t="array" ref="CR48">IF(Mellenes!CR16=0,0,IF(CR16=1,Ekosis.aprēķins!$M$16,IF(Mellenes!CR16=2,Ekosis.aprēķins!$N$16,IF(Mellenes!CR16=3,Ekosis.aprēķins!$O$16,IF(Mellenes!CR16=4,Ekosis.aprēķins!$P$16,IF(Mellenes!CR16=5,Ekosis.aprēķins!$Q$16, N/A))))))</f>
        <v>0</v>
      </c>
      <c r="CS48" cm="1">
        <f t="array" ref="CS48">IF(Mellenes!CS16=0,0,IF(CS16=1,Ekosis.aprēķins!$M$16,IF(Mellenes!CS16=2,Ekosis.aprēķins!$N$16,IF(Mellenes!CS16=3,Ekosis.aprēķins!$O$16,IF(Mellenes!CS16=4,Ekosis.aprēķins!$P$16,IF(Mellenes!CS16=5,Ekosis.aprēķins!$Q$16, N/A))))))</f>
        <v>0</v>
      </c>
      <c r="CT48" cm="1">
        <f t="array" ref="CT48">IF(Mellenes!CT16=0,0,IF(CT16=1,Ekosis.aprēķins!$M$16,IF(Mellenes!CT16=2,Ekosis.aprēķins!$N$16,IF(Mellenes!CT16=3,Ekosis.aprēķins!$O$16,IF(Mellenes!CT16=4,Ekosis.aprēķins!$P$16,IF(Mellenes!CT16=5,Ekosis.aprēķins!$Q$16, N/A))))))</f>
        <v>0</v>
      </c>
      <c r="CU48" cm="1">
        <f t="array" ref="CU48">IF(Mellenes!CU16=0,0,IF(CU16=1,Ekosis.aprēķins!$M$16,IF(Mellenes!CU16=2,Ekosis.aprēķins!$N$16,IF(Mellenes!CU16=3,Ekosis.aprēķins!$O$16,IF(Mellenes!CU16=4,Ekosis.aprēķins!$P$16,IF(Mellenes!CU16=5,Ekosis.aprēķins!$Q$16, N/A))))))</f>
        <v>0</v>
      </c>
      <c r="CV48" cm="1">
        <f t="array" ref="CV48">IF(Mellenes!CV16=0,0,IF(CV16=1,Ekosis.aprēķins!$M$16,IF(Mellenes!CV16=2,Ekosis.aprēķins!$N$16,IF(Mellenes!CV16=3,Ekosis.aprēķins!$O$16,IF(Mellenes!CV16=4,Ekosis.aprēķins!$P$16,IF(Mellenes!CV16=5,Ekosis.aprēķins!$Q$16, N/A))))))</f>
        <v>0</v>
      </c>
      <c r="CW48" cm="1">
        <f t="array" ref="CW48">IF(Mellenes!CW16=0,0,IF(CW16=1,Ekosis.aprēķins!$M$16,IF(Mellenes!CW16=2,Ekosis.aprēķins!$N$16,IF(Mellenes!CW16=3,Ekosis.aprēķins!$O$16,IF(Mellenes!CW16=4,Ekosis.aprēķins!$P$16,IF(Mellenes!CW16=5,Ekosis.aprēķins!$Q$16, N/A))))))</f>
        <v>0</v>
      </c>
      <c r="CX48" cm="1">
        <f t="array" ref="CX48">IF(Mellenes!CX16=0,0,IF(CX16=1,Ekosis.aprēķins!$M$16,IF(Mellenes!CX16=2,Ekosis.aprēķins!$N$16,IF(Mellenes!CX16=3,Ekosis.aprēķins!$O$16,IF(Mellenes!CX16=4,Ekosis.aprēķins!$P$16,IF(Mellenes!CX16=5,Ekosis.aprēķins!$Q$16, N/A))))))</f>
        <v>0</v>
      </c>
      <c r="CY48" cm="1">
        <f t="array" ref="CY48">IF(Mellenes!CY16=0,0,IF(CY16=1,Ekosis.aprēķins!$M$16,IF(Mellenes!CY16=2,Ekosis.aprēķins!$N$16,IF(Mellenes!CY16=3,Ekosis.aprēķins!$O$16,IF(Mellenes!CY16=4,Ekosis.aprēķins!$P$16,IF(Mellenes!CY16=5,Ekosis.aprēķins!$Q$16, N/A))))))</f>
        <v>0</v>
      </c>
      <c r="CZ48" cm="1">
        <f t="array" ref="CZ48">IF(Mellenes!CZ16=0,0,IF(CZ16=1,Ekosis.aprēķins!$M$16,IF(Mellenes!CZ16=2,Ekosis.aprēķins!$N$16,IF(Mellenes!CZ16=3,Ekosis.aprēķins!$O$16,IF(Mellenes!CZ16=4,Ekosis.aprēķins!$P$16,IF(Mellenes!CZ16=5,Ekosis.aprēķins!$Q$16, N/A))))))</f>
        <v>0</v>
      </c>
    </row>
    <row r="49" spans="2:104" ht="14.4" customHeight="1" x14ac:dyDescent="0.35">
      <c r="B49" s="131" t="s">
        <v>30</v>
      </c>
      <c r="C49" s="1" t="s">
        <v>16</v>
      </c>
      <c r="D49" cm="1">
        <f t="array" ref="D49">IF(Mellenes!D17=0,0,IF(D17=1,Ekosis.aprēķins!$M$17,IF(Mellenes!D17=2,Ekosis.aprēķins!$N$17,IF(Mellenes!D17=3,Ekosis.aprēķins!$O$17,IF(Mellenes!D17=4,Ekosis.aprēķins!$P$17,IF(Mellenes!D17=5,Ekosis.aprēķins!$Q$17, N/A))))))</f>
        <v>11361.39</v>
      </c>
      <c r="E49" cm="1">
        <f t="array" ref="E49">IF(Mellenes!E17=0,0,IF(E17=1,Ekosis.aprēķins!$M$17,IF(Mellenes!E17=2,Ekosis.aprēķins!$N$17,IF(Mellenes!E17=3,Ekosis.aprēķins!$O$17,IF(Mellenes!E17=4,Ekosis.aprēķins!$P$17,IF(Mellenes!E17=5,Ekosis.aprēķins!$Q$17, N/A))))))</f>
        <v>45445.56</v>
      </c>
      <c r="F49" cm="1">
        <f t="array" ref="F49">IF(Mellenes!F17=0,0,IF(F17=1,Ekosis.aprēķins!$M$17,IF(Mellenes!F17=2,Ekosis.aprēķins!$N$17,IF(Mellenes!F17=3,Ekosis.aprēķins!$O$17,IF(Mellenes!F17=4,Ekosis.aprēķins!$P$17,IF(Mellenes!F17=5,Ekosis.aprēķins!$Q$17, N/A))))))</f>
        <v>45445.56</v>
      </c>
      <c r="G49" cm="1">
        <f t="array" ref="G49">IF(Mellenes!G17=0,0,IF(G17=1,Ekosis.aprēķins!$M$17,IF(Mellenes!G17=2,Ekosis.aprēķins!$N$17,IF(Mellenes!G17=3,Ekosis.aprēķins!$O$17,IF(Mellenes!G17=4,Ekosis.aprēķins!$P$17,IF(Mellenes!G17=5,Ekosis.aprēķins!$Q$17, N/A))))))</f>
        <v>45445.56</v>
      </c>
      <c r="H49" cm="1">
        <f t="array" ref="H49">IF(Mellenes!H17=0,0,IF(H17=1,Ekosis.aprēķins!$M$17,IF(Mellenes!H17=2,Ekosis.aprēķins!$N$17,IF(Mellenes!H17=3,Ekosis.aprēķins!$O$17,IF(Mellenes!H17=4,Ekosis.aprēķins!$P$17,IF(Mellenes!H17=5,Ekosis.aprēķins!$Q$17, N/A))))))</f>
        <v>45445.56</v>
      </c>
      <c r="I49" cm="1">
        <f t="array" ref="I49">IF(Mellenes!I17=0,0,IF(I17=1,Ekosis.aprēķins!$M$17,IF(Mellenes!I17=2,Ekosis.aprēķins!$N$17,IF(Mellenes!I17=3,Ekosis.aprēķins!$O$17,IF(Mellenes!I17=4,Ekosis.aprēķins!$P$17,IF(Mellenes!I17=5,Ekosis.aprēķins!$Q$17, N/A))))))</f>
        <v>45445.56</v>
      </c>
      <c r="J49" cm="1">
        <f t="array" ref="J49">IF(Mellenes!J17=0,0,IF(J17=1,Ekosis.aprēķins!$M$17,IF(Mellenes!J17=2,Ekosis.aprēķins!$N$17,IF(Mellenes!J17=3,Ekosis.aprēķins!$O$17,IF(Mellenes!J17=4,Ekosis.aprēķins!$P$17,IF(Mellenes!J17=5,Ekosis.aprēķins!$Q$17, N/A))))))</f>
        <v>45445.56</v>
      </c>
      <c r="K49" cm="1">
        <f t="array" ref="K49">IF(Mellenes!K17=0,0,IF(K17=1,Ekosis.aprēķins!$M$17,IF(Mellenes!K17=2,Ekosis.aprēķins!$N$17,IF(Mellenes!K17=3,Ekosis.aprēķins!$O$17,IF(Mellenes!K17=4,Ekosis.aprēķins!$P$17,IF(Mellenes!K17=5,Ekosis.aprēķins!$Q$17, N/A))))))</f>
        <v>45445.56</v>
      </c>
      <c r="L49" cm="1">
        <f t="array" ref="L49">IF(Mellenes!L17=0,0,IF(L17=1,Ekosis.aprēķins!$M$17,IF(Mellenes!L17=2,Ekosis.aprēķins!$N$17,IF(Mellenes!L17=3,Ekosis.aprēķins!$O$17,IF(Mellenes!L17=4,Ekosis.aprēķins!$P$17,IF(Mellenes!L17=5,Ekosis.aprēķins!$Q$17, N/A))))))</f>
        <v>45445.56</v>
      </c>
      <c r="M49" cm="1">
        <f t="array" ref="M49">IF(Mellenes!M17=0,0,IF(M17=1,Ekosis.aprēķins!$M$17,IF(Mellenes!M17=2,Ekosis.aprēķins!$N$17,IF(Mellenes!M17=3,Ekosis.aprēķins!$O$17,IF(Mellenes!M17=4,Ekosis.aprēķins!$P$17,IF(Mellenes!M17=5,Ekosis.aprēķins!$Q$17, N/A))))))</f>
        <v>45445.56</v>
      </c>
      <c r="N49" cm="1">
        <f t="array" ref="N49">IF(Mellenes!N17=0,0,IF(N17=1,Ekosis.aprēķins!$M$17,IF(Mellenes!N17=2,Ekosis.aprēķins!$N$17,IF(Mellenes!N17=3,Ekosis.aprēķins!$O$17,IF(Mellenes!N17=4,Ekosis.aprēķins!$P$17,IF(Mellenes!N17=5,Ekosis.aprēķins!$Q$17, N/A))))))</f>
        <v>45445.56</v>
      </c>
      <c r="O49" cm="1">
        <f t="array" ref="O49">IF(Mellenes!O17=0,0,IF(O17=1,Ekosis.aprēķins!$M$17,IF(Mellenes!O17=2,Ekosis.aprēķins!$N$17,IF(Mellenes!O17=3,Ekosis.aprēķins!$O$17,IF(Mellenes!O17=4,Ekosis.aprēķins!$P$17,IF(Mellenes!O17=5,Ekosis.aprēķins!$Q$17, N/A))))))</f>
        <v>45445.56</v>
      </c>
      <c r="P49" cm="1">
        <f t="array" ref="P49">IF(Mellenes!P17=0,0,IF(P17=1,Ekosis.aprēķins!$M$17,IF(Mellenes!P17=2,Ekosis.aprēķins!$N$17,IF(Mellenes!P17=3,Ekosis.aprēķins!$O$17,IF(Mellenes!P17=4,Ekosis.aprēķins!$P$17,IF(Mellenes!P17=5,Ekosis.aprēķins!$Q$17, N/A))))))</f>
        <v>45445.56</v>
      </c>
      <c r="Q49" cm="1">
        <f t="array" ref="Q49">IF(Mellenes!Q17=0,0,IF(Q17=1,Ekosis.aprēķins!$M$17,IF(Mellenes!Q17=2,Ekosis.aprēķins!$N$17,IF(Mellenes!Q17=3,Ekosis.aprēķins!$O$17,IF(Mellenes!Q17=4,Ekosis.aprēķins!$P$17,IF(Mellenes!Q17=5,Ekosis.aprēķins!$Q$17, N/A))))))</f>
        <v>45445.56</v>
      </c>
      <c r="R49" cm="1">
        <f t="array" ref="R49">IF(Mellenes!R17=0,0,IF(R17=1,Ekosis.aprēķins!$M$17,IF(Mellenes!R17=2,Ekosis.aprēķins!$N$17,IF(Mellenes!R17=3,Ekosis.aprēķins!$O$17,IF(Mellenes!R17=4,Ekosis.aprēķins!$P$17,IF(Mellenes!R17=5,Ekosis.aprēķins!$Q$17, N/A))))))</f>
        <v>45445.56</v>
      </c>
      <c r="S49" cm="1">
        <f t="array" ref="S49">IF(Mellenes!S17=0,0,IF(S17=1,Ekosis.aprēķins!$M$17,IF(Mellenes!S17=2,Ekosis.aprēķins!$N$17,IF(Mellenes!S17=3,Ekosis.aprēķins!$O$17,IF(Mellenes!S17=4,Ekosis.aprēķins!$P$17,IF(Mellenes!S17=5,Ekosis.aprēķins!$Q$17, N/A))))))</f>
        <v>45445.56</v>
      </c>
      <c r="T49" cm="1">
        <f t="array" ref="T49">IF(Mellenes!T17=0,0,IF(T17=1,Ekosis.aprēķins!$M$17,IF(Mellenes!T17=2,Ekosis.aprēķins!$N$17,IF(Mellenes!T17=3,Ekosis.aprēķins!$O$17,IF(Mellenes!T17=4,Ekosis.aprēķins!$P$17,IF(Mellenes!T17=5,Ekosis.aprēķins!$Q$17, N/A))))))</f>
        <v>45445.56</v>
      </c>
      <c r="U49" cm="1">
        <f t="array" ref="U49">IF(Mellenes!U17=0,0,IF(U17=1,Ekosis.aprēķins!$M$17,IF(Mellenes!U17=2,Ekosis.aprēķins!$N$17,IF(Mellenes!U17=3,Ekosis.aprēķins!$O$17,IF(Mellenes!U17=4,Ekosis.aprēķins!$P$17,IF(Mellenes!U17=5,Ekosis.aprēķins!$Q$17, N/A))))))</f>
        <v>45445.56</v>
      </c>
      <c r="V49" cm="1">
        <f t="array" ref="V49">IF(Mellenes!V17=0,0,IF(V17=1,Ekosis.aprēķins!$M$17,IF(Mellenes!V17=2,Ekosis.aprēķins!$N$17,IF(Mellenes!V17=3,Ekosis.aprēķins!$O$17,IF(Mellenes!V17=4,Ekosis.aprēķins!$P$17,IF(Mellenes!V17=5,Ekosis.aprēķins!$Q$17, N/A))))))</f>
        <v>45445.56</v>
      </c>
      <c r="W49" cm="1">
        <f t="array" ref="W49">IF(Mellenes!W17=0,0,IF(W17=1,Ekosis.aprēķins!$M$17,IF(Mellenes!W17=2,Ekosis.aprēķins!$N$17,IF(Mellenes!W17=3,Ekosis.aprēķins!$O$17,IF(Mellenes!W17=4,Ekosis.aprēķins!$P$17,IF(Mellenes!W17=5,Ekosis.aprēķins!$Q$17, N/A))))))</f>
        <v>45445.56</v>
      </c>
      <c r="X49" cm="1">
        <f t="array" ref="X49">IF(Mellenes!X17=0,0,IF(X17=1,Ekosis.aprēķins!$M$17,IF(Mellenes!X17=2,Ekosis.aprēķins!$N$17,IF(Mellenes!X17=3,Ekosis.aprēķins!$O$17,IF(Mellenes!X17=4,Ekosis.aprēķins!$P$17,IF(Mellenes!X17=5,Ekosis.aprēķins!$Q$17, N/A))))))</f>
        <v>45445.56</v>
      </c>
      <c r="Y49" cm="1">
        <f t="array" ref="Y49">IF(Mellenes!Y17=0,0,IF(Y17=1,Ekosis.aprēķins!$M$17,IF(Mellenes!Y17=2,Ekosis.aprēķins!$N$17,IF(Mellenes!Y17=3,Ekosis.aprēķins!$O$17,IF(Mellenes!Y17=4,Ekosis.aprēķins!$P$17,IF(Mellenes!Y17=5,Ekosis.aprēķins!$Q$17, N/A))))))</f>
        <v>45445.56</v>
      </c>
      <c r="Z49" cm="1">
        <f t="array" ref="Z49">IF(Mellenes!Z17=0,0,IF(Z17=1,Ekosis.aprēķins!$M$17,IF(Mellenes!Z17=2,Ekosis.aprēķins!$N$17,IF(Mellenes!Z17=3,Ekosis.aprēķins!$O$17,IF(Mellenes!Z17=4,Ekosis.aprēķins!$P$17,IF(Mellenes!Z17=5,Ekosis.aprēķins!$Q$17, N/A))))))</f>
        <v>45445.56</v>
      </c>
      <c r="AA49" cm="1">
        <f t="array" ref="AA49">IF(Mellenes!AA17=0,0,IF(AA17=1,Ekosis.aprēķins!$M$17,IF(Mellenes!AA17=2,Ekosis.aprēķins!$N$17,IF(Mellenes!AA17=3,Ekosis.aprēķins!$O$17,IF(Mellenes!AA17=4,Ekosis.aprēķins!$P$17,IF(Mellenes!AA17=5,Ekosis.aprēķins!$Q$17, N/A))))))</f>
        <v>45445.56</v>
      </c>
      <c r="AB49" cm="1">
        <f t="array" ref="AB49">IF(Mellenes!AB17=0,0,IF(AB17=1,Ekosis.aprēķins!$M$17,IF(Mellenes!AB17=2,Ekosis.aprēķins!$N$17,IF(Mellenes!AB17=3,Ekosis.aprēķins!$O$17,IF(Mellenes!AB17=4,Ekosis.aprēķins!$P$17,IF(Mellenes!AB17=5,Ekosis.aprēķins!$Q$17, N/A))))))</f>
        <v>45445.56</v>
      </c>
      <c r="AC49" cm="1">
        <f t="array" ref="AC49">IF(Mellenes!AC17=0,0,IF(AC17=1,Ekosis.aprēķins!$M$17,IF(Mellenes!AC17=2,Ekosis.aprēķins!$N$17,IF(Mellenes!AC17=3,Ekosis.aprēķins!$O$17,IF(Mellenes!AC17=4,Ekosis.aprēķins!$P$17,IF(Mellenes!AC17=5,Ekosis.aprēķins!$Q$17, N/A))))))</f>
        <v>45445.56</v>
      </c>
      <c r="AD49" cm="1">
        <f t="array" ref="AD49">IF(Mellenes!AD17=0,0,IF(AD17=1,Ekosis.aprēķins!$M$17,IF(Mellenes!AD17=2,Ekosis.aprēķins!$N$17,IF(Mellenes!AD17=3,Ekosis.aprēķins!$O$17,IF(Mellenes!AD17=4,Ekosis.aprēķins!$P$17,IF(Mellenes!AD17=5,Ekosis.aprēķins!$Q$17, N/A))))))</f>
        <v>45445.56</v>
      </c>
      <c r="AE49" cm="1">
        <f t="array" ref="AE49">IF(Mellenes!AE17=0,0,IF(AE17=1,Ekosis.aprēķins!$M$17,IF(Mellenes!AE17=2,Ekosis.aprēķins!$N$17,IF(Mellenes!AE17=3,Ekosis.aprēķins!$O$17,IF(Mellenes!AE17=4,Ekosis.aprēķins!$P$17,IF(Mellenes!AE17=5,Ekosis.aprēķins!$Q$17, N/A))))))</f>
        <v>45445.56</v>
      </c>
      <c r="AF49" cm="1">
        <f t="array" ref="AF49">IF(Mellenes!AF17=0,0,IF(AF17=1,Ekosis.aprēķins!$M$17,IF(Mellenes!AF17=2,Ekosis.aprēķins!$N$17,IF(Mellenes!AF17=3,Ekosis.aprēķins!$O$17,IF(Mellenes!AF17=4,Ekosis.aprēķins!$P$17,IF(Mellenes!AF17=5,Ekosis.aprēķins!$Q$17, N/A))))))</f>
        <v>45445.56</v>
      </c>
      <c r="AG49" cm="1">
        <f t="array" ref="AG49">IF(Mellenes!AG17=0,0,IF(AG17=1,Ekosis.aprēķins!$M$17,IF(Mellenes!AG17=2,Ekosis.aprēķins!$N$17,IF(Mellenes!AG17=3,Ekosis.aprēķins!$O$17,IF(Mellenes!AG17=4,Ekosis.aprēķins!$P$17,IF(Mellenes!AG17=5,Ekosis.aprēķins!$Q$17, N/A))))))</f>
        <v>45445.56</v>
      </c>
      <c r="AH49" cm="1">
        <f t="array" ref="AH49">IF(Mellenes!AH17=0,0,IF(AH17=1,Ekosis.aprēķins!$M$17,IF(Mellenes!AH17=2,Ekosis.aprēķins!$N$17,IF(Mellenes!AH17=3,Ekosis.aprēķins!$O$17,IF(Mellenes!AH17=4,Ekosis.aprēķins!$P$17,IF(Mellenes!AH17=5,Ekosis.aprēķins!$Q$17, N/A))))))</f>
        <v>45445.56</v>
      </c>
      <c r="AI49" cm="1">
        <f t="array" ref="AI49">IF(Mellenes!AI17=0,0,IF(AI17=1,Ekosis.aprēķins!$M$17,IF(Mellenes!AI17=2,Ekosis.aprēķins!$N$17,IF(Mellenes!AI17=3,Ekosis.aprēķins!$O$17,IF(Mellenes!AI17=4,Ekosis.aprēķins!$P$17,IF(Mellenes!AI17=5,Ekosis.aprēķins!$Q$17, N/A))))))</f>
        <v>45445.56</v>
      </c>
      <c r="AJ49" cm="1">
        <f t="array" ref="AJ49">IF(Mellenes!AJ17=0,0,IF(AJ17=1,Ekosis.aprēķins!$M$17,IF(Mellenes!AJ17=2,Ekosis.aprēķins!$N$17,IF(Mellenes!AJ17=3,Ekosis.aprēķins!$O$17,IF(Mellenes!AJ17=4,Ekosis.aprēķins!$P$17,IF(Mellenes!AJ17=5,Ekosis.aprēķins!$Q$17, N/A))))))</f>
        <v>45445.56</v>
      </c>
      <c r="AK49" cm="1">
        <f t="array" ref="AK49">IF(Mellenes!AK17=0,0,IF(AK17=1,Ekosis.aprēķins!$M$17,IF(Mellenes!AK17=2,Ekosis.aprēķins!$N$17,IF(Mellenes!AK17=3,Ekosis.aprēķins!$O$17,IF(Mellenes!AK17=4,Ekosis.aprēķins!$P$17,IF(Mellenes!AK17=5,Ekosis.aprēķins!$Q$17, N/A))))))</f>
        <v>45445.56</v>
      </c>
      <c r="AL49" cm="1">
        <f t="array" ref="AL49">IF(Mellenes!AL17=0,0,IF(AL17=1,Ekosis.aprēķins!$M$17,IF(Mellenes!AL17=2,Ekosis.aprēķins!$N$17,IF(Mellenes!AL17=3,Ekosis.aprēķins!$O$17,IF(Mellenes!AL17=4,Ekosis.aprēķins!$P$17,IF(Mellenes!AL17=5,Ekosis.aprēķins!$Q$17, N/A))))))</f>
        <v>45445.56</v>
      </c>
      <c r="AM49" cm="1">
        <f t="array" ref="AM49">IF(Mellenes!AM17=0,0,IF(AM17=1,Ekosis.aprēķins!$M$17,IF(Mellenes!AM17=2,Ekosis.aprēķins!$N$17,IF(Mellenes!AM17=3,Ekosis.aprēķins!$O$17,IF(Mellenes!AM17=4,Ekosis.aprēķins!$P$17,IF(Mellenes!AM17=5,Ekosis.aprēķins!$Q$17, N/A))))))</f>
        <v>45445.56</v>
      </c>
      <c r="AN49" cm="1">
        <f t="array" ref="AN49">IF(Mellenes!AN17=0,0,IF(AN17=1,Ekosis.aprēķins!$M$17,IF(Mellenes!AN17=2,Ekosis.aprēķins!$N$17,IF(Mellenes!AN17=3,Ekosis.aprēķins!$O$17,IF(Mellenes!AN17=4,Ekosis.aprēķins!$P$17,IF(Mellenes!AN17=5,Ekosis.aprēķins!$Q$17, N/A))))))</f>
        <v>45445.56</v>
      </c>
      <c r="AO49" cm="1">
        <f t="array" ref="AO49">IF(Mellenes!AO17=0,0,IF(AO17=1,Ekosis.aprēķins!$M$17,IF(Mellenes!AO17=2,Ekosis.aprēķins!$N$17,IF(Mellenes!AO17=3,Ekosis.aprēķins!$O$17,IF(Mellenes!AO17=4,Ekosis.aprēķins!$P$17,IF(Mellenes!AO17=5,Ekosis.aprēķins!$Q$17, N/A))))))</f>
        <v>45445.56</v>
      </c>
      <c r="AP49" cm="1">
        <f t="array" ref="AP49">IF(Mellenes!AP17=0,0,IF(AP17=1,Ekosis.aprēķins!$M$17,IF(Mellenes!AP17=2,Ekosis.aprēķins!$N$17,IF(Mellenes!AP17=3,Ekosis.aprēķins!$O$17,IF(Mellenes!AP17=4,Ekosis.aprēķins!$P$17,IF(Mellenes!AP17=5,Ekosis.aprēķins!$Q$17, N/A))))))</f>
        <v>45445.56</v>
      </c>
      <c r="AQ49" cm="1">
        <f t="array" ref="AQ49">IF(Mellenes!AQ17=0,0,IF(AQ17=1,Ekosis.aprēķins!$M$17,IF(Mellenes!AQ17=2,Ekosis.aprēķins!$N$17,IF(Mellenes!AQ17=3,Ekosis.aprēķins!$O$17,IF(Mellenes!AQ17=4,Ekosis.aprēķins!$P$17,IF(Mellenes!AQ17=5,Ekosis.aprēķins!$Q$17, N/A))))))</f>
        <v>45445.56</v>
      </c>
      <c r="AR49" cm="1">
        <f t="array" ref="AR49">IF(Mellenes!AR17=0,0,IF(AR17=1,Ekosis.aprēķins!$M$17,IF(Mellenes!AR17=2,Ekosis.aprēķins!$N$17,IF(Mellenes!AR17=3,Ekosis.aprēķins!$O$17,IF(Mellenes!AR17=4,Ekosis.aprēķins!$P$17,IF(Mellenes!AR17=5,Ekosis.aprēķins!$Q$17, N/A))))))</f>
        <v>45445.56</v>
      </c>
      <c r="AS49" cm="1">
        <f t="array" ref="AS49">IF(Mellenes!AS17=0,0,IF(AS17=1,Ekosis.aprēķins!$M$17,IF(Mellenes!AS17=2,Ekosis.aprēķins!$N$17,IF(Mellenes!AS17=3,Ekosis.aprēķins!$O$17,IF(Mellenes!AS17=4,Ekosis.aprēķins!$P$17,IF(Mellenes!AS17=5,Ekosis.aprēķins!$Q$17, N/A))))))</f>
        <v>45445.56</v>
      </c>
      <c r="AT49" cm="1">
        <f t="array" ref="AT49">IF(Mellenes!AT17=0,0,IF(AT17=1,Ekosis.aprēķins!$M$17,IF(Mellenes!AT17=2,Ekosis.aprēķins!$N$17,IF(Mellenes!AT17=3,Ekosis.aprēķins!$O$17,IF(Mellenes!AT17=4,Ekosis.aprēķins!$P$17,IF(Mellenes!AT17=5,Ekosis.aprēķins!$Q$17, N/A))))))</f>
        <v>45445.56</v>
      </c>
      <c r="AU49" cm="1">
        <f t="array" ref="AU49">IF(Mellenes!AU17=0,0,IF(AU17=1,Ekosis.aprēķins!$M$17,IF(Mellenes!AU17=2,Ekosis.aprēķins!$N$17,IF(Mellenes!AU17=3,Ekosis.aprēķins!$O$17,IF(Mellenes!AU17=4,Ekosis.aprēķins!$P$17,IF(Mellenes!AU17=5,Ekosis.aprēķins!$Q$17, N/A))))))</f>
        <v>45445.56</v>
      </c>
      <c r="AV49" cm="1">
        <f t="array" ref="AV49">IF(Mellenes!AV17=0,0,IF(AV17=1,Ekosis.aprēķins!$M$17,IF(Mellenes!AV17=2,Ekosis.aprēķins!$N$17,IF(Mellenes!AV17=3,Ekosis.aprēķins!$O$17,IF(Mellenes!AV17=4,Ekosis.aprēķins!$P$17,IF(Mellenes!AV17=5,Ekosis.aprēķins!$Q$17, N/A))))))</f>
        <v>45445.56</v>
      </c>
      <c r="AW49" cm="1">
        <f t="array" ref="AW49">IF(Mellenes!AW17=0,0,IF(AW17=1,Ekosis.aprēķins!$M$17,IF(Mellenes!AW17=2,Ekosis.aprēķins!$N$17,IF(Mellenes!AW17=3,Ekosis.aprēķins!$O$17,IF(Mellenes!AW17=4,Ekosis.aprēķins!$P$17,IF(Mellenes!AW17=5,Ekosis.aprēķins!$Q$17, N/A))))))</f>
        <v>45445.56</v>
      </c>
      <c r="AX49" cm="1">
        <f t="array" ref="AX49">IF(Mellenes!AX17=0,0,IF(AX17=1,Ekosis.aprēķins!$M$17,IF(Mellenes!AX17=2,Ekosis.aprēķins!$N$17,IF(Mellenes!AX17=3,Ekosis.aprēķins!$O$17,IF(Mellenes!AX17=4,Ekosis.aprēķins!$P$17,IF(Mellenes!AX17=5,Ekosis.aprēķins!$Q$17, N/A))))))</f>
        <v>45445.56</v>
      </c>
      <c r="AY49" cm="1">
        <f t="array" ref="AY49">IF(Mellenes!AY17=0,0,IF(AY17=1,Ekosis.aprēķins!$M$17,IF(Mellenes!AY17=2,Ekosis.aprēķins!$N$17,IF(Mellenes!AY17=3,Ekosis.aprēķins!$O$17,IF(Mellenes!AY17=4,Ekosis.aprēķins!$P$17,IF(Mellenes!AY17=5,Ekosis.aprēķins!$Q$17, N/A))))))</f>
        <v>45445.56</v>
      </c>
      <c r="AZ49" cm="1">
        <f t="array" ref="AZ49">IF(Mellenes!AZ17=0,0,IF(AZ17=1,Ekosis.aprēķins!$M$17,IF(Mellenes!AZ17=2,Ekosis.aprēķins!$N$17,IF(Mellenes!AZ17=3,Ekosis.aprēķins!$O$17,IF(Mellenes!AZ17=4,Ekosis.aprēķins!$P$17,IF(Mellenes!AZ17=5,Ekosis.aprēķins!$Q$17, N/A))))))</f>
        <v>45445.56</v>
      </c>
      <c r="BA49" cm="1">
        <f t="array" ref="BA49">IF(Mellenes!BA17=0,0,IF(BA17=1,Ekosis.aprēķins!$M$17,IF(Mellenes!BA17=2,Ekosis.aprēķins!$N$17,IF(Mellenes!BA17=3,Ekosis.aprēķins!$O$17,IF(Mellenes!BA17=4,Ekosis.aprēķins!$P$17,IF(Mellenes!BA17=5,Ekosis.aprēķins!$Q$17, N/A))))))</f>
        <v>45445.56</v>
      </c>
      <c r="BB49" cm="1">
        <f t="array" ref="BB49">IF(Mellenes!BB17=0,0,IF(BB17=1,Ekosis.aprēķins!$M$17,IF(Mellenes!BB17=2,Ekosis.aprēķins!$N$17,IF(Mellenes!BB17=3,Ekosis.aprēķins!$O$17,IF(Mellenes!BB17=4,Ekosis.aprēķins!$P$17,IF(Mellenes!BB17=5,Ekosis.aprēķins!$Q$17, N/A))))))</f>
        <v>45445.56</v>
      </c>
      <c r="BC49" cm="1">
        <f t="array" ref="BC49">IF(Mellenes!BC17=0,0,IF(BC17=1,Ekosis.aprēķins!$M$17,IF(Mellenes!BC17=2,Ekosis.aprēķins!$N$17,IF(Mellenes!BC17=3,Ekosis.aprēķins!$O$17,IF(Mellenes!BC17=4,Ekosis.aprēķins!$P$17,IF(Mellenes!BC17=5,Ekosis.aprēķins!$Q$17, N/A))))))</f>
        <v>45445.56</v>
      </c>
      <c r="BD49" cm="1">
        <f t="array" ref="BD49">IF(Mellenes!BD17=0,0,IF(BD17=1,Ekosis.aprēķins!$M$17,IF(Mellenes!BD17=2,Ekosis.aprēķins!$N$17,IF(Mellenes!BD17=3,Ekosis.aprēķins!$O$17,IF(Mellenes!BD17=4,Ekosis.aprēķins!$P$17,IF(Mellenes!BD17=5,Ekosis.aprēķins!$Q$17, N/A))))))</f>
        <v>45445.56</v>
      </c>
      <c r="BE49" cm="1">
        <f t="array" ref="BE49">IF(Mellenes!BE17=0,0,IF(BE17=1,Ekosis.aprēķins!$M$17,IF(Mellenes!BE17=2,Ekosis.aprēķins!$N$17,IF(Mellenes!BE17=3,Ekosis.aprēķins!$O$17,IF(Mellenes!BE17=4,Ekosis.aprēķins!$P$17,IF(Mellenes!BE17=5,Ekosis.aprēķins!$Q$17, N/A))))))</f>
        <v>45445.56</v>
      </c>
      <c r="BF49" cm="1">
        <f t="array" ref="BF49">IF(Mellenes!BF17=0,0,IF(BF17=1,Ekosis.aprēķins!$M$17,IF(Mellenes!BF17=2,Ekosis.aprēķins!$N$17,IF(Mellenes!BF17=3,Ekosis.aprēķins!$O$17,IF(Mellenes!BF17=4,Ekosis.aprēķins!$P$17,IF(Mellenes!BF17=5,Ekosis.aprēķins!$Q$17, N/A))))))</f>
        <v>45445.56</v>
      </c>
      <c r="BG49" cm="1">
        <f t="array" ref="BG49">IF(Mellenes!BG17=0,0,IF(BG17=1,Ekosis.aprēķins!$M$17,IF(Mellenes!BG17=2,Ekosis.aprēķins!$N$17,IF(Mellenes!BG17=3,Ekosis.aprēķins!$O$17,IF(Mellenes!BG17=4,Ekosis.aprēķins!$P$17,IF(Mellenes!BG17=5,Ekosis.aprēķins!$Q$17, N/A))))))</f>
        <v>45445.56</v>
      </c>
      <c r="BH49" cm="1">
        <f t="array" ref="BH49">IF(Mellenes!BH17=0,0,IF(BH17=1,Ekosis.aprēķins!$M$17,IF(Mellenes!BH17=2,Ekosis.aprēķins!$N$17,IF(Mellenes!BH17=3,Ekosis.aprēķins!$O$17,IF(Mellenes!BH17=4,Ekosis.aprēķins!$P$17,IF(Mellenes!BH17=5,Ekosis.aprēķins!$Q$17, N/A))))))</f>
        <v>45445.56</v>
      </c>
      <c r="BI49" cm="1">
        <f t="array" ref="BI49">IF(Mellenes!BI17=0,0,IF(BI17=1,Ekosis.aprēķins!$M$17,IF(Mellenes!BI17=2,Ekosis.aprēķins!$N$17,IF(Mellenes!BI17=3,Ekosis.aprēķins!$O$17,IF(Mellenes!BI17=4,Ekosis.aprēķins!$P$17,IF(Mellenes!BI17=5,Ekosis.aprēķins!$Q$17, N/A))))))</f>
        <v>45445.56</v>
      </c>
      <c r="BJ49" cm="1">
        <f t="array" ref="BJ49">IF(Mellenes!BJ17=0,0,IF(BJ17=1,Ekosis.aprēķins!$M$17,IF(Mellenes!BJ17=2,Ekosis.aprēķins!$N$17,IF(Mellenes!BJ17=3,Ekosis.aprēķins!$O$17,IF(Mellenes!BJ17=4,Ekosis.aprēķins!$P$17,IF(Mellenes!BJ17=5,Ekosis.aprēķins!$Q$17, N/A))))))</f>
        <v>45445.56</v>
      </c>
      <c r="BK49" cm="1">
        <f t="array" ref="BK49">IF(Mellenes!BK17=0,0,IF(BK17=1,Ekosis.aprēķins!$M$17,IF(Mellenes!BK17=2,Ekosis.aprēķins!$N$17,IF(Mellenes!BK17=3,Ekosis.aprēķins!$O$17,IF(Mellenes!BK17=4,Ekosis.aprēķins!$P$17,IF(Mellenes!BK17=5,Ekosis.aprēķins!$Q$17, N/A))))))</f>
        <v>45445.56</v>
      </c>
      <c r="BL49" cm="1">
        <f t="array" ref="BL49">IF(Mellenes!BL17=0,0,IF(BL17=1,Ekosis.aprēķins!$M$17,IF(Mellenes!BL17=2,Ekosis.aprēķins!$N$17,IF(Mellenes!BL17=3,Ekosis.aprēķins!$O$17,IF(Mellenes!BL17=4,Ekosis.aprēķins!$P$17,IF(Mellenes!BL17=5,Ekosis.aprēķins!$Q$17, N/A))))))</f>
        <v>45445.56</v>
      </c>
      <c r="BM49" cm="1">
        <f t="array" ref="BM49">IF(Mellenes!BM17=0,0,IF(BM17=1,Ekosis.aprēķins!$M$17,IF(Mellenes!BM17=2,Ekosis.aprēķins!$N$17,IF(Mellenes!BM17=3,Ekosis.aprēķins!$O$17,IF(Mellenes!BM17=4,Ekosis.aprēķins!$P$17,IF(Mellenes!BM17=5,Ekosis.aprēķins!$Q$17, N/A))))))</f>
        <v>45445.56</v>
      </c>
      <c r="BN49" cm="1">
        <f t="array" ref="BN49">IF(Mellenes!BN17=0,0,IF(BN17=1,Ekosis.aprēķins!$M$17,IF(Mellenes!BN17=2,Ekosis.aprēķins!$N$17,IF(Mellenes!BN17=3,Ekosis.aprēķins!$O$17,IF(Mellenes!BN17=4,Ekosis.aprēķins!$P$17,IF(Mellenes!BN17=5,Ekosis.aprēķins!$Q$17, N/A))))))</f>
        <v>45445.56</v>
      </c>
      <c r="BO49" cm="1">
        <f t="array" ref="BO49">IF(Mellenes!BO17=0,0,IF(BO17=1,Ekosis.aprēķins!$M$17,IF(Mellenes!BO17=2,Ekosis.aprēķins!$N$17,IF(Mellenes!BO17=3,Ekosis.aprēķins!$O$17,IF(Mellenes!BO17=4,Ekosis.aprēķins!$P$17,IF(Mellenes!BO17=5,Ekosis.aprēķins!$Q$17, N/A))))))</f>
        <v>45445.56</v>
      </c>
      <c r="BP49" cm="1">
        <f t="array" ref="BP49">IF(Mellenes!BP17=0,0,IF(BP17=1,Ekosis.aprēķins!$M$17,IF(Mellenes!BP17=2,Ekosis.aprēķins!$N$17,IF(Mellenes!BP17=3,Ekosis.aprēķins!$O$17,IF(Mellenes!BP17=4,Ekosis.aprēķins!$P$17,IF(Mellenes!BP17=5,Ekosis.aprēķins!$Q$17, N/A))))))</f>
        <v>45445.56</v>
      </c>
      <c r="BQ49" cm="1">
        <f t="array" ref="BQ49">IF(Mellenes!BQ17=0,0,IF(BQ17=1,Ekosis.aprēķins!$M$17,IF(Mellenes!BQ17=2,Ekosis.aprēķins!$N$17,IF(Mellenes!BQ17=3,Ekosis.aprēķins!$O$17,IF(Mellenes!BQ17=4,Ekosis.aprēķins!$P$17,IF(Mellenes!BQ17=5,Ekosis.aprēķins!$Q$17, N/A))))))</f>
        <v>45445.56</v>
      </c>
      <c r="BR49" cm="1">
        <f t="array" ref="BR49">IF(Mellenes!BR17=0,0,IF(BR17=1,Ekosis.aprēķins!$M$17,IF(Mellenes!BR17=2,Ekosis.aprēķins!$N$17,IF(Mellenes!BR17=3,Ekosis.aprēķins!$O$17,IF(Mellenes!BR17=4,Ekosis.aprēķins!$P$17,IF(Mellenes!BR17=5,Ekosis.aprēķins!$Q$17, N/A))))))</f>
        <v>45445.56</v>
      </c>
      <c r="BS49" cm="1">
        <f t="array" ref="BS49">IF(Mellenes!BS17=0,0,IF(BS17=1,Ekosis.aprēķins!$M$17,IF(Mellenes!BS17=2,Ekosis.aprēķins!$N$17,IF(Mellenes!BS17=3,Ekosis.aprēķins!$O$17,IF(Mellenes!BS17=4,Ekosis.aprēķins!$P$17,IF(Mellenes!BS17=5,Ekosis.aprēķins!$Q$17, N/A))))))</f>
        <v>45445.56</v>
      </c>
      <c r="BT49" cm="1">
        <f t="array" ref="BT49">IF(Mellenes!BT17=0,0,IF(BT17=1,Ekosis.aprēķins!$M$17,IF(Mellenes!BT17=2,Ekosis.aprēķins!$N$17,IF(Mellenes!BT17=3,Ekosis.aprēķins!$O$17,IF(Mellenes!BT17=4,Ekosis.aprēķins!$P$17,IF(Mellenes!BT17=5,Ekosis.aprēķins!$Q$17, N/A))))))</f>
        <v>45445.56</v>
      </c>
      <c r="BU49" cm="1">
        <f t="array" ref="BU49">IF(Mellenes!BU17=0,0,IF(BU17=1,Ekosis.aprēķins!$M$17,IF(Mellenes!BU17=2,Ekosis.aprēķins!$N$17,IF(Mellenes!BU17=3,Ekosis.aprēķins!$O$17,IF(Mellenes!BU17=4,Ekosis.aprēķins!$P$17,IF(Mellenes!BU17=5,Ekosis.aprēķins!$Q$17, N/A))))))</f>
        <v>45445.56</v>
      </c>
      <c r="BV49" cm="1">
        <f t="array" ref="BV49">IF(Mellenes!BV17=0,0,IF(BV17=1,Ekosis.aprēķins!$M$17,IF(Mellenes!BV17=2,Ekosis.aprēķins!$N$17,IF(Mellenes!BV17=3,Ekosis.aprēķins!$O$17,IF(Mellenes!BV17=4,Ekosis.aprēķins!$P$17,IF(Mellenes!BV17=5,Ekosis.aprēķins!$Q$17, N/A))))))</f>
        <v>45445.56</v>
      </c>
      <c r="BW49" cm="1">
        <f t="array" ref="BW49">IF(Mellenes!BW17=0,0,IF(BW17=1,Ekosis.aprēķins!$M$17,IF(Mellenes!BW17=2,Ekosis.aprēķins!$N$17,IF(Mellenes!BW17=3,Ekosis.aprēķins!$O$17,IF(Mellenes!BW17=4,Ekosis.aprēķins!$P$17,IF(Mellenes!BW17=5,Ekosis.aprēķins!$Q$17, N/A))))))</f>
        <v>45445.56</v>
      </c>
      <c r="BX49" cm="1">
        <f t="array" ref="BX49">IF(Mellenes!BX17=0,0,IF(BX17=1,Ekosis.aprēķins!$M$17,IF(Mellenes!BX17=2,Ekosis.aprēķins!$N$17,IF(Mellenes!BX17=3,Ekosis.aprēķins!$O$17,IF(Mellenes!BX17=4,Ekosis.aprēķins!$P$17,IF(Mellenes!BX17=5,Ekosis.aprēķins!$Q$17, N/A))))))</f>
        <v>45445.56</v>
      </c>
      <c r="BY49" cm="1">
        <f t="array" ref="BY49">IF(Mellenes!BY17=0,0,IF(BY17=1,Ekosis.aprēķins!$M$17,IF(Mellenes!BY17=2,Ekosis.aprēķins!$N$17,IF(Mellenes!BY17=3,Ekosis.aprēķins!$O$17,IF(Mellenes!BY17=4,Ekosis.aprēķins!$P$17,IF(Mellenes!BY17=5,Ekosis.aprēķins!$Q$17, N/A))))))</f>
        <v>45445.56</v>
      </c>
      <c r="BZ49" cm="1">
        <f t="array" ref="BZ49">IF(Mellenes!BZ17=0,0,IF(BZ17=1,Ekosis.aprēķins!$M$17,IF(Mellenes!BZ17=2,Ekosis.aprēķins!$N$17,IF(Mellenes!BZ17=3,Ekosis.aprēķins!$O$17,IF(Mellenes!BZ17=4,Ekosis.aprēķins!$P$17,IF(Mellenes!BZ17=5,Ekosis.aprēķins!$Q$17, N/A))))))</f>
        <v>45445.56</v>
      </c>
      <c r="CA49" cm="1">
        <f t="array" ref="CA49">IF(Mellenes!CA17=0,0,IF(CA17=1,Ekosis.aprēķins!$M$17,IF(Mellenes!CA17=2,Ekosis.aprēķins!$N$17,IF(Mellenes!CA17=3,Ekosis.aprēķins!$O$17,IF(Mellenes!CA17=4,Ekosis.aprēķins!$P$17,IF(Mellenes!CA17=5,Ekosis.aprēķins!$Q$17, N/A))))))</f>
        <v>45445.56</v>
      </c>
      <c r="CB49" cm="1">
        <f t="array" ref="CB49">IF(Mellenes!CB17=0,0,IF(CB17=1,Ekosis.aprēķins!$M$17,IF(Mellenes!CB17=2,Ekosis.aprēķins!$N$17,IF(Mellenes!CB17=3,Ekosis.aprēķins!$O$17,IF(Mellenes!CB17=4,Ekosis.aprēķins!$P$17,IF(Mellenes!CB17=5,Ekosis.aprēķins!$Q$17, N/A))))))</f>
        <v>45445.56</v>
      </c>
      <c r="CC49" cm="1">
        <f t="array" ref="CC49">IF(Mellenes!CC17=0,0,IF(CC17=1,Ekosis.aprēķins!$M$17,IF(Mellenes!CC17=2,Ekosis.aprēķins!$N$17,IF(Mellenes!CC17=3,Ekosis.aprēķins!$O$17,IF(Mellenes!CC17=4,Ekosis.aprēķins!$P$17,IF(Mellenes!CC17=5,Ekosis.aprēķins!$Q$17, N/A))))))</f>
        <v>45445.56</v>
      </c>
      <c r="CD49" cm="1">
        <f t="array" ref="CD49">IF(Mellenes!CD17=0,0,IF(CD17=1,Ekosis.aprēķins!$M$17,IF(Mellenes!CD17=2,Ekosis.aprēķins!$N$17,IF(Mellenes!CD17=3,Ekosis.aprēķins!$O$17,IF(Mellenes!CD17=4,Ekosis.aprēķins!$P$17,IF(Mellenes!CD17=5,Ekosis.aprēķins!$Q$17, N/A))))))</f>
        <v>45445.56</v>
      </c>
      <c r="CE49" cm="1">
        <f t="array" ref="CE49">IF(Mellenes!CE17=0,0,IF(CE17=1,Ekosis.aprēķins!$M$17,IF(Mellenes!CE17=2,Ekosis.aprēķins!$N$17,IF(Mellenes!CE17=3,Ekosis.aprēķins!$O$17,IF(Mellenes!CE17=4,Ekosis.aprēķins!$P$17,IF(Mellenes!CE17=5,Ekosis.aprēķins!$Q$17, N/A))))))</f>
        <v>45445.56</v>
      </c>
      <c r="CF49" cm="1">
        <f t="array" ref="CF49">IF(Mellenes!CF17=0,0,IF(CF17=1,Ekosis.aprēķins!$M$17,IF(Mellenes!CF17=2,Ekosis.aprēķins!$N$17,IF(Mellenes!CF17=3,Ekosis.aprēķins!$O$17,IF(Mellenes!CF17=4,Ekosis.aprēķins!$P$17,IF(Mellenes!CF17=5,Ekosis.aprēķins!$Q$17, N/A))))))</f>
        <v>45445.56</v>
      </c>
      <c r="CG49" cm="1">
        <f t="array" ref="CG49">IF(Mellenes!CG17=0,0,IF(CG17=1,Ekosis.aprēķins!$M$17,IF(Mellenes!CG17=2,Ekosis.aprēķins!$N$17,IF(Mellenes!CG17=3,Ekosis.aprēķins!$O$17,IF(Mellenes!CG17=4,Ekosis.aprēķins!$P$17,IF(Mellenes!CG17=5,Ekosis.aprēķins!$Q$17, N/A))))))</f>
        <v>45445.56</v>
      </c>
      <c r="CH49" cm="1">
        <f t="array" ref="CH49">IF(Mellenes!CH17=0,0,IF(CH17=1,Ekosis.aprēķins!$M$17,IF(Mellenes!CH17=2,Ekosis.aprēķins!$N$17,IF(Mellenes!CH17=3,Ekosis.aprēķins!$O$17,IF(Mellenes!CH17=4,Ekosis.aprēķins!$P$17,IF(Mellenes!CH17=5,Ekosis.aprēķins!$Q$17, N/A))))))</f>
        <v>45445.56</v>
      </c>
      <c r="CI49" cm="1">
        <f t="array" ref="CI49">IF(Mellenes!CI17=0,0,IF(CI17=1,Ekosis.aprēķins!$M$17,IF(Mellenes!CI17=2,Ekosis.aprēķins!$N$17,IF(Mellenes!CI17=3,Ekosis.aprēķins!$O$17,IF(Mellenes!CI17=4,Ekosis.aprēķins!$P$17,IF(Mellenes!CI17=5,Ekosis.aprēķins!$Q$17, N/A))))))</f>
        <v>45445.56</v>
      </c>
      <c r="CJ49" cm="1">
        <f t="array" ref="CJ49">IF(Mellenes!CJ17=0,0,IF(CJ17=1,Ekosis.aprēķins!$M$17,IF(Mellenes!CJ17=2,Ekosis.aprēķins!$N$17,IF(Mellenes!CJ17=3,Ekosis.aprēķins!$O$17,IF(Mellenes!CJ17=4,Ekosis.aprēķins!$P$17,IF(Mellenes!CJ17=5,Ekosis.aprēķins!$Q$17, N/A))))))</f>
        <v>45445.56</v>
      </c>
      <c r="CK49" cm="1">
        <f t="array" ref="CK49">IF(Mellenes!CK17=0,0,IF(CK17=1,Ekosis.aprēķins!$M$17,IF(Mellenes!CK17=2,Ekosis.aprēķins!$N$17,IF(Mellenes!CK17=3,Ekosis.aprēķins!$O$17,IF(Mellenes!CK17=4,Ekosis.aprēķins!$P$17,IF(Mellenes!CK17=5,Ekosis.aprēķins!$Q$17, N/A))))))</f>
        <v>45445.56</v>
      </c>
      <c r="CL49" cm="1">
        <f t="array" ref="CL49">IF(Mellenes!CL17=0,0,IF(CL17=1,Ekosis.aprēķins!$M$17,IF(Mellenes!CL17=2,Ekosis.aprēķins!$N$17,IF(Mellenes!CL17=3,Ekosis.aprēķins!$O$17,IF(Mellenes!CL17=4,Ekosis.aprēķins!$P$17,IF(Mellenes!CL17=5,Ekosis.aprēķins!$Q$17, N/A))))))</f>
        <v>45445.56</v>
      </c>
      <c r="CM49" cm="1">
        <f t="array" ref="CM49">IF(Mellenes!CM17=0,0,IF(CM17=1,Ekosis.aprēķins!$M$17,IF(Mellenes!CM17=2,Ekosis.aprēķins!$N$17,IF(Mellenes!CM17=3,Ekosis.aprēķins!$O$17,IF(Mellenes!CM17=4,Ekosis.aprēķins!$P$17,IF(Mellenes!CM17=5,Ekosis.aprēķins!$Q$17, N/A))))))</f>
        <v>45445.56</v>
      </c>
      <c r="CN49" cm="1">
        <f t="array" ref="CN49">IF(Mellenes!CN17=0,0,IF(CN17=1,Ekosis.aprēķins!$M$17,IF(Mellenes!CN17=2,Ekosis.aprēķins!$N$17,IF(Mellenes!CN17=3,Ekosis.aprēķins!$O$17,IF(Mellenes!CN17=4,Ekosis.aprēķins!$P$17,IF(Mellenes!CN17=5,Ekosis.aprēķins!$Q$17, N/A))))))</f>
        <v>45445.56</v>
      </c>
      <c r="CO49" cm="1">
        <f t="array" ref="CO49">IF(Mellenes!CO17=0,0,IF(CO17=1,Ekosis.aprēķins!$M$17,IF(Mellenes!CO17=2,Ekosis.aprēķins!$N$17,IF(Mellenes!CO17=3,Ekosis.aprēķins!$O$17,IF(Mellenes!CO17=4,Ekosis.aprēķins!$P$17,IF(Mellenes!CO17=5,Ekosis.aprēķins!$Q$17, N/A))))))</f>
        <v>45445.56</v>
      </c>
      <c r="CP49" cm="1">
        <f t="array" ref="CP49">IF(Mellenes!CP17=0,0,IF(CP17=1,Ekosis.aprēķins!$M$17,IF(Mellenes!CP17=2,Ekosis.aprēķins!$N$17,IF(Mellenes!CP17=3,Ekosis.aprēķins!$O$17,IF(Mellenes!CP17=4,Ekosis.aprēķins!$P$17,IF(Mellenes!CP17=5,Ekosis.aprēķins!$Q$17, N/A))))))</f>
        <v>45445.56</v>
      </c>
      <c r="CQ49" cm="1">
        <f t="array" ref="CQ49">IF(Mellenes!CQ17=0,0,IF(CQ17=1,Ekosis.aprēķins!$M$17,IF(Mellenes!CQ17=2,Ekosis.aprēķins!$N$17,IF(Mellenes!CQ17=3,Ekosis.aprēķins!$O$17,IF(Mellenes!CQ17=4,Ekosis.aprēķins!$P$17,IF(Mellenes!CQ17=5,Ekosis.aprēķins!$Q$17, N/A))))))</f>
        <v>45445.56</v>
      </c>
      <c r="CR49" cm="1">
        <f t="array" ref="CR49">IF(Mellenes!CR17=0,0,IF(CR17=1,Ekosis.aprēķins!$M$17,IF(Mellenes!CR17=2,Ekosis.aprēķins!$N$17,IF(Mellenes!CR17=3,Ekosis.aprēķins!$O$17,IF(Mellenes!CR17=4,Ekosis.aprēķins!$P$17,IF(Mellenes!CR17=5,Ekosis.aprēķins!$Q$17, N/A))))))</f>
        <v>45445.56</v>
      </c>
      <c r="CS49" cm="1">
        <f t="array" ref="CS49">IF(Mellenes!CS17=0,0,IF(CS17=1,Ekosis.aprēķins!$M$17,IF(Mellenes!CS17=2,Ekosis.aprēķins!$N$17,IF(Mellenes!CS17=3,Ekosis.aprēķins!$O$17,IF(Mellenes!CS17=4,Ekosis.aprēķins!$P$17,IF(Mellenes!CS17=5,Ekosis.aprēķins!$Q$17, N/A))))))</f>
        <v>45445.56</v>
      </c>
      <c r="CT49" cm="1">
        <f t="array" ref="CT49">IF(Mellenes!CT17=0,0,IF(CT17=1,Ekosis.aprēķins!$M$17,IF(Mellenes!CT17=2,Ekosis.aprēķins!$N$17,IF(Mellenes!CT17=3,Ekosis.aprēķins!$O$17,IF(Mellenes!CT17=4,Ekosis.aprēķins!$P$17,IF(Mellenes!CT17=5,Ekosis.aprēķins!$Q$17, N/A))))))</f>
        <v>45445.56</v>
      </c>
      <c r="CU49" cm="1">
        <f t="array" ref="CU49">IF(Mellenes!CU17=0,0,IF(CU17=1,Ekosis.aprēķins!$M$17,IF(Mellenes!CU17=2,Ekosis.aprēķins!$N$17,IF(Mellenes!CU17=3,Ekosis.aprēķins!$O$17,IF(Mellenes!CU17=4,Ekosis.aprēķins!$P$17,IF(Mellenes!CU17=5,Ekosis.aprēķins!$Q$17, N/A))))))</f>
        <v>45445.56</v>
      </c>
      <c r="CV49" cm="1">
        <f t="array" ref="CV49">IF(Mellenes!CV17=0,0,IF(CV17=1,Ekosis.aprēķins!$M$17,IF(Mellenes!CV17=2,Ekosis.aprēķins!$N$17,IF(Mellenes!CV17=3,Ekosis.aprēķins!$O$17,IF(Mellenes!CV17=4,Ekosis.aprēķins!$P$17,IF(Mellenes!CV17=5,Ekosis.aprēķins!$Q$17, N/A))))))</f>
        <v>45445.56</v>
      </c>
      <c r="CW49" cm="1">
        <f t="array" ref="CW49">IF(Mellenes!CW17=0,0,IF(CW17=1,Ekosis.aprēķins!$M$17,IF(Mellenes!CW17=2,Ekosis.aprēķins!$N$17,IF(Mellenes!CW17=3,Ekosis.aprēķins!$O$17,IF(Mellenes!CW17=4,Ekosis.aprēķins!$P$17,IF(Mellenes!CW17=5,Ekosis.aprēķins!$Q$17, N/A))))))</f>
        <v>45445.56</v>
      </c>
      <c r="CX49" cm="1">
        <f t="array" ref="CX49">IF(Mellenes!CX17=0,0,IF(CX17=1,Ekosis.aprēķins!$M$17,IF(Mellenes!CX17=2,Ekosis.aprēķins!$N$17,IF(Mellenes!CX17=3,Ekosis.aprēķins!$O$17,IF(Mellenes!CX17=4,Ekosis.aprēķins!$P$17,IF(Mellenes!CX17=5,Ekosis.aprēķins!$Q$17, N/A))))))</f>
        <v>45445.56</v>
      </c>
      <c r="CY49" cm="1">
        <f t="array" ref="CY49">IF(Mellenes!CY17=0,0,IF(CY17=1,Ekosis.aprēķins!$M$17,IF(Mellenes!CY17=2,Ekosis.aprēķins!$N$17,IF(Mellenes!CY17=3,Ekosis.aprēķins!$O$17,IF(Mellenes!CY17=4,Ekosis.aprēķins!$P$17,IF(Mellenes!CY17=5,Ekosis.aprēķins!$Q$17, N/A))))))</f>
        <v>45445.56</v>
      </c>
      <c r="CZ49" cm="1">
        <f t="array" ref="CZ49">IF(Mellenes!CZ17=0,0,IF(CZ17=1,Ekosis.aprēķins!$M$17,IF(Mellenes!CZ17=2,Ekosis.aprēķins!$N$17,IF(Mellenes!CZ17=3,Ekosis.aprēķins!$O$17,IF(Mellenes!CZ17=4,Ekosis.aprēķins!$P$17,IF(Mellenes!CZ17=5,Ekosis.aprēķins!$Q$17, N/A))))))</f>
        <v>45445.56</v>
      </c>
    </row>
    <row r="50" spans="2:104" ht="29" x14ac:dyDescent="0.35">
      <c r="B50" s="131"/>
      <c r="C50" s="1" t="s">
        <v>17</v>
      </c>
      <c r="D50" cm="1">
        <f t="array" ref="D50">IF(Mellenes!D18=0,0,IF(D18=1,Ekosis.aprēķins!$M$18,IF(Mellenes!D18=2,Ekosis.aprēķins!$N$18,IF(Mellenes!D18=3,Ekosis.aprēķins!$O$18,IF(Mellenes!D18=4,Ekosis.aprēķins!$P$18,IF(Mellenes!D18=5,Ekosis.aprēķins!$Q$18, N/A))))))</f>
        <v>66.900000000000006</v>
      </c>
      <c r="E50" cm="1">
        <f t="array" ref="E50">IF(Mellenes!E18=0,0,IF(E18=1,Ekosis.aprēķins!$M$18,IF(Mellenes!E18=2,Ekosis.aprēķins!$N$18,IF(Mellenes!E18=3,Ekosis.aprēķins!$O$18,IF(Mellenes!E18=4,Ekosis.aprēķins!$P$18,IF(Mellenes!E18=5,Ekosis.aprēķins!$Q$18, N/A))))))</f>
        <v>133.80000000000001</v>
      </c>
      <c r="F50" cm="1">
        <f t="array" ref="F50">IF(Mellenes!F18=0,0,IF(F18=1,Ekosis.aprēķins!$M$18,IF(Mellenes!F18=2,Ekosis.aprēķins!$N$18,IF(Mellenes!F18=3,Ekosis.aprēķins!$O$18,IF(Mellenes!F18=4,Ekosis.aprēķins!$P$18,IF(Mellenes!F18=5,Ekosis.aprēķins!$Q$18, N/A))))))</f>
        <v>133.80000000000001</v>
      </c>
      <c r="G50" cm="1">
        <f t="array" ref="G50">IF(Mellenes!G18=0,0,IF(G18=1,Ekosis.aprēķins!$M$18,IF(Mellenes!G18=2,Ekosis.aprēķins!$N$18,IF(Mellenes!G18=3,Ekosis.aprēķins!$O$18,IF(Mellenes!G18=4,Ekosis.aprēķins!$P$18,IF(Mellenes!G18=5,Ekosis.aprēķins!$Q$18, N/A))))))</f>
        <v>133.80000000000001</v>
      </c>
      <c r="H50" cm="1">
        <f t="array" ref="H50">IF(Mellenes!H18=0,0,IF(H18=1,Ekosis.aprēķins!$M$18,IF(Mellenes!H18=2,Ekosis.aprēķins!$N$18,IF(Mellenes!H18=3,Ekosis.aprēķins!$O$18,IF(Mellenes!H18=4,Ekosis.aprēķins!$P$18,IF(Mellenes!H18=5,Ekosis.aprēķins!$Q$18, N/A))))))</f>
        <v>133.80000000000001</v>
      </c>
      <c r="I50" cm="1">
        <f t="array" ref="I50">IF(Mellenes!I18=0,0,IF(I18=1,Ekosis.aprēķins!$M$18,IF(Mellenes!I18=2,Ekosis.aprēķins!$N$18,IF(Mellenes!I18=3,Ekosis.aprēķins!$O$18,IF(Mellenes!I18=4,Ekosis.aprēķins!$P$18,IF(Mellenes!I18=5,Ekosis.aprēķins!$Q$18, N/A))))))</f>
        <v>133.80000000000001</v>
      </c>
      <c r="J50" cm="1">
        <f t="array" ref="J50">IF(Mellenes!J18=0,0,IF(J18=1,Ekosis.aprēķins!$M$18,IF(Mellenes!J18=2,Ekosis.aprēķins!$N$18,IF(Mellenes!J18=3,Ekosis.aprēķins!$O$18,IF(Mellenes!J18=4,Ekosis.aprēķins!$P$18,IF(Mellenes!J18=5,Ekosis.aprēķins!$Q$18, N/A))))))</f>
        <v>133.80000000000001</v>
      </c>
      <c r="K50" cm="1">
        <f t="array" ref="K50">IF(Mellenes!K18=0,0,IF(K18=1,Ekosis.aprēķins!$M$18,IF(Mellenes!K18=2,Ekosis.aprēķins!$N$18,IF(Mellenes!K18=3,Ekosis.aprēķins!$O$18,IF(Mellenes!K18=4,Ekosis.aprēķins!$P$18,IF(Mellenes!K18=5,Ekosis.aprēķins!$Q$18, N/A))))))</f>
        <v>133.80000000000001</v>
      </c>
      <c r="L50" cm="1">
        <f t="array" ref="L50">IF(Mellenes!L18=0,0,IF(L18=1,Ekosis.aprēķins!$M$18,IF(Mellenes!L18=2,Ekosis.aprēķins!$N$18,IF(Mellenes!L18=3,Ekosis.aprēķins!$O$18,IF(Mellenes!L18=4,Ekosis.aprēķins!$P$18,IF(Mellenes!L18=5,Ekosis.aprēķins!$Q$18, N/A))))))</f>
        <v>133.80000000000001</v>
      </c>
      <c r="M50" cm="1">
        <f t="array" ref="M50">IF(Mellenes!M18=0,0,IF(M18=1,Ekosis.aprēķins!$M$18,IF(Mellenes!M18=2,Ekosis.aprēķins!$N$18,IF(Mellenes!M18=3,Ekosis.aprēķins!$O$18,IF(Mellenes!M18=4,Ekosis.aprēķins!$P$18,IF(Mellenes!M18=5,Ekosis.aprēķins!$Q$18, N/A))))))</f>
        <v>133.80000000000001</v>
      </c>
      <c r="N50" cm="1">
        <f t="array" ref="N50">IF(Mellenes!N18=0,0,IF(N18=1,Ekosis.aprēķins!$M$18,IF(Mellenes!N18=2,Ekosis.aprēķins!$N$18,IF(Mellenes!N18=3,Ekosis.aprēķins!$O$18,IF(Mellenes!N18=4,Ekosis.aprēķins!$P$18,IF(Mellenes!N18=5,Ekosis.aprēķins!$Q$18, N/A))))))</f>
        <v>133.80000000000001</v>
      </c>
      <c r="O50" cm="1">
        <f t="array" ref="O50">IF(Mellenes!O18=0,0,IF(O18=1,Ekosis.aprēķins!$M$18,IF(Mellenes!O18=2,Ekosis.aprēķins!$N$18,IF(Mellenes!O18=3,Ekosis.aprēķins!$O$18,IF(Mellenes!O18=4,Ekosis.aprēķins!$P$18,IF(Mellenes!O18=5,Ekosis.aprēķins!$Q$18, N/A))))))</f>
        <v>133.80000000000001</v>
      </c>
      <c r="P50" cm="1">
        <f t="array" ref="P50">IF(Mellenes!P18=0,0,IF(P18=1,Ekosis.aprēķins!$M$18,IF(Mellenes!P18=2,Ekosis.aprēķins!$N$18,IF(Mellenes!P18=3,Ekosis.aprēķins!$O$18,IF(Mellenes!P18=4,Ekosis.aprēķins!$P$18,IF(Mellenes!P18=5,Ekosis.aprēķins!$Q$18, N/A))))))</f>
        <v>133.80000000000001</v>
      </c>
      <c r="Q50" cm="1">
        <f t="array" ref="Q50">IF(Mellenes!Q18=0,0,IF(Q18=1,Ekosis.aprēķins!$M$18,IF(Mellenes!Q18=2,Ekosis.aprēķins!$N$18,IF(Mellenes!Q18=3,Ekosis.aprēķins!$O$18,IF(Mellenes!Q18=4,Ekosis.aprēķins!$P$18,IF(Mellenes!Q18=5,Ekosis.aprēķins!$Q$18, N/A))))))</f>
        <v>133.80000000000001</v>
      </c>
      <c r="R50" cm="1">
        <f t="array" ref="R50">IF(Mellenes!R18=0,0,IF(R18=1,Ekosis.aprēķins!$M$18,IF(Mellenes!R18=2,Ekosis.aprēķins!$N$18,IF(Mellenes!R18=3,Ekosis.aprēķins!$O$18,IF(Mellenes!R18=4,Ekosis.aprēķins!$P$18,IF(Mellenes!R18=5,Ekosis.aprēķins!$Q$18, N/A))))))</f>
        <v>133.80000000000001</v>
      </c>
      <c r="S50" cm="1">
        <f t="array" ref="S50">IF(Mellenes!S18=0,0,IF(S18=1,Ekosis.aprēķins!$M$18,IF(Mellenes!S18=2,Ekosis.aprēķins!$N$18,IF(Mellenes!S18=3,Ekosis.aprēķins!$O$18,IF(Mellenes!S18=4,Ekosis.aprēķins!$P$18,IF(Mellenes!S18=5,Ekosis.aprēķins!$Q$18, N/A))))))</f>
        <v>133.80000000000001</v>
      </c>
      <c r="T50" cm="1">
        <f t="array" ref="T50">IF(Mellenes!T18=0,0,IF(T18=1,Ekosis.aprēķins!$M$18,IF(Mellenes!T18=2,Ekosis.aprēķins!$N$18,IF(Mellenes!T18=3,Ekosis.aprēķins!$O$18,IF(Mellenes!T18=4,Ekosis.aprēķins!$P$18,IF(Mellenes!T18=5,Ekosis.aprēķins!$Q$18, N/A))))))</f>
        <v>133.80000000000001</v>
      </c>
      <c r="U50" cm="1">
        <f t="array" ref="U50">IF(Mellenes!U18=0,0,IF(U18=1,Ekosis.aprēķins!$M$18,IF(Mellenes!U18=2,Ekosis.aprēķins!$N$18,IF(Mellenes!U18=3,Ekosis.aprēķins!$O$18,IF(Mellenes!U18=4,Ekosis.aprēķins!$P$18,IF(Mellenes!U18=5,Ekosis.aprēķins!$Q$18, N/A))))))</f>
        <v>133.80000000000001</v>
      </c>
      <c r="V50" cm="1">
        <f t="array" ref="V50">IF(Mellenes!V18=0,0,IF(V18=1,Ekosis.aprēķins!$M$18,IF(Mellenes!V18=2,Ekosis.aprēķins!$N$18,IF(Mellenes!V18=3,Ekosis.aprēķins!$O$18,IF(Mellenes!V18=4,Ekosis.aprēķins!$P$18,IF(Mellenes!V18=5,Ekosis.aprēķins!$Q$18, N/A))))))</f>
        <v>133.80000000000001</v>
      </c>
      <c r="W50" cm="1">
        <f t="array" ref="W50">IF(Mellenes!W18=0,0,IF(W18=1,Ekosis.aprēķins!$M$18,IF(Mellenes!W18=2,Ekosis.aprēķins!$N$18,IF(Mellenes!W18=3,Ekosis.aprēķins!$O$18,IF(Mellenes!W18=4,Ekosis.aprēķins!$P$18,IF(Mellenes!W18=5,Ekosis.aprēķins!$Q$18, N/A))))))</f>
        <v>133.80000000000001</v>
      </c>
      <c r="X50" cm="1">
        <f t="array" ref="X50">IF(Mellenes!X18=0,0,IF(X18=1,Ekosis.aprēķins!$M$18,IF(Mellenes!X18=2,Ekosis.aprēķins!$N$18,IF(Mellenes!X18=3,Ekosis.aprēķins!$O$18,IF(Mellenes!X18=4,Ekosis.aprēķins!$P$18,IF(Mellenes!X18=5,Ekosis.aprēķins!$Q$18, N/A))))))</f>
        <v>133.80000000000001</v>
      </c>
      <c r="Y50" cm="1">
        <f t="array" ref="Y50">IF(Mellenes!Y18=0,0,IF(Y18=1,Ekosis.aprēķins!$M$18,IF(Mellenes!Y18=2,Ekosis.aprēķins!$N$18,IF(Mellenes!Y18=3,Ekosis.aprēķins!$O$18,IF(Mellenes!Y18=4,Ekosis.aprēķins!$P$18,IF(Mellenes!Y18=5,Ekosis.aprēķins!$Q$18, N/A))))))</f>
        <v>133.80000000000001</v>
      </c>
      <c r="Z50" cm="1">
        <f t="array" ref="Z50">IF(Mellenes!Z18=0,0,IF(Z18=1,Ekosis.aprēķins!$M$18,IF(Mellenes!Z18=2,Ekosis.aprēķins!$N$18,IF(Mellenes!Z18=3,Ekosis.aprēķins!$O$18,IF(Mellenes!Z18=4,Ekosis.aprēķins!$P$18,IF(Mellenes!Z18=5,Ekosis.aprēķins!$Q$18, N/A))))))</f>
        <v>133.80000000000001</v>
      </c>
      <c r="AA50" cm="1">
        <f t="array" ref="AA50">IF(Mellenes!AA18=0,0,IF(AA18=1,Ekosis.aprēķins!$M$18,IF(Mellenes!AA18=2,Ekosis.aprēķins!$N$18,IF(Mellenes!AA18=3,Ekosis.aprēķins!$O$18,IF(Mellenes!AA18=4,Ekosis.aprēķins!$P$18,IF(Mellenes!AA18=5,Ekosis.aprēķins!$Q$18, N/A))))))</f>
        <v>133.80000000000001</v>
      </c>
      <c r="AB50" cm="1">
        <f t="array" ref="AB50">IF(Mellenes!AB18=0,0,IF(AB18=1,Ekosis.aprēķins!$M$18,IF(Mellenes!AB18=2,Ekosis.aprēķins!$N$18,IF(Mellenes!AB18=3,Ekosis.aprēķins!$O$18,IF(Mellenes!AB18=4,Ekosis.aprēķins!$P$18,IF(Mellenes!AB18=5,Ekosis.aprēķins!$Q$18, N/A))))))</f>
        <v>133.80000000000001</v>
      </c>
      <c r="AC50" cm="1">
        <f t="array" ref="AC50">IF(Mellenes!AC18=0,0,IF(AC18=1,Ekosis.aprēķins!$M$18,IF(Mellenes!AC18=2,Ekosis.aprēķins!$N$18,IF(Mellenes!AC18=3,Ekosis.aprēķins!$O$18,IF(Mellenes!AC18=4,Ekosis.aprēķins!$P$18,IF(Mellenes!AC18=5,Ekosis.aprēķins!$Q$18, N/A))))))</f>
        <v>133.80000000000001</v>
      </c>
      <c r="AD50" cm="1">
        <f t="array" ref="AD50">IF(Mellenes!AD18=0,0,IF(AD18=1,Ekosis.aprēķins!$M$18,IF(Mellenes!AD18=2,Ekosis.aprēķins!$N$18,IF(Mellenes!AD18=3,Ekosis.aprēķins!$O$18,IF(Mellenes!AD18=4,Ekosis.aprēķins!$P$18,IF(Mellenes!AD18=5,Ekosis.aprēķins!$Q$18, N/A))))))</f>
        <v>133.80000000000001</v>
      </c>
      <c r="AE50" cm="1">
        <f t="array" ref="AE50">IF(Mellenes!AE18=0,0,IF(AE18=1,Ekosis.aprēķins!$M$18,IF(Mellenes!AE18=2,Ekosis.aprēķins!$N$18,IF(Mellenes!AE18=3,Ekosis.aprēķins!$O$18,IF(Mellenes!AE18=4,Ekosis.aprēķins!$P$18,IF(Mellenes!AE18=5,Ekosis.aprēķins!$Q$18, N/A))))))</f>
        <v>133.80000000000001</v>
      </c>
      <c r="AF50" cm="1">
        <f t="array" ref="AF50">IF(Mellenes!AF18=0,0,IF(AF18=1,Ekosis.aprēķins!$M$18,IF(Mellenes!AF18=2,Ekosis.aprēķins!$N$18,IF(Mellenes!AF18=3,Ekosis.aprēķins!$O$18,IF(Mellenes!AF18=4,Ekosis.aprēķins!$P$18,IF(Mellenes!AF18=5,Ekosis.aprēķins!$Q$18, N/A))))))</f>
        <v>133.80000000000001</v>
      </c>
      <c r="AG50" cm="1">
        <f t="array" ref="AG50">IF(Mellenes!AG18=0,0,IF(AG18=1,Ekosis.aprēķins!$M$18,IF(Mellenes!AG18=2,Ekosis.aprēķins!$N$18,IF(Mellenes!AG18=3,Ekosis.aprēķins!$O$18,IF(Mellenes!AG18=4,Ekosis.aprēķins!$P$18,IF(Mellenes!AG18=5,Ekosis.aprēķins!$Q$18, N/A))))))</f>
        <v>133.80000000000001</v>
      </c>
      <c r="AH50" cm="1">
        <f t="array" ref="AH50">IF(Mellenes!AH18=0,0,IF(AH18=1,Ekosis.aprēķins!$M$18,IF(Mellenes!AH18=2,Ekosis.aprēķins!$N$18,IF(Mellenes!AH18=3,Ekosis.aprēķins!$O$18,IF(Mellenes!AH18=4,Ekosis.aprēķins!$P$18,IF(Mellenes!AH18=5,Ekosis.aprēķins!$Q$18, N/A))))))</f>
        <v>133.80000000000001</v>
      </c>
      <c r="AI50" cm="1">
        <f t="array" ref="AI50">IF(Mellenes!AI18=0,0,IF(AI18=1,Ekosis.aprēķins!$M$18,IF(Mellenes!AI18=2,Ekosis.aprēķins!$N$18,IF(Mellenes!AI18=3,Ekosis.aprēķins!$O$18,IF(Mellenes!AI18=4,Ekosis.aprēķins!$P$18,IF(Mellenes!AI18=5,Ekosis.aprēķins!$Q$18, N/A))))))</f>
        <v>133.80000000000001</v>
      </c>
      <c r="AJ50" cm="1">
        <f t="array" ref="AJ50">IF(Mellenes!AJ18=0,0,IF(AJ18=1,Ekosis.aprēķins!$M$18,IF(Mellenes!AJ18=2,Ekosis.aprēķins!$N$18,IF(Mellenes!AJ18=3,Ekosis.aprēķins!$O$18,IF(Mellenes!AJ18=4,Ekosis.aprēķins!$P$18,IF(Mellenes!AJ18=5,Ekosis.aprēķins!$Q$18, N/A))))))</f>
        <v>133.80000000000001</v>
      </c>
      <c r="AK50" cm="1">
        <f t="array" ref="AK50">IF(Mellenes!AK18=0,0,IF(AK18=1,Ekosis.aprēķins!$M$18,IF(Mellenes!AK18=2,Ekosis.aprēķins!$N$18,IF(Mellenes!AK18=3,Ekosis.aprēķins!$O$18,IF(Mellenes!AK18=4,Ekosis.aprēķins!$P$18,IF(Mellenes!AK18=5,Ekosis.aprēķins!$Q$18, N/A))))))</f>
        <v>133.80000000000001</v>
      </c>
      <c r="AL50" cm="1">
        <f t="array" ref="AL50">IF(Mellenes!AL18=0,0,IF(AL18=1,Ekosis.aprēķins!$M$18,IF(Mellenes!AL18=2,Ekosis.aprēķins!$N$18,IF(Mellenes!AL18=3,Ekosis.aprēķins!$O$18,IF(Mellenes!AL18=4,Ekosis.aprēķins!$P$18,IF(Mellenes!AL18=5,Ekosis.aprēķins!$Q$18, N/A))))))</f>
        <v>133.80000000000001</v>
      </c>
      <c r="AM50" cm="1">
        <f t="array" ref="AM50">IF(Mellenes!AM18=0,0,IF(AM18=1,Ekosis.aprēķins!$M$18,IF(Mellenes!AM18=2,Ekosis.aprēķins!$N$18,IF(Mellenes!AM18=3,Ekosis.aprēķins!$O$18,IF(Mellenes!AM18=4,Ekosis.aprēķins!$P$18,IF(Mellenes!AM18=5,Ekosis.aprēķins!$Q$18, N/A))))))</f>
        <v>133.80000000000001</v>
      </c>
      <c r="AN50" cm="1">
        <f t="array" ref="AN50">IF(Mellenes!AN18=0,0,IF(AN18=1,Ekosis.aprēķins!$M$18,IF(Mellenes!AN18=2,Ekosis.aprēķins!$N$18,IF(Mellenes!AN18=3,Ekosis.aprēķins!$O$18,IF(Mellenes!AN18=4,Ekosis.aprēķins!$P$18,IF(Mellenes!AN18=5,Ekosis.aprēķins!$Q$18, N/A))))))</f>
        <v>133.80000000000001</v>
      </c>
      <c r="AO50" cm="1">
        <f t="array" ref="AO50">IF(Mellenes!AO18=0,0,IF(AO18=1,Ekosis.aprēķins!$M$18,IF(Mellenes!AO18=2,Ekosis.aprēķins!$N$18,IF(Mellenes!AO18=3,Ekosis.aprēķins!$O$18,IF(Mellenes!AO18=4,Ekosis.aprēķins!$P$18,IF(Mellenes!AO18=5,Ekosis.aprēķins!$Q$18, N/A))))))</f>
        <v>133.80000000000001</v>
      </c>
      <c r="AP50" cm="1">
        <f t="array" ref="AP50">IF(Mellenes!AP18=0,0,IF(AP18=1,Ekosis.aprēķins!$M$18,IF(Mellenes!AP18=2,Ekosis.aprēķins!$N$18,IF(Mellenes!AP18=3,Ekosis.aprēķins!$O$18,IF(Mellenes!AP18=4,Ekosis.aprēķins!$P$18,IF(Mellenes!AP18=5,Ekosis.aprēķins!$Q$18, N/A))))))</f>
        <v>133.80000000000001</v>
      </c>
      <c r="AQ50" cm="1">
        <f t="array" ref="AQ50">IF(Mellenes!AQ18=0,0,IF(AQ18=1,Ekosis.aprēķins!$M$18,IF(Mellenes!AQ18=2,Ekosis.aprēķins!$N$18,IF(Mellenes!AQ18=3,Ekosis.aprēķins!$O$18,IF(Mellenes!AQ18=4,Ekosis.aprēķins!$P$18,IF(Mellenes!AQ18=5,Ekosis.aprēķins!$Q$18, N/A))))))</f>
        <v>133.80000000000001</v>
      </c>
      <c r="AR50" cm="1">
        <f t="array" ref="AR50">IF(Mellenes!AR18=0,0,IF(AR18=1,Ekosis.aprēķins!$M$18,IF(Mellenes!AR18=2,Ekosis.aprēķins!$N$18,IF(Mellenes!AR18=3,Ekosis.aprēķins!$O$18,IF(Mellenes!AR18=4,Ekosis.aprēķins!$P$18,IF(Mellenes!AR18=5,Ekosis.aprēķins!$Q$18, N/A))))))</f>
        <v>133.80000000000001</v>
      </c>
      <c r="AS50" cm="1">
        <f t="array" ref="AS50">IF(Mellenes!AS18=0,0,IF(AS18=1,Ekosis.aprēķins!$M$18,IF(Mellenes!AS18=2,Ekosis.aprēķins!$N$18,IF(Mellenes!AS18=3,Ekosis.aprēķins!$O$18,IF(Mellenes!AS18=4,Ekosis.aprēķins!$P$18,IF(Mellenes!AS18=5,Ekosis.aprēķins!$Q$18, N/A))))))</f>
        <v>133.80000000000001</v>
      </c>
      <c r="AT50" cm="1">
        <f t="array" ref="AT50">IF(Mellenes!AT18=0,0,IF(AT18=1,Ekosis.aprēķins!$M$18,IF(Mellenes!AT18=2,Ekosis.aprēķins!$N$18,IF(Mellenes!AT18=3,Ekosis.aprēķins!$O$18,IF(Mellenes!AT18=4,Ekosis.aprēķins!$P$18,IF(Mellenes!AT18=5,Ekosis.aprēķins!$Q$18, N/A))))))</f>
        <v>133.80000000000001</v>
      </c>
      <c r="AU50" cm="1">
        <f t="array" ref="AU50">IF(Mellenes!AU18=0,0,IF(AU18=1,Ekosis.aprēķins!$M$18,IF(Mellenes!AU18=2,Ekosis.aprēķins!$N$18,IF(Mellenes!AU18=3,Ekosis.aprēķins!$O$18,IF(Mellenes!AU18=4,Ekosis.aprēķins!$P$18,IF(Mellenes!AU18=5,Ekosis.aprēķins!$Q$18, N/A))))))</f>
        <v>133.80000000000001</v>
      </c>
      <c r="AV50" cm="1">
        <f t="array" ref="AV50">IF(Mellenes!AV18=0,0,IF(AV18=1,Ekosis.aprēķins!$M$18,IF(Mellenes!AV18=2,Ekosis.aprēķins!$N$18,IF(Mellenes!AV18=3,Ekosis.aprēķins!$O$18,IF(Mellenes!AV18=4,Ekosis.aprēķins!$P$18,IF(Mellenes!AV18=5,Ekosis.aprēķins!$Q$18, N/A))))))</f>
        <v>133.80000000000001</v>
      </c>
      <c r="AW50" cm="1">
        <f t="array" ref="AW50">IF(Mellenes!AW18=0,0,IF(AW18=1,Ekosis.aprēķins!$M$18,IF(Mellenes!AW18=2,Ekosis.aprēķins!$N$18,IF(Mellenes!AW18=3,Ekosis.aprēķins!$O$18,IF(Mellenes!AW18=4,Ekosis.aprēķins!$P$18,IF(Mellenes!AW18=5,Ekosis.aprēķins!$Q$18, N/A))))))</f>
        <v>133.80000000000001</v>
      </c>
      <c r="AX50" cm="1">
        <f t="array" ref="AX50">IF(Mellenes!AX18=0,0,IF(AX18=1,Ekosis.aprēķins!$M$18,IF(Mellenes!AX18=2,Ekosis.aprēķins!$N$18,IF(Mellenes!AX18=3,Ekosis.aprēķins!$O$18,IF(Mellenes!AX18=4,Ekosis.aprēķins!$P$18,IF(Mellenes!AX18=5,Ekosis.aprēķins!$Q$18, N/A))))))</f>
        <v>133.80000000000001</v>
      </c>
      <c r="AY50" cm="1">
        <f t="array" ref="AY50">IF(Mellenes!AY18=0,0,IF(AY18=1,Ekosis.aprēķins!$M$18,IF(Mellenes!AY18=2,Ekosis.aprēķins!$N$18,IF(Mellenes!AY18=3,Ekosis.aprēķins!$O$18,IF(Mellenes!AY18=4,Ekosis.aprēķins!$P$18,IF(Mellenes!AY18=5,Ekosis.aprēķins!$Q$18, N/A))))))</f>
        <v>133.80000000000001</v>
      </c>
      <c r="AZ50" cm="1">
        <f t="array" ref="AZ50">IF(Mellenes!AZ18=0,0,IF(AZ18=1,Ekosis.aprēķins!$M$18,IF(Mellenes!AZ18=2,Ekosis.aprēķins!$N$18,IF(Mellenes!AZ18=3,Ekosis.aprēķins!$O$18,IF(Mellenes!AZ18=4,Ekosis.aprēķins!$P$18,IF(Mellenes!AZ18=5,Ekosis.aprēķins!$Q$18, N/A))))))</f>
        <v>133.80000000000001</v>
      </c>
      <c r="BA50" cm="1">
        <f t="array" ref="BA50">IF(Mellenes!BA18=0,0,IF(BA18=1,Ekosis.aprēķins!$M$18,IF(Mellenes!BA18=2,Ekosis.aprēķins!$N$18,IF(Mellenes!BA18=3,Ekosis.aprēķins!$O$18,IF(Mellenes!BA18=4,Ekosis.aprēķins!$P$18,IF(Mellenes!BA18=5,Ekosis.aprēķins!$Q$18, N/A))))))</f>
        <v>133.80000000000001</v>
      </c>
      <c r="BB50" cm="1">
        <f t="array" ref="BB50">IF(Mellenes!BB18=0,0,IF(BB18=1,Ekosis.aprēķins!$M$18,IF(Mellenes!BB18=2,Ekosis.aprēķins!$N$18,IF(Mellenes!BB18=3,Ekosis.aprēķins!$O$18,IF(Mellenes!BB18=4,Ekosis.aprēķins!$P$18,IF(Mellenes!BB18=5,Ekosis.aprēķins!$Q$18, N/A))))))</f>
        <v>133.80000000000001</v>
      </c>
      <c r="BC50" cm="1">
        <f t="array" ref="BC50">IF(Mellenes!BC18=0,0,IF(BC18=1,Ekosis.aprēķins!$M$18,IF(Mellenes!BC18=2,Ekosis.aprēķins!$N$18,IF(Mellenes!BC18=3,Ekosis.aprēķins!$O$18,IF(Mellenes!BC18=4,Ekosis.aprēķins!$P$18,IF(Mellenes!BC18=5,Ekosis.aprēķins!$Q$18, N/A))))))</f>
        <v>133.80000000000001</v>
      </c>
      <c r="BD50" cm="1">
        <f t="array" ref="BD50">IF(Mellenes!BD18=0,0,IF(BD18=1,Ekosis.aprēķins!$M$18,IF(Mellenes!BD18=2,Ekosis.aprēķins!$N$18,IF(Mellenes!BD18=3,Ekosis.aprēķins!$O$18,IF(Mellenes!BD18=4,Ekosis.aprēķins!$P$18,IF(Mellenes!BD18=5,Ekosis.aprēķins!$Q$18, N/A))))))</f>
        <v>133.80000000000001</v>
      </c>
      <c r="BE50" cm="1">
        <f t="array" ref="BE50">IF(Mellenes!BE18=0,0,IF(BE18=1,Ekosis.aprēķins!$M$18,IF(Mellenes!BE18=2,Ekosis.aprēķins!$N$18,IF(Mellenes!BE18=3,Ekosis.aprēķins!$O$18,IF(Mellenes!BE18=4,Ekosis.aprēķins!$P$18,IF(Mellenes!BE18=5,Ekosis.aprēķins!$Q$18, N/A))))))</f>
        <v>133.80000000000001</v>
      </c>
      <c r="BF50" cm="1">
        <f t="array" ref="BF50">IF(Mellenes!BF18=0,0,IF(BF18=1,Ekosis.aprēķins!$M$18,IF(Mellenes!BF18=2,Ekosis.aprēķins!$N$18,IF(Mellenes!BF18=3,Ekosis.aprēķins!$O$18,IF(Mellenes!BF18=4,Ekosis.aprēķins!$P$18,IF(Mellenes!BF18=5,Ekosis.aprēķins!$Q$18, N/A))))))</f>
        <v>133.80000000000001</v>
      </c>
      <c r="BG50" cm="1">
        <f t="array" ref="BG50">IF(Mellenes!BG18=0,0,IF(BG18=1,Ekosis.aprēķins!$M$18,IF(Mellenes!BG18=2,Ekosis.aprēķins!$N$18,IF(Mellenes!BG18=3,Ekosis.aprēķins!$O$18,IF(Mellenes!BG18=4,Ekosis.aprēķins!$P$18,IF(Mellenes!BG18=5,Ekosis.aprēķins!$Q$18, N/A))))))</f>
        <v>133.80000000000001</v>
      </c>
      <c r="BH50" cm="1">
        <f t="array" ref="BH50">IF(Mellenes!BH18=0,0,IF(BH18=1,Ekosis.aprēķins!$M$18,IF(Mellenes!BH18=2,Ekosis.aprēķins!$N$18,IF(Mellenes!BH18=3,Ekosis.aprēķins!$O$18,IF(Mellenes!BH18=4,Ekosis.aprēķins!$P$18,IF(Mellenes!BH18=5,Ekosis.aprēķins!$Q$18, N/A))))))</f>
        <v>133.80000000000001</v>
      </c>
      <c r="BI50" cm="1">
        <f t="array" ref="BI50">IF(Mellenes!BI18=0,0,IF(BI18=1,Ekosis.aprēķins!$M$18,IF(Mellenes!BI18=2,Ekosis.aprēķins!$N$18,IF(Mellenes!BI18=3,Ekosis.aprēķins!$O$18,IF(Mellenes!BI18=4,Ekosis.aprēķins!$P$18,IF(Mellenes!BI18=5,Ekosis.aprēķins!$Q$18, N/A))))))</f>
        <v>133.80000000000001</v>
      </c>
      <c r="BJ50" cm="1">
        <f t="array" ref="BJ50">IF(Mellenes!BJ18=0,0,IF(BJ18=1,Ekosis.aprēķins!$M$18,IF(Mellenes!BJ18=2,Ekosis.aprēķins!$N$18,IF(Mellenes!BJ18=3,Ekosis.aprēķins!$O$18,IF(Mellenes!BJ18=4,Ekosis.aprēķins!$P$18,IF(Mellenes!BJ18=5,Ekosis.aprēķins!$Q$18, N/A))))))</f>
        <v>133.80000000000001</v>
      </c>
      <c r="BK50" cm="1">
        <f t="array" ref="BK50">IF(Mellenes!BK18=0,0,IF(BK18=1,Ekosis.aprēķins!$M$18,IF(Mellenes!BK18=2,Ekosis.aprēķins!$N$18,IF(Mellenes!BK18=3,Ekosis.aprēķins!$O$18,IF(Mellenes!BK18=4,Ekosis.aprēķins!$P$18,IF(Mellenes!BK18=5,Ekosis.aprēķins!$Q$18, N/A))))))</f>
        <v>133.80000000000001</v>
      </c>
      <c r="BL50" cm="1">
        <f t="array" ref="BL50">IF(Mellenes!BL18=0,0,IF(BL18=1,Ekosis.aprēķins!$M$18,IF(Mellenes!BL18=2,Ekosis.aprēķins!$N$18,IF(Mellenes!BL18=3,Ekosis.aprēķins!$O$18,IF(Mellenes!BL18=4,Ekosis.aprēķins!$P$18,IF(Mellenes!BL18=5,Ekosis.aprēķins!$Q$18, N/A))))))</f>
        <v>133.80000000000001</v>
      </c>
      <c r="BM50" cm="1">
        <f t="array" ref="BM50">IF(Mellenes!BM18=0,0,IF(BM18=1,Ekosis.aprēķins!$M$18,IF(Mellenes!BM18=2,Ekosis.aprēķins!$N$18,IF(Mellenes!BM18=3,Ekosis.aprēķins!$O$18,IF(Mellenes!BM18=4,Ekosis.aprēķins!$P$18,IF(Mellenes!BM18=5,Ekosis.aprēķins!$Q$18, N/A))))))</f>
        <v>133.80000000000001</v>
      </c>
      <c r="BN50" cm="1">
        <f t="array" ref="BN50">IF(Mellenes!BN18=0,0,IF(BN18=1,Ekosis.aprēķins!$M$18,IF(Mellenes!BN18=2,Ekosis.aprēķins!$N$18,IF(Mellenes!BN18=3,Ekosis.aprēķins!$O$18,IF(Mellenes!BN18=4,Ekosis.aprēķins!$P$18,IF(Mellenes!BN18=5,Ekosis.aprēķins!$Q$18, N/A))))))</f>
        <v>133.80000000000001</v>
      </c>
      <c r="BO50" cm="1">
        <f t="array" ref="BO50">IF(Mellenes!BO18=0,0,IF(BO18=1,Ekosis.aprēķins!$M$18,IF(Mellenes!BO18=2,Ekosis.aprēķins!$N$18,IF(Mellenes!BO18=3,Ekosis.aprēķins!$O$18,IF(Mellenes!BO18=4,Ekosis.aprēķins!$P$18,IF(Mellenes!BO18=5,Ekosis.aprēķins!$Q$18, N/A))))))</f>
        <v>133.80000000000001</v>
      </c>
      <c r="BP50" cm="1">
        <f t="array" ref="BP50">IF(Mellenes!BP18=0,0,IF(BP18=1,Ekosis.aprēķins!$M$18,IF(Mellenes!BP18=2,Ekosis.aprēķins!$N$18,IF(Mellenes!BP18=3,Ekosis.aprēķins!$O$18,IF(Mellenes!BP18=4,Ekosis.aprēķins!$P$18,IF(Mellenes!BP18=5,Ekosis.aprēķins!$Q$18, N/A))))))</f>
        <v>133.80000000000001</v>
      </c>
      <c r="BQ50" cm="1">
        <f t="array" ref="BQ50">IF(Mellenes!BQ18=0,0,IF(BQ18=1,Ekosis.aprēķins!$M$18,IF(Mellenes!BQ18=2,Ekosis.aprēķins!$N$18,IF(Mellenes!BQ18=3,Ekosis.aprēķins!$O$18,IF(Mellenes!BQ18=4,Ekosis.aprēķins!$P$18,IF(Mellenes!BQ18=5,Ekosis.aprēķins!$Q$18, N/A))))))</f>
        <v>133.80000000000001</v>
      </c>
      <c r="BR50" cm="1">
        <f t="array" ref="BR50">IF(Mellenes!BR18=0,0,IF(BR18=1,Ekosis.aprēķins!$M$18,IF(Mellenes!BR18=2,Ekosis.aprēķins!$N$18,IF(Mellenes!BR18=3,Ekosis.aprēķins!$O$18,IF(Mellenes!BR18=4,Ekosis.aprēķins!$P$18,IF(Mellenes!BR18=5,Ekosis.aprēķins!$Q$18, N/A))))))</f>
        <v>133.80000000000001</v>
      </c>
      <c r="BS50" cm="1">
        <f t="array" ref="BS50">IF(Mellenes!BS18=0,0,IF(BS18=1,Ekosis.aprēķins!$M$18,IF(Mellenes!BS18=2,Ekosis.aprēķins!$N$18,IF(Mellenes!BS18=3,Ekosis.aprēķins!$O$18,IF(Mellenes!BS18=4,Ekosis.aprēķins!$P$18,IF(Mellenes!BS18=5,Ekosis.aprēķins!$Q$18, N/A))))))</f>
        <v>133.80000000000001</v>
      </c>
      <c r="BT50" cm="1">
        <f t="array" ref="BT50">IF(Mellenes!BT18=0,0,IF(BT18=1,Ekosis.aprēķins!$M$18,IF(Mellenes!BT18=2,Ekosis.aprēķins!$N$18,IF(Mellenes!BT18=3,Ekosis.aprēķins!$O$18,IF(Mellenes!BT18=4,Ekosis.aprēķins!$P$18,IF(Mellenes!BT18=5,Ekosis.aprēķins!$Q$18, N/A))))))</f>
        <v>133.80000000000001</v>
      </c>
      <c r="BU50" cm="1">
        <f t="array" ref="BU50">IF(Mellenes!BU18=0,0,IF(BU18=1,Ekosis.aprēķins!$M$18,IF(Mellenes!BU18=2,Ekosis.aprēķins!$N$18,IF(Mellenes!BU18=3,Ekosis.aprēķins!$O$18,IF(Mellenes!BU18=4,Ekosis.aprēķins!$P$18,IF(Mellenes!BU18=5,Ekosis.aprēķins!$Q$18, N/A))))))</f>
        <v>133.80000000000001</v>
      </c>
      <c r="BV50" cm="1">
        <f t="array" ref="BV50">IF(Mellenes!BV18=0,0,IF(BV18=1,Ekosis.aprēķins!$M$18,IF(Mellenes!BV18=2,Ekosis.aprēķins!$N$18,IF(Mellenes!BV18=3,Ekosis.aprēķins!$O$18,IF(Mellenes!BV18=4,Ekosis.aprēķins!$P$18,IF(Mellenes!BV18=5,Ekosis.aprēķins!$Q$18, N/A))))))</f>
        <v>133.80000000000001</v>
      </c>
      <c r="BW50" cm="1">
        <f t="array" ref="BW50">IF(Mellenes!BW18=0,0,IF(BW18=1,Ekosis.aprēķins!$M$18,IF(Mellenes!BW18=2,Ekosis.aprēķins!$N$18,IF(Mellenes!BW18=3,Ekosis.aprēķins!$O$18,IF(Mellenes!BW18=4,Ekosis.aprēķins!$P$18,IF(Mellenes!BW18=5,Ekosis.aprēķins!$Q$18, N/A))))))</f>
        <v>133.80000000000001</v>
      </c>
      <c r="BX50" cm="1">
        <f t="array" ref="BX50">IF(Mellenes!BX18=0,0,IF(BX18=1,Ekosis.aprēķins!$M$18,IF(Mellenes!BX18=2,Ekosis.aprēķins!$N$18,IF(Mellenes!BX18=3,Ekosis.aprēķins!$O$18,IF(Mellenes!BX18=4,Ekosis.aprēķins!$P$18,IF(Mellenes!BX18=5,Ekosis.aprēķins!$Q$18, N/A))))))</f>
        <v>133.80000000000001</v>
      </c>
      <c r="BY50" cm="1">
        <f t="array" ref="BY50">IF(Mellenes!BY18=0,0,IF(BY18=1,Ekosis.aprēķins!$M$18,IF(Mellenes!BY18=2,Ekosis.aprēķins!$N$18,IF(Mellenes!BY18=3,Ekosis.aprēķins!$O$18,IF(Mellenes!BY18=4,Ekosis.aprēķins!$P$18,IF(Mellenes!BY18=5,Ekosis.aprēķins!$Q$18, N/A))))))</f>
        <v>133.80000000000001</v>
      </c>
      <c r="BZ50" cm="1">
        <f t="array" ref="BZ50">IF(Mellenes!BZ18=0,0,IF(BZ18=1,Ekosis.aprēķins!$M$18,IF(Mellenes!BZ18=2,Ekosis.aprēķins!$N$18,IF(Mellenes!BZ18=3,Ekosis.aprēķins!$O$18,IF(Mellenes!BZ18=4,Ekosis.aprēķins!$P$18,IF(Mellenes!BZ18=5,Ekosis.aprēķins!$Q$18, N/A))))))</f>
        <v>133.80000000000001</v>
      </c>
      <c r="CA50" cm="1">
        <f t="array" ref="CA50">IF(Mellenes!CA18=0,0,IF(CA18=1,Ekosis.aprēķins!$M$18,IF(Mellenes!CA18=2,Ekosis.aprēķins!$N$18,IF(Mellenes!CA18=3,Ekosis.aprēķins!$O$18,IF(Mellenes!CA18=4,Ekosis.aprēķins!$P$18,IF(Mellenes!CA18=5,Ekosis.aprēķins!$Q$18, N/A))))))</f>
        <v>133.80000000000001</v>
      </c>
      <c r="CB50" cm="1">
        <f t="array" ref="CB50">IF(Mellenes!CB18=0,0,IF(CB18=1,Ekosis.aprēķins!$M$18,IF(Mellenes!CB18=2,Ekosis.aprēķins!$N$18,IF(Mellenes!CB18=3,Ekosis.aprēķins!$O$18,IF(Mellenes!CB18=4,Ekosis.aprēķins!$P$18,IF(Mellenes!CB18=5,Ekosis.aprēķins!$Q$18, N/A))))))</f>
        <v>133.80000000000001</v>
      </c>
      <c r="CC50" cm="1">
        <f t="array" ref="CC50">IF(Mellenes!CC18=0,0,IF(CC18=1,Ekosis.aprēķins!$M$18,IF(Mellenes!CC18=2,Ekosis.aprēķins!$N$18,IF(Mellenes!CC18=3,Ekosis.aprēķins!$O$18,IF(Mellenes!CC18=4,Ekosis.aprēķins!$P$18,IF(Mellenes!CC18=5,Ekosis.aprēķins!$Q$18, N/A))))))</f>
        <v>133.80000000000001</v>
      </c>
      <c r="CD50" cm="1">
        <f t="array" ref="CD50">IF(Mellenes!CD18=0,0,IF(CD18=1,Ekosis.aprēķins!$M$18,IF(Mellenes!CD18=2,Ekosis.aprēķins!$N$18,IF(Mellenes!CD18=3,Ekosis.aprēķins!$O$18,IF(Mellenes!CD18=4,Ekosis.aprēķins!$P$18,IF(Mellenes!CD18=5,Ekosis.aprēķins!$Q$18, N/A))))))</f>
        <v>133.80000000000001</v>
      </c>
      <c r="CE50" cm="1">
        <f t="array" ref="CE50">IF(Mellenes!CE18=0,0,IF(CE18=1,Ekosis.aprēķins!$M$18,IF(Mellenes!CE18=2,Ekosis.aprēķins!$N$18,IF(Mellenes!CE18=3,Ekosis.aprēķins!$O$18,IF(Mellenes!CE18=4,Ekosis.aprēķins!$P$18,IF(Mellenes!CE18=5,Ekosis.aprēķins!$Q$18, N/A))))))</f>
        <v>133.80000000000001</v>
      </c>
      <c r="CF50" cm="1">
        <f t="array" ref="CF50">IF(Mellenes!CF18=0,0,IF(CF18=1,Ekosis.aprēķins!$M$18,IF(Mellenes!CF18=2,Ekosis.aprēķins!$N$18,IF(Mellenes!CF18=3,Ekosis.aprēķins!$O$18,IF(Mellenes!CF18=4,Ekosis.aprēķins!$P$18,IF(Mellenes!CF18=5,Ekosis.aprēķins!$Q$18, N/A))))))</f>
        <v>133.80000000000001</v>
      </c>
      <c r="CG50" cm="1">
        <f t="array" ref="CG50">IF(Mellenes!CG18=0,0,IF(CG18=1,Ekosis.aprēķins!$M$18,IF(Mellenes!CG18=2,Ekosis.aprēķins!$N$18,IF(Mellenes!CG18=3,Ekosis.aprēķins!$O$18,IF(Mellenes!CG18=4,Ekosis.aprēķins!$P$18,IF(Mellenes!CG18=5,Ekosis.aprēķins!$Q$18, N/A))))))</f>
        <v>133.80000000000001</v>
      </c>
      <c r="CH50" cm="1">
        <f t="array" ref="CH50">IF(Mellenes!CH18=0,0,IF(CH18=1,Ekosis.aprēķins!$M$18,IF(Mellenes!CH18=2,Ekosis.aprēķins!$N$18,IF(Mellenes!CH18=3,Ekosis.aprēķins!$O$18,IF(Mellenes!CH18=4,Ekosis.aprēķins!$P$18,IF(Mellenes!CH18=5,Ekosis.aprēķins!$Q$18, N/A))))))</f>
        <v>133.80000000000001</v>
      </c>
      <c r="CI50" cm="1">
        <f t="array" ref="CI50">IF(Mellenes!CI18=0,0,IF(CI18=1,Ekosis.aprēķins!$M$18,IF(Mellenes!CI18=2,Ekosis.aprēķins!$N$18,IF(Mellenes!CI18=3,Ekosis.aprēķins!$O$18,IF(Mellenes!CI18=4,Ekosis.aprēķins!$P$18,IF(Mellenes!CI18=5,Ekosis.aprēķins!$Q$18, N/A))))))</f>
        <v>133.80000000000001</v>
      </c>
      <c r="CJ50" cm="1">
        <f t="array" ref="CJ50">IF(Mellenes!CJ18=0,0,IF(CJ18=1,Ekosis.aprēķins!$M$18,IF(Mellenes!CJ18=2,Ekosis.aprēķins!$N$18,IF(Mellenes!CJ18=3,Ekosis.aprēķins!$O$18,IF(Mellenes!CJ18=4,Ekosis.aprēķins!$P$18,IF(Mellenes!CJ18=5,Ekosis.aprēķins!$Q$18, N/A))))))</f>
        <v>133.80000000000001</v>
      </c>
      <c r="CK50" cm="1">
        <f t="array" ref="CK50">IF(Mellenes!CK18=0,0,IF(CK18=1,Ekosis.aprēķins!$M$18,IF(Mellenes!CK18=2,Ekosis.aprēķins!$N$18,IF(Mellenes!CK18=3,Ekosis.aprēķins!$O$18,IF(Mellenes!CK18=4,Ekosis.aprēķins!$P$18,IF(Mellenes!CK18=5,Ekosis.aprēķins!$Q$18, N/A))))))</f>
        <v>133.80000000000001</v>
      </c>
      <c r="CL50" cm="1">
        <f t="array" ref="CL50">IF(Mellenes!CL18=0,0,IF(CL18=1,Ekosis.aprēķins!$M$18,IF(Mellenes!CL18=2,Ekosis.aprēķins!$N$18,IF(Mellenes!CL18=3,Ekosis.aprēķins!$O$18,IF(Mellenes!CL18=4,Ekosis.aprēķins!$P$18,IF(Mellenes!CL18=5,Ekosis.aprēķins!$Q$18, N/A))))))</f>
        <v>133.80000000000001</v>
      </c>
      <c r="CM50" cm="1">
        <f t="array" ref="CM50">IF(Mellenes!CM18=0,0,IF(CM18=1,Ekosis.aprēķins!$M$18,IF(Mellenes!CM18=2,Ekosis.aprēķins!$N$18,IF(Mellenes!CM18=3,Ekosis.aprēķins!$O$18,IF(Mellenes!CM18=4,Ekosis.aprēķins!$P$18,IF(Mellenes!CM18=5,Ekosis.aprēķins!$Q$18, N/A))))))</f>
        <v>133.80000000000001</v>
      </c>
      <c r="CN50" cm="1">
        <f t="array" ref="CN50">IF(Mellenes!CN18=0,0,IF(CN18=1,Ekosis.aprēķins!$M$18,IF(Mellenes!CN18=2,Ekosis.aprēķins!$N$18,IF(Mellenes!CN18=3,Ekosis.aprēķins!$O$18,IF(Mellenes!CN18=4,Ekosis.aprēķins!$P$18,IF(Mellenes!CN18=5,Ekosis.aprēķins!$Q$18, N/A))))))</f>
        <v>133.80000000000001</v>
      </c>
      <c r="CO50" cm="1">
        <f t="array" ref="CO50">IF(Mellenes!CO18=0,0,IF(CO18=1,Ekosis.aprēķins!$M$18,IF(Mellenes!CO18=2,Ekosis.aprēķins!$N$18,IF(Mellenes!CO18=3,Ekosis.aprēķins!$O$18,IF(Mellenes!CO18=4,Ekosis.aprēķins!$P$18,IF(Mellenes!CO18=5,Ekosis.aprēķins!$Q$18, N/A))))))</f>
        <v>133.80000000000001</v>
      </c>
      <c r="CP50" cm="1">
        <f t="array" ref="CP50">IF(Mellenes!CP18=0,0,IF(CP18=1,Ekosis.aprēķins!$M$18,IF(Mellenes!CP18=2,Ekosis.aprēķins!$N$18,IF(Mellenes!CP18=3,Ekosis.aprēķins!$O$18,IF(Mellenes!CP18=4,Ekosis.aprēķins!$P$18,IF(Mellenes!CP18=5,Ekosis.aprēķins!$Q$18, N/A))))))</f>
        <v>133.80000000000001</v>
      </c>
      <c r="CQ50" cm="1">
        <f t="array" ref="CQ50">IF(Mellenes!CQ18=0,0,IF(CQ18=1,Ekosis.aprēķins!$M$18,IF(Mellenes!CQ18=2,Ekosis.aprēķins!$N$18,IF(Mellenes!CQ18=3,Ekosis.aprēķins!$O$18,IF(Mellenes!CQ18=4,Ekosis.aprēķins!$P$18,IF(Mellenes!CQ18=5,Ekosis.aprēķins!$Q$18, N/A))))))</f>
        <v>133.80000000000001</v>
      </c>
      <c r="CR50" cm="1">
        <f t="array" ref="CR50">IF(Mellenes!CR18=0,0,IF(CR18=1,Ekosis.aprēķins!$M$18,IF(Mellenes!CR18=2,Ekosis.aprēķins!$N$18,IF(Mellenes!CR18=3,Ekosis.aprēķins!$O$18,IF(Mellenes!CR18=4,Ekosis.aprēķins!$P$18,IF(Mellenes!CR18=5,Ekosis.aprēķins!$Q$18, N/A))))))</f>
        <v>133.80000000000001</v>
      </c>
      <c r="CS50" cm="1">
        <f t="array" ref="CS50">IF(Mellenes!CS18=0,0,IF(CS18=1,Ekosis.aprēķins!$M$18,IF(Mellenes!CS18=2,Ekosis.aprēķins!$N$18,IF(Mellenes!CS18=3,Ekosis.aprēķins!$O$18,IF(Mellenes!CS18=4,Ekosis.aprēķins!$P$18,IF(Mellenes!CS18=5,Ekosis.aprēķins!$Q$18, N/A))))))</f>
        <v>133.80000000000001</v>
      </c>
      <c r="CT50" cm="1">
        <f t="array" ref="CT50">IF(Mellenes!CT18=0,0,IF(CT18=1,Ekosis.aprēķins!$M$18,IF(Mellenes!CT18=2,Ekosis.aprēķins!$N$18,IF(Mellenes!CT18=3,Ekosis.aprēķins!$O$18,IF(Mellenes!CT18=4,Ekosis.aprēķins!$P$18,IF(Mellenes!CT18=5,Ekosis.aprēķins!$Q$18, N/A))))))</f>
        <v>133.80000000000001</v>
      </c>
      <c r="CU50" cm="1">
        <f t="array" ref="CU50">IF(Mellenes!CU18=0,0,IF(CU18=1,Ekosis.aprēķins!$M$18,IF(Mellenes!CU18=2,Ekosis.aprēķins!$N$18,IF(Mellenes!CU18=3,Ekosis.aprēķins!$O$18,IF(Mellenes!CU18=4,Ekosis.aprēķins!$P$18,IF(Mellenes!CU18=5,Ekosis.aprēķins!$Q$18, N/A))))))</f>
        <v>133.80000000000001</v>
      </c>
      <c r="CV50" cm="1">
        <f t="array" ref="CV50">IF(Mellenes!CV18=0,0,IF(CV18=1,Ekosis.aprēķins!$M$18,IF(Mellenes!CV18=2,Ekosis.aprēķins!$N$18,IF(Mellenes!CV18=3,Ekosis.aprēķins!$O$18,IF(Mellenes!CV18=4,Ekosis.aprēķins!$P$18,IF(Mellenes!CV18=5,Ekosis.aprēķins!$Q$18, N/A))))))</f>
        <v>133.80000000000001</v>
      </c>
      <c r="CW50" cm="1">
        <f t="array" ref="CW50">IF(Mellenes!CW18=0,0,IF(CW18=1,Ekosis.aprēķins!$M$18,IF(Mellenes!CW18=2,Ekosis.aprēķins!$N$18,IF(Mellenes!CW18=3,Ekosis.aprēķins!$O$18,IF(Mellenes!CW18=4,Ekosis.aprēķins!$P$18,IF(Mellenes!CW18=5,Ekosis.aprēķins!$Q$18, N/A))))))</f>
        <v>133.80000000000001</v>
      </c>
      <c r="CX50" cm="1">
        <f t="array" ref="CX50">IF(Mellenes!CX18=0,0,IF(CX18=1,Ekosis.aprēķins!$M$18,IF(Mellenes!CX18=2,Ekosis.aprēķins!$N$18,IF(Mellenes!CX18=3,Ekosis.aprēķins!$O$18,IF(Mellenes!CX18=4,Ekosis.aprēķins!$P$18,IF(Mellenes!CX18=5,Ekosis.aprēķins!$Q$18, N/A))))))</f>
        <v>133.80000000000001</v>
      </c>
      <c r="CY50" cm="1">
        <f t="array" ref="CY50">IF(Mellenes!CY18=0,0,IF(CY18=1,Ekosis.aprēķins!$M$18,IF(Mellenes!CY18=2,Ekosis.aprēķins!$N$18,IF(Mellenes!CY18=3,Ekosis.aprēķins!$O$18,IF(Mellenes!CY18=4,Ekosis.aprēķins!$P$18,IF(Mellenes!CY18=5,Ekosis.aprēķins!$Q$18, N/A))))))</f>
        <v>133.80000000000001</v>
      </c>
      <c r="CZ50" cm="1">
        <f t="array" ref="CZ50">IF(Mellenes!CZ18=0,0,IF(CZ18=1,Ekosis.aprēķins!$M$18,IF(Mellenes!CZ18=2,Ekosis.aprēķins!$N$18,IF(Mellenes!CZ18=3,Ekosis.aprēķins!$O$18,IF(Mellenes!CZ18=4,Ekosis.aprēķins!$P$18,IF(Mellenes!CZ18=5,Ekosis.aprēķins!$Q$18, N/A))))))</f>
        <v>133.80000000000001</v>
      </c>
    </row>
    <row r="51" spans="2:104" ht="28.75" customHeight="1" x14ac:dyDescent="0.35">
      <c r="B51" s="131" t="s">
        <v>31</v>
      </c>
      <c r="C51" s="1" t="s">
        <v>18</v>
      </c>
      <c r="D51" cm="1">
        <f t="array" ref="D51">IF(Mellenes!D19=0,0,IF(D19=1,Ekosis.aprēķins!$M$19,IF(Mellenes!D19=2,Ekosis.aprēķins!$N$19,IF(Mellenes!D19=3,Ekosis.aprēķins!$O$19,IF(Mellenes!D19=4,Ekosis.aprēķins!$P$19,IF(Mellenes!D19=5,Ekosis.aprēķins!$Q$19, N/A))))))</f>
        <v>29.71</v>
      </c>
      <c r="E51" cm="1">
        <f t="array" ref="E51">IF(Mellenes!E19=0,0,IF(E19=1,Ekosis.aprēķins!$M$19,IF(Mellenes!E19=2,Ekosis.aprēķins!$N$19,IF(Mellenes!E19=3,Ekosis.aprēķins!$O$19,IF(Mellenes!E19=4,Ekosis.aprēķins!$P$19,IF(Mellenes!E19=5,Ekosis.aprēķins!$Q$19, N/A))))))</f>
        <v>29.71</v>
      </c>
      <c r="F51" cm="1">
        <f t="array" ref="F51">IF(Mellenes!F19=0,0,IF(F19=1,Ekosis.aprēķins!$M$19,IF(Mellenes!F19=2,Ekosis.aprēķins!$N$19,IF(Mellenes!F19=3,Ekosis.aprēķins!$O$19,IF(Mellenes!F19=4,Ekosis.aprēķins!$P$19,IF(Mellenes!F19=5,Ekosis.aprēķins!$Q$19, N/A))))))</f>
        <v>29.71</v>
      </c>
      <c r="G51" cm="1">
        <f t="array" ref="G51">IF(Mellenes!G19=0,0,IF(G19=1,Ekosis.aprēķins!$M$19,IF(Mellenes!G19=2,Ekosis.aprēķins!$N$19,IF(Mellenes!G19=3,Ekosis.aprēķins!$O$19,IF(Mellenes!G19=4,Ekosis.aprēķins!$P$19,IF(Mellenes!G19=5,Ekosis.aprēķins!$Q$19, N/A))))))</f>
        <v>29.71</v>
      </c>
      <c r="H51" cm="1">
        <f t="array" ref="H51">IF(Mellenes!H19=0,0,IF(H19=1,Ekosis.aprēķins!$M$19,IF(Mellenes!H19=2,Ekosis.aprēķins!$N$19,IF(Mellenes!H19=3,Ekosis.aprēķins!$O$19,IF(Mellenes!H19=4,Ekosis.aprēķins!$P$19,IF(Mellenes!H19=5,Ekosis.aprēķins!$Q$19, N/A))))))</f>
        <v>29.71</v>
      </c>
      <c r="I51" cm="1">
        <f t="array" ref="I51">IF(Mellenes!I19=0,0,IF(I19=1,Ekosis.aprēķins!$M$19,IF(Mellenes!I19=2,Ekosis.aprēķins!$N$19,IF(Mellenes!I19=3,Ekosis.aprēķins!$O$19,IF(Mellenes!I19=4,Ekosis.aprēķins!$P$19,IF(Mellenes!I19=5,Ekosis.aprēķins!$Q$19, N/A))))))</f>
        <v>29.71</v>
      </c>
      <c r="J51" cm="1">
        <f t="array" ref="J51">IF(Mellenes!J19=0,0,IF(J19=1,Ekosis.aprēķins!$M$19,IF(Mellenes!J19=2,Ekosis.aprēķins!$N$19,IF(Mellenes!J19=3,Ekosis.aprēķins!$O$19,IF(Mellenes!J19=4,Ekosis.aprēķins!$P$19,IF(Mellenes!J19=5,Ekosis.aprēķins!$Q$19, N/A))))))</f>
        <v>29.71</v>
      </c>
      <c r="K51" cm="1">
        <f t="array" ref="K51">IF(Mellenes!K19=0,0,IF(K19=1,Ekosis.aprēķins!$M$19,IF(Mellenes!K19=2,Ekosis.aprēķins!$N$19,IF(Mellenes!K19=3,Ekosis.aprēķins!$O$19,IF(Mellenes!K19=4,Ekosis.aprēķins!$P$19,IF(Mellenes!K19=5,Ekosis.aprēķins!$Q$19, N/A))))))</f>
        <v>29.71</v>
      </c>
      <c r="L51" cm="1">
        <f t="array" ref="L51">IF(Mellenes!L19=0,0,IF(L19=1,Ekosis.aprēķins!$M$19,IF(Mellenes!L19=2,Ekosis.aprēķins!$N$19,IF(Mellenes!L19=3,Ekosis.aprēķins!$O$19,IF(Mellenes!L19=4,Ekosis.aprēķins!$P$19,IF(Mellenes!L19=5,Ekosis.aprēķins!$Q$19, N/A))))))</f>
        <v>29.71</v>
      </c>
      <c r="M51" cm="1">
        <f t="array" ref="M51">IF(Mellenes!M19=0,0,IF(M19=1,Ekosis.aprēķins!$M$19,IF(Mellenes!M19=2,Ekosis.aprēķins!$N$19,IF(Mellenes!M19=3,Ekosis.aprēķins!$O$19,IF(Mellenes!M19=4,Ekosis.aprēķins!$P$19,IF(Mellenes!M19=5,Ekosis.aprēķins!$Q$19, N/A))))))</f>
        <v>29.71</v>
      </c>
      <c r="N51" cm="1">
        <f t="array" ref="N51">IF(Mellenes!N19=0,0,IF(N19=1,Ekosis.aprēķins!$M$19,IF(Mellenes!N19=2,Ekosis.aprēķins!$N$19,IF(Mellenes!N19=3,Ekosis.aprēķins!$O$19,IF(Mellenes!N19=4,Ekosis.aprēķins!$P$19,IF(Mellenes!N19=5,Ekosis.aprēķins!$Q$19, N/A))))))</f>
        <v>29.71</v>
      </c>
      <c r="O51" cm="1">
        <f t="array" ref="O51">IF(Mellenes!O19=0,0,IF(O19=1,Ekosis.aprēķins!$M$19,IF(Mellenes!O19=2,Ekosis.aprēķins!$N$19,IF(Mellenes!O19=3,Ekosis.aprēķins!$O$19,IF(Mellenes!O19=4,Ekosis.aprēķins!$P$19,IF(Mellenes!O19=5,Ekosis.aprēķins!$Q$19, N/A))))))</f>
        <v>29.71</v>
      </c>
      <c r="P51" cm="1">
        <f t="array" ref="P51">IF(Mellenes!P19=0,0,IF(P19=1,Ekosis.aprēķins!$M$19,IF(Mellenes!P19=2,Ekosis.aprēķins!$N$19,IF(Mellenes!P19=3,Ekosis.aprēķins!$O$19,IF(Mellenes!P19=4,Ekosis.aprēķins!$P$19,IF(Mellenes!P19=5,Ekosis.aprēķins!$Q$19, N/A))))))</f>
        <v>29.71</v>
      </c>
      <c r="Q51" cm="1">
        <f t="array" ref="Q51">IF(Mellenes!Q19=0,0,IF(Q19=1,Ekosis.aprēķins!$M$19,IF(Mellenes!Q19=2,Ekosis.aprēķins!$N$19,IF(Mellenes!Q19=3,Ekosis.aprēķins!$O$19,IF(Mellenes!Q19=4,Ekosis.aprēķins!$P$19,IF(Mellenes!Q19=5,Ekosis.aprēķins!$Q$19, N/A))))))</f>
        <v>29.71</v>
      </c>
      <c r="R51" cm="1">
        <f t="array" ref="R51">IF(Mellenes!R19=0,0,IF(R19=1,Ekosis.aprēķins!$M$19,IF(Mellenes!R19=2,Ekosis.aprēķins!$N$19,IF(Mellenes!R19=3,Ekosis.aprēķins!$O$19,IF(Mellenes!R19=4,Ekosis.aprēķins!$P$19,IF(Mellenes!R19=5,Ekosis.aprēķins!$Q$19, N/A))))))</f>
        <v>29.71</v>
      </c>
      <c r="S51" cm="1">
        <f t="array" ref="S51">IF(Mellenes!S19=0,0,IF(S19=1,Ekosis.aprēķins!$M$19,IF(Mellenes!S19=2,Ekosis.aprēķins!$N$19,IF(Mellenes!S19=3,Ekosis.aprēķins!$O$19,IF(Mellenes!S19=4,Ekosis.aprēķins!$P$19,IF(Mellenes!S19=5,Ekosis.aprēķins!$Q$19, N/A))))))</f>
        <v>29.71</v>
      </c>
      <c r="T51" cm="1">
        <f t="array" ref="T51">IF(Mellenes!T19=0,0,IF(T19=1,Ekosis.aprēķins!$M$19,IF(Mellenes!T19=2,Ekosis.aprēķins!$N$19,IF(Mellenes!T19=3,Ekosis.aprēķins!$O$19,IF(Mellenes!T19=4,Ekosis.aprēķins!$P$19,IF(Mellenes!T19=5,Ekosis.aprēķins!$Q$19, N/A))))))</f>
        <v>29.71</v>
      </c>
      <c r="U51" cm="1">
        <f t="array" ref="U51">IF(Mellenes!U19=0,0,IF(U19=1,Ekosis.aprēķins!$M$19,IF(Mellenes!U19=2,Ekosis.aprēķins!$N$19,IF(Mellenes!U19=3,Ekosis.aprēķins!$O$19,IF(Mellenes!U19=4,Ekosis.aprēķins!$P$19,IF(Mellenes!U19=5,Ekosis.aprēķins!$Q$19, N/A))))))</f>
        <v>29.71</v>
      </c>
      <c r="V51" cm="1">
        <f t="array" ref="V51">IF(Mellenes!V19=0,0,IF(V19=1,Ekosis.aprēķins!$M$19,IF(Mellenes!V19=2,Ekosis.aprēķins!$N$19,IF(Mellenes!V19=3,Ekosis.aprēķins!$O$19,IF(Mellenes!V19=4,Ekosis.aprēķins!$P$19,IF(Mellenes!V19=5,Ekosis.aprēķins!$Q$19, N/A))))))</f>
        <v>29.71</v>
      </c>
      <c r="W51" cm="1">
        <f t="array" ref="W51">IF(Mellenes!W19=0,0,IF(W19=1,Ekosis.aprēķins!$M$19,IF(Mellenes!W19=2,Ekosis.aprēķins!$N$19,IF(Mellenes!W19=3,Ekosis.aprēķins!$O$19,IF(Mellenes!W19=4,Ekosis.aprēķins!$P$19,IF(Mellenes!W19=5,Ekosis.aprēķins!$Q$19, N/A))))))</f>
        <v>29.71</v>
      </c>
      <c r="X51" cm="1">
        <f t="array" ref="X51">IF(Mellenes!X19=0,0,IF(X19=1,Ekosis.aprēķins!$M$19,IF(Mellenes!X19=2,Ekosis.aprēķins!$N$19,IF(Mellenes!X19=3,Ekosis.aprēķins!$O$19,IF(Mellenes!X19=4,Ekosis.aprēķins!$P$19,IF(Mellenes!X19=5,Ekosis.aprēķins!$Q$19, N/A))))))</f>
        <v>29.71</v>
      </c>
      <c r="Y51" cm="1">
        <f t="array" ref="Y51">IF(Mellenes!Y19=0,0,IF(Y19=1,Ekosis.aprēķins!$M$19,IF(Mellenes!Y19=2,Ekosis.aprēķins!$N$19,IF(Mellenes!Y19=3,Ekosis.aprēķins!$O$19,IF(Mellenes!Y19=4,Ekosis.aprēķins!$P$19,IF(Mellenes!Y19=5,Ekosis.aprēķins!$Q$19, N/A))))))</f>
        <v>29.71</v>
      </c>
      <c r="Z51" cm="1">
        <f t="array" ref="Z51">IF(Mellenes!Z19=0,0,IF(Z19=1,Ekosis.aprēķins!$M$19,IF(Mellenes!Z19=2,Ekosis.aprēķins!$N$19,IF(Mellenes!Z19=3,Ekosis.aprēķins!$O$19,IF(Mellenes!Z19=4,Ekosis.aprēķins!$P$19,IF(Mellenes!Z19=5,Ekosis.aprēķins!$Q$19, N/A))))))</f>
        <v>29.71</v>
      </c>
      <c r="AA51" cm="1">
        <f t="array" ref="AA51">IF(Mellenes!AA19=0,0,IF(AA19=1,Ekosis.aprēķins!$M$19,IF(Mellenes!AA19=2,Ekosis.aprēķins!$N$19,IF(Mellenes!AA19=3,Ekosis.aprēķins!$O$19,IF(Mellenes!AA19=4,Ekosis.aprēķins!$P$19,IF(Mellenes!AA19=5,Ekosis.aprēķins!$Q$19, N/A))))))</f>
        <v>29.71</v>
      </c>
      <c r="AB51" cm="1">
        <f t="array" ref="AB51">IF(Mellenes!AB19=0,0,IF(AB19=1,Ekosis.aprēķins!$M$19,IF(Mellenes!AB19=2,Ekosis.aprēķins!$N$19,IF(Mellenes!AB19=3,Ekosis.aprēķins!$O$19,IF(Mellenes!AB19=4,Ekosis.aprēķins!$P$19,IF(Mellenes!AB19=5,Ekosis.aprēķins!$Q$19, N/A))))))</f>
        <v>29.71</v>
      </c>
      <c r="AC51" cm="1">
        <f t="array" ref="AC51">IF(Mellenes!AC19=0,0,IF(AC19=1,Ekosis.aprēķins!$M$19,IF(Mellenes!AC19=2,Ekosis.aprēķins!$N$19,IF(Mellenes!AC19=3,Ekosis.aprēķins!$O$19,IF(Mellenes!AC19=4,Ekosis.aprēķins!$P$19,IF(Mellenes!AC19=5,Ekosis.aprēķins!$Q$19, N/A))))))</f>
        <v>29.71</v>
      </c>
      <c r="AD51" cm="1">
        <f t="array" ref="AD51">IF(Mellenes!AD19=0,0,IF(AD19=1,Ekosis.aprēķins!$M$19,IF(Mellenes!AD19=2,Ekosis.aprēķins!$N$19,IF(Mellenes!AD19=3,Ekosis.aprēķins!$O$19,IF(Mellenes!AD19=4,Ekosis.aprēķins!$P$19,IF(Mellenes!AD19=5,Ekosis.aprēķins!$Q$19, N/A))))))</f>
        <v>29.71</v>
      </c>
      <c r="AE51" cm="1">
        <f t="array" ref="AE51">IF(Mellenes!AE19=0,0,IF(AE19=1,Ekosis.aprēķins!$M$19,IF(Mellenes!AE19=2,Ekosis.aprēķins!$N$19,IF(Mellenes!AE19=3,Ekosis.aprēķins!$O$19,IF(Mellenes!AE19=4,Ekosis.aprēķins!$P$19,IF(Mellenes!AE19=5,Ekosis.aprēķins!$Q$19, N/A))))))</f>
        <v>29.71</v>
      </c>
      <c r="AF51" cm="1">
        <f t="array" ref="AF51">IF(Mellenes!AF19=0,0,IF(AF19=1,Ekosis.aprēķins!$M$19,IF(Mellenes!AF19=2,Ekosis.aprēķins!$N$19,IF(Mellenes!AF19=3,Ekosis.aprēķins!$O$19,IF(Mellenes!AF19=4,Ekosis.aprēķins!$P$19,IF(Mellenes!AF19=5,Ekosis.aprēķins!$Q$19, N/A))))))</f>
        <v>29.71</v>
      </c>
      <c r="AG51" cm="1">
        <f t="array" ref="AG51">IF(Mellenes!AG19=0,0,IF(AG19=1,Ekosis.aprēķins!$M$19,IF(Mellenes!AG19=2,Ekosis.aprēķins!$N$19,IF(Mellenes!AG19=3,Ekosis.aprēķins!$O$19,IF(Mellenes!AG19=4,Ekosis.aprēķins!$P$19,IF(Mellenes!AG19=5,Ekosis.aprēķins!$Q$19, N/A))))))</f>
        <v>29.71</v>
      </c>
      <c r="AH51" cm="1">
        <f t="array" ref="AH51">IF(Mellenes!AH19=0,0,IF(AH19=1,Ekosis.aprēķins!$M$19,IF(Mellenes!AH19=2,Ekosis.aprēķins!$N$19,IF(Mellenes!AH19=3,Ekosis.aprēķins!$O$19,IF(Mellenes!AH19=4,Ekosis.aprēķins!$P$19,IF(Mellenes!AH19=5,Ekosis.aprēķins!$Q$19, N/A))))))</f>
        <v>29.71</v>
      </c>
      <c r="AI51" cm="1">
        <f t="array" ref="AI51">IF(Mellenes!AI19=0,0,IF(AI19=1,Ekosis.aprēķins!$M$19,IF(Mellenes!AI19=2,Ekosis.aprēķins!$N$19,IF(Mellenes!AI19=3,Ekosis.aprēķins!$O$19,IF(Mellenes!AI19=4,Ekosis.aprēķins!$P$19,IF(Mellenes!AI19=5,Ekosis.aprēķins!$Q$19, N/A))))))</f>
        <v>29.71</v>
      </c>
      <c r="AJ51" cm="1">
        <f t="array" ref="AJ51">IF(Mellenes!AJ19=0,0,IF(AJ19=1,Ekosis.aprēķins!$M$19,IF(Mellenes!AJ19=2,Ekosis.aprēķins!$N$19,IF(Mellenes!AJ19=3,Ekosis.aprēķins!$O$19,IF(Mellenes!AJ19=4,Ekosis.aprēķins!$P$19,IF(Mellenes!AJ19=5,Ekosis.aprēķins!$Q$19, N/A))))))</f>
        <v>29.71</v>
      </c>
      <c r="AK51" cm="1">
        <f t="array" ref="AK51">IF(Mellenes!AK19=0,0,IF(AK19=1,Ekosis.aprēķins!$M$19,IF(Mellenes!AK19=2,Ekosis.aprēķins!$N$19,IF(Mellenes!AK19=3,Ekosis.aprēķins!$O$19,IF(Mellenes!AK19=4,Ekosis.aprēķins!$P$19,IF(Mellenes!AK19=5,Ekosis.aprēķins!$Q$19, N/A))))))</f>
        <v>29.71</v>
      </c>
      <c r="AL51" cm="1">
        <f t="array" ref="AL51">IF(Mellenes!AL19=0,0,IF(AL19=1,Ekosis.aprēķins!$M$19,IF(Mellenes!AL19=2,Ekosis.aprēķins!$N$19,IF(Mellenes!AL19=3,Ekosis.aprēķins!$O$19,IF(Mellenes!AL19=4,Ekosis.aprēķins!$P$19,IF(Mellenes!AL19=5,Ekosis.aprēķins!$Q$19, N/A))))))</f>
        <v>29.71</v>
      </c>
      <c r="AM51" cm="1">
        <f t="array" ref="AM51">IF(Mellenes!AM19=0,0,IF(AM19=1,Ekosis.aprēķins!$M$19,IF(Mellenes!AM19=2,Ekosis.aprēķins!$N$19,IF(Mellenes!AM19=3,Ekosis.aprēķins!$O$19,IF(Mellenes!AM19=4,Ekosis.aprēķins!$P$19,IF(Mellenes!AM19=5,Ekosis.aprēķins!$Q$19, N/A))))))</f>
        <v>29.71</v>
      </c>
      <c r="AN51" cm="1">
        <f t="array" ref="AN51">IF(Mellenes!AN19=0,0,IF(AN19=1,Ekosis.aprēķins!$M$19,IF(Mellenes!AN19=2,Ekosis.aprēķins!$N$19,IF(Mellenes!AN19=3,Ekosis.aprēķins!$O$19,IF(Mellenes!AN19=4,Ekosis.aprēķins!$P$19,IF(Mellenes!AN19=5,Ekosis.aprēķins!$Q$19, N/A))))))</f>
        <v>29.71</v>
      </c>
      <c r="AO51" cm="1">
        <f t="array" ref="AO51">IF(Mellenes!AO19=0,0,IF(AO19=1,Ekosis.aprēķins!$M$19,IF(Mellenes!AO19=2,Ekosis.aprēķins!$N$19,IF(Mellenes!AO19=3,Ekosis.aprēķins!$O$19,IF(Mellenes!AO19=4,Ekosis.aprēķins!$P$19,IF(Mellenes!AO19=5,Ekosis.aprēķins!$Q$19, N/A))))))</f>
        <v>29.71</v>
      </c>
      <c r="AP51" cm="1">
        <f t="array" ref="AP51">IF(Mellenes!AP19=0,0,IF(AP19=1,Ekosis.aprēķins!$M$19,IF(Mellenes!AP19=2,Ekosis.aprēķins!$N$19,IF(Mellenes!AP19=3,Ekosis.aprēķins!$O$19,IF(Mellenes!AP19=4,Ekosis.aprēķins!$P$19,IF(Mellenes!AP19=5,Ekosis.aprēķins!$Q$19, N/A))))))</f>
        <v>29.71</v>
      </c>
      <c r="AQ51" cm="1">
        <f t="array" ref="AQ51">IF(Mellenes!AQ19=0,0,IF(AQ19=1,Ekosis.aprēķins!$M$19,IF(Mellenes!AQ19=2,Ekosis.aprēķins!$N$19,IF(Mellenes!AQ19=3,Ekosis.aprēķins!$O$19,IF(Mellenes!AQ19=4,Ekosis.aprēķins!$P$19,IF(Mellenes!AQ19=5,Ekosis.aprēķins!$Q$19, N/A))))))</f>
        <v>29.71</v>
      </c>
      <c r="AR51" cm="1">
        <f t="array" ref="AR51">IF(Mellenes!AR19=0,0,IF(AR19=1,Ekosis.aprēķins!$M$19,IF(Mellenes!AR19=2,Ekosis.aprēķins!$N$19,IF(Mellenes!AR19=3,Ekosis.aprēķins!$O$19,IF(Mellenes!AR19=4,Ekosis.aprēķins!$P$19,IF(Mellenes!AR19=5,Ekosis.aprēķins!$Q$19, N/A))))))</f>
        <v>29.71</v>
      </c>
      <c r="AS51" cm="1">
        <f t="array" ref="AS51">IF(Mellenes!AS19=0,0,IF(AS19=1,Ekosis.aprēķins!$M$19,IF(Mellenes!AS19=2,Ekosis.aprēķins!$N$19,IF(Mellenes!AS19=3,Ekosis.aprēķins!$O$19,IF(Mellenes!AS19=4,Ekosis.aprēķins!$P$19,IF(Mellenes!AS19=5,Ekosis.aprēķins!$Q$19, N/A))))))</f>
        <v>29.71</v>
      </c>
      <c r="AT51" cm="1">
        <f t="array" ref="AT51">IF(Mellenes!AT19=0,0,IF(AT19=1,Ekosis.aprēķins!$M$19,IF(Mellenes!AT19=2,Ekosis.aprēķins!$N$19,IF(Mellenes!AT19=3,Ekosis.aprēķins!$O$19,IF(Mellenes!AT19=4,Ekosis.aprēķins!$P$19,IF(Mellenes!AT19=5,Ekosis.aprēķins!$Q$19, N/A))))))</f>
        <v>29.71</v>
      </c>
      <c r="AU51" cm="1">
        <f t="array" ref="AU51">IF(Mellenes!AU19=0,0,IF(AU19=1,Ekosis.aprēķins!$M$19,IF(Mellenes!AU19=2,Ekosis.aprēķins!$N$19,IF(Mellenes!AU19=3,Ekosis.aprēķins!$O$19,IF(Mellenes!AU19=4,Ekosis.aprēķins!$P$19,IF(Mellenes!AU19=5,Ekosis.aprēķins!$Q$19, N/A))))))</f>
        <v>29.71</v>
      </c>
      <c r="AV51" cm="1">
        <f t="array" ref="AV51">IF(Mellenes!AV19=0,0,IF(AV19=1,Ekosis.aprēķins!$M$19,IF(Mellenes!AV19=2,Ekosis.aprēķins!$N$19,IF(Mellenes!AV19=3,Ekosis.aprēķins!$O$19,IF(Mellenes!AV19=4,Ekosis.aprēķins!$P$19,IF(Mellenes!AV19=5,Ekosis.aprēķins!$Q$19, N/A))))))</f>
        <v>29.71</v>
      </c>
      <c r="AW51" cm="1">
        <f t="array" ref="AW51">IF(Mellenes!AW19=0,0,IF(AW19=1,Ekosis.aprēķins!$M$19,IF(Mellenes!AW19=2,Ekosis.aprēķins!$N$19,IF(Mellenes!AW19=3,Ekosis.aprēķins!$O$19,IF(Mellenes!AW19=4,Ekosis.aprēķins!$P$19,IF(Mellenes!AW19=5,Ekosis.aprēķins!$Q$19, N/A))))))</f>
        <v>29.71</v>
      </c>
      <c r="AX51" cm="1">
        <f t="array" ref="AX51">IF(Mellenes!AX19=0,0,IF(AX19=1,Ekosis.aprēķins!$M$19,IF(Mellenes!AX19=2,Ekosis.aprēķins!$N$19,IF(Mellenes!AX19=3,Ekosis.aprēķins!$O$19,IF(Mellenes!AX19=4,Ekosis.aprēķins!$P$19,IF(Mellenes!AX19=5,Ekosis.aprēķins!$Q$19, N/A))))))</f>
        <v>29.71</v>
      </c>
      <c r="AY51" cm="1">
        <f t="array" ref="AY51">IF(Mellenes!AY19=0,0,IF(AY19=1,Ekosis.aprēķins!$M$19,IF(Mellenes!AY19=2,Ekosis.aprēķins!$N$19,IF(Mellenes!AY19=3,Ekosis.aprēķins!$O$19,IF(Mellenes!AY19=4,Ekosis.aprēķins!$P$19,IF(Mellenes!AY19=5,Ekosis.aprēķins!$Q$19, N/A))))))</f>
        <v>29.71</v>
      </c>
      <c r="AZ51" cm="1">
        <f t="array" ref="AZ51">IF(Mellenes!AZ19=0,0,IF(AZ19=1,Ekosis.aprēķins!$M$19,IF(Mellenes!AZ19=2,Ekosis.aprēķins!$N$19,IF(Mellenes!AZ19=3,Ekosis.aprēķins!$O$19,IF(Mellenes!AZ19=4,Ekosis.aprēķins!$P$19,IF(Mellenes!AZ19=5,Ekosis.aprēķins!$Q$19, N/A))))))</f>
        <v>29.71</v>
      </c>
      <c r="BA51" cm="1">
        <f t="array" ref="BA51">IF(Mellenes!BA19=0,0,IF(BA19=1,Ekosis.aprēķins!$M$19,IF(Mellenes!BA19=2,Ekosis.aprēķins!$N$19,IF(Mellenes!BA19=3,Ekosis.aprēķins!$O$19,IF(Mellenes!BA19=4,Ekosis.aprēķins!$P$19,IF(Mellenes!BA19=5,Ekosis.aprēķins!$Q$19, N/A))))))</f>
        <v>29.71</v>
      </c>
      <c r="BB51" cm="1">
        <f t="array" ref="BB51">IF(Mellenes!BB19=0,0,IF(BB19=1,Ekosis.aprēķins!$M$19,IF(Mellenes!BB19=2,Ekosis.aprēķins!$N$19,IF(Mellenes!BB19=3,Ekosis.aprēķins!$O$19,IF(Mellenes!BB19=4,Ekosis.aprēķins!$P$19,IF(Mellenes!BB19=5,Ekosis.aprēķins!$Q$19, N/A))))))</f>
        <v>29.71</v>
      </c>
      <c r="BC51" cm="1">
        <f t="array" ref="BC51">IF(Mellenes!BC19=0,0,IF(BC19=1,Ekosis.aprēķins!$M$19,IF(Mellenes!BC19=2,Ekosis.aprēķins!$N$19,IF(Mellenes!BC19=3,Ekosis.aprēķins!$O$19,IF(Mellenes!BC19=4,Ekosis.aprēķins!$P$19,IF(Mellenes!BC19=5,Ekosis.aprēķins!$Q$19, N/A))))))</f>
        <v>29.71</v>
      </c>
      <c r="BD51" cm="1">
        <f t="array" ref="BD51">IF(Mellenes!BD19=0,0,IF(BD19=1,Ekosis.aprēķins!$M$19,IF(Mellenes!BD19=2,Ekosis.aprēķins!$N$19,IF(Mellenes!BD19=3,Ekosis.aprēķins!$O$19,IF(Mellenes!BD19=4,Ekosis.aprēķins!$P$19,IF(Mellenes!BD19=5,Ekosis.aprēķins!$Q$19, N/A))))))</f>
        <v>29.71</v>
      </c>
      <c r="BE51" cm="1">
        <f t="array" ref="BE51">IF(Mellenes!BE19=0,0,IF(BE19=1,Ekosis.aprēķins!$M$19,IF(Mellenes!BE19=2,Ekosis.aprēķins!$N$19,IF(Mellenes!BE19=3,Ekosis.aprēķins!$O$19,IF(Mellenes!BE19=4,Ekosis.aprēķins!$P$19,IF(Mellenes!BE19=5,Ekosis.aprēķins!$Q$19, N/A))))))</f>
        <v>29.71</v>
      </c>
      <c r="BF51" cm="1">
        <f t="array" ref="BF51">IF(Mellenes!BF19=0,0,IF(BF19=1,Ekosis.aprēķins!$M$19,IF(Mellenes!BF19=2,Ekosis.aprēķins!$N$19,IF(Mellenes!BF19=3,Ekosis.aprēķins!$O$19,IF(Mellenes!BF19=4,Ekosis.aprēķins!$P$19,IF(Mellenes!BF19=5,Ekosis.aprēķins!$Q$19, N/A))))))</f>
        <v>29.71</v>
      </c>
      <c r="BG51" cm="1">
        <f t="array" ref="BG51">IF(Mellenes!BG19=0,0,IF(BG19=1,Ekosis.aprēķins!$M$19,IF(Mellenes!BG19=2,Ekosis.aprēķins!$N$19,IF(Mellenes!BG19=3,Ekosis.aprēķins!$O$19,IF(Mellenes!BG19=4,Ekosis.aprēķins!$P$19,IF(Mellenes!BG19=5,Ekosis.aprēķins!$Q$19, N/A))))))</f>
        <v>29.71</v>
      </c>
      <c r="BH51" cm="1">
        <f t="array" ref="BH51">IF(Mellenes!BH19=0,0,IF(BH19=1,Ekosis.aprēķins!$M$19,IF(Mellenes!BH19=2,Ekosis.aprēķins!$N$19,IF(Mellenes!BH19=3,Ekosis.aprēķins!$O$19,IF(Mellenes!BH19=4,Ekosis.aprēķins!$P$19,IF(Mellenes!BH19=5,Ekosis.aprēķins!$Q$19, N/A))))))</f>
        <v>29.71</v>
      </c>
      <c r="BI51" cm="1">
        <f t="array" ref="BI51">IF(Mellenes!BI19=0,0,IF(BI19=1,Ekosis.aprēķins!$M$19,IF(Mellenes!BI19=2,Ekosis.aprēķins!$N$19,IF(Mellenes!BI19=3,Ekosis.aprēķins!$O$19,IF(Mellenes!BI19=4,Ekosis.aprēķins!$P$19,IF(Mellenes!BI19=5,Ekosis.aprēķins!$Q$19, N/A))))))</f>
        <v>29.71</v>
      </c>
      <c r="BJ51" cm="1">
        <f t="array" ref="BJ51">IF(Mellenes!BJ19=0,0,IF(BJ19=1,Ekosis.aprēķins!$M$19,IF(Mellenes!BJ19=2,Ekosis.aprēķins!$N$19,IF(Mellenes!BJ19=3,Ekosis.aprēķins!$O$19,IF(Mellenes!BJ19=4,Ekosis.aprēķins!$P$19,IF(Mellenes!BJ19=5,Ekosis.aprēķins!$Q$19, N/A))))))</f>
        <v>29.71</v>
      </c>
      <c r="BK51" cm="1">
        <f t="array" ref="BK51">IF(Mellenes!BK19=0,0,IF(BK19=1,Ekosis.aprēķins!$M$19,IF(Mellenes!BK19=2,Ekosis.aprēķins!$N$19,IF(Mellenes!BK19=3,Ekosis.aprēķins!$O$19,IF(Mellenes!BK19=4,Ekosis.aprēķins!$P$19,IF(Mellenes!BK19=5,Ekosis.aprēķins!$Q$19, N/A))))))</f>
        <v>29.71</v>
      </c>
      <c r="BL51" cm="1">
        <f t="array" ref="BL51">IF(Mellenes!BL19=0,0,IF(BL19=1,Ekosis.aprēķins!$M$19,IF(Mellenes!BL19=2,Ekosis.aprēķins!$N$19,IF(Mellenes!BL19=3,Ekosis.aprēķins!$O$19,IF(Mellenes!BL19=4,Ekosis.aprēķins!$P$19,IF(Mellenes!BL19=5,Ekosis.aprēķins!$Q$19, N/A))))))</f>
        <v>29.71</v>
      </c>
      <c r="BM51" cm="1">
        <f t="array" ref="BM51">IF(Mellenes!BM19=0,0,IF(BM19=1,Ekosis.aprēķins!$M$19,IF(Mellenes!BM19=2,Ekosis.aprēķins!$N$19,IF(Mellenes!BM19=3,Ekosis.aprēķins!$O$19,IF(Mellenes!BM19=4,Ekosis.aprēķins!$P$19,IF(Mellenes!BM19=5,Ekosis.aprēķins!$Q$19, N/A))))))</f>
        <v>29.71</v>
      </c>
      <c r="BN51" cm="1">
        <f t="array" ref="BN51">IF(Mellenes!BN19=0,0,IF(BN19=1,Ekosis.aprēķins!$M$19,IF(Mellenes!BN19=2,Ekosis.aprēķins!$N$19,IF(Mellenes!BN19=3,Ekosis.aprēķins!$O$19,IF(Mellenes!BN19=4,Ekosis.aprēķins!$P$19,IF(Mellenes!BN19=5,Ekosis.aprēķins!$Q$19, N/A))))))</f>
        <v>29.71</v>
      </c>
      <c r="BO51" cm="1">
        <f t="array" ref="BO51">IF(Mellenes!BO19=0,0,IF(BO19=1,Ekosis.aprēķins!$M$19,IF(Mellenes!BO19=2,Ekosis.aprēķins!$N$19,IF(Mellenes!BO19=3,Ekosis.aprēķins!$O$19,IF(Mellenes!BO19=4,Ekosis.aprēķins!$P$19,IF(Mellenes!BO19=5,Ekosis.aprēķins!$Q$19, N/A))))))</f>
        <v>29.71</v>
      </c>
      <c r="BP51" cm="1">
        <f t="array" ref="BP51">IF(Mellenes!BP19=0,0,IF(BP19=1,Ekosis.aprēķins!$M$19,IF(Mellenes!BP19=2,Ekosis.aprēķins!$N$19,IF(Mellenes!BP19=3,Ekosis.aprēķins!$O$19,IF(Mellenes!BP19=4,Ekosis.aprēķins!$P$19,IF(Mellenes!BP19=5,Ekosis.aprēķins!$Q$19, N/A))))))</f>
        <v>29.71</v>
      </c>
      <c r="BQ51" cm="1">
        <f t="array" ref="BQ51">IF(Mellenes!BQ19=0,0,IF(BQ19=1,Ekosis.aprēķins!$M$19,IF(Mellenes!BQ19=2,Ekosis.aprēķins!$N$19,IF(Mellenes!BQ19=3,Ekosis.aprēķins!$O$19,IF(Mellenes!BQ19=4,Ekosis.aprēķins!$P$19,IF(Mellenes!BQ19=5,Ekosis.aprēķins!$Q$19, N/A))))))</f>
        <v>29.71</v>
      </c>
      <c r="BR51" cm="1">
        <f t="array" ref="BR51">IF(Mellenes!BR19=0,0,IF(BR19=1,Ekosis.aprēķins!$M$19,IF(Mellenes!BR19=2,Ekosis.aprēķins!$N$19,IF(Mellenes!BR19=3,Ekosis.aprēķins!$O$19,IF(Mellenes!BR19=4,Ekosis.aprēķins!$P$19,IF(Mellenes!BR19=5,Ekosis.aprēķins!$Q$19, N/A))))))</f>
        <v>29.71</v>
      </c>
      <c r="BS51" cm="1">
        <f t="array" ref="BS51">IF(Mellenes!BS19=0,0,IF(BS19=1,Ekosis.aprēķins!$M$19,IF(Mellenes!BS19=2,Ekosis.aprēķins!$N$19,IF(Mellenes!BS19=3,Ekosis.aprēķins!$O$19,IF(Mellenes!BS19=4,Ekosis.aprēķins!$P$19,IF(Mellenes!BS19=5,Ekosis.aprēķins!$Q$19, N/A))))))</f>
        <v>29.71</v>
      </c>
      <c r="BT51" cm="1">
        <f t="array" ref="BT51">IF(Mellenes!BT19=0,0,IF(BT19=1,Ekosis.aprēķins!$M$19,IF(Mellenes!BT19=2,Ekosis.aprēķins!$N$19,IF(Mellenes!BT19=3,Ekosis.aprēķins!$O$19,IF(Mellenes!BT19=4,Ekosis.aprēķins!$P$19,IF(Mellenes!BT19=5,Ekosis.aprēķins!$Q$19, N/A))))))</f>
        <v>29.71</v>
      </c>
      <c r="BU51" cm="1">
        <f t="array" ref="BU51">IF(Mellenes!BU19=0,0,IF(BU19=1,Ekosis.aprēķins!$M$19,IF(Mellenes!BU19=2,Ekosis.aprēķins!$N$19,IF(Mellenes!BU19=3,Ekosis.aprēķins!$O$19,IF(Mellenes!BU19=4,Ekosis.aprēķins!$P$19,IF(Mellenes!BU19=5,Ekosis.aprēķins!$Q$19, N/A))))))</f>
        <v>29.71</v>
      </c>
      <c r="BV51" cm="1">
        <f t="array" ref="BV51">IF(Mellenes!BV19=0,0,IF(BV19=1,Ekosis.aprēķins!$M$19,IF(Mellenes!BV19=2,Ekosis.aprēķins!$N$19,IF(Mellenes!BV19=3,Ekosis.aprēķins!$O$19,IF(Mellenes!BV19=4,Ekosis.aprēķins!$P$19,IF(Mellenes!BV19=5,Ekosis.aprēķins!$Q$19, N/A))))))</f>
        <v>29.71</v>
      </c>
      <c r="BW51" cm="1">
        <f t="array" ref="BW51">IF(Mellenes!BW19=0,0,IF(BW19=1,Ekosis.aprēķins!$M$19,IF(Mellenes!BW19=2,Ekosis.aprēķins!$N$19,IF(Mellenes!BW19=3,Ekosis.aprēķins!$O$19,IF(Mellenes!BW19=4,Ekosis.aprēķins!$P$19,IF(Mellenes!BW19=5,Ekosis.aprēķins!$Q$19, N/A))))))</f>
        <v>29.71</v>
      </c>
      <c r="BX51" cm="1">
        <f t="array" ref="BX51">IF(Mellenes!BX19=0,0,IF(BX19=1,Ekosis.aprēķins!$M$19,IF(Mellenes!BX19=2,Ekosis.aprēķins!$N$19,IF(Mellenes!BX19=3,Ekosis.aprēķins!$O$19,IF(Mellenes!BX19=4,Ekosis.aprēķins!$P$19,IF(Mellenes!BX19=5,Ekosis.aprēķins!$Q$19, N/A))))))</f>
        <v>29.71</v>
      </c>
      <c r="BY51" cm="1">
        <f t="array" ref="BY51">IF(Mellenes!BY19=0,0,IF(BY19=1,Ekosis.aprēķins!$M$19,IF(Mellenes!BY19=2,Ekosis.aprēķins!$N$19,IF(Mellenes!BY19=3,Ekosis.aprēķins!$O$19,IF(Mellenes!BY19=4,Ekosis.aprēķins!$P$19,IF(Mellenes!BY19=5,Ekosis.aprēķins!$Q$19, N/A))))))</f>
        <v>29.71</v>
      </c>
      <c r="BZ51" cm="1">
        <f t="array" ref="BZ51">IF(Mellenes!BZ19=0,0,IF(BZ19=1,Ekosis.aprēķins!$M$19,IF(Mellenes!BZ19=2,Ekosis.aprēķins!$N$19,IF(Mellenes!BZ19=3,Ekosis.aprēķins!$O$19,IF(Mellenes!BZ19=4,Ekosis.aprēķins!$P$19,IF(Mellenes!BZ19=5,Ekosis.aprēķins!$Q$19, N/A))))))</f>
        <v>29.71</v>
      </c>
      <c r="CA51" cm="1">
        <f t="array" ref="CA51">IF(Mellenes!CA19=0,0,IF(CA19=1,Ekosis.aprēķins!$M$19,IF(Mellenes!CA19=2,Ekosis.aprēķins!$N$19,IF(Mellenes!CA19=3,Ekosis.aprēķins!$O$19,IF(Mellenes!CA19=4,Ekosis.aprēķins!$P$19,IF(Mellenes!CA19=5,Ekosis.aprēķins!$Q$19, N/A))))))</f>
        <v>29.71</v>
      </c>
      <c r="CB51" cm="1">
        <f t="array" ref="CB51">IF(Mellenes!CB19=0,0,IF(CB19=1,Ekosis.aprēķins!$M$19,IF(Mellenes!CB19=2,Ekosis.aprēķins!$N$19,IF(Mellenes!CB19=3,Ekosis.aprēķins!$O$19,IF(Mellenes!CB19=4,Ekosis.aprēķins!$P$19,IF(Mellenes!CB19=5,Ekosis.aprēķins!$Q$19, N/A))))))</f>
        <v>29.71</v>
      </c>
      <c r="CC51" cm="1">
        <f t="array" ref="CC51">IF(Mellenes!CC19=0,0,IF(CC19=1,Ekosis.aprēķins!$M$19,IF(Mellenes!CC19=2,Ekosis.aprēķins!$N$19,IF(Mellenes!CC19=3,Ekosis.aprēķins!$O$19,IF(Mellenes!CC19=4,Ekosis.aprēķins!$P$19,IF(Mellenes!CC19=5,Ekosis.aprēķins!$Q$19, N/A))))))</f>
        <v>29.71</v>
      </c>
      <c r="CD51" cm="1">
        <f t="array" ref="CD51">IF(Mellenes!CD19=0,0,IF(CD19=1,Ekosis.aprēķins!$M$19,IF(Mellenes!CD19=2,Ekosis.aprēķins!$N$19,IF(Mellenes!CD19=3,Ekosis.aprēķins!$O$19,IF(Mellenes!CD19=4,Ekosis.aprēķins!$P$19,IF(Mellenes!CD19=5,Ekosis.aprēķins!$Q$19, N/A))))))</f>
        <v>29.71</v>
      </c>
      <c r="CE51" cm="1">
        <f t="array" ref="CE51">IF(Mellenes!CE19=0,0,IF(CE19=1,Ekosis.aprēķins!$M$19,IF(Mellenes!CE19=2,Ekosis.aprēķins!$N$19,IF(Mellenes!CE19=3,Ekosis.aprēķins!$O$19,IF(Mellenes!CE19=4,Ekosis.aprēķins!$P$19,IF(Mellenes!CE19=5,Ekosis.aprēķins!$Q$19, N/A))))))</f>
        <v>29.71</v>
      </c>
      <c r="CF51" cm="1">
        <f t="array" ref="CF51">IF(Mellenes!CF19=0,0,IF(CF19=1,Ekosis.aprēķins!$M$19,IF(Mellenes!CF19=2,Ekosis.aprēķins!$N$19,IF(Mellenes!CF19=3,Ekosis.aprēķins!$O$19,IF(Mellenes!CF19=4,Ekosis.aprēķins!$P$19,IF(Mellenes!CF19=5,Ekosis.aprēķins!$Q$19, N/A))))))</f>
        <v>29.71</v>
      </c>
      <c r="CG51" cm="1">
        <f t="array" ref="CG51">IF(Mellenes!CG19=0,0,IF(CG19=1,Ekosis.aprēķins!$M$19,IF(Mellenes!CG19=2,Ekosis.aprēķins!$N$19,IF(Mellenes!CG19=3,Ekosis.aprēķins!$O$19,IF(Mellenes!CG19=4,Ekosis.aprēķins!$P$19,IF(Mellenes!CG19=5,Ekosis.aprēķins!$Q$19, N/A))))))</f>
        <v>29.71</v>
      </c>
      <c r="CH51" cm="1">
        <f t="array" ref="CH51">IF(Mellenes!CH19=0,0,IF(CH19=1,Ekosis.aprēķins!$M$19,IF(Mellenes!CH19=2,Ekosis.aprēķins!$N$19,IF(Mellenes!CH19=3,Ekosis.aprēķins!$O$19,IF(Mellenes!CH19=4,Ekosis.aprēķins!$P$19,IF(Mellenes!CH19=5,Ekosis.aprēķins!$Q$19, N/A))))))</f>
        <v>29.71</v>
      </c>
      <c r="CI51" cm="1">
        <f t="array" ref="CI51">IF(Mellenes!CI19=0,0,IF(CI19=1,Ekosis.aprēķins!$M$19,IF(Mellenes!CI19=2,Ekosis.aprēķins!$N$19,IF(Mellenes!CI19=3,Ekosis.aprēķins!$O$19,IF(Mellenes!CI19=4,Ekosis.aprēķins!$P$19,IF(Mellenes!CI19=5,Ekosis.aprēķins!$Q$19, N/A))))))</f>
        <v>29.71</v>
      </c>
      <c r="CJ51" cm="1">
        <f t="array" ref="CJ51">IF(Mellenes!CJ19=0,0,IF(CJ19=1,Ekosis.aprēķins!$M$19,IF(Mellenes!CJ19=2,Ekosis.aprēķins!$N$19,IF(Mellenes!CJ19=3,Ekosis.aprēķins!$O$19,IF(Mellenes!CJ19=4,Ekosis.aprēķins!$P$19,IF(Mellenes!CJ19=5,Ekosis.aprēķins!$Q$19, N/A))))))</f>
        <v>29.71</v>
      </c>
      <c r="CK51" cm="1">
        <f t="array" ref="CK51">IF(Mellenes!CK19=0,0,IF(CK19=1,Ekosis.aprēķins!$M$19,IF(Mellenes!CK19=2,Ekosis.aprēķins!$N$19,IF(Mellenes!CK19=3,Ekosis.aprēķins!$O$19,IF(Mellenes!CK19=4,Ekosis.aprēķins!$P$19,IF(Mellenes!CK19=5,Ekosis.aprēķins!$Q$19, N/A))))))</f>
        <v>29.71</v>
      </c>
      <c r="CL51" cm="1">
        <f t="array" ref="CL51">IF(Mellenes!CL19=0,0,IF(CL19=1,Ekosis.aprēķins!$M$19,IF(Mellenes!CL19=2,Ekosis.aprēķins!$N$19,IF(Mellenes!CL19=3,Ekosis.aprēķins!$O$19,IF(Mellenes!CL19=4,Ekosis.aprēķins!$P$19,IF(Mellenes!CL19=5,Ekosis.aprēķins!$Q$19, N/A))))))</f>
        <v>29.71</v>
      </c>
      <c r="CM51" cm="1">
        <f t="array" ref="CM51">IF(Mellenes!CM19=0,0,IF(CM19=1,Ekosis.aprēķins!$M$19,IF(Mellenes!CM19=2,Ekosis.aprēķins!$N$19,IF(Mellenes!CM19=3,Ekosis.aprēķins!$O$19,IF(Mellenes!CM19=4,Ekosis.aprēķins!$P$19,IF(Mellenes!CM19=5,Ekosis.aprēķins!$Q$19, N/A))))))</f>
        <v>29.71</v>
      </c>
      <c r="CN51" cm="1">
        <f t="array" ref="CN51">IF(Mellenes!CN19=0,0,IF(CN19=1,Ekosis.aprēķins!$M$19,IF(Mellenes!CN19=2,Ekosis.aprēķins!$N$19,IF(Mellenes!CN19=3,Ekosis.aprēķins!$O$19,IF(Mellenes!CN19=4,Ekosis.aprēķins!$P$19,IF(Mellenes!CN19=5,Ekosis.aprēķins!$Q$19, N/A))))))</f>
        <v>29.71</v>
      </c>
      <c r="CO51" cm="1">
        <f t="array" ref="CO51">IF(Mellenes!CO19=0,0,IF(CO19=1,Ekosis.aprēķins!$M$19,IF(Mellenes!CO19=2,Ekosis.aprēķins!$N$19,IF(Mellenes!CO19=3,Ekosis.aprēķins!$O$19,IF(Mellenes!CO19=4,Ekosis.aprēķins!$P$19,IF(Mellenes!CO19=5,Ekosis.aprēķins!$Q$19, N/A))))))</f>
        <v>29.71</v>
      </c>
      <c r="CP51" cm="1">
        <f t="array" ref="CP51">IF(Mellenes!CP19=0,0,IF(CP19=1,Ekosis.aprēķins!$M$19,IF(Mellenes!CP19=2,Ekosis.aprēķins!$N$19,IF(Mellenes!CP19=3,Ekosis.aprēķins!$O$19,IF(Mellenes!CP19=4,Ekosis.aprēķins!$P$19,IF(Mellenes!CP19=5,Ekosis.aprēķins!$Q$19, N/A))))))</f>
        <v>29.71</v>
      </c>
      <c r="CQ51" cm="1">
        <f t="array" ref="CQ51">IF(Mellenes!CQ19=0,0,IF(CQ19=1,Ekosis.aprēķins!$M$19,IF(Mellenes!CQ19=2,Ekosis.aprēķins!$N$19,IF(Mellenes!CQ19=3,Ekosis.aprēķins!$O$19,IF(Mellenes!CQ19=4,Ekosis.aprēķins!$P$19,IF(Mellenes!CQ19=5,Ekosis.aprēķins!$Q$19, N/A))))))</f>
        <v>29.71</v>
      </c>
      <c r="CR51" cm="1">
        <f t="array" ref="CR51">IF(Mellenes!CR19=0,0,IF(CR19=1,Ekosis.aprēķins!$M$19,IF(Mellenes!CR19=2,Ekosis.aprēķins!$N$19,IF(Mellenes!CR19=3,Ekosis.aprēķins!$O$19,IF(Mellenes!CR19=4,Ekosis.aprēķins!$P$19,IF(Mellenes!CR19=5,Ekosis.aprēķins!$Q$19, N/A))))))</f>
        <v>29.71</v>
      </c>
      <c r="CS51" cm="1">
        <f t="array" ref="CS51">IF(Mellenes!CS19=0,0,IF(CS19=1,Ekosis.aprēķins!$M$19,IF(Mellenes!CS19=2,Ekosis.aprēķins!$N$19,IF(Mellenes!CS19=3,Ekosis.aprēķins!$O$19,IF(Mellenes!CS19=4,Ekosis.aprēķins!$P$19,IF(Mellenes!CS19=5,Ekosis.aprēķins!$Q$19, N/A))))))</f>
        <v>29.71</v>
      </c>
      <c r="CT51" cm="1">
        <f t="array" ref="CT51">IF(Mellenes!CT19=0,0,IF(CT19=1,Ekosis.aprēķins!$M$19,IF(Mellenes!CT19=2,Ekosis.aprēķins!$N$19,IF(Mellenes!CT19=3,Ekosis.aprēķins!$O$19,IF(Mellenes!CT19=4,Ekosis.aprēķins!$P$19,IF(Mellenes!CT19=5,Ekosis.aprēķins!$Q$19, N/A))))))</f>
        <v>29.71</v>
      </c>
      <c r="CU51" cm="1">
        <f t="array" ref="CU51">IF(Mellenes!CU19=0,0,IF(CU19=1,Ekosis.aprēķins!$M$19,IF(Mellenes!CU19=2,Ekosis.aprēķins!$N$19,IF(Mellenes!CU19=3,Ekosis.aprēķins!$O$19,IF(Mellenes!CU19=4,Ekosis.aprēķins!$P$19,IF(Mellenes!CU19=5,Ekosis.aprēķins!$Q$19, N/A))))))</f>
        <v>29.71</v>
      </c>
      <c r="CV51" cm="1">
        <f t="array" ref="CV51">IF(Mellenes!CV19=0,0,IF(CV19=1,Ekosis.aprēķins!$M$19,IF(Mellenes!CV19=2,Ekosis.aprēķins!$N$19,IF(Mellenes!CV19=3,Ekosis.aprēķins!$O$19,IF(Mellenes!CV19=4,Ekosis.aprēķins!$P$19,IF(Mellenes!CV19=5,Ekosis.aprēķins!$Q$19, N/A))))))</f>
        <v>29.71</v>
      </c>
      <c r="CW51" cm="1">
        <f t="array" ref="CW51">IF(Mellenes!CW19=0,0,IF(CW19=1,Ekosis.aprēķins!$M$19,IF(Mellenes!CW19=2,Ekosis.aprēķins!$N$19,IF(Mellenes!CW19=3,Ekosis.aprēķins!$O$19,IF(Mellenes!CW19=4,Ekosis.aprēķins!$P$19,IF(Mellenes!CW19=5,Ekosis.aprēķins!$Q$19, N/A))))))</f>
        <v>29.71</v>
      </c>
      <c r="CX51" cm="1">
        <f t="array" ref="CX51">IF(Mellenes!CX19=0,0,IF(CX19=1,Ekosis.aprēķins!$M$19,IF(Mellenes!CX19=2,Ekosis.aprēķins!$N$19,IF(Mellenes!CX19=3,Ekosis.aprēķins!$O$19,IF(Mellenes!CX19=4,Ekosis.aprēķins!$P$19,IF(Mellenes!CX19=5,Ekosis.aprēķins!$Q$19, N/A))))))</f>
        <v>29.71</v>
      </c>
      <c r="CY51" cm="1">
        <f t="array" ref="CY51">IF(Mellenes!CY19=0,0,IF(CY19=1,Ekosis.aprēķins!$M$19,IF(Mellenes!CY19=2,Ekosis.aprēķins!$N$19,IF(Mellenes!CY19=3,Ekosis.aprēķins!$O$19,IF(Mellenes!CY19=4,Ekosis.aprēķins!$P$19,IF(Mellenes!CY19=5,Ekosis.aprēķins!$Q$19, N/A))))))</f>
        <v>29.71</v>
      </c>
      <c r="CZ51" cm="1">
        <f t="array" ref="CZ51">IF(Mellenes!CZ19=0,0,IF(CZ19=1,Ekosis.aprēķins!$M$19,IF(Mellenes!CZ19=2,Ekosis.aprēķins!$N$19,IF(Mellenes!CZ19=3,Ekosis.aprēķins!$O$19,IF(Mellenes!CZ19=4,Ekosis.aprēķins!$P$19,IF(Mellenes!CZ19=5,Ekosis.aprēķins!$Q$19, N/A))))))</f>
        <v>29.71</v>
      </c>
    </row>
    <row r="52" spans="2:104" ht="29" x14ac:dyDescent="0.35">
      <c r="B52" s="131"/>
      <c r="C52" s="1" t="s">
        <v>32</v>
      </c>
      <c r="D52" cm="1">
        <f t="array" ref="D52">IF(Mellenes!D20=0,0,IF(D20=1,Ekosis.aprēķins!$M$20,IF(Mellenes!D20=2,Ekosis.aprēķins!$N$20,IF(Mellenes!D20=3,Ekosis.aprēķins!$O$20,IF(Mellenes!D20=4,Ekosis.aprēķins!$P$20,IF(Mellenes!D20=5,Ekosis.aprēķins!$Q$20, N/A))))))</f>
        <v>0</v>
      </c>
      <c r="E52" cm="1">
        <f t="array" ref="E52">IF(Mellenes!E20=0,0,IF(E20=1,Ekosis.aprēķins!$M$20,IF(Mellenes!E20=2,Ekosis.aprēķins!$N$20,IF(Mellenes!E20=3,Ekosis.aprēķins!$O$20,IF(Mellenes!E20=4,Ekosis.aprēķins!$P$20,IF(Mellenes!E20=5,Ekosis.aprēķins!$Q$20, N/A))))))</f>
        <v>0</v>
      </c>
      <c r="F52" cm="1">
        <f t="array" ref="F52">IF(Mellenes!F20=0,0,IF(F20=1,Ekosis.aprēķins!$M$20,IF(Mellenes!F20=2,Ekosis.aprēķins!$N$20,IF(Mellenes!F20=3,Ekosis.aprēķins!$O$20,IF(Mellenes!F20=4,Ekosis.aprēķins!$P$20,IF(Mellenes!F20=5,Ekosis.aprēķins!$Q$20, N/A))))))</f>
        <v>0</v>
      </c>
      <c r="G52" cm="1">
        <f t="array" ref="G52">IF(Mellenes!G20=0,0,IF(G20=1,Ekosis.aprēķins!$M$20,IF(Mellenes!G20=2,Ekosis.aprēķins!$N$20,IF(Mellenes!G20=3,Ekosis.aprēķins!$O$20,IF(Mellenes!G20=4,Ekosis.aprēķins!$P$20,IF(Mellenes!G20=5,Ekosis.aprēķins!$Q$20, N/A))))))</f>
        <v>0</v>
      </c>
      <c r="H52" cm="1">
        <f t="array" ref="H52">IF(Mellenes!H20=0,0,IF(H20=1,Ekosis.aprēķins!$M$20,IF(Mellenes!H20=2,Ekosis.aprēķins!$N$20,IF(Mellenes!H20=3,Ekosis.aprēķins!$O$20,IF(Mellenes!H20=4,Ekosis.aprēķins!$P$20,IF(Mellenes!H20=5,Ekosis.aprēķins!$Q$20, N/A))))))</f>
        <v>0</v>
      </c>
      <c r="I52" cm="1">
        <f t="array" ref="I52">IF(Mellenes!I20=0,0,IF(I20=1,Ekosis.aprēķins!$M$20,IF(Mellenes!I20=2,Ekosis.aprēķins!$N$20,IF(Mellenes!I20=3,Ekosis.aprēķins!$O$20,IF(Mellenes!I20=4,Ekosis.aprēķins!$P$20,IF(Mellenes!I20=5,Ekosis.aprēķins!$Q$20, N/A))))))</f>
        <v>0</v>
      </c>
      <c r="J52" cm="1">
        <f t="array" ref="J52">IF(Mellenes!J20=0,0,IF(J20=1,Ekosis.aprēķins!$M$20,IF(Mellenes!J20=2,Ekosis.aprēķins!$N$20,IF(Mellenes!J20=3,Ekosis.aprēķins!$O$20,IF(Mellenes!J20=4,Ekosis.aprēķins!$P$20,IF(Mellenes!J20=5,Ekosis.aprēķins!$Q$20, N/A))))))</f>
        <v>0</v>
      </c>
      <c r="K52" cm="1">
        <f t="array" ref="K52">IF(Mellenes!K20=0,0,IF(K20=1,Ekosis.aprēķins!$M$20,IF(Mellenes!K20=2,Ekosis.aprēķins!$N$20,IF(Mellenes!K20=3,Ekosis.aprēķins!$O$20,IF(Mellenes!K20=4,Ekosis.aprēķins!$P$20,IF(Mellenes!K20=5,Ekosis.aprēķins!$Q$20, N/A))))))</f>
        <v>0</v>
      </c>
      <c r="L52" cm="1">
        <f t="array" ref="L52">IF(Mellenes!L20=0,0,IF(L20=1,Ekosis.aprēķins!$M$20,IF(Mellenes!L20=2,Ekosis.aprēķins!$N$20,IF(Mellenes!L20=3,Ekosis.aprēķins!$O$20,IF(Mellenes!L20=4,Ekosis.aprēķins!$P$20,IF(Mellenes!L20=5,Ekosis.aprēķins!$Q$20, N/A))))))</f>
        <v>0</v>
      </c>
      <c r="M52" cm="1">
        <f t="array" ref="M52">IF(Mellenes!M20=0,0,IF(M20=1,Ekosis.aprēķins!$M$20,IF(Mellenes!M20=2,Ekosis.aprēķins!$N$20,IF(Mellenes!M20=3,Ekosis.aprēķins!$O$20,IF(Mellenes!M20=4,Ekosis.aprēķins!$P$20,IF(Mellenes!M20=5,Ekosis.aprēķins!$Q$20, N/A))))))</f>
        <v>0</v>
      </c>
      <c r="N52" cm="1">
        <f t="array" ref="N52">IF(Mellenes!N20=0,0,IF(N20=1,Ekosis.aprēķins!$M$20,IF(Mellenes!N20=2,Ekosis.aprēķins!$N$20,IF(Mellenes!N20=3,Ekosis.aprēķins!$O$20,IF(Mellenes!N20=4,Ekosis.aprēķins!$P$20,IF(Mellenes!N20=5,Ekosis.aprēķins!$Q$20, N/A))))))</f>
        <v>0</v>
      </c>
      <c r="O52" cm="1">
        <f t="array" ref="O52">IF(Mellenes!O20=0,0,IF(O20=1,Ekosis.aprēķins!$M$20,IF(Mellenes!O20=2,Ekosis.aprēķins!$N$20,IF(Mellenes!O20=3,Ekosis.aprēķins!$O$20,IF(Mellenes!O20=4,Ekosis.aprēķins!$P$20,IF(Mellenes!O20=5,Ekosis.aprēķins!$Q$20, N/A))))))</f>
        <v>0</v>
      </c>
      <c r="P52" cm="1">
        <f t="array" ref="P52">IF(Mellenes!P20=0,0,IF(P20=1,Ekosis.aprēķins!$M$20,IF(Mellenes!P20=2,Ekosis.aprēķins!$N$20,IF(Mellenes!P20=3,Ekosis.aprēķins!$O$20,IF(Mellenes!P20=4,Ekosis.aprēķins!$P$20,IF(Mellenes!P20=5,Ekosis.aprēķins!$Q$20, N/A))))))</f>
        <v>0</v>
      </c>
      <c r="Q52" cm="1">
        <f t="array" ref="Q52">IF(Mellenes!Q20=0,0,IF(Q20=1,Ekosis.aprēķins!$M$20,IF(Mellenes!Q20=2,Ekosis.aprēķins!$N$20,IF(Mellenes!Q20=3,Ekosis.aprēķins!$O$20,IF(Mellenes!Q20=4,Ekosis.aprēķins!$P$20,IF(Mellenes!Q20=5,Ekosis.aprēķins!$Q$20, N/A))))))</f>
        <v>0</v>
      </c>
      <c r="R52" cm="1">
        <f t="array" ref="R52">IF(Mellenes!R20=0,0,IF(R20=1,Ekosis.aprēķins!$M$20,IF(Mellenes!R20=2,Ekosis.aprēķins!$N$20,IF(Mellenes!R20=3,Ekosis.aprēķins!$O$20,IF(Mellenes!R20=4,Ekosis.aprēķins!$P$20,IF(Mellenes!R20=5,Ekosis.aprēķins!$Q$20, N/A))))))</f>
        <v>0</v>
      </c>
      <c r="S52" cm="1">
        <f t="array" ref="S52">IF(Mellenes!S20=0,0,IF(S20=1,Ekosis.aprēķins!$M$20,IF(Mellenes!S20=2,Ekosis.aprēķins!$N$20,IF(Mellenes!S20=3,Ekosis.aprēķins!$O$20,IF(Mellenes!S20=4,Ekosis.aprēķins!$P$20,IF(Mellenes!S20=5,Ekosis.aprēķins!$Q$20, N/A))))))</f>
        <v>0</v>
      </c>
      <c r="T52" cm="1">
        <f t="array" ref="T52">IF(Mellenes!T20=0,0,IF(T20=1,Ekosis.aprēķins!$M$20,IF(Mellenes!T20=2,Ekosis.aprēķins!$N$20,IF(Mellenes!T20=3,Ekosis.aprēķins!$O$20,IF(Mellenes!T20=4,Ekosis.aprēķins!$P$20,IF(Mellenes!T20=5,Ekosis.aprēķins!$Q$20, N/A))))))</f>
        <v>0</v>
      </c>
      <c r="U52" cm="1">
        <f t="array" ref="U52">IF(Mellenes!U20=0,0,IF(U20=1,Ekosis.aprēķins!$M$20,IF(Mellenes!U20=2,Ekosis.aprēķins!$N$20,IF(Mellenes!U20=3,Ekosis.aprēķins!$O$20,IF(Mellenes!U20=4,Ekosis.aprēķins!$P$20,IF(Mellenes!U20=5,Ekosis.aprēķins!$Q$20, N/A))))))</f>
        <v>0</v>
      </c>
      <c r="V52" cm="1">
        <f t="array" ref="V52">IF(Mellenes!V20=0,0,IF(V20=1,Ekosis.aprēķins!$M$20,IF(Mellenes!V20=2,Ekosis.aprēķins!$N$20,IF(Mellenes!V20=3,Ekosis.aprēķins!$O$20,IF(Mellenes!V20=4,Ekosis.aprēķins!$P$20,IF(Mellenes!V20=5,Ekosis.aprēķins!$Q$20, N/A))))))</f>
        <v>0</v>
      </c>
      <c r="W52" cm="1">
        <f t="array" ref="W52">IF(Mellenes!W20=0,0,IF(W20=1,Ekosis.aprēķins!$M$20,IF(Mellenes!W20=2,Ekosis.aprēķins!$N$20,IF(Mellenes!W20=3,Ekosis.aprēķins!$O$20,IF(Mellenes!W20=4,Ekosis.aprēķins!$P$20,IF(Mellenes!W20=5,Ekosis.aprēķins!$Q$20, N/A))))))</f>
        <v>0</v>
      </c>
      <c r="X52" cm="1">
        <f t="array" ref="X52">IF(Mellenes!X20=0,0,IF(X20=1,Ekosis.aprēķins!$M$20,IF(Mellenes!X20=2,Ekosis.aprēķins!$N$20,IF(Mellenes!X20=3,Ekosis.aprēķins!$O$20,IF(Mellenes!X20=4,Ekosis.aprēķins!$P$20,IF(Mellenes!X20=5,Ekosis.aprēķins!$Q$20, N/A))))))</f>
        <v>0</v>
      </c>
      <c r="Y52" cm="1">
        <f t="array" ref="Y52">IF(Mellenes!Y20=0,0,IF(Y20=1,Ekosis.aprēķins!$M$20,IF(Mellenes!Y20=2,Ekosis.aprēķins!$N$20,IF(Mellenes!Y20=3,Ekosis.aprēķins!$O$20,IF(Mellenes!Y20=4,Ekosis.aprēķins!$P$20,IF(Mellenes!Y20=5,Ekosis.aprēķins!$Q$20, N/A))))))</f>
        <v>0</v>
      </c>
      <c r="Z52" cm="1">
        <f t="array" ref="Z52">IF(Mellenes!Z20=0,0,IF(Z20=1,Ekosis.aprēķins!$M$20,IF(Mellenes!Z20=2,Ekosis.aprēķins!$N$20,IF(Mellenes!Z20=3,Ekosis.aprēķins!$O$20,IF(Mellenes!Z20=4,Ekosis.aprēķins!$P$20,IF(Mellenes!Z20=5,Ekosis.aprēķins!$Q$20, N/A))))))</f>
        <v>0</v>
      </c>
      <c r="AA52" cm="1">
        <f t="array" ref="AA52">IF(Mellenes!AA20=0,0,IF(AA20=1,Ekosis.aprēķins!$M$20,IF(Mellenes!AA20=2,Ekosis.aprēķins!$N$20,IF(Mellenes!AA20=3,Ekosis.aprēķins!$O$20,IF(Mellenes!AA20=4,Ekosis.aprēķins!$P$20,IF(Mellenes!AA20=5,Ekosis.aprēķins!$Q$20, N/A))))))</f>
        <v>0</v>
      </c>
      <c r="AB52" cm="1">
        <f t="array" ref="AB52">IF(Mellenes!AB20=0,0,IF(AB20=1,Ekosis.aprēķins!$M$20,IF(Mellenes!AB20=2,Ekosis.aprēķins!$N$20,IF(Mellenes!AB20=3,Ekosis.aprēķins!$O$20,IF(Mellenes!AB20=4,Ekosis.aprēķins!$P$20,IF(Mellenes!AB20=5,Ekosis.aprēķins!$Q$20, N/A))))))</f>
        <v>0</v>
      </c>
      <c r="AC52" cm="1">
        <f t="array" ref="AC52">IF(Mellenes!AC20=0,0,IF(AC20=1,Ekosis.aprēķins!$M$20,IF(Mellenes!AC20=2,Ekosis.aprēķins!$N$20,IF(Mellenes!AC20=3,Ekosis.aprēķins!$O$20,IF(Mellenes!AC20=4,Ekosis.aprēķins!$P$20,IF(Mellenes!AC20=5,Ekosis.aprēķins!$Q$20, N/A))))))</f>
        <v>0</v>
      </c>
      <c r="AD52" cm="1">
        <f t="array" ref="AD52">IF(Mellenes!AD20=0,0,IF(AD20=1,Ekosis.aprēķins!$M$20,IF(Mellenes!AD20=2,Ekosis.aprēķins!$N$20,IF(Mellenes!AD20=3,Ekosis.aprēķins!$O$20,IF(Mellenes!AD20=4,Ekosis.aprēķins!$P$20,IF(Mellenes!AD20=5,Ekosis.aprēķins!$Q$20, N/A))))))</f>
        <v>0</v>
      </c>
      <c r="AE52" cm="1">
        <f t="array" ref="AE52">IF(Mellenes!AE20=0,0,IF(AE20=1,Ekosis.aprēķins!$M$20,IF(Mellenes!AE20=2,Ekosis.aprēķins!$N$20,IF(Mellenes!AE20=3,Ekosis.aprēķins!$O$20,IF(Mellenes!AE20=4,Ekosis.aprēķins!$P$20,IF(Mellenes!AE20=5,Ekosis.aprēķins!$Q$20, N/A))))))</f>
        <v>0</v>
      </c>
      <c r="AF52" cm="1">
        <f t="array" ref="AF52">IF(Mellenes!AF20=0,0,IF(AF20=1,Ekosis.aprēķins!$M$20,IF(Mellenes!AF20=2,Ekosis.aprēķins!$N$20,IF(Mellenes!AF20=3,Ekosis.aprēķins!$O$20,IF(Mellenes!AF20=4,Ekosis.aprēķins!$P$20,IF(Mellenes!AF20=5,Ekosis.aprēķins!$Q$20, N/A))))))</f>
        <v>0</v>
      </c>
      <c r="AG52" cm="1">
        <f t="array" ref="AG52">IF(Mellenes!AG20=0,0,IF(AG20=1,Ekosis.aprēķins!$M$20,IF(Mellenes!AG20=2,Ekosis.aprēķins!$N$20,IF(Mellenes!AG20=3,Ekosis.aprēķins!$O$20,IF(Mellenes!AG20=4,Ekosis.aprēķins!$P$20,IF(Mellenes!AG20=5,Ekosis.aprēķins!$Q$20, N/A))))))</f>
        <v>0</v>
      </c>
      <c r="AH52" cm="1">
        <f t="array" ref="AH52">IF(Mellenes!AH20=0,0,IF(AH20=1,Ekosis.aprēķins!$M$20,IF(Mellenes!AH20=2,Ekosis.aprēķins!$N$20,IF(Mellenes!AH20=3,Ekosis.aprēķins!$O$20,IF(Mellenes!AH20=4,Ekosis.aprēķins!$P$20,IF(Mellenes!AH20=5,Ekosis.aprēķins!$Q$20, N/A))))))</f>
        <v>0</v>
      </c>
      <c r="AI52" cm="1">
        <f t="array" ref="AI52">IF(Mellenes!AI20=0,0,IF(AI20=1,Ekosis.aprēķins!$M$20,IF(Mellenes!AI20=2,Ekosis.aprēķins!$N$20,IF(Mellenes!AI20=3,Ekosis.aprēķins!$O$20,IF(Mellenes!AI20=4,Ekosis.aprēķins!$P$20,IF(Mellenes!AI20=5,Ekosis.aprēķins!$Q$20, N/A))))))</f>
        <v>0</v>
      </c>
      <c r="AJ52" cm="1">
        <f t="array" ref="AJ52">IF(Mellenes!AJ20=0,0,IF(AJ20=1,Ekosis.aprēķins!$M$20,IF(Mellenes!AJ20=2,Ekosis.aprēķins!$N$20,IF(Mellenes!AJ20=3,Ekosis.aprēķins!$O$20,IF(Mellenes!AJ20=4,Ekosis.aprēķins!$P$20,IF(Mellenes!AJ20=5,Ekosis.aprēķins!$Q$20, N/A))))))</f>
        <v>0</v>
      </c>
      <c r="AK52" cm="1">
        <f t="array" ref="AK52">IF(Mellenes!AK20=0,0,IF(AK20=1,Ekosis.aprēķins!$M$20,IF(Mellenes!AK20=2,Ekosis.aprēķins!$N$20,IF(Mellenes!AK20=3,Ekosis.aprēķins!$O$20,IF(Mellenes!AK20=4,Ekosis.aprēķins!$P$20,IF(Mellenes!AK20=5,Ekosis.aprēķins!$Q$20, N/A))))))</f>
        <v>0</v>
      </c>
      <c r="AL52" cm="1">
        <f t="array" ref="AL52">IF(Mellenes!AL20=0,0,IF(AL20=1,Ekosis.aprēķins!$M$20,IF(Mellenes!AL20=2,Ekosis.aprēķins!$N$20,IF(Mellenes!AL20=3,Ekosis.aprēķins!$O$20,IF(Mellenes!AL20=4,Ekosis.aprēķins!$P$20,IF(Mellenes!AL20=5,Ekosis.aprēķins!$Q$20, N/A))))))</f>
        <v>0</v>
      </c>
      <c r="AM52" cm="1">
        <f t="array" ref="AM52">IF(Mellenes!AM20=0,0,IF(AM20=1,Ekosis.aprēķins!$M$20,IF(Mellenes!AM20=2,Ekosis.aprēķins!$N$20,IF(Mellenes!AM20=3,Ekosis.aprēķins!$O$20,IF(Mellenes!AM20=4,Ekosis.aprēķins!$P$20,IF(Mellenes!AM20=5,Ekosis.aprēķins!$Q$20, N/A))))))</f>
        <v>0</v>
      </c>
      <c r="AN52" cm="1">
        <f t="array" ref="AN52">IF(Mellenes!AN20=0,0,IF(AN20=1,Ekosis.aprēķins!$M$20,IF(Mellenes!AN20=2,Ekosis.aprēķins!$N$20,IF(Mellenes!AN20=3,Ekosis.aprēķins!$O$20,IF(Mellenes!AN20=4,Ekosis.aprēķins!$P$20,IF(Mellenes!AN20=5,Ekosis.aprēķins!$Q$20, N/A))))))</f>
        <v>0</v>
      </c>
      <c r="AO52" cm="1">
        <f t="array" ref="AO52">IF(Mellenes!AO20=0,0,IF(AO20=1,Ekosis.aprēķins!$M$20,IF(Mellenes!AO20=2,Ekosis.aprēķins!$N$20,IF(Mellenes!AO20=3,Ekosis.aprēķins!$O$20,IF(Mellenes!AO20=4,Ekosis.aprēķins!$P$20,IF(Mellenes!AO20=5,Ekosis.aprēķins!$Q$20, N/A))))))</f>
        <v>0</v>
      </c>
      <c r="AP52" cm="1">
        <f t="array" ref="AP52">IF(Mellenes!AP20=0,0,IF(AP20=1,Ekosis.aprēķins!$M$20,IF(Mellenes!AP20=2,Ekosis.aprēķins!$N$20,IF(Mellenes!AP20=3,Ekosis.aprēķins!$O$20,IF(Mellenes!AP20=4,Ekosis.aprēķins!$P$20,IF(Mellenes!AP20=5,Ekosis.aprēķins!$Q$20, N/A))))))</f>
        <v>0</v>
      </c>
      <c r="AQ52" cm="1">
        <f t="array" ref="AQ52">IF(Mellenes!AQ20=0,0,IF(AQ20=1,Ekosis.aprēķins!$M$20,IF(Mellenes!AQ20=2,Ekosis.aprēķins!$N$20,IF(Mellenes!AQ20=3,Ekosis.aprēķins!$O$20,IF(Mellenes!AQ20=4,Ekosis.aprēķins!$P$20,IF(Mellenes!AQ20=5,Ekosis.aprēķins!$Q$20, N/A))))))</f>
        <v>0</v>
      </c>
      <c r="AR52" cm="1">
        <f t="array" ref="AR52">IF(Mellenes!AR20=0,0,IF(AR20=1,Ekosis.aprēķins!$M$20,IF(Mellenes!AR20=2,Ekosis.aprēķins!$N$20,IF(Mellenes!AR20=3,Ekosis.aprēķins!$O$20,IF(Mellenes!AR20=4,Ekosis.aprēķins!$P$20,IF(Mellenes!AR20=5,Ekosis.aprēķins!$Q$20, N/A))))))</f>
        <v>0</v>
      </c>
      <c r="AS52" cm="1">
        <f t="array" ref="AS52">IF(Mellenes!AS20=0,0,IF(AS20=1,Ekosis.aprēķins!$M$20,IF(Mellenes!AS20=2,Ekosis.aprēķins!$N$20,IF(Mellenes!AS20=3,Ekosis.aprēķins!$O$20,IF(Mellenes!AS20=4,Ekosis.aprēķins!$P$20,IF(Mellenes!AS20=5,Ekosis.aprēķins!$Q$20, N/A))))))</f>
        <v>0</v>
      </c>
      <c r="AT52" cm="1">
        <f t="array" ref="AT52">IF(Mellenes!AT20=0,0,IF(AT20=1,Ekosis.aprēķins!$M$20,IF(Mellenes!AT20=2,Ekosis.aprēķins!$N$20,IF(Mellenes!AT20=3,Ekosis.aprēķins!$O$20,IF(Mellenes!AT20=4,Ekosis.aprēķins!$P$20,IF(Mellenes!AT20=5,Ekosis.aprēķins!$Q$20, N/A))))))</f>
        <v>0</v>
      </c>
      <c r="AU52" cm="1">
        <f t="array" ref="AU52">IF(Mellenes!AU20=0,0,IF(AU20=1,Ekosis.aprēķins!$M$20,IF(Mellenes!AU20=2,Ekosis.aprēķins!$N$20,IF(Mellenes!AU20=3,Ekosis.aprēķins!$O$20,IF(Mellenes!AU20=4,Ekosis.aprēķins!$P$20,IF(Mellenes!AU20=5,Ekosis.aprēķins!$Q$20, N/A))))))</f>
        <v>0</v>
      </c>
      <c r="AV52" cm="1">
        <f t="array" ref="AV52">IF(Mellenes!AV20=0,0,IF(AV20=1,Ekosis.aprēķins!$M$20,IF(Mellenes!AV20=2,Ekosis.aprēķins!$N$20,IF(Mellenes!AV20=3,Ekosis.aprēķins!$O$20,IF(Mellenes!AV20=4,Ekosis.aprēķins!$P$20,IF(Mellenes!AV20=5,Ekosis.aprēķins!$Q$20, N/A))))))</f>
        <v>0</v>
      </c>
      <c r="AW52" cm="1">
        <f t="array" ref="AW52">IF(Mellenes!AW20=0,0,IF(AW20=1,Ekosis.aprēķins!$M$20,IF(Mellenes!AW20=2,Ekosis.aprēķins!$N$20,IF(Mellenes!AW20=3,Ekosis.aprēķins!$O$20,IF(Mellenes!AW20=4,Ekosis.aprēķins!$P$20,IF(Mellenes!AW20=5,Ekosis.aprēķins!$Q$20, N/A))))))</f>
        <v>0</v>
      </c>
      <c r="AX52" cm="1">
        <f t="array" ref="AX52">IF(Mellenes!AX20=0,0,IF(AX20=1,Ekosis.aprēķins!$M$20,IF(Mellenes!AX20=2,Ekosis.aprēķins!$N$20,IF(Mellenes!AX20=3,Ekosis.aprēķins!$O$20,IF(Mellenes!AX20=4,Ekosis.aprēķins!$P$20,IF(Mellenes!AX20=5,Ekosis.aprēķins!$Q$20, N/A))))))</f>
        <v>0</v>
      </c>
      <c r="AY52" cm="1">
        <f t="array" ref="AY52">IF(Mellenes!AY20=0,0,IF(AY20=1,Ekosis.aprēķins!$M$20,IF(Mellenes!AY20=2,Ekosis.aprēķins!$N$20,IF(Mellenes!AY20=3,Ekosis.aprēķins!$O$20,IF(Mellenes!AY20=4,Ekosis.aprēķins!$P$20,IF(Mellenes!AY20=5,Ekosis.aprēķins!$Q$20, N/A))))))</f>
        <v>0</v>
      </c>
      <c r="AZ52" cm="1">
        <f t="array" ref="AZ52">IF(Mellenes!AZ20=0,0,IF(AZ20=1,Ekosis.aprēķins!$M$20,IF(Mellenes!AZ20=2,Ekosis.aprēķins!$N$20,IF(Mellenes!AZ20=3,Ekosis.aprēķins!$O$20,IF(Mellenes!AZ20=4,Ekosis.aprēķins!$P$20,IF(Mellenes!AZ20=5,Ekosis.aprēķins!$Q$20, N/A))))))</f>
        <v>0</v>
      </c>
      <c r="BA52" cm="1">
        <f t="array" ref="BA52">IF(Mellenes!BA20=0,0,IF(BA20=1,Ekosis.aprēķins!$M$20,IF(Mellenes!BA20=2,Ekosis.aprēķins!$N$20,IF(Mellenes!BA20=3,Ekosis.aprēķins!$O$20,IF(Mellenes!BA20=4,Ekosis.aprēķins!$P$20,IF(Mellenes!BA20=5,Ekosis.aprēķins!$Q$20, N/A))))))</f>
        <v>0</v>
      </c>
      <c r="BB52" cm="1">
        <f t="array" ref="BB52">IF(Mellenes!BB20=0,0,IF(BB20=1,Ekosis.aprēķins!$M$20,IF(Mellenes!BB20=2,Ekosis.aprēķins!$N$20,IF(Mellenes!BB20=3,Ekosis.aprēķins!$O$20,IF(Mellenes!BB20=4,Ekosis.aprēķins!$P$20,IF(Mellenes!BB20=5,Ekosis.aprēķins!$Q$20, N/A))))))</f>
        <v>0</v>
      </c>
      <c r="BC52" cm="1">
        <f t="array" ref="BC52">IF(Mellenes!BC20=0,0,IF(BC20=1,Ekosis.aprēķins!$M$20,IF(Mellenes!BC20=2,Ekosis.aprēķins!$N$20,IF(Mellenes!BC20=3,Ekosis.aprēķins!$O$20,IF(Mellenes!BC20=4,Ekosis.aprēķins!$P$20,IF(Mellenes!BC20=5,Ekosis.aprēķins!$Q$20, N/A))))))</f>
        <v>0</v>
      </c>
      <c r="BD52" cm="1">
        <f t="array" ref="BD52">IF(Mellenes!BD20=0,0,IF(BD20=1,Ekosis.aprēķins!$M$20,IF(Mellenes!BD20=2,Ekosis.aprēķins!$N$20,IF(Mellenes!BD20=3,Ekosis.aprēķins!$O$20,IF(Mellenes!BD20=4,Ekosis.aprēķins!$P$20,IF(Mellenes!BD20=5,Ekosis.aprēķins!$Q$20, N/A))))))</f>
        <v>0</v>
      </c>
      <c r="BE52" cm="1">
        <f t="array" ref="BE52">IF(Mellenes!BE20=0,0,IF(BE20=1,Ekosis.aprēķins!$M$20,IF(Mellenes!BE20=2,Ekosis.aprēķins!$N$20,IF(Mellenes!BE20=3,Ekosis.aprēķins!$O$20,IF(Mellenes!BE20=4,Ekosis.aprēķins!$P$20,IF(Mellenes!BE20=5,Ekosis.aprēķins!$Q$20, N/A))))))</f>
        <v>0</v>
      </c>
      <c r="BF52" cm="1">
        <f t="array" ref="BF52">IF(Mellenes!BF20=0,0,IF(BF20=1,Ekosis.aprēķins!$M$20,IF(Mellenes!BF20=2,Ekosis.aprēķins!$N$20,IF(Mellenes!BF20=3,Ekosis.aprēķins!$O$20,IF(Mellenes!BF20=4,Ekosis.aprēķins!$P$20,IF(Mellenes!BF20=5,Ekosis.aprēķins!$Q$20, N/A))))))</f>
        <v>0</v>
      </c>
      <c r="BG52" cm="1">
        <f t="array" ref="BG52">IF(Mellenes!BG20=0,0,IF(BG20=1,Ekosis.aprēķins!$M$20,IF(Mellenes!BG20=2,Ekosis.aprēķins!$N$20,IF(Mellenes!BG20=3,Ekosis.aprēķins!$O$20,IF(Mellenes!BG20=4,Ekosis.aprēķins!$P$20,IF(Mellenes!BG20=5,Ekosis.aprēķins!$Q$20, N/A))))))</f>
        <v>0</v>
      </c>
      <c r="BH52" cm="1">
        <f t="array" ref="BH52">IF(Mellenes!BH20=0,0,IF(BH20=1,Ekosis.aprēķins!$M$20,IF(Mellenes!BH20=2,Ekosis.aprēķins!$N$20,IF(Mellenes!BH20=3,Ekosis.aprēķins!$O$20,IF(Mellenes!BH20=4,Ekosis.aprēķins!$P$20,IF(Mellenes!BH20=5,Ekosis.aprēķins!$Q$20, N/A))))))</f>
        <v>0</v>
      </c>
      <c r="BI52" cm="1">
        <f t="array" ref="BI52">IF(Mellenes!BI20=0,0,IF(BI20=1,Ekosis.aprēķins!$M$20,IF(Mellenes!BI20=2,Ekosis.aprēķins!$N$20,IF(Mellenes!BI20=3,Ekosis.aprēķins!$O$20,IF(Mellenes!BI20=4,Ekosis.aprēķins!$P$20,IF(Mellenes!BI20=5,Ekosis.aprēķins!$Q$20, N/A))))))</f>
        <v>0</v>
      </c>
      <c r="BJ52" cm="1">
        <f t="array" ref="BJ52">IF(Mellenes!BJ20=0,0,IF(BJ20=1,Ekosis.aprēķins!$M$20,IF(Mellenes!BJ20=2,Ekosis.aprēķins!$N$20,IF(Mellenes!BJ20=3,Ekosis.aprēķins!$O$20,IF(Mellenes!BJ20=4,Ekosis.aprēķins!$P$20,IF(Mellenes!BJ20=5,Ekosis.aprēķins!$Q$20, N/A))))))</f>
        <v>0</v>
      </c>
      <c r="BK52" cm="1">
        <f t="array" ref="BK52">IF(Mellenes!BK20=0,0,IF(BK20=1,Ekosis.aprēķins!$M$20,IF(Mellenes!BK20=2,Ekosis.aprēķins!$N$20,IF(Mellenes!BK20=3,Ekosis.aprēķins!$O$20,IF(Mellenes!BK20=4,Ekosis.aprēķins!$P$20,IF(Mellenes!BK20=5,Ekosis.aprēķins!$Q$20, N/A))))))</f>
        <v>0</v>
      </c>
      <c r="BL52" cm="1">
        <f t="array" ref="BL52">IF(Mellenes!BL20=0,0,IF(BL20=1,Ekosis.aprēķins!$M$20,IF(Mellenes!BL20=2,Ekosis.aprēķins!$N$20,IF(Mellenes!BL20=3,Ekosis.aprēķins!$O$20,IF(Mellenes!BL20=4,Ekosis.aprēķins!$P$20,IF(Mellenes!BL20=5,Ekosis.aprēķins!$Q$20, N/A))))))</f>
        <v>0</v>
      </c>
      <c r="BM52" cm="1">
        <f t="array" ref="BM52">IF(Mellenes!BM20=0,0,IF(BM20=1,Ekosis.aprēķins!$M$20,IF(Mellenes!BM20=2,Ekosis.aprēķins!$N$20,IF(Mellenes!BM20=3,Ekosis.aprēķins!$O$20,IF(Mellenes!BM20=4,Ekosis.aprēķins!$P$20,IF(Mellenes!BM20=5,Ekosis.aprēķins!$Q$20, N/A))))))</f>
        <v>0</v>
      </c>
      <c r="BN52" cm="1">
        <f t="array" ref="BN52">IF(Mellenes!BN20=0,0,IF(BN20=1,Ekosis.aprēķins!$M$20,IF(Mellenes!BN20=2,Ekosis.aprēķins!$N$20,IF(Mellenes!BN20=3,Ekosis.aprēķins!$O$20,IF(Mellenes!BN20=4,Ekosis.aprēķins!$P$20,IF(Mellenes!BN20=5,Ekosis.aprēķins!$Q$20, N/A))))))</f>
        <v>0</v>
      </c>
      <c r="BO52" cm="1">
        <f t="array" ref="BO52">IF(Mellenes!BO20=0,0,IF(BO20=1,Ekosis.aprēķins!$M$20,IF(Mellenes!BO20=2,Ekosis.aprēķins!$N$20,IF(Mellenes!BO20=3,Ekosis.aprēķins!$O$20,IF(Mellenes!BO20=4,Ekosis.aprēķins!$P$20,IF(Mellenes!BO20=5,Ekosis.aprēķins!$Q$20, N/A))))))</f>
        <v>0</v>
      </c>
      <c r="BP52" cm="1">
        <f t="array" ref="BP52">IF(Mellenes!BP20=0,0,IF(BP20=1,Ekosis.aprēķins!$M$20,IF(Mellenes!BP20=2,Ekosis.aprēķins!$N$20,IF(Mellenes!BP20=3,Ekosis.aprēķins!$O$20,IF(Mellenes!BP20=4,Ekosis.aprēķins!$P$20,IF(Mellenes!BP20=5,Ekosis.aprēķins!$Q$20, N/A))))))</f>
        <v>0</v>
      </c>
      <c r="BQ52" cm="1">
        <f t="array" ref="BQ52">IF(Mellenes!BQ20=0,0,IF(BQ20=1,Ekosis.aprēķins!$M$20,IF(Mellenes!BQ20=2,Ekosis.aprēķins!$N$20,IF(Mellenes!BQ20=3,Ekosis.aprēķins!$O$20,IF(Mellenes!BQ20=4,Ekosis.aprēķins!$P$20,IF(Mellenes!BQ20=5,Ekosis.aprēķins!$Q$20, N/A))))))</f>
        <v>0</v>
      </c>
      <c r="BR52" cm="1">
        <f t="array" ref="BR52">IF(Mellenes!BR20=0,0,IF(BR20=1,Ekosis.aprēķins!$M$20,IF(Mellenes!BR20=2,Ekosis.aprēķins!$N$20,IF(Mellenes!BR20=3,Ekosis.aprēķins!$O$20,IF(Mellenes!BR20=4,Ekosis.aprēķins!$P$20,IF(Mellenes!BR20=5,Ekosis.aprēķins!$Q$20, N/A))))))</f>
        <v>0</v>
      </c>
      <c r="BS52" cm="1">
        <f t="array" ref="BS52">IF(Mellenes!BS20=0,0,IF(BS20=1,Ekosis.aprēķins!$M$20,IF(Mellenes!BS20=2,Ekosis.aprēķins!$N$20,IF(Mellenes!BS20=3,Ekosis.aprēķins!$O$20,IF(Mellenes!BS20=4,Ekosis.aprēķins!$P$20,IF(Mellenes!BS20=5,Ekosis.aprēķins!$Q$20, N/A))))))</f>
        <v>0</v>
      </c>
      <c r="BT52" cm="1">
        <f t="array" ref="BT52">IF(Mellenes!BT20=0,0,IF(BT20=1,Ekosis.aprēķins!$M$20,IF(Mellenes!BT20=2,Ekosis.aprēķins!$N$20,IF(Mellenes!BT20=3,Ekosis.aprēķins!$O$20,IF(Mellenes!BT20=4,Ekosis.aprēķins!$P$20,IF(Mellenes!BT20=5,Ekosis.aprēķins!$Q$20, N/A))))))</f>
        <v>0</v>
      </c>
      <c r="BU52" cm="1">
        <f t="array" ref="BU52">IF(Mellenes!BU20=0,0,IF(BU20=1,Ekosis.aprēķins!$M$20,IF(Mellenes!BU20=2,Ekosis.aprēķins!$N$20,IF(Mellenes!BU20=3,Ekosis.aprēķins!$O$20,IF(Mellenes!BU20=4,Ekosis.aprēķins!$P$20,IF(Mellenes!BU20=5,Ekosis.aprēķins!$Q$20, N/A))))))</f>
        <v>0</v>
      </c>
      <c r="BV52" cm="1">
        <f t="array" ref="BV52">IF(Mellenes!BV20=0,0,IF(BV20=1,Ekosis.aprēķins!$M$20,IF(Mellenes!BV20=2,Ekosis.aprēķins!$N$20,IF(Mellenes!BV20=3,Ekosis.aprēķins!$O$20,IF(Mellenes!BV20=4,Ekosis.aprēķins!$P$20,IF(Mellenes!BV20=5,Ekosis.aprēķins!$Q$20, N/A))))))</f>
        <v>0</v>
      </c>
      <c r="BW52" cm="1">
        <f t="array" ref="BW52">IF(Mellenes!BW20=0,0,IF(BW20=1,Ekosis.aprēķins!$M$20,IF(Mellenes!BW20=2,Ekosis.aprēķins!$N$20,IF(Mellenes!BW20=3,Ekosis.aprēķins!$O$20,IF(Mellenes!BW20=4,Ekosis.aprēķins!$P$20,IF(Mellenes!BW20=5,Ekosis.aprēķins!$Q$20, N/A))))))</f>
        <v>0</v>
      </c>
      <c r="BX52" cm="1">
        <f t="array" ref="BX52">IF(Mellenes!BX20=0,0,IF(BX20=1,Ekosis.aprēķins!$M$20,IF(Mellenes!BX20=2,Ekosis.aprēķins!$N$20,IF(Mellenes!BX20=3,Ekosis.aprēķins!$O$20,IF(Mellenes!BX20=4,Ekosis.aprēķins!$P$20,IF(Mellenes!BX20=5,Ekosis.aprēķins!$Q$20, N/A))))))</f>
        <v>0</v>
      </c>
      <c r="BY52" cm="1">
        <f t="array" ref="BY52">IF(Mellenes!BY20=0,0,IF(BY20=1,Ekosis.aprēķins!$M$20,IF(Mellenes!BY20=2,Ekosis.aprēķins!$N$20,IF(Mellenes!BY20=3,Ekosis.aprēķins!$O$20,IF(Mellenes!BY20=4,Ekosis.aprēķins!$P$20,IF(Mellenes!BY20=5,Ekosis.aprēķins!$Q$20, N/A))))))</f>
        <v>0</v>
      </c>
      <c r="BZ52" cm="1">
        <f t="array" ref="BZ52">IF(Mellenes!BZ20=0,0,IF(BZ20=1,Ekosis.aprēķins!$M$20,IF(Mellenes!BZ20=2,Ekosis.aprēķins!$N$20,IF(Mellenes!BZ20=3,Ekosis.aprēķins!$O$20,IF(Mellenes!BZ20=4,Ekosis.aprēķins!$P$20,IF(Mellenes!BZ20=5,Ekosis.aprēķins!$Q$20, N/A))))))</f>
        <v>0</v>
      </c>
      <c r="CA52" cm="1">
        <f t="array" ref="CA52">IF(Mellenes!CA20=0,0,IF(CA20=1,Ekosis.aprēķins!$M$20,IF(Mellenes!CA20=2,Ekosis.aprēķins!$N$20,IF(Mellenes!CA20=3,Ekosis.aprēķins!$O$20,IF(Mellenes!CA20=4,Ekosis.aprēķins!$P$20,IF(Mellenes!CA20=5,Ekosis.aprēķins!$Q$20, N/A))))))</f>
        <v>0</v>
      </c>
      <c r="CB52" cm="1">
        <f t="array" ref="CB52">IF(Mellenes!CB20=0,0,IF(CB20=1,Ekosis.aprēķins!$M$20,IF(Mellenes!CB20=2,Ekosis.aprēķins!$N$20,IF(Mellenes!CB20=3,Ekosis.aprēķins!$O$20,IF(Mellenes!CB20=4,Ekosis.aprēķins!$P$20,IF(Mellenes!CB20=5,Ekosis.aprēķins!$Q$20, N/A))))))</f>
        <v>0</v>
      </c>
      <c r="CC52" cm="1">
        <f t="array" ref="CC52">IF(Mellenes!CC20=0,0,IF(CC20=1,Ekosis.aprēķins!$M$20,IF(Mellenes!CC20=2,Ekosis.aprēķins!$N$20,IF(Mellenes!CC20=3,Ekosis.aprēķins!$O$20,IF(Mellenes!CC20=4,Ekosis.aprēķins!$P$20,IF(Mellenes!CC20=5,Ekosis.aprēķins!$Q$20, N/A))))))</f>
        <v>0</v>
      </c>
      <c r="CD52" cm="1">
        <f t="array" ref="CD52">IF(Mellenes!CD20=0,0,IF(CD20=1,Ekosis.aprēķins!$M$20,IF(Mellenes!CD20=2,Ekosis.aprēķins!$N$20,IF(Mellenes!CD20=3,Ekosis.aprēķins!$O$20,IF(Mellenes!CD20=4,Ekosis.aprēķins!$P$20,IF(Mellenes!CD20=5,Ekosis.aprēķins!$Q$20, N/A))))))</f>
        <v>0</v>
      </c>
      <c r="CE52" cm="1">
        <f t="array" ref="CE52">IF(Mellenes!CE20=0,0,IF(CE20=1,Ekosis.aprēķins!$M$20,IF(Mellenes!CE20=2,Ekosis.aprēķins!$N$20,IF(Mellenes!CE20=3,Ekosis.aprēķins!$O$20,IF(Mellenes!CE20=4,Ekosis.aprēķins!$P$20,IF(Mellenes!CE20=5,Ekosis.aprēķins!$Q$20, N/A))))))</f>
        <v>0</v>
      </c>
      <c r="CF52" cm="1">
        <f t="array" ref="CF52">IF(Mellenes!CF20=0,0,IF(CF20=1,Ekosis.aprēķins!$M$20,IF(Mellenes!CF20=2,Ekosis.aprēķins!$N$20,IF(Mellenes!CF20=3,Ekosis.aprēķins!$O$20,IF(Mellenes!CF20=4,Ekosis.aprēķins!$P$20,IF(Mellenes!CF20=5,Ekosis.aprēķins!$Q$20, N/A))))))</f>
        <v>0</v>
      </c>
      <c r="CG52" cm="1">
        <f t="array" ref="CG52">IF(Mellenes!CG20=0,0,IF(CG20=1,Ekosis.aprēķins!$M$20,IF(Mellenes!CG20=2,Ekosis.aprēķins!$N$20,IF(Mellenes!CG20=3,Ekosis.aprēķins!$O$20,IF(Mellenes!CG20=4,Ekosis.aprēķins!$P$20,IF(Mellenes!CG20=5,Ekosis.aprēķins!$Q$20, N/A))))))</f>
        <v>0</v>
      </c>
      <c r="CH52" cm="1">
        <f t="array" ref="CH52">IF(Mellenes!CH20=0,0,IF(CH20=1,Ekosis.aprēķins!$M$20,IF(Mellenes!CH20=2,Ekosis.aprēķins!$N$20,IF(Mellenes!CH20=3,Ekosis.aprēķins!$O$20,IF(Mellenes!CH20=4,Ekosis.aprēķins!$P$20,IF(Mellenes!CH20=5,Ekosis.aprēķins!$Q$20, N/A))))))</f>
        <v>0</v>
      </c>
      <c r="CI52" cm="1">
        <f t="array" ref="CI52">IF(Mellenes!CI20=0,0,IF(CI20=1,Ekosis.aprēķins!$M$20,IF(Mellenes!CI20=2,Ekosis.aprēķins!$N$20,IF(Mellenes!CI20=3,Ekosis.aprēķins!$O$20,IF(Mellenes!CI20=4,Ekosis.aprēķins!$P$20,IF(Mellenes!CI20=5,Ekosis.aprēķins!$Q$20, N/A))))))</f>
        <v>0</v>
      </c>
      <c r="CJ52" cm="1">
        <f t="array" ref="CJ52">IF(Mellenes!CJ20=0,0,IF(CJ20=1,Ekosis.aprēķins!$M$20,IF(Mellenes!CJ20=2,Ekosis.aprēķins!$N$20,IF(Mellenes!CJ20=3,Ekosis.aprēķins!$O$20,IF(Mellenes!CJ20=4,Ekosis.aprēķins!$P$20,IF(Mellenes!CJ20=5,Ekosis.aprēķins!$Q$20, N/A))))))</f>
        <v>0</v>
      </c>
      <c r="CK52" cm="1">
        <f t="array" ref="CK52">IF(Mellenes!CK20=0,0,IF(CK20=1,Ekosis.aprēķins!$M$20,IF(Mellenes!CK20=2,Ekosis.aprēķins!$N$20,IF(Mellenes!CK20=3,Ekosis.aprēķins!$O$20,IF(Mellenes!CK20=4,Ekosis.aprēķins!$P$20,IF(Mellenes!CK20=5,Ekosis.aprēķins!$Q$20, N/A))))))</f>
        <v>0</v>
      </c>
      <c r="CL52" cm="1">
        <f t="array" ref="CL52">IF(Mellenes!CL20=0,0,IF(CL20=1,Ekosis.aprēķins!$M$20,IF(Mellenes!CL20=2,Ekosis.aprēķins!$N$20,IF(Mellenes!CL20=3,Ekosis.aprēķins!$O$20,IF(Mellenes!CL20=4,Ekosis.aprēķins!$P$20,IF(Mellenes!CL20=5,Ekosis.aprēķins!$Q$20, N/A))))))</f>
        <v>0</v>
      </c>
      <c r="CM52" cm="1">
        <f t="array" ref="CM52">IF(Mellenes!CM20=0,0,IF(CM20=1,Ekosis.aprēķins!$M$20,IF(Mellenes!CM20=2,Ekosis.aprēķins!$N$20,IF(Mellenes!CM20=3,Ekosis.aprēķins!$O$20,IF(Mellenes!CM20=4,Ekosis.aprēķins!$P$20,IF(Mellenes!CM20=5,Ekosis.aprēķins!$Q$20, N/A))))))</f>
        <v>0</v>
      </c>
      <c r="CN52" cm="1">
        <f t="array" ref="CN52">IF(Mellenes!CN20=0,0,IF(CN20=1,Ekosis.aprēķins!$M$20,IF(Mellenes!CN20=2,Ekosis.aprēķins!$N$20,IF(Mellenes!CN20=3,Ekosis.aprēķins!$O$20,IF(Mellenes!CN20=4,Ekosis.aprēķins!$P$20,IF(Mellenes!CN20=5,Ekosis.aprēķins!$Q$20, N/A))))))</f>
        <v>0</v>
      </c>
      <c r="CO52" cm="1">
        <f t="array" ref="CO52">IF(Mellenes!CO20=0,0,IF(CO20=1,Ekosis.aprēķins!$M$20,IF(Mellenes!CO20=2,Ekosis.aprēķins!$N$20,IF(Mellenes!CO20=3,Ekosis.aprēķins!$O$20,IF(Mellenes!CO20=4,Ekosis.aprēķins!$P$20,IF(Mellenes!CO20=5,Ekosis.aprēķins!$Q$20, N/A))))))</f>
        <v>0</v>
      </c>
      <c r="CP52" cm="1">
        <f t="array" ref="CP52">IF(Mellenes!CP20=0,0,IF(CP20=1,Ekosis.aprēķins!$M$20,IF(Mellenes!CP20=2,Ekosis.aprēķins!$N$20,IF(Mellenes!CP20=3,Ekosis.aprēķins!$O$20,IF(Mellenes!CP20=4,Ekosis.aprēķins!$P$20,IF(Mellenes!CP20=5,Ekosis.aprēķins!$Q$20, N/A))))))</f>
        <v>0</v>
      </c>
      <c r="CQ52" cm="1">
        <f t="array" ref="CQ52">IF(Mellenes!CQ20=0,0,IF(CQ20=1,Ekosis.aprēķins!$M$20,IF(Mellenes!CQ20=2,Ekosis.aprēķins!$N$20,IF(Mellenes!CQ20=3,Ekosis.aprēķins!$O$20,IF(Mellenes!CQ20=4,Ekosis.aprēķins!$P$20,IF(Mellenes!CQ20=5,Ekosis.aprēķins!$Q$20, N/A))))))</f>
        <v>0</v>
      </c>
      <c r="CR52" cm="1">
        <f t="array" ref="CR52">IF(Mellenes!CR20=0,0,IF(CR20=1,Ekosis.aprēķins!$M$20,IF(Mellenes!CR20=2,Ekosis.aprēķins!$N$20,IF(Mellenes!CR20=3,Ekosis.aprēķins!$O$20,IF(Mellenes!CR20=4,Ekosis.aprēķins!$P$20,IF(Mellenes!CR20=5,Ekosis.aprēķins!$Q$20, N/A))))))</f>
        <v>0</v>
      </c>
      <c r="CS52" cm="1">
        <f t="array" ref="CS52">IF(Mellenes!CS20=0,0,IF(CS20=1,Ekosis.aprēķins!$M$20,IF(Mellenes!CS20=2,Ekosis.aprēķins!$N$20,IF(Mellenes!CS20=3,Ekosis.aprēķins!$O$20,IF(Mellenes!CS20=4,Ekosis.aprēķins!$P$20,IF(Mellenes!CS20=5,Ekosis.aprēķins!$Q$20, N/A))))))</f>
        <v>0</v>
      </c>
      <c r="CT52" cm="1">
        <f t="array" ref="CT52">IF(Mellenes!CT20=0,0,IF(CT20=1,Ekosis.aprēķins!$M$20,IF(Mellenes!CT20=2,Ekosis.aprēķins!$N$20,IF(Mellenes!CT20=3,Ekosis.aprēķins!$O$20,IF(Mellenes!CT20=4,Ekosis.aprēķins!$P$20,IF(Mellenes!CT20=5,Ekosis.aprēķins!$Q$20, N/A))))))</f>
        <v>0</v>
      </c>
      <c r="CU52" cm="1">
        <f t="array" ref="CU52">IF(Mellenes!CU20=0,0,IF(CU20=1,Ekosis.aprēķins!$M$20,IF(Mellenes!CU20=2,Ekosis.aprēķins!$N$20,IF(Mellenes!CU20=3,Ekosis.aprēķins!$O$20,IF(Mellenes!CU20=4,Ekosis.aprēķins!$P$20,IF(Mellenes!CU20=5,Ekosis.aprēķins!$Q$20, N/A))))))</f>
        <v>0</v>
      </c>
      <c r="CV52" cm="1">
        <f t="array" ref="CV52">IF(Mellenes!CV20=0,0,IF(CV20=1,Ekosis.aprēķins!$M$20,IF(Mellenes!CV20=2,Ekosis.aprēķins!$N$20,IF(Mellenes!CV20=3,Ekosis.aprēķins!$O$20,IF(Mellenes!CV20=4,Ekosis.aprēķins!$P$20,IF(Mellenes!CV20=5,Ekosis.aprēķins!$Q$20, N/A))))))</f>
        <v>0</v>
      </c>
      <c r="CW52" cm="1">
        <f t="array" ref="CW52">IF(Mellenes!CW20=0,0,IF(CW20=1,Ekosis.aprēķins!$M$20,IF(Mellenes!CW20=2,Ekosis.aprēķins!$N$20,IF(Mellenes!CW20=3,Ekosis.aprēķins!$O$20,IF(Mellenes!CW20=4,Ekosis.aprēķins!$P$20,IF(Mellenes!CW20=5,Ekosis.aprēķins!$Q$20, N/A))))))</f>
        <v>0</v>
      </c>
      <c r="CX52" cm="1">
        <f t="array" ref="CX52">IF(Mellenes!CX20=0,0,IF(CX20=1,Ekosis.aprēķins!$M$20,IF(Mellenes!CX20=2,Ekosis.aprēķins!$N$20,IF(Mellenes!CX20=3,Ekosis.aprēķins!$O$20,IF(Mellenes!CX20=4,Ekosis.aprēķins!$P$20,IF(Mellenes!CX20=5,Ekosis.aprēķins!$Q$20, N/A))))))</f>
        <v>0</v>
      </c>
      <c r="CY52" cm="1">
        <f t="array" ref="CY52">IF(Mellenes!CY20=0,0,IF(CY20=1,Ekosis.aprēķins!$M$20,IF(Mellenes!CY20=2,Ekosis.aprēķins!$N$20,IF(Mellenes!CY20=3,Ekosis.aprēķins!$O$20,IF(Mellenes!CY20=4,Ekosis.aprēķins!$P$20,IF(Mellenes!CY20=5,Ekosis.aprēķins!$Q$20, N/A))))))</f>
        <v>0</v>
      </c>
      <c r="CZ52" cm="1">
        <f t="array" ref="CZ52">IF(Mellenes!CZ20=0,0,IF(CZ20=1,Ekosis.aprēķins!$M$20,IF(Mellenes!CZ20=2,Ekosis.aprēķins!$N$20,IF(Mellenes!CZ20=3,Ekosis.aprēķins!$O$20,IF(Mellenes!CZ20=4,Ekosis.aprēķins!$P$20,IF(Mellenes!CZ20=5,Ekosis.aprēķins!$Q$20, N/A))))))</f>
        <v>0</v>
      </c>
    </row>
    <row r="53" spans="2:104" x14ac:dyDescent="0.35">
      <c r="B53" s="131"/>
      <c r="C53" s="1" t="s">
        <v>33</v>
      </c>
      <c r="D53" cm="1">
        <f t="array" ref="D53">IF(Mellenes!D21=0,0,IF(D21=1,Ekosis.aprēķins!$M$21,IF(Mellenes!D21=2,Ekosis.aprēķins!$N$21,IF(Mellenes!D21=3,Ekosis.aprēķins!$O$21,IF(Mellenes!D21=4,Ekosis.aprēķins!$P$21,IF(Mellenes!D21=5,Ekosis.aprēķins!$Q$21, N/A))))))</f>
        <v>0</v>
      </c>
      <c r="E53" cm="1">
        <f t="array" ref="E53">IF(Mellenes!E21=0,0,IF(E21=1,Ekosis.aprēķins!$M$21,IF(Mellenes!E21=2,Ekosis.aprēķins!$N$21,IF(Mellenes!E21=3,Ekosis.aprēķins!$O$21,IF(Mellenes!E21=4,Ekosis.aprēķins!$P$21,IF(Mellenes!E21=5,Ekosis.aprēķins!$Q$21, N/A))))))</f>
        <v>0</v>
      </c>
      <c r="F53" cm="1">
        <f t="array" ref="F53">IF(Mellenes!F21=0,0,IF(F21=1,Ekosis.aprēķins!$M$21,IF(Mellenes!F21=2,Ekosis.aprēķins!$N$21,IF(Mellenes!F21=3,Ekosis.aprēķins!$O$21,IF(Mellenes!F21=4,Ekosis.aprēķins!$P$21,IF(Mellenes!F21=5,Ekosis.aprēķins!$Q$21, N/A))))))</f>
        <v>0</v>
      </c>
      <c r="G53" cm="1">
        <f t="array" ref="G53">IF(Mellenes!G21=0,0,IF(G21=1,Ekosis.aprēķins!$M$21,IF(Mellenes!G21=2,Ekosis.aprēķins!$N$21,IF(Mellenes!G21=3,Ekosis.aprēķins!$O$21,IF(Mellenes!G21=4,Ekosis.aprēķins!$P$21,IF(Mellenes!G21=5,Ekosis.aprēķins!$Q$21, N/A))))))</f>
        <v>0</v>
      </c>
      <c r="H53" cm="1">
        <f t="array" ref="H53">IF(Mellenes!H21=0,0,IF(H21=1,Ekosis.aprēķins!$M$21,IF(Mellenes!H21=2,Ekosis.aprēķins!$N$21,IF(Mellenes!H21=3,Ekosis.aprēķins!$O$21,IF(Mellenes!H21=4,Ekosis.aprēķins!$P$21,IF(Mellenes!H21=5,Ekosis.aprēķins!$Q$21, N/A))))))</f>
        <v>0</v>
      </c>
      <c r="I53" cm="1">
        <f t="array" ref="I53">IF(Mellenes!I21=0,0,IF(I21=1,Ekosis.aprēķins!$M$21,IF(Mellenes!I21=2,Ekosis.aprēķins!$N$21,IF(Mellenes!I21=3,Ekosis.aprēķins!$O$21,IF(Mellenes!I21=4,Ekosis.aprēķins!$P$21,IF(Mellenes!I21=5,Ekosis.aprēķins!$Q$21, N/A))))))</f>
        <v>0</v>
      </c>
      <c r="J53" cm="1">
        <f t="array" ref="J53">IF(Mellenes!J21=0,0,IF(J21=1,Ekosis.aprēķins!$M$21,IF(Mellenes!J21=2,Ekosis.aprēķins!$N$21,IF(Mellenes!J21=3,Ekosis.aprēķins!$O$21,IF(Mellenes!J21=4,Ekosis.aprēķins!$P$21,IF(Mellenes!J21=5,Ekosis.aprēķins!$Q$21, N/A))))))</f>
        <v>0</v>
      </c>
      <c r="K53" cm="1">
        <f t="array" ref="K53">IF(Mellenes!K21=0,0,IF(K21=1,Ekosis.aprēķins!$M$21,IF(Mellenes!K21=2,Ekosis.aprēķins!$N$21,IF(Mellenes!K21=3,Ekosis.aprēķins!$O$21,IF(Mellenes!K21=4,Ekosis.aprēķins!$P$21,IF(Mellenes!K21=5,Ekosis.aprēķins!$Q$21, N/A))))))</f>
        <v>0</v>
      </c>
      <c r="L53" cm="1">
        <f t="array" ref="L53">IF(Mellenes!L21=0,0,IF(L21=1,Ekosis.aprēķins!$M$21,IF(Mellenes!L21=2,Ekosis.aprēķins!$N$21,IF(Mellenes!L21=3,Ekosis.aprēķins!$O$21,IF(Mellenes!L21=4,Ekosis.aprēķins!$P$21,IF(Mellenes!L21=5,Ekosis.aprēķins!$Q$21, N/A))))))</f>
        <v>0</v>
      </c>
      <c r="M53" cm="1">
        <f t="array" ref="M53">IF(Mellenes!M21=0,0,IF(M21=1,Ekosis.aprēķins!$M$21,IF(Mellenes!M21=2,Ekosis.aprēķins!$N$21,IF(Mellenes!M21=3,Ekosis.aprēķins!$O$21,IF(Mellenes!M21=4,Ekosis.aprēķins!$P$21,IF(Mellenes!M21=5,Ekosis.aprēķins!$Q$21, N/A))))))</f>
        <v>0</v>
      </c>
      <c r="N53" cm="1">
        <f t="array" ref="N53">IF(Mellenes!N21=0,0,IF(N21=1,Ekosis.aprēķins!$M$21,IF(Mellenes!N21=2,Ekosis.aprēķins!$N$21,IF(Mellenes!N21=3,Ekosis.aprēķins!$O$21,IF(Mellenes!N21=4,Ekosis.aprēķins!$P$21,IF(Mellenes!N21=5,Ekosis.aprēķins!$Q$21, N/A))))))</f>
        <v>0</v>
      </c>
      <c r="O53" cm="1">
        <f t="array" ref="O53">IF(Mellenes!O21=0,0,IF(O21=1,Ekosis.aprēķins!$M$21,IF(Mellenes!O21=2,Ekosis.aprēķins!$N$21,IF(Mellenes!O21=3,Ekosis.aprēķins!$O$21,IF(Mellenes!O21=4,Ekosis.aprēķins!$P$21,IF(Mellenes!O21=5,Ekosis.aprēķins!$Q$21, N/A))))))</f>
        <v>0</v>
      </c>
      <c r="P53" cm="1">
        <f t="array" ref="P53">IF(Mellenes!P21=0,0,IF(P21=1,Ekosis.aprēķins!$M$21,IF(Mellenes!P21=2,Ekosis.aprēķins!$N$21,IF(Mellenes!P21=3,Ekosis.aprēķins!$O$21,IF(Mellenes!P21=4,Ekosis.aprēķins!$P$21,IF(Mellenes!P21=5,Ekosis.aprēķins!$Q$21, N/A))))))</f>
        <v>0</v>
      </c>
      <c r="Q53" cm="1">
        <f t="array" ref="Q53">IF(Mellenes!Q21=0,0,IF(Q21=1,Ekosis.aprēķins!$M$21,IF(Mellenes!Q21=2,Ekosis.aprēķins!$N$21,IF(Mellenes!Q21=3,Ekosis.aprēķins!$O$21,IF(Mellenes!Q21=4,Ekosis.aprēķins!$P$21,IF(Mellenes!Q21=5,Ekosis.aprēķins!$Q$21, N/A))))))</f>
        <v>0</v>
      </c>
      <c r="R53" cm="1">
        <f t="array" ref="R53">IF(Mellenes!R21=0,0,IF(R21=1,Ekosis.aprēķins!$M$21,IF(Mellenes!R21=2,Ekosis.aprēķins!$N$21,IF(Mellenes!R21=3,Ekosis.aprēķins!$O$21,IF(Mellenes!R21=4,Ekosis.aprēķins!$P$21,IF(Mellenes!R21=5,Ekosis.aprēķins!$Q$21, N/A))))))</f>
        <v>0</v>
      </c>
      <c r="S53" cm="1">
        <f t="array" ref="S53">IF(Mellenes!S21=0,0,IF(S21=1,Ekosis.aprēķins!$M$21,IF(Mellenes!S21=2,Ekosis.aprēķins!$N$21,IF(Mellenes!S21=3,Ekosis.aprēķins!$O$21,IF(Mellenes!S21=4,Ekosis.aprēķins!$P$21,IF(Mellenes!S21=5,Ekosis.aprēķins!$Q$21, N/A))))))</f>
        <v>0</v>
      </c>
      <c r="T53" cm="1">
        <f t="array" ref="T53">IF(Mellenes!T21=0,0,IF(T21=1,Ekosis.aprēķins!$M$21,IF(Mellenes!T21=2,Ekosis.aprēķins!$N$21,IF(Mellenes!T21=3,Ekosis.aprēķins!$O$21,IF(Mellenes!T21=4,Ekosis.aprēķins!$P$21,IF(Mellenes!T21=5,Ekosis.aprēķins!$Q$21, N/A))))))</f>
        <v>0</v>
      </c>
      <c r="U53" cm="1">
        <f t="array" ref="U53">IF(Mellenes!U21=0,0,IF(U21=1,Ekosis.aprēķins!$M$21,IF(Mellenes!U21=2,Ekosis.aprēķins!$N$21,IF(Mellenes!U21=3,Ekosis.aprēķins!$O$21,IF(Mellenes!U21=4,Ekosis.aprēķins!$P$21,IF(Mellenes!U21=5,Ekosis.aprēķins!$Q$21, N/A))))))</f>
        <v>0</v>
      </c>
      <c r="V53" cm="1">
        <f t="array" ref="V53">IF(Mellenes!V21=0,0,IF(V21=1,Ekosis.aprēķins!$M$21,IF(Mellenes!V21=2,Ekosis.aprēķins!$N$21,IF(Mellenes!V21=3,Ekosis.aprēķins!$O$21,IF(Mellenes!V21=4,Ekosis.aprēķins!$P$21,IF(Mellenes!V21=5,Ekosis.aprēķins!$Q$21, N/A))))))</f>
        <v>0</v>
      </c>
      <c r="W53" cm="1">
        <f t="array" ref="W53">IF(Mellenes!W21=0,0,IF(W21=1,Ekosis.aprēķins!$M$21,IF(Mellenes!W21=2,Ekosis.aprēķins!$N$21,IF(Mellenes!W21=3,Ekosis.aprēķins!$O$21,IF(Mellenes!W21=4,Ekosis.aprēķins!$P$21,IF(Mellenes!W21=5,Ekosis.aprēķins!$Q$21, N/A))))))</f>
        <v>0</v>
      </c>
      <c r="X53" cm="1">
        <f t="array" ref="X53">IF(Mellenes!X21=0,0,IF(X21=1,Ekosis.aprēķins!$M$21,IF(Mellenes!X21=2,Ekosis.aprēķins!$N$21,IF(Mellenes!X21=3,Ekosis.aprēķins!$O$21,IF(Mellenes!X21=4,Ekosis.aprēķins!$P$21,IF(Mellenes!X21=5,Ekosis.aprēķins!$Q$21, N/A))))))</f>
        <v>0</v>
      </c>
      <c r="Y53" cm="1">
        <f t="array" ref="Y53">IF(Mellenes!Y21=0,0,IF(Y21=1,Ekosis.aprēķins!$M$21,IF(Mellenes!Y21=2,Ekosis.aprēķins!$N$21,IF(Mellenes!Y21=3,Ekosis.aprēķins!$O$21,IF(Mellenes!Y21=4,Ekosis.aprēķins!$P$21,IF(Mellenes!Y21=5,Ekosis.aprēķins!$Q$21, N/A))))))</f>
        <v>0</v>
      </c>
      <c r="Z53" cm="1">
        <f t="array" ref="Z53">IF(Mellenes!Z21=0,0,IF(Z21=1,Ekosis.aprēķins!$M$21,IF(Mellenes!Z21=2,Ekosis.aprēķins!$N$21,IF(Mellenes!Z21=3,Ekosis.aprēķins!$O$21,IF(Mellenes!Z21=4,Ekosis.aprēķins!$P$21,IF(Mellenes!Z21=5,Ekosis.aprēķins!$Q$21, N/A))))))</f>
        <v>0</v>
      </c>
      <c r="AA53" cm="1">
        <f t="array" ref="AA53">IF(Mellenes!AA21=0,0,IF(AA21=1,Ekosis.aprēķins!$M$21,IF(Mellenes!AA21=2,Ekosis.aprēķins!$N$21,IF(Mellenes!AA21=3,Ekosis.aprēķins!$O$21,IF(Mellenes!AA21=4,Ekosis.aprēķins!$P$21,IF(Mellenes!AA21=5,Ekosis.aprēķins!$Q$21, N/A))))))</f>
        <v>0</v>
      </c>
      <c r="AB53" cm="1">
        <f t="array" ref="AB53">IF(Mellenes!AB21=0,0,IF(AB21=1,Ekosis.aprēķins!$M$21,IF(Mellenes!AB21=2,Ekosis.aprēķins!$N$21,IF(Mellenes!AB21=3,Ekosis.aprēķins!$O$21,IF(Mellenes!AB21=4,Ekosis.aprēķins!$P$21,IF(Mellenes!AB21=5,Ekosis.aprēķins!$Q$21, N/A))))))</f>
        <v>0</v>
      </c>
      <c r="AC53" cm="1">
        <f t="array" ref="AC53">IF(Mellenes!AC21=0,0,IF(AC21=1,Ekosis.aprēķins!$M$21,IF(Mellenes!AC21=2,Ekosis.aprēķins!$N$21,IF(Mellenes!AC21=3,Ekosis.aprēķins!$O$21,IF(Mellenes!AC21=4,Ekosis.aprēķins!$P$21,IF(Mellenes!AC21=5,Ekosis.aprēķins!$Q$21, N/A))))))</f>
        <v>0</v>
      </c>
      <c r="AD53" cm="1">
        <f t="array" ref="AD53">IF(Mellenes!AD21=0,0,IF(AD21=1,Ekosis.aprēķins!$M$21,IF(Mellenes!AD21=2,Ekosis.aprēķins!$N$21,IF(Mellenes!AD21=3,Ekosis.aprēķins!$O$21,IF(Mellenes!AD21=4,Ekosis.aprēķins!$P$21,IF(Mellenes!AD21=5,Ekosis.aprēķins!$Q$21, N/A))))))</f>
        <v>0</v>
      </c>
      <c r="AE53" cm="1">
        <f t="array" ref="AE53">IF(Mellenes!AE21=0,0,IF(AE21=1,Ekosis.aprēķins!$M$21,IF(Mellenes!AE21=2,Ekosis.aprēķins!$N$21,IF(Mellenes!AE21=3,Ekosis.aprēķins!$O$21,IF(Mellenes!AE21=4,Ekosis.aprēķins!$P$21,IF(Mellenes!AE21=5,Ekosis.aprēķins!$Q$21, N/A))))))</f>
        <v>0</v>
      </c>
      <c r="AF53" cm="1">
        <f t="array" ref="AF53">IF(Mellenes!AF21=0,0,IF(AF21=1,Ekosis.aprēķins!$M$21,IF(Mellenes!AF21=2,Ekosis.aprēķins!$N$21,IF(Mellenes!AF21=3,Ekosis.aprēķins!$O$21,IF(Mellenes!AF21=4,Ekosis.aprēķins!$P$21,IF(Mellenes!AF21=5,Ekosis.aprēķins!$Q$21, N/A))))))</f>
        <v>0</v>
      </c>
      <c r="AG53" cm="1">
        <f t="array" ref="AG53">IF(Mellenes!AG21=0,0,IF(AG21=1,Ekosis.aprēķins!$M$21,IF(Mellenes!AG21=2,Ekosis.aprēķins!$N$21,IF(Mellenes!AG21=3,Ekosis.aprēķins!$O$21,IF(Mellenes!AG21=4,Ekosis.aprēķins!$P$21,IF(Mellenes!AG21=5,Ekosis.aprēķins!$Q$21, N/A))))))</f>
        <v>0</v>
      </c>
      <c r="AH53" cm="1">
        <f t="array" ref="AH53">IF(Mellenes!AH21=0,0,IF(AH21=1,Ekosis.aprēķins!$M$21,IF(Mellenes!AH21=2,Ekosis.aprēķins!$N$21,IF(Mellenes!AH21=3,Ekosis.aprēķins!$O$21,IF(Mellenes!AH21=4,Ekosis.aprēķins!$P$21,IF(Mellenes!AH21=5,Ekosis.aprēķins!$Q$21, N/A))))))</f>
        <v>0</v>
      </c>
      <c r="AI53" cm="1">
        <f t="array" ref="AI53">IF(Mellenes!AI21=0,0,IF(AI21=1,Ekosis.aprēķins!$M$21,IF(Mellenes!AI21=2,Ekosis.aprēķins!$N$21,IF(Mellenes!AI21=3,Ekosis.aprēķins!$O$21,IF(Mellenes!AI21=4,Ekosis.aprēķins!$P$21,IF(Mellenes!AI21=5,Ekosis.aprēķins!$Q$21, N/A))))))</f>
        <v>0</v>
      </c>
      <c r="AJ53" cm="1">
        <f t="array" ref="AJ53">IF(Mellenes!AJ21=0,0,IF(AJ21=1,Ekosis.aprēķins!$M$21,IF(Mellenes!AJ21=2,Ekosis.aprēķins!$N$21,IF(Mellenes!AJ21=3,Ekosis.aprēķins!$O$21,IF(Mellenes!AJ21=4,Ekosis.aprēķins!$P$21,IF(Mellenes!AJ21=5,Ekosis.aprēķins!$Q$21, N/A))))))</f>
        <v>0</v>
      </c>
      <c r="AK53" cm="1">
        <f t="array" ref="AK53">IF(Mellenes!AK21=0,0,IF(AK21=1,Ekosis.aprēķins!$M$21,IF(Mellenes!AK21=2,Ekosis.aprēķins!$N$21,IF(Mellenes!AK21=3,Ekosis.aprēķins!$O$21,IF(Mellenes!AK21=4,Ekosis.aprēķins!$P$21,IF(Mellenes!AK21=5,Ekosis.aprēķins!$Q$21, N/A))))))</f>
        <v>0</v>
      </c>
      <c r="AL53" cm="1">
        <f t="array" ref="AL53">IF(Mellenes!AL21=0,0,IF(AL21=1,Ekosis.aprēķins!$M$21,IF(Mellenes!AL21=2,Ekosis.aprēķins!$N$21,IF(Mellenes!AL21=3,Ekosis.aprēķins!$O$21,IF(Mellenes!AL21=4,Ekosis.aprēķins!$P$21,IF(Mellenes!AL21=5,Ekosis.aprēķins!$Q$21, N/A))))))</f>
        <v>0</v>
      </c>
      <c r="AM53" cm="1">
        <f t="array" ref="AM53">IF(Mellenes!AM21=0,0,IF(AM21=1,Ekosis.aprēķins!$M$21,IF(Mellenes!AM21=2,Ekosis.aprēķins!$N$21,IF(Mellenes!AM21=3,Ekosis.aprēķins!$O$21,IF(Mellenes!AM21=4,Ekosis.aprēķins!$P$21,IF(Mellenes!AM21=5,Ekosis.aprēķins!$Q$21, N/A))))))</f>
        <v>0</v>
      </c>
      <c r="AN53" cm="1">
        <f t="array" ref="AN53">IF(Mellenes!AN21=0,0,IF(AN21=1,Ekosis.aprēķins!$M$21,IF(Mellenes!AN21=2,Ekosis.aprēķins!$N$21,IF(Mellenes!AN21=3,Ekosis.aprēķins!$O$21,IF(Mellenes!AN21=4,Ekosis.aprēķins!$P$21,IF(Mellenes!AN21=5,Ekosis.aprēķins!$Q$21, N/A))))))</f>
        <v>0</v>
      </c>
      <c r="AO53" cm="1">
        <f t="array" ref="AO53">IF(Mellenes!AO21=0,0,IF(AO21=1,Ekosis.aprēķins!$M$21,IF(Mellenes!AO21=2,Ekosis.aprēķins!$N$21,IF(Mellenes!AO21=3,Ekosis.aprēķins!$O$21,IF(Mellenes!AO21=4,Ekosis.aprēķins!$P$21,IF(Mellenes!AO21=5,Ekosis.aprēķins!$Q$21, N/A))))))</f>
        <v>0</v>
      </c>
      <c r="AP53" cm="1">
        <f t="array" ref="AP53">IF(Mellenes!AP21=0,0,IF(AP21=1,Ekosis.aprēķins!$M$21,IF(Mellenes!AP21=2,Ekosis.aprēķins!$N$21,IF(Mellenes!AP21=3,Ekosis.aprēķins!$O$21,IF(Mellenes!AP21=4,Ekosis.aprēķins!$P$21,IF(Mellenes!AP21=5,Ekosis.aprēķins!$Q$21, N/A))))))</f>
        <v>0</v>
      </c>
      <c r="AQ53" cm="1">
        <f t="array" ref="AQ53">IF(Mellenes!AQ21=0,0,IF(AQ21=1,Ekosis.aprēķins!$M$21,IF(Mellenes!AQ21=2,Ekosis.aprēķins!$N$21,IF(Mellenes!AQ21=3,Ekosis.aprēķins!$O$21,IF(Mellenes!AQ21=4,Ekosis.aprēķins!$P$21,IF(Mellenes!AQ21=5,Ekosis.aprēķins!$Q$21, N/A))))))</f>
        <v>0</v>
      </c>
      <c r="AR53" cm="1">
        <f t="array" ref="AR53">IF(Mellenes!AR21=0,0,IF(AR21=1,Ekosis.aprēķins!$M$21,IF(Mellenes!AR21=2,Ekosis.aprēķins!$N$21,IF(Mellenes!AR21=3,Ekosis.aprēķins!$O$21,IF(Mellenes!AR21=4,Ekosis.aprēķins!$P$21,IF(Mellenes!AR21=5,Ekosis.aprēķins!$Q$21, N/A))))))</f>
        <v>0</v>
      </c>
      <c r="AS53" cm="1">
        <f t="array" ref="AS53">IF(Mellenes!AS21=0,0,IF(AS21=1,Ekosis.aprēķins!$M$21,IF(Mellenes!AS21=2,Ekosis.aprēķins!$N$21,IF(Mellenes!AS21=3,Ekosis.aprēķins!$O$21,IF(Mellenes!AS21=4,Ekosis.aprēķins!$P$21,IF(Mellenes!AS21=5,Ekosis.aprēķins!$Q$21, N/A))))))</f>
        <v>0</v>
      </c>
      <c r="AT53" cm="1">
        <f t="array" ref="AT53">IF(Mellenes!AT21=0,0,IF(AT21=1,Ekosis.aprēķins!$M$21,IF(Mellenes!AT21=2,Ekosis.aprēķins!$N$21,IF(Mellenes!AT21=3,Ekosis.aprēķins!$O$21,IF(Mellenes!AT21=4,Ekosis.aprēķins!$P$21,IF(Mellenes!AT21=5,Ekosis.aprēķins!$Q$21, N/A))))))</f>
        <v>0</v>
      </c>
      <c r="AU53" cm="1">
        <f t="array" ref="AU53">IF(Mellenes!AU21=0,0,IF(AU21=1,Ekosis.aprēķins!$M$21,IF(Mellenes!AU21=2,Ekosis.aprēķins!$N$21,IF(Mellenes!AU21=3,Ekosis.aprēķins!$O$21,IF(Mellenes!AU21=4,Ekosis.aprēķins!$P$21,IF(Mellenes!AU21=5,Ekosis.aprēķins!$Q$21, N/A))))))</f>
        <v>0</v>
      </c>
      <c r="AV53" cm="1">
        <f t="array" ref="AV53">IF(Mellenes!AV21=0,0,IF(AV21=1,Ekosis.aprēķins!$M$21,IF(Mellenes!AV21=2,Ekosis.aprēķins!$N$21,IF(Mellenes!AV21=3,Ekosis.aprēķins!$O$21,IF(Mellenes!AV21=4,Ekosis.aprēķins!$P$21,IF(Mellenes!AV21=5,Ekosis.aprēķins!$Q$21, N/A))))))</f>
        <v>0</v>
      </c>
      <c r="AW53" cm="1">
        <f t="array" ref="AW53">IF(Mellenes!AW21=0,0,IF(AW21=1,Ekosis.aprēķins!$M$21,IF(Mellenes!AW21=2,Ekosis.aprēķins!$N$21,IF(Mellenes!AW21=3,Ekosis.aprēķins!$O$21,IF(Mellenes!AW21=4,Ekosis.aprēķins!$P$21,IF(Mellenes!AW21=5,Ekosis.aprēķins!$Q$21, N/A))))))</f>
        <v>0</v>
      </c>
      <c r="AX53" cm="1">
        <f t="array" ref="AX53">IF(Mellenes!AX21=0,0,IF(AX21=1,Ekosis.aprēķins!$M$21,IF(Mellenes!AX21=2,Ekosis.aprēķins!$N$21,IF(Mellenes!AX21=3,Ekosis.aprēķins!$O$21,IF(Mellenes!AX21=4,Ekosis.aprēķins!$P$21,IF(Mellenes!AX21=5,Ekosis.aprēķins!$Q$21, N/A))))))</f>
        <v>0</v>
      </c>
      <c r="AY53" cm="1">
        <f t="array" ref="AY53">IF(Mellenes!AY21=0,0,IF(AY21=1,Ekosis.aprēķins!$M$21,IF(Mellenes!AY21=2,Ekosis.aprēķins!$N$21,IF(Mellenes!AY21=3,Ekosis.aprēķins!$O$21,IF(Mellenes!AY21=4,Ekosis.aprēķins!$P$21,IF(Mellenes!AY21=5,Ekosis.aprēķins!$Q$21, N/A))))))</f>
        <v>0</v>
      </c>
      <c r="AZ53" cm="1">
        <f t="array" ref="AZ53">IF(Mellenes!AZ21=0,0,IF(AZ21=1,Ekosis.aprēķins!$M$21,IF(Mellenes!AZ21=2,Ekosis.aprēķins!$N$21,IF(Mellenes!AZ21=3,Ekosis.aprēķins!$O$21,IF(Mellenes!AZ21=4,Ekosis.aprēķins!$P$21,IF(Mellenes!AZ21=5,Ekosis.aprēķins!$Q$21, N/A))))))</f>
        <v>0</v>
      </c>
      <c r="BA53" cm="1">
        <f t="array" ref="BA53">IF(Mellenes!BA21=0,0,IF(BA21=1,Ekosis.aprēķins!$M$21,IF(Mellenes!BA21=2,Ekosis.aprēķins!$N$21,IF(Mellenes!BA21=3,Ekosis.aprēķins!$O$21,IF(Mellenes!BA21=4,Ekosis.aprēķins!$P$21,IF(Mellenes!BA21=5,Ekosis.aprēķins!$Q$21, N/A))))))</f>
        <v>0</v>
      </c>
      <c r="BB53" cm="1">
        <f t="array" ref="BB53">IF(Mellenes!BB21=0,0,IF(BB21=1,Ekosis.aprēķins!$M$21,IF(Mellenes!BB21=2,Ekosis.aprēķins!$N$21,IF(Mellenes!BB21=3,Ekosis.aprēķins!$O$21,IF(Mellenes!BB21=4,Ekosis.aprēķins!$P$21,IF(Mellenes!BB21=5,Ekosis.aprēķins!$Q$21, N/A))))))</f>
        <v>0</v>
      </c>
      <c r="BC53" cm="1">
        <f t="array" ref="BC53">IF(Mellenes!BC21=0,0,IF(BC21=1,Ekosis.aprēķins!$M$21,IF(Mellenes!BC21=2,Ekosis.aprēķins!$N$21,IF(Mellenes!BC21=3,Ekosis.aprēķins!$O$21,IF(Mellenes!BC21=4,Ekosis.aprēķins!$P$21,IF(Mellenes!BC21=5,Ekosis.aprēķins!$Q$21, N/A))))))</f>
        <v>0</v>
      </c>
      <c r="BD53" cm="1">
        <f t="array" ref="BD53">IF(Mellenes!BD21=0,0,IF(BD21=1,Ekosis.aprēķins!$M$21,IF(Mellenes!BD21=2,Ekosis.aprēķins!$N$21,IF(Mellenes!BD21=3,Ekosis.aprēķins!$O$21,IF(Mellenes!BD21=4,Ekosis.aprēķins!$P$21,IF(Mellenes!BD21=5,Ekosis.aprēķins!$Q$21, N/A))))))</f>
        <v>0</v>
      </c>
      <c r="BE53" cm="1">
        <f t="array" ref="BE53">IF(Mellenes!BE21=0,0,IF(BE21=1,Ekosis.aprēķins!$M$21,IF(Mellenes!BE21=2,Ekosis.aprēķins!$N$21,IF(Mellenes!BE21=3,Ekosis.aprēķins!$O$21,IF(Mellenes!BE21=4,Ekosis.aprēķins!$P$21,IF(Mellenes!BE21=5,Ekosis.aprēķins!$Q$21, N/A))))))</f>
        <v>0</v>
      </c>
      <c r="BF53" cm="1">
        <f t="array" ref="BF53">IF(Mellenes!BF21=0,0,IF(BF21=1,Ekosis.aprēķins!$M$21,IF(Mellenes!BF21=2,Ekosis.aprēķins!$N$21,IF(Mellenes!BF21=3,Ekosis.aprēķins!$O$21,IF(Mellenes!BF21=4,Ekosis.aprēķins!$P$21,IF(Mellenes!BF21=5,Ekosis.aprēķins!$Q$21, N/A))))))</f>
        <v>0</v>
      </c>
      <c r="BG53" cm="1">
        <f t="array" ref="BG53">IF(Mellenes!BG21=0,0,IF(BG21=1,Ekosis.aprēķins!$M$21,IF(Mellenes!BG21=2,Ekosis.aprēķins!$N$21,IF(Mellenes!BG21=3,Ekosis.aprēķins!$O$21,IF(Mellenes!BG21=4,Ekosis.aprēķins!$P$21,IF(Mellenes!BG21=5,Ekosis.aprēķins!$Q$21, N/A))))))</f>
        <v>0</v>
      </c>
      <c r="BH53" cm="1">
        <f t="array" ref="BH53">IF(Mellenes!BH21=0,0,IF(BH21=1,Ekosis.aprēķins!$M$21,IF(Mellenes!BH21=2,Ekosis.aprēķins!$N$21,IF(Mellenes!BH21=3,Ekosis.aprēķins!$O$21,IF(Mellenes!BH21=4,Ekosis.aprēķins!$P$21,IF(Mellenes!BH21=5,Ekosis.aprēķins!$Q$21, N/A))))))</f>
        <v>0</v>
      </c>
      <c r="BI53" cm="1">
        <f t="array" ref="BI53">IF(Mellenes!BI21=0,0,IF(BI21=1,Ekosis.aprēķins!$M$21,IF(Mellenes!BI21=2,Ekosis.aprēķins!$N$21,IF(Mellenes!BI21=3,Ekosis.aprēķins!$O$21,IF(Mellenes!BI21=4,Ekosis.aprēķins!$P$21,IF(Mellenes!BI21=5,Ekosis.aprēķins!$Q$21, N/A))))))</f>
        <v>0</v>
      </c>
      <c r="BJ53" cm="1">
        <f t="array" ref="BJ53">IF(Mellenes!BJ21=0,0,IF(BJ21=1,Ekosis.aprēķins!$M$21,IF(Mellenes!BJ21=2,Ekosis.aprēķins!$N$21,IF(Mellenes!BJ21=3,Ekosis.aprēķins!$O$21,IF(Mellenes!BJ21=4,Ekosis.aprēķins!$P$21,IF(Mellenes!BJ21=5,Ekosis.aprēķins!$Q$21, N/A))))))</f>
        <v>0</v>
      </c>
      <c r="BK53" cm="1">
        <f t="array" ref="BK53">IF(Mellenes!BK21=0,0,IF(BK21=1,Ekosis.aprēķins!$M$21,IF(Mellenes!BK21=2,Ekosis.aprēķins!$N$21,IF(Mellenes!BK21=3,Ekosis.aprēķins!$O$21,IF(Mellenes!BK21=4,Ekosis.aprēķins!$P$21,IF(Mellenes!BK21=5,Ekosis.aprēķins!$Q$21, N/A))))))</f>
        <v>0</v>
      </c>
      <c r="BL53" cm="1">
        <f t="array" ref="BL53">IF(Mellenes!BL21=0,0,IF(BL21=1,Ekosis.aprēķins!$M$21,IF(Mellenes!BL21=2,Ekosis.aprēķins!$N$21,IF(Mellenes!BL21=3,Ekosis.aprēķins!$O$21,IF(Mellenes!BL21=4,Ekosis.aprēķins!$P$21,IF(Mellenes!BL21=5,Ekosis.aprēķins!$Q$21, N/A))))))</f>
        <v>0</v>
      </c>
      <c r="BM53" cm="1">
        <f t="array" ref="BM53">IF(Mellenes!BM21=0,0,IF(BM21=1,Ekosis.aprēķins!$M$21,IF(Mellenes!BM21=2,Ekosis.aprēķins!$N$21,IF(Mellenes!BM21=3,Ekosis.aprēķins!$O$21,IF(Mellenes!BM21=4,Ekosis.aprēķins!$P$21,IF(Mellenes!BM21=5,Ekosis.aprēķins!$Q$21, N/A))))))</f>
        <v>0</v>
      </c>
      <c r="BN53" cm="1">
        <f t="array" ref="BN53">IF(Mellenes!BN21=0,0,IF(BN21=1,Ekosis.aprēķins!$M$21,IF(Mellenes!BN21=2,Ekosis.aprēķins!$N$21,IF(Mellenes!BN21=3,Ekosis.aprēķins!$O$21,IF(Mellenes!BN21=4,Ekosis.aprēķins!$P$21,IF(Mellenes!BN21=5,Ekosis.aprēķins!$Q$21, N/A))))))</f>
        <v>0</v>
      </c>
      <c r="BO53" cm="1">
        <f t="array" ref="BO53">IF(Mellenes!BO21=0,0,IF(BO21=1,Ekosis.aprēķins!$M$21,IF(Mellenes!BO21=2,Ekosis.aprēķins!$N$21,IF(Mellenes!BO21=3,Ekosis.aprēķins!$O$21,IF(Mellenes!BO21=4,Ekosis.aprēķins!$P$21,IF(Mellenes!BO21=5,Ekosis.aprēķins!$Q$21, N/A))))))</f>
        <v>0</v>
      </c>
      <c r="BP53" cm="1">
        <f t="array" ref="BP53">IF(Mellenes!BP21=0,0,IF(BP21=1,Ekosis.aprēķins!$M$21,IF(Mellenes!BP21=2,Ekosis.aprēķins!$N$21,IF(Mellenes!BP21=3,Ekosis.aprēķins!$O$21,IF(Mellenes!BP21=4,Ekosis.aprēķins!$P$21,IF(Mellenes!BP21=5,Ekosis.aprēķins!$Q$21, N/A))))))</f>
        <v>0</v>
      </c>
      <c r="BQ53" cm="1">
        <f t="array" ref="BQ53">IF(Mellenes!BQ21=0,0,IF(BQ21=1,Ekosis.aprēķins!$M$21,IF(Mellenes!BQ21=2,Ekosis.aprēķins!$N$21,IF(Mellenes!BQ21=3,Ekosis.aprēķins!$O$21,IF(Mellenes!BQ21=4,Ekosis.aprēķins!$P$21,IF(Mellenes!BQ21=5,Ekosis.aprēķins!$Q$21, N/A))))))</f>
        <v>0</v>
      </c>
      <c r="BR53" cm="1">
        <f t="array" ref="BR53">IF(Mellenes!BR21=0,0,IF(BR21=1,Ekosis.aprēķins!$M$21,IF(Mellenes!BR21=2,Ekosis.aprēķins!$N$21,IF(Mellenes!BR21=3,Ekosis.aprēķins!$O$21,IF(Mellenes!BR21=4,Ekosis.aprēķins!$P$21,IF(Mellenes!BR21=5,Ekosis.aprēķins!$Q$21, N/A))))))</f>
        <v>0</v>
      </c>
      <c r="BS53" cm="1">
        <f t="array" ref="BS53">IF(Mellenes!BS21=0,0,IF(BS21=1,Ekosis.aprēķins!$M$21,IF(Mellenes!BS21=2,Ekosis.aprēķins!$N$21,IF(Mellenes!BS21=3,Ekosis.aprēķins!$O$21,IF(Mellenes!BS21=4,Ekosis.aprēķins!$P$21,IF(Mellenes!BS21=5,Ekosis.aprēķins!$Q$21, N/A))))))</f>
        <v>0</v>
      </c>
      <c r="BT53" cm="1">
        <f t="array" ref="BT53">IF(Mellenes!BT21=0,0,IF(BT21=1,Ekosis.aprēķins!$M$21,IF(Mellenes!BT21=2,Ekosis.aprēķins!$N$21,IF(Mellenes!BT21=3,Ekosis.aprēķins!$O$21,IF(Mellenes!BT21=4,Ekosis.aprēķins!$P$21,IF(Mellenes!BT21=5,Ekosis.aprēķins!$Q$21, N/A))))))</f>
        <v>0</v>
      </c>
      <c r="BU53" cm="1">
        <f t="array" ref="BU53">IF(Mellenes!BU21=0,0,IF(BU21=1,Ekosis.aprēķins!$M$21,IF(Mellenes!BU21=2,Ekosis.aprēķins!$N$21,IF(Mellenes!BU21=3,Ekosis.aprēķins!$O$21,IF(Mellenes!BU21=4,Ekosis.aprēķins!$P$21,IF(Mellenes!BU21=5,Ekosis.aprēķins!$Q$21, N/A))))))</f>
        <v>0</v>
      </c>
      <c r="BV53" cm="1">
        <f t="array" ref="BV53">IF(Mellenes!BV21=0,0,IF(BV21=1,Ekosis.aprēķins!$M$21,IF(Mellenes!BV21=2,Ekosis.aprēķins!$N$21,IF(Mellenes!BV21=3,Ekosis.aprēķins!$O$21,IF(Mellenes!BV21=4,Ekosis.aprēķins!$P$21,IF(Mellenes!BV21=5,Ekosis.aprēķins!$Q$21, N/A))))))</f>
        <v>0</v>
      </c>
      <c r="BW53" cm="1">
        <f t="array" ref="BW53">IF(Mellenes!BW21=0,0,IF(BW21=1,Ekosis.aprēķins!$M$21,IF(Mellenes!BW21=2,Ekosis.aprēķins!$N$21,IF(Mellenes!BW21=3,Ekosis.aprēķins!$O$21,IF(Mellenes!BW21=4,Ekosis.aprēķins!$P$21,IF(Mellenes!BW21=5,Ekosis.aprēķins!$Q$21, N/A))))))</f>
        <v>0</v>
      </c>
      <c r="BX53" cm="1">
        <f t="array" ref="BX53">IF(Mellenes!BX21=0,0,IF(BX21=1,Ekosis.aprēķins!$M$21,IF(Mellenes!BX21=2,Ekosis.aprēķins!$N$21,IF(Mellenes!BX21=3,Ekosis.aprēķins!$O$21,IF(Mellenes!BX21=4,Ekosis.aprēķins!$P$21,IF(Mellenes!BX21=5,Ekosis.aprēķins!$Q$21, N/A))))))</f>
        <v>0</v>
      </c>
      <c r="BY53" cm="1">
        <f t="array" ref="BY53">IF(Mellenes!BY21=0,0,IF(BY21=1,Ekosis.aprēķins!$M$21,IF(Mellenes!BY21=2,Ekosis.aprēķins!$N$21,IF(Mellenes!BY21=3,Ekosis.aprēķins!$O$21,IF(Mellenes!BY21=4,Ekosis.aprēķins!$P$21,IF(Mellenes!BY21=5,Ekosis.aprēķins!$Q$21, N/A))))))</f>
        <v>0</v>
      </c>
      <c r="BZ53" cm="1">
        <f t="array" ref="BZ53">IF(Mellenes!BZ21=0,0,IF(BZ21=1,Ekosis.aprēķins!$M$21,IF(Mellenes!BZ21=2,Ekosis.aprēķins!$N$21,IF(Mellenes!BZ21=3,Ekosis.aprēķins!$O$21,IF(Mellenes!BZ21=4,Ekosis.aprēķins!$P$21,IF(Mellenes!BZ21=5,Ekosis.aprēķins!$Q$21, N/A))))))</f>
        <v>0</v>
      </c>
      <c r="CA53" cm="1">
        <f t="array" ref="CA53">IF(Mellenes!CA21=0,0,IF(CA21=1,Ekosis.aprēķins!$M$21,IF(Mellenes!CA21=2,Ekosis.aprēķins!$N$21,IF(Mellenes!CA21=3,Ekosis.aprēķins!$O$21,IF(Mellenes!CA21=4,Ekosis.aprēķins!$P$21,IF(Mellenes!CA21=5,Ekosis.aprēķins!$Q$21, N/A))))))</f>
        <v>0</v>
      </c>
      <c r="CB53" cm="1">
        <f t="array" ref="CB53">IF(Mellenes!CB21=0,0,IF(CB21=1,Ekosis.aprēķins!$M$21,IF(Mellenes!CB21=2,Ekosis.aprēķins!$N$21,IF(Mellenes!CB21=3,Ekosis.aprēķins!$O$21,IF(Mellenes!CB21=4,Ekosis.aprēķins!$P$21,IF(Mellenes!CB21=5,Ekosis.aprēķins!$Q$21, N/A))))))</f>
        <v>0</v>
      </c>
      <c r="CC53" cm="1">
        <f t="array" ref="CC53">IF(Mellenes!CC21=0,0,IF(CC21=1,Ekosis.aprēķins!$M$21,IF(Mellenes!CC21=2,Ekosis.aprēķins!$N$21,IF(Mellenes!CC21=3,Ekosis.aprēķins!$O$21,IF(Mellenes!CC21=4,Ekosis.aprēķins!$P$21,IF(Mellenes!CC21=5,Ekosis.aprēķins!$Q$21, N/A))))))</f>
        <v>0</v>
      </c>
      <c r="CD53" cm="1">
        <f t="array" ref="CD53">IF(Mellenes!CD21=0,0,IF(CD21=1,Ekosis.aprēķins!$M$21,IF(Mellenes!CD21=2,Ekosis.aprēķins!$N$21,IF(Mellenes!CD21=3,Ekosis.aprēķins!$O$21,IF(Mellenes!CD21=4,Ekosis.aprēķins!$P$21,IF(Mellenes!CD21=5,Ekosis.aprēķins!$Q$21, N/A))))))</f>
        <v>0</v>
      </c>
      <c r="CE53" cm="1">
        <f t="array" ref="CE53">IF(Mellenes!CE21=0,0,IF(CE21=1,Ekosis.aprēķins!$M$21,IF(Mellenes!CE21=2,Ekosis.aprēķins!$N$21,IF(Mellenes!CE21=3,Ekosis.aprēķins!$O$21,IF(Mellenes!CE21=4,Ekosis.aprēķins!$P$21,IF(Mellenes!CE21=5,Ekosis.aprēķins!$Q$21, N/A))))))</f>
        <v>0</v>
      </c>
      <c r="CF53" cm="1">
        <f t="array" ref="CF53">IF(Mellenes!CF21=0,0,IF(CF21=1,Ekosis.aprēķins!$M$21,IF(Mellenes!CF21=2,Ekosis.aprēķins!$N$21,IF(Mellenes!CF21=3,Ekosis.aprēķins!$O$21,IF(Mellenes!CF21=4,Ekosis.aprēķins!$P$21,IF(Mellenes!CF21=5,Ekosis.aprēķins!$Q$21, N/A))))))</f>
        <v>0</v>
      </c>
      <c r="CG53" cm="1">
        <f t="array" ref="CG53">IF(Mellenes!CG21=0,0,IF(CG21=1,Ekosis.aprēķins!$M$21,IF(Mellenes!CG21=2,Ekosis.aprēķins!$N$21,IF(Mellenes!CG21=3,Ekosis.aprēķins!$O$21,IF(Mellenes!CG21=4,Ekosis.aprēķins!$P$21,IF(Mellenes!CG21=5,Ekosis.aprēķins!$Q$21, N/A))))))</f>
        <v>0</v>
      </c>
      <c r="CH53" cm="1">
        <f t="array" ref="CH53">IF(Mellenes!CH21=0,0,IF(CH21=1,Ekosis.aprēķins!$M$21,IF(Mellenes!CH21=2,Ekosis.aprēķins!$N$21,IF(Mellenes!CH21=3,Ekosis.aprēķins!$O$21,IF(Mellenes!CH21=4,Ekosis.aprēķins!$P$21,IF(Mellenes!CH21=5,Ekosis.aprēķins!$Q$21, N/A))))))</f>
        <v>0</v>
      </c>
      <c r="CI53" cm="1">
        <f t="array" ref="CI53">IF(Mellenes!CI21=0,0,IF(CI21=1,Ekosis.aprēķins!$M$21,IF(Mellenes!CI21=2,Ekosis.aprēķins!$N$21,IF(Mellenes!CI21=3,Ekosis.aprēķins!$O$21,IF(Mellenes!CI21=4,Ekosis.aprēķins!$P$21,IF(Mellenes!CI21=5,Ekosis.aprēķins!$Q$21, N/A))))))</f>
        <v>0</v>
      </c>
      <c r="CJ53" cm="1">
        <f t="array" ref="CJ53">IF(Mellenes!CJ21=0,0,IF(CJ21=1,Ekosis.aprēķins!$M$21,IF(Mellenes!CJ21=2,Ekosis.aprēķins!$N$21,IF(Mellenes!CJ21=3,Ekosis.aprēķins!$O$21,IF(Mellenes!CJ21=4,Ekosis.aprēķins!$P$21,IF(Mellenes!CJ21=5,Ekosis.aprēķins!$Q$21, N/A))))))</f>
        <v>0</v>
      </c>
      <c r="CK53" cm="1">
        <f t="array" ref="CK53">IF(Mellenes!CK21=0,0,IF(CK21=1,Ekosis.aprēķins!$M$21,IF(Mellenes!CK21=2,Ekosis.aprēķins!$N$21,IF(Mellenes!CK21=3,Ekosis.aprēķins!$O$21,IF(Mellenes!CK21=4,Ekosis.aprēķins!$P$21,IF(Mellenes!CK21=5,Ekosis.aprēķins!$Q$21, N/A))))))</f>
        <v>0</v>
      </c>
      <c r="CL53" cm="1">
        <f t="array" ref="CL53">IF(Mellenes!CL21=0,0,IF(CL21=1,Ekosis.aprēķins!$M$21,IF(Mellenes!CL21=2,Ekosis.aprēķins!$N$21,IF(Mellenes!CL21=3,Ekosis.aprēķins!$O$21,IF(Mellenes!CL21=4,Ekosis.aprēķins!$P$21,IF(Mellenes!CL21=5,Ekosis.aprēķins!$Q$21, N/A))))))</f>
        <v>0</v>
      </c>
      <c r="CM53" cm="1">
        <f t="array" ref="CM53">IF(Mellenes!CM21=0,0,IF(CM21=1,Ekosis.aprēķins!$M$21,IF(Mellenes!CM21=2,Ekosis.aprēķins!$N$21,IF(Mellenes!CM21=3,Ekosis.aprēķins!$O$21,IF(Mellenes!CM21=4,Ekosis.aprēķins!$P$21,IF(Mellenes!CM21=5,Ekosis.aprēķins!$Q$21, N/A))))))</f>
        <v>0</v>
      </c>
      <c r="CN53" cm="1">
        <f t="array" ref="CN53">IF(Mellenes!CN21=0,0,IF(CN21=1,Ekosis.aprēķins!$M$21,IF(Mellenes!CN21=2,Ekosis.aprēķins!$N$21,IF(Mellenes!CN21=3,Ekosis.aprēķins!$O$21,IF(Mellenes!CN21=4,Ekosis.aprēķins!$P$21,IF(Mellenes!CN21=5,Ekosis.aprēķins!$Q$21, N/A))))))</f>
        <v>0</v>
      </c>
      <c r="CO53" cm="1">
        <f t="array" ref="CO53">IF(Mellenes!CO21=0,0,IF(CO21=1,Ekosis.aprēķins!$M$21,IF(Mellenes!CO21=2,Ekosis.aprēķins!$N$21,IF(Mellenes!CO21=3,Ekosis.aprēķins!$O$21,IF(Mellenes!CO21=4,Ekosis.aprēķins!$P$21,IF(Mellenes!CO21=5,Ekosis.aprēķins!$Q$21, N/A))))))</f>
        <v>0</v>
      </c>
      <c r="CP53" cm="1">
        <f t="array" ref="CP53">IF(Mellenes!CP21=0,0,IF(CP21=1,Ekosis.aprēķins!$M$21,IF(Mellenes!CP21=2,Ekosis.aprēķins!$N$21,IF(Mellenes!CP21=3,Ekosis.aprēķins!$O$21,IF(Mellenes!CP21=4,Ekosis.aprēķins!$P$21,IF(Mellenes!CP21=5,Ekosis.aprēķins!$Q$21, N/A))))))</f>
        <v>0</v>
      </c>
      <c r="CQ53" cm="1">
        <f t="array" ref="CQ53">IF(Mellenes!CQ21=0,0,IF(CQ21=1,Ekosis.aprēķins!$M$21,IF(Mellenes!CQ21=2,Ekosis.aprēķins!$N$21,IF(Mellenes!CQ21=3,Ekosis.aprēķins!$O$21,IF(Mellenes!CQ21=4,Ekosis.aprēķins!$P$21,IF(Mellenes!CQ21=5,Ekosis.aprēķins!$Q$21, N/A))))))</f>
        <v>0</v>
      </c>
      <c r="CR53" cm="1">
        <f t="array" ref="CR53">IF(Mellenes!CR21=0,0,IF(CR21=1,Ekosis.aprēķins!$M$21,IF(Mellenes!CR21=2,Ekosis.aprēķins!$N$21,IF(Mellenes!CR21=3,Ekosis.aprēķins!$O$21,IF(Mellenes!CR21=4,Ekosis.aprēķins!$P$21,IF(Mellenes!CR21=5,Ekosis.aprēķins!$Q$21, N/A))))))</f>
        <v>0</v>
      </c>
      <c r="CS53" cm="1">
        <f t="array" ref="CS53">IF(Mellenes!CS21=0,0,IF(CS21=1,Ekosis.aprēķins!$M$21,IF(Mellenes!CS21=2,Ekosis.aprēķins!$N$21,IF(Mellenes!CS21=3,Ekosis.aprēķins!$O$21,IF(Mellenes!CS21=4,Ekosis.aprēķins!$P$21,IF(Mellenes!CS21=5,Ekosis.aprēķins!$Q$21, N/A))))))</f>
        <v>0</v>
      </c>
      <c r="CT53" cm="1">
        <f t="array" ref="CT53">IF(Mellenes!CT21=0,0,IF(CT21=1,Ekosis.aprēķins!$M$21,IF(Mellenes!CT21=2,Ekosis.aprēķins!$N$21,IF(Mellenes!CT21=3,Ekosis.aprēķins!$O$21,IF(Mellenes!CT21=4,Ekosis.aprēķins!$P$21,IF(Mellenes!CT21=5,Ekosis.aprēķins!$Q$21, N/A))))))</f>
        <v>0</v>
      </c>
      <c r="CU53" cm="1">
        <f t="array" ref="CU53">IF(Mellenes!CU21=0,0,IF(CU21=1,Ekosis.aprēķins!$M$21,IF(Mellenes!CU21=2,Ekosis.aprēķins!$N$21,IF(Mellenes!CU21=3,Ekosis.aprēķins!$O$21,IF(Mellenes!CU21=4,Ekosis.aprēķins!$P$21,IF(Mellenes!CU21=5,Ekosis.aprēķins!$Q$21, N/A))))))</f>
        <v>0</v>
      </c>
      <c r="CV53" cm="1">
        <f t="array" ref="CV53">IF(Mellenes!CV21=0,0,IF(CV21=1,Ekosis.aprēķins!$M$21,IF(Mellenes!CV21=2,Ekosis.aprēķins!$N$21,IF(Mellenes!CV21=3,Ekosis.aprēķins!$O$21,IF(Mellenes!CV21=4,Ekosis.aprēķins!$P$21,IF(Mellenes!CV21=5,Ekosis.aprēķins!$Q$21, N/A))))))</f>
        <v>0</v>
      </c>
      <c r="CW53" cm="1">
        <f t="array" ref="CW53">IF(Mellenes!CW21=0,0,IF(CW21=1,Ekosis.aprēķins!$M$21,IF(Mellenes!CW21=2,Ekosis.aprēķins!$N$21,IF(Mellenes!CW21=3,Ekosis.aprēķins!$O$21,IF(Mellenes!CW21=4,Ekosis.aprēķins!$P$21,IF(Mellenes!CW21=5,Ekosis.aprēķins!$Q$21, N/A))))))</f>
        <v>0</v>
      </c>
      <c r="CX53" cm="1">
        <f t="array" ref="CX53">IF(Mellenes!CX21=0,0,IF(CX21=1,Ekosis.aprēķins!$M$21,IF(Mellenes!CX21=2,Ekosis.aprēķins!$N$21,IF(Mellenes!CX21=3,Ekosis.aprēķins!$O$21,IF(Mellenes!CX21=4,Ekosis.aprēķins!$P$21,IF(Mellenes!CX21=5,Ekosis.aprēķins!$Q$21, N/A))))))</f>
        <v>0</v>
      </c>
      <c r="CY53" cm="1">
        <f t="array" ref="CY53">IF(Mellenes!CY21=0,0,IF(CY21=1,Ekosis.aprēķins!$M$21,IF(Mellenes!CY21=2,Ekosis.aprēķins!$N$21,IF(Mellenes!CY21=3,Ekosis.aprēķins!$O$21,IF(Mellenes!CY21=4,Ekosis.aprēķins!$P$21,IF(Mellenes!CY21=5,Ekosis.aprēķins!$Q$21, N/A))))))</f>
        <v>0</v>
      </c>
      <c r="CZ53" cm="1">
        <f t="array" ref="CZ53">IF(Mellenes!CZ21=0,0,IF(CZ21=1,Ekosis.aprēķins!$M$21,IF(Mellenes!CZ21=2,Ekosis.aprēķins!$N$21,IF(Mellenes!CZ21=3,Ekosis.aprēķins!$O$21,IF(Mellenes!CZ21=4,Ekosis.aprēķins!$P$21,IF(Mellenes!CZ21=5,Ekosis.aprēķins!$Q$21, N/A))))))</f>
        <v>0</v>
      </c>
    </row>
    <row r="54" spans="2:104" x14ac:dyDescent="0.35">
      <c r="B54" s="131"/>
      <c r="C54" s="1" t="s">
        <v>34</v>
      </c>
      <c r="D54" cm="1">
        <f t="array" ref="D54">IF(Mellenes!D22=0,0,IF(D22=1,Ekosis.aprēķins!$M$22,IF(Mellenes!D22=2,Ekosis.aprēķins!$N$22,IF(Mellenes!D22=3,Ekosis.aprēķins!$O$22,IF(Mellenes!D22=4,Ekosis.aprēķins!$P$22,IF(Mellenes!D22=5,Ekosis.aprēķins!$Q$22, N/A))))))</f>
        <v>8.15</v>
      </c>
      <c r="E54" cm="1">
        <f t="array" ref="E54">IF(Mellenes!E22=0,0,IF(E22=1,Ekosis.aprēķins!$M$22,IF(Mellenes!E22=2,Ekosis.aprēķins!$N$22,IF(Mellenes!E22=3,Ekosis.aprēķins!$O$22,IF(Mellenes!E22=4,Ekosis.aprēķins!$P$22,IF(Mellenes!E22=5,Ekosis.aprēķins!$Q$22, N/A))))))</f>
        <v>0</v>
      </c>
      <c r="F54" cm="1">
        <f t="array" ref="F54">IF(Mellenes!F22=0,0,IF(F22=1,Ekosis.aprēķins!$M$22,IF(Mellenes!F22=2,Ekosis.aprēķins!$N$22,IF(Mellenes!F22=3,Ekosis.aprēķins!$O$22,IF(Mellenes!F22=4,Ekosis.aprēķins!$P$22,IF(Mellenes!F22=5,Ekosis.aprēķins!$Q$22, N/A))))))</f>
        <v>0</v>
      </c>
      <c r="G54" cm="1">
        <f t="array" ref="G54">IF(Mellenes!G22=0,0,IF(G22=1,Ekosis.aprēķins!$M$22,IF(Mellenes!G22=2,Ekosis.aprēķins!$N$22,IF(Mellenes!G22=3,Ekosis.aprēķins!$O$22,IF(Mellenes!G22=4,Ekosis.aprēķins!$P$22,IF(Mellenes!G22=5,Ekosis.aprēķins!$Q$22, N/A))))))</f>
        <v>0</v>
      </c>
      <c r="H54" cm="1">
        <f t="array" ref="H54">IF(Mellenes!H22=0,0,IF(H22=1,Ekosis.aprēķins!$M$22,IF(Mellenes!H22=2,Ekosis.aprēķins!$N$22,IF(Mellenes!H22=3,Ekosis.aprēķins!$O$22,IF(Mellenes!H22=4,Ekosis.aprēķins!$P$22,IF(Mellenes!H22=5,Ekosis.aprēķins!$Q$22, N/A))))))</f>
        <v>0</v>
      </c>
      <c r="I54" cm="1">
        <f t="array" ref="I54">IF(Mellenes!I22=0,0,IF(I22=1,Ekosis.aprēķins!$M$22,IF(Mellenes!I22=2,Ekosis.aprēķins!$N$22,IF(Mellenes!I22=3,Ekosis.aprēķins!$O$22,IF(Mellenes!I22=4,Ekosis.aprēķins!$P$22,IF(Mellenes!I22=5,Ekosis.aprēķins!$Q$22, N/A))))))</f>
        <v>0</v>
      </c>
      <c r="J54" cm="1">
        <f t="array" ref="J54">IF(Mellenes!J22=0,0,IF(J22=1,Ekosis.aprēķins!$M$22,IF(Mellenes!J22=2,Ekosis.aprēķins!$N$22,IF(Mellenes!J22=3,Ekosis.aprēķins!$O$22,IF(Mellenes!J22=4,Ekosis.aprēķins!$P$22,IF(Mellenes!J22=5,Ekosis.aprēķins!$Q$22, N/A))))))</f>
        <v>0</v>
      </c>
      <c r="K54" cm="1">
        <f t="array" ref="K54">IF(Mellenes!K22=0,0,IF(K22=1,Ekosis.aprēķins!$M$22,IF(Mellenes!K22=2,Ekosis.aprēķins!$N$22,IF(Mellenes!K22=3,Ekosis.aprēķins!$O$22,IF(Mellenes!K22=4,Ekosis.aprēķins!$P$22,IF(Mellenes!K22=5,Ekosis.aprēķins!$Q$22, N/A))))))</f>
        <v>0</v>
      </c>
      <c r="L54" cm="1">
        <f t="array" ref="L54">IF(Mellenes!L22=0,0,IF(L22=1,Ekosis.aprēķins!$M$22,IF(Mellenes!L22=2,Ekosis.aprēķins!$N$22,IF(Mellenes!L22=3,Ekosis.aprēķins!$O$22,IF(Mellenes!L22=4,Ekosis.aprēķins!$P$22,IF(Mellenes!L22=5,Ekosis.aprēķins!$Q$22, N/A))))))</f>
        <v>0</v>
      </c>
      <c r="M54" cm="1">
        <f t="array" ref="M54">IF(Mellenes!M22=0,0,IF(M22=1,Ekosis.aprēķins!$M$22,IF(Mellenes!M22=2,Ekosis.aprēķins!$N$22,IF(Mellenes!M22=3,Ekosis.aprēķins!$O$22,IF(Mellenes!M22=4,Ekosis.aprēķins!$P$22,IF(Mellenes!M22=5,Ekosis.aprēķins!$Q$22, N/A))))))</f>
        <v>0</v>
      </c>
      <c r="N54" cm="1">
        <f t="array" ref="N54">IF(Mellenes!N22=0,0,IF(N22=1,Ekosis.aprēķins!$M$22,IF(Mellenes!N22=2,Ekosis.aprēķins!$N$22,IF(Mellenes!N22=3,Ekosis.aprēķins!$O$22,IF(Mellenes!N22=4,Ekosis.aprēķins!$P$22,IF(Mellenes!N22=5,Ekosis.aprēķins!$Q$22, N/A))))))</f>
        <v>0</v>
      </c>
      <c r="O54" cm="1">
        <f t="array" ref="O54">IF(Mellenes!O22=0,0,IF(O22=1,Ekosis.aprēķins!$M$22,IF(Mellenes!O22=2,Ekosis.aprēķins!$N$22,IF(Mellenes!O22=3,Ekosis.aprēķins!$O$22,IF(Mellenes!O22=4,Ekosis.aprēķins!$P$22,IF(Mellenes!O22=5,Ekosis.aprēķins!$Q$22, N/A))))))</f>
        <v>0</v>
      </c>
      <c r="P54" cm="1">
        <f t="array" ref="P54">IF(Mellenes!P22=0,0,IF(P22=1,Ekosis.aprēķins!$M$22,IF(Mellenes!P22=2,Ekosis.aprēķins!$N$22,IF(Mellenes!P22=3,Ekosis.aprēķins!$O$22,IF(Mellenes!P22=4,Ekosis.aprēķins!$P$22,IF(Mellenes!P22=5,Ekosis.aprēķins!$Q$22, N/A))))))</f>
        <v>0</v>
      </c>
      <c r="Q54" cm="1">
        <f t="array" ref="Q54">IF(Mellenes!Q22=0,0,IF(Q22=1,Ekosis.aprēķins!$M$22,IF(Mellenes!Q22=2,Ekosis.aprēķins!$N$22,IF(Mellenes!Q22=3,Ekosis.aprēķins!$O$22,IF(Mellenes!Q22=4,Ekosis.aprēķins!$P$22,IF(Mellenes!Q22=5,Ekosis.aprēķins!$Q$22, N/A))))))</f>
        <v>0</v>
      </c>
      <c r="R54" cm="1">
        <f t="array" ref="R54">IF(Mellenes!R22=0,0,IF(R22=1,Ekosis.aprēķins!$M$22,IF(Mellenes!R22=2,Ekosis.aprēķins!$N$22,IF(Mellenes!R22=3,Ekosis.aprēķins!$O$22,IF(Mellenes!R22=4,Ekosis.aprēķins!$P$22,IF(Mellenes!R22=5,Ekosis.aprēķins!$Q$22, N/A))))))</f>
        <v>0</v>
      </c>
      <c r="S54" cm="1">
        <f t="array" ref="S54">IF(Mellenes!S22=0,0,IF(S22=1,Ekosis.aprēķins!$M$22,IF(Mellenes!S22=2,Ekosis.aprēķins!$N$22,IF(Mellenes!S22=3,Ekosis.aprēķins!$O$22,IF(Mellenes!S22=4,Ekosis.aprēķins!$P$22,IF(Mellenes!S22=5,Ekosis.aprēķins!$Q$22, N/A))))))</f>
        <v>0</v>
      </c>
      <c r="T54" cm="1">
        <f t="array" ref="T54">IF(Mellenes!T22=0,0,IF(T22=1,Ekosis.aprēķins!$M$22,IF(Mellenes!T22=2,Ekosis.aprēķins!$N$22,IF(Mellenes!T22=3,Ekosis.aprēķins!$O$22,IF(Mellenes!T22=4,Ekosis.aprēķins!$P$22,IF(Mellenes!T22=5,Ekosis.aprēķins!$Q$22, N/A))))))</f>
        <v>0</v>
      </c>
      <c r="U54" cm="1">
        <f t="array" ref="U54">IF(Mellenes!U22=0,0,IF(U22=1,Ekosis.aprēķins!$M$22,IF(Mellenes!U22=2,Ekosis.aprēķins!$N$22,IF(Mellenes!U22=3,Ekosis.aprēķins!$O$22,IF(Mellenes!U22=4,Ekosis.aprēķins!$P$22,IF(Mellenes!U22=5,Ekosis.aprēķins!$Q$22, N/A))))))</f>
        <v>0</v>
      </c>
      <c r="V54" cm="1">
        <f t="array" ref="V54">IF(Mellenes!V22=0,0,IF(V22=1,Ekosis.aprēķins!$M$22,IF(Mellenes!V22=2,Ekosis.aprēķins!$N$22,IF(Mellenes!V22=3,Ekosis.aprēķins!$O$22,IF(Mellenes!V22=4,Ekosis.aprēķins!$P$22,IF(Mellenes!V22=5,Ekosis.aprēķins!$Q$22, N/A))))))</f>
        <v>0</v>
      </c>
      <c r="W54" cm="1">
        <f t="array" ref="W54">IF(Mellenes!W22=0,0,IF(W22=1,Ekosis.aprēķins!$M$22,IF(Mellenes!W22=2,Ekosis.aprēķins!$N$22,IF(Mellenes!W22=3,Ekosis.aprēķins!$O$22,IF(Mellenes!W22=4,Ekosis.aprēķins!$P$22,IF(Mellenes!W22=5,Ekosis.aprēķins!$Q$22, N/A))))))</f>
        <v>0</v>
      </c>
      <c r="X54" cm="1">
        <f t="array" ref="X54">IF(Mellenes!X22=0,0,IF(X22=1,Ekosis.aprēķins!$M$22,IF(Mellenes!X22=2,Ekosis.aprēķins!$N$22,IF(Mellenes!X22=3,Ekosis.aprēķins!$O$22,IF(Mellenes!X22=4,Ekosis.aprēķins!$P$22,IF(Mellenes!X22=5,Ekosis.aprēķins!$Q$22, N/A))))))</f>
        <v>0</v>
      </c>
      <c r="Y54" cm="1">
        <f t="array" ref="Y54">IF(Mellenes!Y22=0,0,IF(Y22=1,Ekosis.aprēķins!$M$22,IF(Mellenes!Y22=2,Ekosis.aprēķins!$N$22,IF(Mellenes!Y22=3,Ekosis.aprēķins!$O$22,IF(Mellenes!Y22=4,Ekosis.aprēķins!$P$22,IF(Mellenes!Y22=5,Ekosis.aprēķins!$Q$22, N/A))))))</f>
        <v>0</v>
      </c>
      <c r="Z54" cm="1">
        <f t="array" ref="Z54">IF(Mellenes!Z22=0,0,IF(Z22=1,Ekosis.aprēķins!$M$22,IF(Mellenes!Z22=2,Ekosis.aprēķins!$N$22,IF(Mellenes!Z22=3,Ekosis.aprēķins!$O$22,IF(Mellenes!Z22=4,Ekosis.aprēķins!$P$22,IF(Mellenes!Z22=5,Ekosis.aprēķins!$Q$22, N/A))))))</f>
        <v>0</v>
      </c>
      <c r="AA54" cm="1">
        <f t="array" ref="AA54">IF(Mellenes!AA22=0,0,IF(AA22=1,Ekosis.aprēķins!$M$22,IF(Mellenes!AA22=2,Ekosis.aprēķins!$N$22,IF(Mellenes!AA22=3,Ekosis.aprēķins!$O$22,IF(Mellenes!AA22=4,Ekosis.aprēķins!$P$22,IF(Mellenes!AA22=5,Ekosis.aprēķins!$Q$22, N/A))))))</f>
        <v>0</v>
      </c>
      <c r="AB54" cm="1">
        <f t="array" ref="AB54">IF(Mellenes!AB22=0,0,IF(AB22=1,Ekosis.aprēķins!$M$22,IF(Mellenes!AB22=2,Ekosis.aprēķins!$N$22,IF(Mellenes!AB22=3,Ekosis.aprēķins!$O$22,IF(Mellenes!AB22=4,Ekosis.aprēķins!$P$22,IF(Mellenes!AB22=5,Ekosis.aprēķins!$Q$22, N/A))))))</f>
        <v>0</v>
      </c>
      <c r="AC54" cm="1">
        <f t="array" ref="AC54">IF(Mellenes!AC22=0,0,IF(AC22=1,Ekosis.aprēķins!$M$22,IF(Mellenes!AC22=2,Ekosis.aprēķins!$N$22,IF(Mellenes!AC22=3,Ekosis.aprēķins!$O$22,IF(Mellenes!AC22=4,Ekosis.aprēķins!$P$22,IF(Mellenes!AC22=5,Ekosis.aprēķins!$Q$22, N/A))))))</f>
        <v>0</v>
      </c>
      <c r="AD54" cm="1">
        <f t="array" ref="AD54">IF(Mellenes!AD22=0,0,IF(AD22=1,Ekosis.aprēķins!$M$22,IF(Mellenes!AD22=2,Ekosis.aprēķins!$N$22,IF(Mellenes!AD22=3,Ekosis.aprēķins!$O$22,IF(Mellenes!AD22=4,Ekosis.aprēķins!$P$22,IF(Mellenes!AD22=5,Ekosis.aprēķins!$Q$22, N/A))))))</f>
        <v>0</v>
      </c>
      <c r="AE54" cm="1">
        <f t="array" ref="AE54">IF(Mellenes!AE22=0,0,IF(AE22=1,Ekosis.aprēķins!$M$22,IF(Mellenes!AE22=2,Ekosis.aprēķins!$N$22,IF(Mellenes!AE22=3,Ekosis.aprēķins!$O$22,IF(Mellenes!AE22=4,Ekosis.aprēķins!$P$22,IF(Mellenes!AE22=5,Ekosis.aprēķins!$Q$22, N/A))))))</f>
        <v>0</v>
      </c>
      <c r="AF54" cm="1">
        <f t="array" ref="AF54">IF(Mellenes!AF22=0,0,IF(AF22=1,Ekosis.aprēķins!$M$22,IF(Mellenes!AF22=2,Ekosis.aprēķins!$N$22,IF(Mellenes!AF22=3,Ekosis.aprēķins!$O$22,IF(Mellenes!AF22=4,Ekosis.aprēķins!$P$22,IF(Mellenes!AF22=5,Ekosis.aprēķins!$Q$22, N/A))))))</f>
        <v>0</v>
      </c>
      <c r="AG54" cm="1">
        <f t="array" ref="AG54">IF(Mellenes!AG22=0,0,IF(AG22=1,Ekosis.aprēķins!$M$22,IF(Mellenes!AG22=2,Ekosis.aprēķins!$N$22,IF(Mellenes!AG22=3,Ekosis.aprēķins!$O$22,IF(Mellenes!AG22=4,Ekosis.aprēķins!$P$22,IF(Mellenes!AG22=5,Ekosis.aprēķins!$Q$22, N/A))))))</f>
        <v>0</v>
      </c>
      <c r="AH54" cm="1">
        <f t="array" ref="AH54">IF(Mellenes!AH22=0,0,IF(AH22=1,Ekosis.aprēķins!$M$22,IF(Mellenes!AH22=2,Ekosis.aprēķins!$N$22,IF(Mellenes!AH22=3,Ekosis.aprēķins!$O$22,IF(Mellenes!AH22=4,Ekosis.aprēķins!$P$22,IF(Mellenes!AH22=5,Ekosis.aprēķins!$Q$22, N/A))))))</f>
        <v>0</v>
      </c>
      <c r="AI54" cm="1">
        <f t="array" ref="AI54">IF(Mellenes!AI22=0,0,IF(AI22=1,Ekosis.aprēķins!$M$22,IF(Mellenes!AI22=2,Ekosis.aprēķins!$N$22,IF(Mellenes!AI22=3,Ekosis.aprēķins!$O$22,IF(Mellenes!AI22=4,Ekosis.aprēķins!$P$22,IF(Mellenes!AI22=5,Ekosis.aprēķins!$Q$22, N/A))))))</f>
        <v>0</v>
      </c>
      <c r="AJ54" cm="1">
        <f t="array" ref="AJ54">IF(Mellenes!AJ22=0,0,IF(AJ22=1,Ekosis.aprēķins!$M$22,IF(Mellenes!AJ22=2,Ekosis.aprēķins!$N$22,IF(Mellenes!AJ22=3,Ekosis.aprēķins!$O$22,IF(Mellenes!AJ22=4,Ekosis.aprēķins!$P$22,IF(Mellenes!AJ22=5,Ekosis.aprēķins!$Q$22, N/A))))))</f>
        <v>0</v>
      </c>
      <c r="AK54" cm="1">
        <f t="array" ref="AK54">IF(Mellenes!AK22=0,0,IF(AK22=1,Ekosis.aprēķins!$M$22,IF(Mellenes!AK22=2,Ekosis.aprēķins!$N$22,IF(Mellenes!AK22=3,Ekosis.aprēķins!$O$22,IF(Mellenes!AK22=4,Ekosis.aprēķins!$P$22,IF(Mellenes!AK22=5,Ekosis.aprēķins!$Q$22, N/A))))))</f>
        <v>0</v>
      </c>
      <c r="AL54" cm="1">
        <f t="array" ref="AL54">IF(Mellenes!AL22=0,0,IF(AL22=1,Ekosis.aprēķins!$M$22,IF(Mellenes!AL22=2,Ekosis.aprēķins!$N$22,IF(Mellenes!AL22=3,Ekosis.aprēķins!$O$22,IF(Mellenes!AL22=4,Ekosis.aprēķins!$P$22,IF(Mellenes!AL22=5,Ekosis.aprēķins!$Q$22, N/A))))))</f>
        <v>0</v>
      </c>
      <c r="AM54" cm="1">
        <f t="array" ref="AM54">IF(Mellenes!AM22=0,0,IF(AM22=1,Ekosis.aprēķins!$M$22,IF(Mellenes!AM22=2,Ekosis.aprēķins!$N$22,IF(Mellenes!AM22=3,Ekosis.aprēķins!$O$22,IF(Mellenes!AM22=4,Ekosis.aprēķins!$P$22,IF(Mellenes!AM22=5,Ekosis.aprēķins!$Q$22, N/A))))))</f>
        <v>0</v>
      </c>
      <c r="AN54" cm="1">
        <f t="array" ref="AN54">IF(Mellenes!AN22=0,0,IF(AN22=1,Ekosis.aprēķins!$M$22,IF(Mellenes!AN22=2,Ekosis.aprēķins!$N$22,IF(Mellenes!AN22=3,Ekosis.aprēķins!$O$22,IF(Mellenes!AN22=4,Ekosis.aprēķins!$P$22,IF(Mellenes!AN22=5,Ekosis.aprēķins!$Q$22, N/A))))))</f>
        <v>0</v>
      </c>
      <c r="AO54" cm="1">
        <f t="array" ref="AO54">IF(Mellenes!AO22=0,0,IF(AO22=1,Ekosis.aprēķins!$M$22,IF(Mellenes!AO22=2,Ekosis.aprēķins!$N$22,IF(Mellenes!AO22=3,Ekosis.aprēķins!$O$22,IF(Mellenes!AO22=4,Ekosis.aprēķins!$P$22,IF(Mellenes!AO22=5,Ekosis.aprēķins!$Q$22, N/A))))))</f>
        <v>0</v>
      </c>
      <c r="AP54" cm="1">
        <f t="array" ref="AP54">IF(Mellenes!AP22=0,0,IF(AP22=1,Ekosis.aprēķins!$M$22,IF(Mellenes!AP22=2,Ekosis.aprēķins!$N$22,IF(Mellenes!AP22=3,Ekosis.aprēķins!$O$22,IF(Mellenes!AP22=4,Ekosis.aprēķins!$P$22,IF(Mellenes!AP22=5,Ekosis.aprēķins!$Q$22, N/A))))))</f>
        <v>0</v>
      </c>
      <c r="AQ54" cm="1">
        <f t="array" ref="AQ54">IF(Mellenes!AQ22=0,0,IF(AQ22=1,Ekosis.aprēķins!$M$22,IF(Mellenes!AQ22=2,Ekosis.aprēķins!$N$22,IF(Mellenes!AQ22=3,Ekosis.aprēķins!$O$22,IF(Mellenes!AQ22=4,Ekosis.aprēķins!$P$22,IF(Mellenes!AQ22=5,Ekosis.aprēķins!$Q$22, N/A))))))</f>
        <v>0</v>
      </c>
      <c r="AR54" cm="1">
        <f t="array" ref="AR54">IF(Mellenes!AR22=0,0,IF(AR22=1,Ekosis.aprēķins!$M$22,IF(Mellenes!AR22=2,Ekosis.aprēķins!$N$22,IF(Mellenes!AR22=3,Ekosis.aprēķins!$O$22,IF(Mellenes!AR22=4,Ekosis.aprēķins!$P$22,IF(Mellenes!AR22=5,Ekosis.aprēķins!$Q$22, N/A))))))</f>
        <v>0</v>
      </c>
      <c r="AS54" cm="1">
        <f t="array" ref="AS54">IF(Mellenes!AS22=0,0,IF(AS22=1,Ekosis.aprēķins!$M$22,IF(Mellenes!AS22=2,Ekosis.aprēķins!$N$22,IF(Mellenes!AS22=3,Ekosis.aprēķins!$O$22,IF(Mellenes!AS22=4,Ekosis.aprēķins!$P$22,IF(Mellenes!AS22=5,Ekosis.aprēķins!$Q$22, N/A))))))</f>
        <v>0</v>
      </c>
      <c r="AT54" cm="1">
        <f t="array" ref="AT54">IF(Mellenes!AT22=0,0,IF(AT22=1,Ekosis.aprēķins!$M$22,IF(Mellenes!AT22=2,Ekosis.aprēķins!$N$22,IF(Mellenes!AT22=3,Ekosis.aprēķins!$O$22,IF(Mellenes!AT22=4,Ekosis.aprēķins!$P$22,IF(Mellenes!AT22=5,Ekosis.aprēķins!$Q$22, N/A))))))</f>
        <v>0</v>
      </c>
      <c r="AU54" cm="1">
        <f t="array" ref="AU54">IF(Mellenes!AU22=0,0,IF(AU22=1,Ekosis.aprēķins!$M$22,IF(Mellenes!AU22=2,Ekosis.aprēķins!$N$22,IF(Mellenes!AU22=3,Ekosis.aprēķins!$O$22,IF(Mellenes!AU22=4,Ekosis.aprēķins!$P$22,IF(Mellenes!AU22=5,Ekosis.aprēķins!$Q$22, N/A))))))</f>
        <v>0</v>
      </c>
      <c r="AV54" cm="1">
        <f t="array" ref="AV54">IF(Mellenes!AV22=0,0,IF(AV22=1,Ekosis.aprēķins!$M$22,IF(Mellenes!AV22=2,Ekosis.aprēķins!$N$22,IF(Mellenes!AV22=3,Ekosis.aprēķins!$O$22,IF(Mellenes!AV22=4,Ekosis.aprēķins!$P$22,IF(Mellenes!AV22=5,Ekosis.aprēķins!$Q$22, N/A))))))</f>
        <v>0</v>
      </c>
      <c r="AW54" cm="1">
        <f t="array" ref="AW54">IF(Mellenes!AW22=0,0,IF(AW22=1,Ekosis.aprēķins!$M$22,IF(Mellenes!AW22=2,Ekosis.aprēķins!$N$22,IF(Mellenes!AW22=3,Ekosis.aprēķins!$O$22,IF(Mellenes!AW22=4,Ekosis.aprēķins!$P$22,IF(Mellenes!AW22=5,Ekosis.aprēķins!$Q$22, N/A))))))</f>
        <v>0</v>
      </c>
      <c r="AX54" cm="1">
        <f t="array" ref="AX54">IF(Mellenes!AX22=0,0,IF(AX22=1,Ekosis.aprēķins!$M$22,IF(Mellenes!AX22=2,Ekosis.aprēķins!$N$22,IF(Mellenes!AX22=3,Ekosis.aprēķins!$O$22,IF(Mellenes!AX22=4,Ekosis.aprēķins!$P$22,IF(Mellenes!AX22=5,Ekosis.aprēķins!$Q$22, N/A))))))</f>
        <v>0</v>
      </c>
      <c r="AY54" cm="1">
        <f t="array" ref="AY54">IF(Mellenes!AY22=0,0,IF(AY22=1,Ekosis.aprēķins!$M$22,IF(Mellenes!AY22=2,Ekosis.aprēķins!$N$22,IF(Mellenes!AY22=3,Ekosis.aprēķins!$O$22,IF(Mellenes!AY22=4,Ekosis.aprēķins!$P$22,IF(Mellenes!AY22=5,Ekosis.aprēķins!$Q$22, N/A))))))</f>
        <v>0</v>
      </c>
      <c r="AZ54" cm="1">
        <f t="array" ref="AZ54">IF(Mellenes!AZ22=0,0,IF(AZ22=1,Ekosis.aprēķins!$M$22,IF(Mellenes!AZ22=2,Ekosis.aprēķins!$N$22,IF(Mellenes!AZ22=3,Ekosis.aprēķins!$O$22,IF(Mellenes!AZ22=4,Ekosis.aprēķins!$P$22,IF(Mellenes!AZ22=5,Ekosis.aprēķins!$Q$22, N/A))))))</f>
        <v>0</v>
      </c>
      <c r="BA54" cm="1">
        <f t="array" ref="BA54">IF(Mellenes!BA22=0,0,IF(BA22=1,Ekosis.aprēķins!$M$22,IF(Mellenes!BA22=2,Ekosis.aprēķins!$N$22,IF(Mellenes!BA22=3,Ekosis.aprēķins!$O$22,IF(Mellenes!BA22=4,Ekosis.aprēķins!$P$22,IF(Mellenes!BA22=5,Ekosis.aprēķins!$Q$22, N/A))))))</f>
        <v>0</v>
      </c>
      <c r="BB54" cm="1">
        <f t="array" ref="BB54">IF(Mellenes!BB22=0,0,IF(BB22=1,Ekosis.aprēķins!$M$22,IF(Mellenes!BB22=2,Ekosis.aprēķins!$N$22,IF(Mellenes!BB22=3,Ekosis.aprēķins!$O$22,IF(Mellenes!BB22=4,Ekosis.aprēķins!$P$22,IF(Mellenes!BB22=5,Ekosis.aprēķins!$Q$22, N/A))))))</f>
        <v>0</v>
      </c>
      <c r="BC54" cm="1">
        <f t="array" ref="BC54">IF(Mellenes!BC22=0,0,IF(BC22=1,Ekosis.aprēķins!$M$22,IF(Mellenes!BC22=2,Ekosis.aprēķins!$N$22,IF(Mellenes!BC22=3,Ekosis.aprēķins!$O$22,IF(Mellenes!BC22=4,Ekosis.aprēķins!$P$22,IF(Mellenes!BC22=5,Ekosis.aprēķins!$Q$22, N/A))))))</f>
        <v>0</v>
      </c>
      <c r="BD54" cm="1">
        <f t="array" ref="BD54">IF(Mellenes!BD22=0,0,IF(BD22=1,Ekosis.aprēķins!$M$22,IF(Mellenes!BD22=2,Ekosis.aprēķins!$N$22,IF(Mellenes!BD22=3,Ekosis.aprēķins!$O$22,IF(Mellenes!BD22=4,Ekosis.aprēķins!$P$22,IF(Mellenes!BD22=5,Ekosis.aprēķins!$Q$22, N/A))))))</f>
        <v>0</v>
      </c>
      <c r="BE54" cm="1">
        <f t="array" ref="BE54">IF(Mellenes!BE22=0,0,IF(BE22=1,Ekosis.aprēķins!$M$22,IF(Mellenes!BE22=2,Ekosis.aprēķins!$N$22,IF(Mellenes!BE22=3,Ekosis.aprēķins!$O$22,IF(Mellenes!BE22=4,Ekosis.aprēķins!$P$22,IF(Mellenes!BE22=5,Ekosis.aprēķins!$Q$22, N/A))))))</f>
        <v>0</v>
      </c>
      <c r="BF54" cm="1">
        <f t="array" ref="BF54">IF(Mellenes!BF22=0,0,IF(BF22=1,Ekosis.aprēķins!$M$22,IF(Mellenes!BF22=2,Ekosis.aprēķins!$N$22,IF(Mellenes!BF22=3,Ekosis.aprēķins!$O$22,IF(Mellenes!BF22=4,Ekosis.aprēķins!$P$22,IF(Mellenes!BF22=5,Ekosis.aprēķins!$Q$22, N/A))))))</f>
        <v>0</v>
      </c>
      <c r="BG54" cm="1">
        <f t="array" ref="BG54">IF(Mellenes!BG22=0,0,IF(BG22=1,Ekosis.aprēķins!$M$22,IF(Mellenes!BG22=2,Ekosis.aprēķins!$N$22,IF(Mellenes!BG22=3,Ekosis.aprēķins!$O$22,IF(Mellenes!BG22=4,Ekosis.aprēķins!$P$22,IF(Mellenes!BG22=5,Ekosis.aprēķins!$Q$22, N/A))))))</f>
        <v>0</v>
      </c>
      <c r="BH54" cm="1">
        <f t="array" ref="BH54">IF(Mellenes!BH22=0,0,IF(BH22=1,Ekosis.aprēķins!$M$22,IF(Mellenes!BH22=2,Ekosis.aprēķins!$N$22,IF(Mellenes!BH22=3,Ekosis.aprēķins!$O$22,IF(Mellenes!BH22=4,Ekosis.aprēķins!$P$22,IF(Mellenes!BH22=5,Ekosis.aprēķins!$Q$22, N/A))))))</f>
        <v>0</v>
      </c>
      <c r="BI54" cm="1">
        <f t="array" ref="BI54">IF(Mellenes!BI22=0,0,IF(BI22=1,Ekosis.aprēķins!$M$22,IF(Mellenes!BI22=2,Ekosis.aprēķins!$N$22,IF(Mellenes!BI22=3,Ekosis.aprēķins!$O$22,IF(Mellenes!BI22=4,Ekosis.aprēķins!$P$22,IF(Mellenes!BI22=5,Ekosis.aprēķins!$Q$22, N/A))))))</f>
        <v>0</v>
      </c>
      <c r="BJ54" cm="1">
        <f t="array" ref="BJ54">IF(Mellenes!BJ22=0,0,IF(BJ22=1,Ekosis.aprēķins!$M$22,IF(Mellenes!BJ22=2,Ekosis.aprēķins!$N$22,IF(Mellenes!BJ22=3,Ekosis.aprēķins!$O$22,IF(Mellenes!BJ22=4,Ekosis.aprēķins!$P$22,IF(Mellenes!BJ22=5,Ekosis.aprēķins!$Q$22, N/A))))))</f>
        <v>0</v>
      </c>
      <c r="BK54" cm="1">
        <f t="array" ref="BK54">IF(Mellenes!BK22=0,0,IF(BK22=1,Ekosis.aprēķins!$M$22,IF(Mellenes!BK22=2,Ekosis.aprēķins!$N$22,IF(Mellenes!BK22=3,Ekosis.aprēķins!$O$22,IF(Mellenes!BK22=4,Ekosis.aprēķins!$P$22,IF(Mellenes!BK22=5,Ekosis.aprēķins!$Q$22, N/A))))))</f>
        <v>0</v>
      </c>
      <c r="BL54" cm="1">
        <f t="array" ref="BL54">IF(Mellenes!BL22=0,0,IF(BL22=1,Ekosis.aprēķins!$M$22,IF(Mellenes!BL22=2,Ekosis.aprēķins!$N$22,IF(Mellenes!BL22=3,Ekosis.aprēķins!$O$22,IF(Mellenes!BL22=4,Ekosis.aprēķins!$P$22,IF(Mellenes!BL22=5,Ekosis.aprēķins!$Q$22, N/A))))))</f>
        <v>0</v>
      </c>
      <c r="BM54" cm="1">
        <f t="array" ref="BM54">IF(Mellenes!BM22=0,0,IF(BM22=1,Ekosis.aprēķins!$M$22,IF(Mellenes!BM22=2,Ekosis.aprēķins!$N$22,IF(Mellenes!BM22=3,Ekosis.aprēķins!$O$22,IF(Mellenes!BM22=4,Ekosis.aprēķins!$P$22,IF(Mellenes!BM22=5,Ekosis.aprēķins!$Q$22, N/A))))))</f>
        <v>0</v>
      </c>
      <c r="BN54" cm="1">
        <f t="array" ref="BN54">IF(Mellenes!BN22=0,0,IF(BN22=1,Ekosis.aprēķins!$M$22,IF(Mellenes!BN22=2,Ekosis.aprēķins!$N$22,IF(Mellenes!BN22=3,Ekosis.aprēķins!$O$22,IF(Mellenes!BN22=4,Ekosis.aprēķins!$P$22,IF(Mellenes!BN22=5,Ekosis.aprēķins!$Q$22, N/A))))))</f>
        <v>0</v>
      </c>
      <c r="BO54" cm="1">
        <f t="array" ref="BO54">IF(Mellenes!BO22=0,0,IF(BO22=1,Ekosis.aprēķins!$M$22,IF(Mellenes!BO22=2,Ekosis.aprēķins!$N$22,IF(Mellenes!BO22=3,Ekosis.aprēķins!$O$22,IF(Mellenes!BO22=4,Ekosis.aprēķins!$P$22,IF(Mellenes!BO22=5,Ekosis.aprēķins!$Q$22, N/A))))))</f>
        <v>0</v>
      </c>
      <c r="BP54" cm="1">
        <f t="array" ref="BP54">IF(Mellenes!BP22=0,0,IF(BP22=1,Ekosis.aprēķins!$M$22,IF(Mellenes!BP22=2,Ekosis.aprēķins!$N$22,IF(Mellenes!BP22=3,Ekosis.aprēķins!$O$22,IF(Mellenes!BP22=4,Ekosis.aprēķins!$P$22,IF(Mellenes!BP22=5,Ekosis.aprēķins!$Q$22, N/A))))))</f>
        <v>0</v>
      </c>
      <c r="BQ54" cm="1">
        <f t="array" ref="BQ54">IF(Mellenes!BQ22=0,0,IF(BQ22=1,Ekosis.aprēķins!$M$22,IF(Mellenes!BQ22=2,Ekosis.aprēķins!$N$22,IF(Mellenes!BQ22=3,Ekosis.aprēķins!$O$22,IF(Mellenes!BQ22=4,Ekosis.aprēķins!$P$22,IF(Mellenes!BQ22=5,Ekosis.aprēķins!$Q$22, N/A))))))</f>
        <v>0</v>
      </c>
      <c r="BR54" cm="1">
        <f t="array" ref="BR54">IF(Mellenes!BR22=0,0,IF(BR22=1,Ekosis.aprēķins!$M$22,IF(Mellenes!BR22=2,Ekosis.aprēķins!$N$22,IF(Mellenes!BR22=3,Ekosis.aprēķins!$O$22,IF(Mellenes!BR22=4,Ekosis.aprēķins!$P$22,IF(Mellenes!BR22=5,Ekosis.aprēķins!$Q$22, N/A))))))</f>
        <v>0</v>
      </c>
      <c r="BS54" cm="1">
        <f t="array" ref="BS54">IF(Mellenes!BS22=0,0,IF(BS22=1,Ekosis.aprēķins!$M$22,IF(Mellenes!BS22=2,Ekosis.aprēķins!$N$22,IF(Mellenes!BS22=3,Ekosis.aprēķins!$O$22,IF(Mellenes!BS22=4,Ekosis.aprēķins!$P$22,IF(Mellenes!BS22=5,Ekosis.aprēķins!$Q$22, N/A))))))</f>
        <v>0</v>
      </c>
      <c r="BT54" cm="1">
        <f t="array" ref="BT54">IF(Mellenes!BT22=0,0,IF(BT22=1,Ekosis.aprēķins!$M$22,IF(Mellenes!BT22=2,Ekosis.aprēķins!$N$22,IF(Mellenes!BT22=3,Ekosis.aprēķins!$O$22,IF(Mellenes!BT22=4,Ekosis.aprēķins!$P$22,IF(Mellenes!BT22=5,Ekosis.aprēķins!$Q$22, N/A))))))</f>
        <v>0</v>
      </c>
      <c r="BU54" cm="1">
        <f t="array" ref="BU54">IF(Mellenes!BU22=0,0,IF(BU22=1,Ekosis.aprēķins!$M$22,IF(Mellenes!BU22=2,Ekosis.aprēķins!$N$22,IF(Mellenes!BU22=3,Ekosis.aprēķins!$O$22,IF(Mellenes!BU22=4,Ekosis.aprēķins!$P$22,IF(Mellenes!BU22=5,Ekosis.aprēķins!$Q$22, N/A))))))</f>
        <v>0</v>
      </c>
      <c r="BV54" cm="1">
        <f t="array" ref="BV54">IF(Mellenes!BV22=0,0,IF(BV22=1,Ekosis.aprēķins!$M$22,IF(Mellenes!BV22=2,Ekosis.aprēķins!$N$22,IF(Mellenes!BV22=3,Ekosis.aprēķins!$O$22,IF(Mellenes!BV22=4,Ekosis.aprēķins!$P$22,IF(Mellenes!BV22=5,Ekosis.aprēķins!$Q$22, N/A))))))</f>
        <v>0</v>
      </c>
      <c r="BW54" cm="1">
        <f t="array" ref="BW54">IF(Mellenes!BW22=0,0,IF(BW22=1,Ekosis.aprēķins!$M$22,IF(Mellenes!BW22=2,Ekosis.aprēķins!$N$22,IF(Mellenes!BW22=3,Ekosis.aprēķins!$O$22,IF(Mellenes!BW22=4,Ekosis.aprēķins!$P$22,IF(Mellenes!BW22=5,Ekosis.aprēķins!$Q$22, N/A))))))</f>
        <v>0</v>
      </c>
      <c r="BX54" cm="1">
        <f t="array" ref="BX54">IF(Mellenes!BX22=0,0,IF(BX22=1,Ekosis.aprēķins!$M$22,IF(Mellenes!BX22=2,Ekosis.aprēķins!$N$22,IF(Mellenes!BX22=3,Ekosis.aprēķins!$O$22,IF(Mellenes!BX22=4,Ekosis.aprēķins!$P$22,IF(Mellenes!BX22=5,Ekosis.aprēķins!$Q$22, N/A))))))</f>
        <v>0</v>
      </c>
      <c r="BY54" cm="1">
        <f t="array" ref="BY54">IF(Mellenes!BY22=0,0,IF(BY22=1,Ekosis.aprēķins!$M$22,IF(Mellenes!BY22=2,Ekosis.aprēķins!$N$22,IF(Mellenes!BY22=3,Ekosis.aprēķins!$O$22,IF(Mellenes!BY22=4,Ekosis.aprēķins!$P$22,IF(Mellenes!BY22=5,Ekosis.aprēķins!$Q$22, N/A))))))</f>
        <v>0</v>
      </c>
      <c r="BZ54" cm="1">
        <f t="array" ref="BZ54">IF(Mellenes!BZ22=0,0,IF(BZ22=1,Ekosis.aprēķins!$M$22,IF(Mellenes!BZ22=2,Ekosis.aprēķins!$N$22,IF(Mellenes!BZ22=3,Ekosis.aprēķins!$O$22,IF(Mellenes!BZ22=4,Ekosis.aprēķins!$P$22,IF(Mellenes!BZ22=5,Ekosis.aprēķins!$Q$22, N/A))))))</f>
        <v>0</v>
      </c>
      <c r="CA54" cm="1">
        <f t="array" ref="CA54">IF(Mellenes!CA22=0,0,IF(CA22=1,Ekosis.aprēķins!$M$22,IF(Mellenes!CA22=2,Ekosis.aprēķins!$N$22,IF(Mellenes!CA22=3,Ekosis.aprēķins!$O$22,IF(Mellenes!CA22=4,Ekosis.aprēķins!$P$22,IF(Mellenes!CA22=5,Ekosis.aprēķins!$Q$22, N/A))))))</f>
        <v>0</v>
      </c>
      <c r="CB54" cm="1">
        <f t="array" ref="CB54">IF(Mellenes!CB22=0,0,IF(CB22=1,Ekosis.aprēķins!$M$22,IF(Mellenes!CB22=2,Ekosis.aprēķins!$N$22,IF(Mellenes!CB22=3,Ekosis.aprēķins!$O$22,IF(Mellenes!CB22=4,Ekosis.aprēķins!$P$22,IF(Mellenes!CB22=5,Ekosis.aprēķins!$Q$22, N/A))))))</f>
        <v>0</v>
      </c>
      <c r="CC54" cm="1">
        <f t="array" ref="CC54">IF(Mellenes!CC22=0,0,IF(CC22=1,Ekosis.aprēķins!$M$22,IF(Mellenes!CC22=2,Ekosis.aprēķins!$N$22,IF(Mellenes!CC22=3,Ekosis.aprēķins!$O$22,IF(Mellenes!CC22=4,Ekosis.aprēķins!$P$22,IF(Mellenes!CC22=5,Ekosis.aprēķins!$Q$22, N/A))))))</f>
        <v>0</v>
      </c>
      <c r="CD54" cm="1">
        <f t="array" ref="CD54">IF(Mellenes!CD22=0,0,IF(CD22=1,Ekosis.aprēķins!$M$22,IF(Mellenes!CD22=2,Ekosis.aprēķins!$N$22,IF(Mellenes!CD22=3,Ekosis.aprēķins!$O$22,IF(Mellenes!CD22=4,Ekosis.aprēķins!$P$22,IF(Mellenes!CD22=5,Ekosis.aprēķins!$Q$22, N/A))))))</f>
        <v>0</v>
      </c>
      <c r="CE54" cm="1">
        <f t="array" ref="CE54">IF(Mellenes!CE22=0,0,IF(CE22=1,Ekosis.aprēķins!$M$22,IF(Mellenes!CE22=2,Ekosis.aprēķins!$N$22,IF(Mellenes!CE22=3,Ekosis.aprēķins!$O$22,IF(Mellenes!CE22=4,Ekosis.aprēķins!$P$22,IF(Mellenes!CE22=5,Ekosis.aprēķins!$Q$22, N/A))))))</f>
        <v>0</v>
      </c>
      <c r="CF54" cm="1">
        <f t="array" ref="CF54">IF(Mellenes!CF22=0,0,IF(CF22=1,Ekosis.aprēķins!$M$22,IF(Mellenes!CF22=2,Ekosis.aprēķins!$N$22,IF(Mellenes!CF22=3,Ekosis.aprēķins!$O$22,IF(Mellenes!CF22=4,Ekosis.aprēķins!$P$22,IF(Mellenes!CF22=5,Ekosis.aprēķins!$Q$22, N/A))))))</f>
        <v>0</v>
      </c>
      <c r="CG54" cm="1">
        <f t="array" ref="CG54">IF(Mellenes!CG22=0,0,IF(CG22=1,Ekosis.aprēķins!$M$22,IF(Mellenes!CG22=2,Ekosis.aprēķins!$N$22,IF(Mellenes!CG22=3,Ekosis.aprēķins!$O$22,IF(Mellenes!CG22=4,Ekosis.aprēķins!$P$22,IF(Mellenes!CG22=5,Ekosis.aprēķins!$Q$22, N/A))))))</f>
        <v>0</v>
      </c>
      <c r="CH54" cm="1">
        <f t="array" ref="CH54">IF(Mellenes!CH22=0,0,IF(CH22=1,Ekosis.aprēķins!$M$22,IF(Mellenes!CH22=2,Ekosis.aprēķins!$N$22,IF(Mellenes!CH22=3,Ekosis.aprēķins!$O$22,IF(Mellenes!CH22=4,Ekosis.aprēķins!$P$22,IF(Mellenes!CH22=5,Ekosis.aprēķins!$Q$22, N/A))))))</f>
        <v>0</v>
      </c>
      <c r="CI54" cm="1">
        <f t="array" ref="CI54">IF(Mellenes!CI22=0,0,IF(CI22=1,Ekosis.aprēķins!$M$22,IF(Mellenes!CI22=2,Ekosis.aprēķins!$N$22,IF(Mellenes!CI22=3,Ekosis.aprēķins!$O$22,IF(Mellenes!CI22=4,Ekosis.aprēķins!$P$22,IF(Mellenes!CI22=5,Ekosis.aprēķins!$Q$22, N/A))))))</f>
        <v>0</v>
      </c>
      <c r="CJ54" cm="1">
        <f t="array" ref="CJ54">IF(Mellenes!CJ22=0,0,IF(CJ22=1,Ekosis.aprēķins!$M$22,IF(Mellenes!CJ22=2,Ekosis.aprēķins!$N$22,IF(Mellenes!CJ22=3,Ekosis.aprēķins!$O$22,IF(Mellenes!CJ22=4,Ekosis.aprēķins!$P$22,IF(Mellenes!CJ22=5,Ekosis.aprēķins!$Q$22, N/A))))))</f>
        <v>0</v>
      </c>
      <c r="CK54" cm="1">
        <f t="array" ref="CK54">IF(Mellenes!CK22=0,0,IF(CK22=1,Ekosis.aprēķins!$M$22,IF(Mellenes!CK22=2,Ekosis.aprēķins!$N$22,IF(Mellenes!CK22=3,Ekosis.aprēķins!$O$22,IF(Mellenes!CK22=4,Ekosis.aprēķins!$P$22,IF(Mellenes!CK22=5,Ekosis.aprēķins!$Q$22, N/A))))))</f>
        <v>0</v>
      </c>
      <c r="CL54" cm="1">
        <f t="array" ref="CL54">IF(Mellenes!CL22=0,0,IF(CL22=1,Ekosis.aprēķins!$M$22,IF(Mellenes!CL22=2,Ekosis.aprēķins!$N$22,IF(Mellenes!CL22=3,Ekosis.aprēķins!$O$22,IF(Mellenes!CL22=4,Ekosis.aprēķins!$P$22,IF(Mellenes!CL22=5,Ekosis.aprēķins!$Q$22, N/A))))))</f>
        <v>0</v>
      </c>
      <c r="CM54" cm="1">
        <f t="array" ref="CM54">IF(Mellenes!CM22=0,0,IF(CM22=1,Ekosis.aprēķins!$M$22,IF(Mellenes!CM22=2,Ekosis.aprēķins!$N$22,IF(Mellenes!CM22=3,Ekosis.aprēķins!$O$22,IF(Mellenes!CM22=4,Ekosis.aprēķins!$P$22,IF(Mellenes!CM22=5,Ekosis.aprēķins!$Q$22, N/A))))))</f>
        <v>0</v>
      </c>
      <c r="CN54" cm="1">
        <f t="array" ref="CN54">IF(Mellenes!CN22=0,0,IF(CN22=1,Ekosis.aprēķins!$M$22,IF(Mellenes!CN22=2,Ekosis.aprēķins!$N$22,IF(Mellenes!CN22=3,Ekosis.aprēķins!$O$22,IF(Mellenes!CN22=4,Ekosis.aprēķins!$P$22,IF(Mellenes!CN22=5,Ekosis.aprēķins!$Q$22, N/A))))))</f>
        <v>0</v>
      </c>
      <c r="CO54" cm="1">
        <f t="array" ref="CO54">IF(Mellenes!CO22=0,0,IF(CO22=1,Ekosis.aprēķins!$M$22,IF(Mellenes!CO22=2,Ekosis.aprēķins!$N$22,IF(Mellenes!CO22=3,Ekosis.aprēķins!$O$22,IF(Mellenes!CO22=4,Ekosis.aprēķins!$P$22,IF(Mellenes!CO22=5,Ekosis.aprēķins!$Q$22, N/A))))))</f>
        <v>0</v>
      </c>
      <c r="CP54" cm="1">
        <f t="array" ref="CP54">IF(Mellenes!CP22=0,0,IF(CP22=1,Ekosis.aprēķins!$M$22,IF(Mellenes!CP22=2,Ekosis.aprēķins!$N$22,IF(Mellenes!CP22=3,Ekosis.aprēķins!$O$22,IF(Mellenes!CP22=4,Ekosis.aprēķins!$P$22,IF(Mellenes!CP22=5,Ekosis.aprēķins!$Q$22, N/A))))))</f>
        <v>0</v>
      </c>
      <c r="CQ54" cm="1">
        <f t="array" ref="CQ54">IF(Mellenes!CQ22=0,0,IF(CQ22=1,Ekosis.aprēķins!$M$22,IF(Mellenes!CQ22=2,Ekosis.aprēķins!$N$22,IF(Mellenes!CQ22=3,Ekosis.aprēķins!$O$22,IF(Mellenes!CQ22=4,Ekosis.aprēķins!$P$22,IF(Mellenes!CQ22=5,Ekosis.aprēķins!$Q$22, N/A))))))</f>
        <v>0</v>
      </c>
      <c r="CR54" cm="1">
        <f t="array" ref="CR54">IF(Mellenes!CR22=0,0,IF(CR22=1,Ekosis.aprēķins!$M$22,IF(Mellenes!CR22=2,Ekosis.aprēķins!$N$22,IF(Mellenes!CR22=3,Ekosis.aprēķins!$O$22,IF(Mellenes!CR22=4,Ekosis.aprēķins!$P$22,IF(Mellenes!CR22=5,Ekosis.aprēķins!$Q$22, N/A))))))</f>
        <v>0</v>
      </c>
      <c r="CS54" cm="1">
        <f t="array" ref="CS54">IF(Mellenes!CS22=0,0,IF(CS22=1,Ekosis.aprēķins!$M$22,IF(Mellenes!CS22=2,Ekosis.aprēķins!$N$22,IF(Mellenes!CS22=3,Ekosis.aprēķins!$O$22,IF(Mellenes!CS22=4,Ekosis.aprēķins!$P$22,IF(Mellenes!CS22=5,Ekosis.aprēķins!$Q$22, N/A))))))</f>
        <v>0</v>
      </c>
      <c r="CT54" cm="1">
        <f t="array" ref="CT54">IF(Mellenes!CT22=0,0,IF(CT22=1,Ekosis.aprēķins!$M$22,IF(Mellenes!CT22=2,Ekosis.aprēķins!$N$22,IF(Mellenes!CT22=3,Ekosis.aprēķins!$O$22,IF(Mellenes!CT22=4,Ekosis.aprēķins!$P$22,IF(Mellenes!CT22=5,Ekosis.aprēķins!$Q$22, N/A))))))</f>
        <v>0</v>
      </c>
      <c r="CU54" cm="1">
        <f t="array" ref="CU54">IF(Mellenes!CU22=0,0,IF(CU22=1,Ekosis.aprēķins!$M$22,IF(Mellenes!CU22=2,Ekosis.aprēķins!$N$22,IF(Mellenes!CU22=3,Ekosis.aprēķins!$O$22,IF(Mellenes!CU22=4,Ekosis.aprēķins!$P$22,IF(Mellenes!CU22=5,Ekosis.aprēķins!$Q$22, N/A))))))</f>
        <v>0</v>
      </c>
      <c r="CV54" cm="1">
        <f t="array" ref="CV54">IF(Mellenes!CV22=0,0,IF(CV22=1,Ekosis.aprēķins!$M$22,IF(Mellenes!CV22=2,Ekosis.aprēķins!$N$22,IF(Mellenes!CV22=3,Ekosis.aprēķins!$O$22,IF(Mellenes!CV22=4,Ekosis.aprēķins!$P$22,IF(Mellenes!CV22=5,Ekosis.aprēķins!$Q$22, N/A))))))</f>
        <v>0</v>
      </c>
      <c r="CW54" cm="1">
        <f t="array" ref="CW54">IF(Mellenes!CW22=0,0,IF(CW22=1,Ekosis.aprēķins!$M$22,IF(Mellenes!CW22=2,Ekosis.aprēķins!$N$22,IF(Mellenes!CW22=3,Ekosis.aprēķins!$O$22,IF(Mellenes!CW22=4,Ekosis.aprēķins!$P$22,IF(Mellenes!CW22=5,Ekosis.aprēķins!$Q$22, N/A))))))</f>
        <v>0</v>
      </c>
      <c r="CX54" cm="1">
        <f t="array" ref="CX54">IF(Mellenes!CX22=0,0,IF(CX22=1,Ekosis.aprēķins!$M$22,IF(Mellenes!CX22=2,Ekosis.aprēķins!$N$22,IF(Mellenes!CX22=3,Ekosis.aprēķins!$O$22,IF(Mellenes!CX22=4,Ekosis.aprēķins!$P$22,IF(Mellenes!CX22=5,Ekosis.aprēķins!$Q$22, N/A))))))</f>
        <v>0</v>
      </c>
      <c r="CY54" cm="1">
        <f t="array" ref="CY54">IF(Mellenes!CY22=0,0,IF(CY22=1,Ekosis.aprēķins!$M$22,IF(Mellenes!CY22=2,Ekosis.aprēķins!$N$22,IF(Mellenes!CY22=3,Ekosis.aprēķins!$O$22,IF(Mellenes!CY22=4,Ekosis.aprēķins!$P$22,IF(Mellenes!CY22=5,Ekosis.aprēķins!$Q$22, N/A))))))</f>
        <v>0</v>
      </c>
      <c r="CZ54" cm="1">
        <f t="array" ref="CZ54">IF(Mellenes!CZ22=0,0,IF(CZ22=1,Ekosis.aprēķins!$M$22,IF(Mellenes!CZ22=2,Ekosis.aprēķins!$N$22,IF(Mellenes!CZ22=3,Ekosis.aprēķins!$O$22,IF(Mellenes!CZ22=4,Ekosis.aprēķins!$P$22,IF(Mellenes!CZ22=5,Ekosis.aprēķins!$Q$22, N/A))))))</f>
        <v>0</v>
      </c>
    </row>
    <row r="55" spans="2:104" ht="29" x14ac:dyDescent="0.35">
      <c r="B55" s="131"/>
      <c r="C55" s="1" t="s">
        <v>35</v>
      </c>
      <c r="D55" cm="1">
        <f t="array" ref="D55">IF(Mellenes!D23=0,0,IF(D23=1,Ekosis.aprēķins!$M$23,IF(Mellenes!D23=2,Ekosis.aprēķins!$N$23,IF(Mellenes!D23=3,Ekosis.aprēķins!$O$23,IF(Mellenes!D23=4,Ekosis.aprēķins!$P$23,IF(Mellenes!D23=5,Ekosis.aprēķins!$Q$23, N/A))))))</f>
        <v>5.27</v>
      </c>
      <c r="E55" cm="1">
        <f t="array" ref="E55">IF(Mellenes!E23=0,0,IF(E23=1,Ekosis.aprēķins!$M$23,IF(Mellenes!E23=2,Ekosis.aprēķins!$N$23,IF(Mellenes!E23=3,Ekosis.aprēķins!$O$23,IF(Mellenes!E23=4,Ekosis.aprēķins!$P$23,IF(Mellenes!E23=5,Ekosis.aprēķins!$Q$23, N/A))))))</f>
        <v>5.27</v>
      </c>
      <c r="F55" cm="1">
        <f t="array" ref="F55">IF(Mellenes!F23=0,0,IF(F23=1,Ekosis.aprēķins!$M$23,IF(Mellenes!F23=2,Ekosis.aprēķins!$N$23,IF(Mellenes!F23=3,Ekosis.aprēķins!$O$23,IF(Mellenes!F23=4,Ekosis.aprēķins!$P$23,IF(Mellenes!F23=5,Ekosis.aprēķins!$Q$23, N/A))))))</f>
        <v>5.27</v>
      </c>
      <c r="G55" cm="1">
        <f t="array" ref="G55">IF(Mellenes!G23=0,0,IF(G23=1,Ekosis.aprēķins!$M$23,IF(Mellenes!G23=2,Ekosis.aprēķins!$N$23,IF(Mellenes!G23=3,Ekosis.aprēķins!$O$23,IF(Mellenes!G23=4,Ekosis.aprēķins!$P$23,IF(Mellenes!G23=5,Ekosis.aprēķins!$Q$23, N/A))))))</f>
        <v>5.27</v>
      </c>
      <c r="H55" cm="1">
        <f t="array" ref="H55">IF(Mellenes!H23=0,0,IF(H23=1,Ekosis.aprēķins!$M$23,IF(Mellenes!H23=2,Ekosis.aprēķins!$N$23,IF(Mellenes!H23=3,Ekosis.aprēķins!$O$23,IF(Mellenes!H23=4,Ekosis.aprēķins!$P$23,IF(Mellenes!H23=5,Ekosis.aprēķins!$Q$23, N/A))))))</f>
        <v>5.27</v>
      </c>
      <c r="I55" cm="1">
        <f t="array" ref="I55">IF(Mellenes!I23=0,0,IF(I23=1,Ekosis.aprēķins!$M$23,IF(Mellenes!I23=2,Ekosis.aprēķins!$N$23,IF(Mellenes!I23=3,Ekosis.aprēķins!$O$23,IF(Mellenes!I23=4,Ekosis.aprēķins!$P$23,IF(Mellenes!I23=5,Ekosis.aprēķins!$Q$23, N/A))))))</f>
        <v>5.27</v>
      </c>
      <c r="J55" cm="1">
        <f t="array" ref="J55">IF(Mellenes!J23=0,0,IF(J23=1,Ekosis.aprēķins!$M$23,IF(Mellenes!J23=2,Ekosis.aprēķins!$N$23,IF(Mellenes!J23=3,Ekosis.aprēķins!$O$23,IF(Mellenes!J23=4,Ekosis.aprēķins!$P$23,IF(Mellenes!J23=5,Ekosis.aprēķins!$Q$23, N/A))))))</f>
        <v>5.27</v>
      </c>
      <c r="K55" cm="1">
        <f t="array" ref="K55">IF(Mellenes!K23=0,0,IF(K23=1,Ekosis.aprēķins!$M$23,IF(Mellenes!K23=2,Ekosis.aprēķins!$N$23,IF(Mellenes!K23=3,Ekosis.aprēķins!$O$23,IF(Mellenes!K23=4,Ekosis.aprēķins!$P$23,IF(Mellenes!K23=5,Ekosis.aprēķins!$Q$23, N/A))))))</f>
        <v>5.27</v>
      </c>
      <c r="L55" cm="1">
        <f t="array" ref="L55">IF(Mellenes!L23=0,0,IF(L23=1,Ekosis.aprēķins!$M$23,IF(Mellenes!L23=2,Ekosis.aprēķins!$N$23,IF(Mellenes!L23=3,Ekosis.aprēķins!$O$23,IF(Mellenes!L23=4,Ekosis.aprēķins!$P$23,IF(Mellenes!L23=5,Ekosis.aprēķins!$Q$23, N/A))))))</f>
        <v>5.27</v>
      </c>
      <c r="M55" cm="1">
        <f t="array" ref="M55">IF(Mellenes!M23=0,0,IF(M23=1,Ekosis.aprēķins!$M$23,IF(Mellenes!M23=2,Ekosis.aprēķins!$N$23,IF(Mellenes!M23=3,Ekosis.aprēķins!$O$23,IF(Mellenes!M23=4,Ekosis.aprēķins!$P$23,IF(Mellenes!M23=5,Ekosis.aprēķins!$Q$23, N/A))))))</f>
        <v>5.27</v>
      </c>
      <c r="N55" cm="1">
        <f t="array" ref="N55">IF(Mellenes!N23=0,0,IF(N23=1,Ekosis.aprēķins!$M$23,IF(Mellenes!N23=2,Ekosis.aprēķins!$N$23,IF(Mellenes!N23=3,Ekosis.aprēķins!$O$23,IF(Mellenes!N23=4,Ekosis.aprēķins!$P$23,IF(Mellenes!N23=5,Ekosis.aprēķins!$Q$23, N/A))))))</f>
        <v>5.27</v>
      </c>
      <c r="O55" cm="1">
        <f t="array" ref="O55">IF(Mellenes!O23=0,0,IF(O23=1,Ekosis.aprēķins!$M$23,IF(Mellenes!O23=2,Ekosis.aprēķins!$N$23,IF(Mellenes!O23=3,Ekosis.aprēķins!$O$23,IF(Mellenes!O23=4,Ekosis.aprēķins!$P$23,IF(Mellenes!O23=5,Ekosis.aprēķins!$Q$23, N/A))))))</f>
        <v>5.27</v>
      </c>
      <c r="P55" cm="1">
        <f t="array" ref="P55">IF(Mellenes!P23=0,0,IF(P23=1,Ekosis.aprēķins!$M$23,IF(Mellenes!P23=2,Ekosis.aprēķins!$N$23,IF(Mellenes!P23=3,Ekosis.aprēķins!$O$23,IF(Mellenes!P23=4,Ekosis.aprēķins!$P$23,IF(Mellenes!P23=5,Ekosis.aprēķins!$Q$23, N/A))))))</f>
        <v>5.27</v>
      </c>
      <c r="Q55" cm="1">
        <f t="array" ref="Q55">IF(Mellenes!Q23=0,0,IF(Q23=1,Ekosis.aprēķins!$M$23,IF(Mellenes!Q23=2,Ekosis.aprēķins!$N$23,IF(Mellenes!Q23=3,Ekosis.aprēķins!$O$23,IF(Mellenes!Q23=4,Ekosis.aprēķins!$P$23,IF(Mellenes!Q23=5,Ekosis.aprēķins!$Q$23, N/A))))))</f>
        <v>5.27</v>
      </c>
      <c r="R55" cm="1">
        <f t="array" ref="R55">IF(Mellenes!R23=0,0,IF(R23=1,Ekosis.aprēķins!$M$23,IF(Mellenes!R23=2,Ekosis.aprēķins!$N$23,IF(Mellenes!R23=3,Ekosis.aprēķins!$O$23,IF(Mellenes!R23=4,Ekosis.aprēķins!$P$23,IF(Mellenes!R23=5,Ekosis.aprēķins!$Q$23, N/A))))))</f>
        <v>5.27</v>
      </c>
      <c r="S55" cm="1">
        <f t="array" ref="S55">IF(Mellenes!S23=0,0,IF(S23=1,Ekosis.aprēķins!$M$23,IF(Mellenes!S23=2,Ekosis.aprēķins!$N$23,IF(Mellenes!S23=3,Ekosis.aprēķins!$O$23,IF(Mellenes!S23=4,Ekosis.aprēķins!$P$23,IF(Mellenes!S23=5,Ekosis.aprēķins!$Q$23, N/A))))))</f>
        <v>5.27</v>
      </c>
      <c r="T55" cm="1">
        <f t="array" ref="T55">IF(Mellenes!T23=0,0,IF(T23=1,Ekosis.aprēķins!$M$23,IF(Mellenes!T23=2,Ekosis.aprēķins!$N$23,IF(Mellenes!T23=3,Ekosis.aprēķins!$O$23,IF(Mellenes!T23=4,Ekosis.aprēķins!$P$23,IF(Mellenes!T23=5,Ekosis.aprēķins!$Q$23, N/A))))))</f>
        <v>5.27</v>
      </c>
      <c r="U55" cm="1">
        <f t="array" ref="U55">IF(Mellenes!U23=0,0,IF(U23=1,Ekosis.aprēķins!$M$23,IF(Mellenes!U23=2,Ekosis.aprēķins!$N$23,IF(Mellenes!U23=3,Ekosis.aprēķins!$O$23,IF(Mellenes!U23=4,Ekosis.aprēķins!$P$23,IF(Mellenes!U23=5,Ekosis.aprēķins!$Q$23, N/A))))))</f>
        <v>5.27</v>
      </c>
      <c r="V55" cm="1">
        <f t="array" ref="V55">IF(Mellenes!V23=0,0,IF(V23=1,Ekosis.aprēķins!$M$23,IF(Mellenes!V23=2,Ekosis.aprēķins!$N$23,IF(Mellenes!V23=3,Ekosis.aprēķins!$O$23,IF(Mellenes!V23=4,Ekosis.aprēķins!$P$23,IF(Mellenes!V23=5,Ekosis.aprēķins!$Q$23, N/A))))))</f>
        <v>5.27</v>
      </c>
      <c r="W55" cm="1">
        <f t="array" ref="W55">IF(Mellenes!W23=0,0,IF(W23=1,Ekosis.aprēķins!$M$23,IF(Mellenes!W23=2,Ekosis.aprēķins!$N$23,IF(Mellenes!W23=3,Ekosis.aprēķins!$O$23,IF(Mellenes!W23=4,Ekosis.aprēķins!$P$23,IF(Mellenes!W23=5,Ekosis.aprēķins!$Q$23, N/A))))))</f>
        <v>5.27</v>
      </c>
      <c r="X55" cm="1">
        <f t="array" ref="X55">IF(Mellenes!X23=0,0,IF(X23=1,Ekosis.aprēķins!$M$23,IF(Mellenes!X23=2,Ekosis.aprēķins!$N$23,IF(Mellenes!X23=3,Ekosis.aprēķins!$O$23,IF(Mellenes!X23=4,Ekosis.aprēķins!$P$23,IF(Mellenes!X23=5,Ekosis.aprēķins!$Q$23, N/A))))))</f>
        <v>5.27</v>
      </c>
      <c r="Y55" cm="1">
        <f t="array" ref="Y55">IF(Mellenes!Y23=0,0,IF(Y23=1,Ekosis.aprēķins!$M$23,IF(Mellenes!Y23=2,Ekosis.aprēķins!$N$23,IF(Mellenes!Y23=3,Ekosis.aprēķins!$O$23,IF(Mellenes!Y23=4,Ekosis.aprēķins!$P$23,IF(Mellenes!Y23=5,Ekosis.aprēķins!$Q$23, N/A))))))</f>
        <v>5.27</v>
      </c>
      <c r="Z55" cm="1">
        <f t="array" ref="Z55">IF(Mellenes!Z23=0,0,IF(Z23=1,Ekosis.aprēķins!$M$23,IF(Mellenes!Z23=2,Ekosis.aprēķins!$N$23,IF(Mellenes!Z23=3,Ekosis.aprēķins!$O$23,IF(Mellenes!Z23=4,Ekosis.aprēķins!$P$23,IF(Mellenes!Z23=5,Ekosis.aprēķins!$Q$23, N/A))))))</f>
        <v>5.27</v>
      </c>
      <c r="AA55" cm="1">
        <f t="array" ref="AA55">IF(Mellenes!AA23=0,0,IF(AA23=1,Ekosis.aprēķins!$M$23,IF(Mellenes!AA23=2,Ekosis.aprēķins!$N$23,IF(Mellenes!AA23=3,Ekosis.aprēķins!$O$23,IF(Mellenes!AA23=4,Ekosis.aprēķins!$P$23,IF(Mellenes!AA23=5,Ekosis.aprēķins!$Q$23, N/A))))))</f>
        <v>5.27</v>
      </c>
      <c r="AB55" cm="1">
        <f t="array" ref="AB55">IF(Mellenes!AB23=0,0,IF(AB23=1,Ekosis.aprēķins!$M$23,IF(Mellenes!AB23=2,Ekosis.aprēķins!$N$23,IF(Mellenes!AB23=3,Ekosis.aprēķins!$O$23,IF(Mellenes!AB23=4,Ekosis.aprēķins!$P$23,IF(Mellenes!AB23=5,Ekosis.aprēķins!$Q$23, N/A))))))</f>
        <v>5.27</v>
      </c>
      <c r="AC55" cm="1">
        <f t="array" ref="AC55">IF(Mellenes!AC23=0,0,IF(AC23=1,Ekosis.aprēķins!$M$23,IF(Mellenes!AC23=2,Ekosis.aprēķins!$N$23,IF(Mellenes!AC23=3,Ekosis.aprēķins!$O$23,IF(Mellenes!AC23=4,Ekosis.aprēķins!$P$23,IF(Mellenes!AC23=5,Ekosis.aprēķins!$Q$23, N/A))))))</f>
        <v>5.27</v>
      </c>
      <c r="AD55" cm="1">
        <f t="array" ref="AD55">IF(Mellenes!AD23=0,0,IF(AD23=1,Ekosis.aprēķins!$M$23,IF(Mellenes!AD23=2,Ekosis.aprēķins!$N$23,IF(Mellenes!AD23=3,Ekosis.aprēķins!$O$23,IF(Mellenes!AD23=4,Ekosis.aprēķins!$P$23,IF(Mellenes!AD23=5,Ekosis.aprēķins!$Q$23, N/A))))))</f>
        <v>5.27</v>
      </c>
      <c r="AE55" cm="1">
        <f t="array" ref="AE55">IF(Mellenes!AE23=0,0,IF(AE23=1,Ekosis.aprēķins!$M$23,IF(Mellenes!AE23=2,Ekosis.aprēķins!$N$23,IF(Mellenes!AE23=3,Ekosis.aprēķins!$O$23,IF(Mellenes!AE23=4,Ekosis.aprēķins!$P$23,IF(Mellenes!AE23=5,Ekosis.aprēķins!$Q$23, N/A))))))</f>
        <v>5.27</v>
      </c>
      <c r="AF55" cm="1">
        <f t="array" ref="AF55">IF(Mellenes!AF23=0,0,IF(AF23=1,Ekosis.aprēķins!$M$23,IF(Mellenes!AF23=2,Ekosis.aprēķins!$N$23,IF(Mellenes!AF23=3,Ekosis.aprēķins!$O$23,IF(Mellenes!AF23=4,Ekosis.aprēķins!$P$23,IF(Mellenes!AF23=5,Ekosis.aprēķins!$Q$23, N/A))))))</f>
        <v>5.27</v>
      </c>
      <c r="AG55" cm="1">
        <f t="array" ref="AG55">IF(Mellenes!AG23=0,0,IF(AG23=1,Ekosis.aprēķins!$M$23,IF(Mellenes!AG23=2,Ekosis.aprēķins!$N$23,IF(Mellenes!AG23=3,Ekosis.aprēķins!$O$23,IF(Mellenes!AG23=4,Ekosis.aprēķins!$P$23,IF(Mellenes!AG23=5,Ekosis.aprēķins!$Q$23, N/A))))))</f>
        <v>5.27</v>
      </c>
      <c r="AH55" cm="1">
        <f t="array" ref="AH55">IF(Mellenes!AH23=0,0,IF(AH23=1,Ekosis.aprēķins!$M$23,IF(Mellenes!AH23=2,Ekosis.aprēķins!$N$23,IF(Mellenes!AH23=3,Ekosis.aprēķins!$O$23,IF(Mellenes!AH23=4,Ekosis.aprēķins!$P$23,IF(Mellenes!AH23=5,Ekosis.aprēķins!$Q$23, N/A))))))</f>
        <v>5.27</v>
      </c>
      <c r="AI55" cm="1">
        <f t="array" ref="AI55">IF(Mellenes!AI23=0,0,IF(AI23=1,Ekosis.aprēķins!$M$23,IF(Mellenes!AI23=2,Ekosis.aprēķins!$N$23,IF(Mellenes!AI23=3,Ekosis.aprēķins!$O$23,IF(Mellenes!AI23=4,Ekosis.aprēķins!$P$23,IF(Mellenes!AI23=5,Ekosis.aprēķins!$Q$23, N/A))))))</f>
        <v>5.27</v>
      </c>
      <c r="AJ55" cm="1">
        <f t="array" ref="AJ55">IF(Mellenes!AJ23=0,0,IF(AJ23=1,Ekosis.aprēķins!$M$23,IF(Mellenes!AJ23=2,Ekosis.aprēķins!$N$23,IF(Mellenes!AJ23=3,Ekosis.aprēķins!$O$23,IF(Mellenes!AJ23=4,Ekosis.aprēķins!$P$23,IF(Mellenes!AJ23=5,Ekosis.aprēķins!$Q$23, N/A))))))</f>
        <v>5.27</v>
      </c>
      <c r="AK55" cm="1">
        <f t="array" ref="AK55">IF(Mellenes!AK23=0,0,IF(AK23=1,Ekosis.aprēķins!$M$23,IF(Mellenes!AK23=2,Ekosis.aprēķins!$N$23,IF(Mellenes!AK23=3,Ekosis.aprēķins!$O$23,IF(Mellenes!AK23=4,Ekosis.aprēķins!$P$23,IF(Mellenes!AK23=5,Ekosis.aprēķins!$Q$23, N/A))))))</f>
        <v>5.27</v>
      </c>
      <c r="AL55" cm="1">
        <f t="array" ref="AL55">IF(Mellenes!AL23=0,0,IF(AL23=1,Ekosis.aprēķins!$M$23,IF(Mellenes!AL23=2,Ekosis.aprēķins!$N$23,IF(Mellenes!AL23=3,Ekosis.aprēķins!$O$23,IF(Mellenes!AL23=4,Ekosis.aprēķins!$P$23,IF(Mellenes!AL23=5,Ekosis.aprēķins!$Q$23, N/A))))))</f>
        <v>5.27</v>
      </c>
      <c r="AM55" cm="1">
        <f t="array" ref="AM55">IF(Mellenes!AM23=0,0,IF(AM23=1,Ekosis.aprēķins!$M$23,IF(Mellenes!AM23=2,Ekosis.aprēķins!$N$23,IF(Mellenes!AM23=3,Ekosis.aprēķins!$O$23,IF(Mellenes!AM23=4,Ekosis.aprēķins!$P$23,IF(Mellenes!AM23=5,Ekosis.aprēķins!$Q$23, N/A))))))</f>
        <v>5.27</v>
      </c>
      <c r="AN55" cm="1">
        <f t="array" ref="AN55">IF(Mellenes!AN23=0,0,IF(AN23=1,Ekosis.aprēķins!$M$23,IF(Mellenes!AN23=2,Ekosis.aprēķins!$N$23,IF(Mellenes!AN23=3,Ekosis.aprēķins!$O$23,IF(Mellenes!AN23=4,Ekosis.aprēķins!$P$23,IF(Mellenes!AN23=5,Ekosis.aprēķins!$Q$23, N/A))))))</f>
        <v>5.27</v>
      </c>
      <c r="AO55" cm="1">
        <f t="array" ref="AO55">IF(Mellenes!AO23=0,0,IF(AO23=1,Ekosis.aprēķins!$M$23,IF(Mellenes!AO23=2,Ekosis.aprēķins!$N$23,IF(Mellenes!AO23=3,Ekosis.aprēķins!$O$23,IF(Mellenes!AO23=4,Ekosis.aprēķins!$P$23,IF(Mellenes!AO23=5,Ekosis.aprēķins!$Q$23, N/A))))))</f>
        <v>5.27</v>
      </c>
      <c r="AP55" cm="1">
        <f t="array" ref="AP55">IF(Mellenes!AP23=0,0,IF(AP23=1,Ekosis.aprēķins!$M$23,IF(Mellenes!AP23=2,Ekosis.aprēķins!$N$23,IF(Mellenes!AP23=3,Ekosis.aprēķins!$O$23,IF(Mellenes!AP23=4,Ekosis.aprēķins!$P$23,IF(Mellenes!AP23=5,Ekosis.aprēķins!$Q$23, N/A))))))</f>
        <v>5.27</v>
      </c>
      <c r="AQ55" cm="1">
        <f t="array" ref="AQ55">IF(Mellenes!AQ23=0,0,IF(AQ23=1,Ekosis.aprēķins!$M$23,IF(Mellenes!AQ23=2,Ekosis.aprēķins!$N$23,IF(Mellenes!AQ23=3,Ekosis.aprēķins!$O$23,IF(Mellenes!AQ23=4,Ekosis.aprēķins!$P$23,IF(Mellenes!AQ23=5,Ekosis.aprēķins!$Q$23, N/A))))))</f>
        <v>5.27</v>
      </c>
      <c r="AR55" cm="1">
        <f t="array" ref="AR55">IF(Mellenes!AR23=0,0,IF(AR23=1,Ekosis.aprēķins!$M$23,IF(Mellenes!AR23=2,Ekosis.aprēķins!$N$23,IF(Mellenes!AR23=3,Ekosis.aprēķins!$O$23,IF(Mellenes!AR23=4,Ekosis.aprēķins!$P$23,IF(Mellenes!AR23=5,Ekosis.aprēķins!$Q$23, N/A))))))</f>
        <v>5.27</v>
      </c>
      <c r="AS55" cm="1">
        <f t="array" ref="AS55">IF(Mellenes!AS23=0,0,IF(AS23=1,Ekosis.aprēķins!$M$23,IF(Mellenes!AS23=2,Ekosis.aprēķins!$N$23,IF(Mellenes!AS23=3,Ekosis.aprēķins!$O$23,IF(Mellenes!AS23=4,Ekosis.aprēķins!$P$23,IF(Mellenes!AS23=5,Ekosis.aprēķins!$Q$23, N/A))))))</f>
        <v>5.27</v>
      </c>
      <c r="AT55" cm="1">
        <f t="array" ref="AT55">IF(Mellenes!AT23=0,0,IF(AT23=1,Ekosis.aprēķins!$M$23,IF(Mellenes!AT23=2,Ekosis.aprēķins!$N$23,IF(Mellenes!AT23=3,Ekosis.aprēķins!$O$23,IF(Mellenes!AT23=4,Ekosis.aprēķins!$P$23,IF(Mellenes!AT23=5,Ekosis.aprēķins!$Q$23, N/A))))))</f>
        <v>5.27</v>
      </c>
      <c r="AU55" cm="1">
        <f t="array" ref="AU55">IF(Mellenes!AU23=0,0,IF(AU23=1,Ekosis.aprēķins!$M$23,IF(Mellenes!AU23=2,Ekosis.aprēķins!$N$23,IF(Mellenes!AU23=3,Ekosis.aprēķins!$O$23,IF(Mellenes!AU23=4,Ekosis.aprēķins!$P$23,IF(Mellenes!AU23=5,Ekosis.aprēķins!$Q$23, N/A))))))</f>
        <v>5.27</v>
      </c>
      <c r="AV55" cm="1">
        <f t="array" ref="AV55">IF(Mellenes!AV23=0,0,IF(AV23=1,Ekosis.aprēķins!$M$23,IF(Mellenes!AV23=2,Ekosis.aprēķins!$N$23,IF(Mellenes!AV23=3,Ekosis.aprēķins!$O$23,IF(Mellenes!AV23=4,Ekosis.aprēķins!$P$23,IF(Mellenes!AV23=5,Ekosis.aprēķins!$Q$23, N/A))))))</f>
        <v>5.27</v>
      </c>
      <c r="AW55" cm="1">
        <f t="array" ref="AW55">IF(Mellenes!AW23=0,0,IF(AW23=1,Ekosis.aprēķins!$M$23,IF(Mellenes!AW23=2,Ekosis.aprēķins!$N$23,IF(Mellenes!AW23=3,Ekosis.aprēķins!$O$23,IF(Mellenes!AW23=4,Ekosis.aprēķins!$P$23,IF(Mellenes!AW23=5,Ekosis.aprēķins!$Q$23, N/A))))))</f>
        <v>5.27</v>
      </c>
      <c r="AX55" cm="1">
        <f t="array" ref="AX55">IF(Mellenes!AX23=0,0,IF(AX23=1,Ekosis.aprēķins!$M$23,IF(Mellenes!AX23=2,Ekosis.aprēķins!$N$23,IF(Mellenes!AX23=3,Ekosis.aprēķins!$O$23,IF(Mellenes!AX23=4,Ekosis.aprēķins!$P$23,IF(Mellenes!AX23=5,Ekosis.aprēķins!$Q$23, N/A))))))</f>
        <v>5.27</v>
      </c>
      <c r="AY55" cm="1">
        <f t="array" ref="AY55">IF(Mellenes!AY23=0,0,IF(AY23=1,Ekosis.aprēķins!$M$23,IF(Mellenes!AY23=2,Ekosis.aprēķins!$N$23,IF(Mellenes!AY23=3,Ekosis.aprēķins!$O$23,IF(Mellenes!AY23=4,Ekosis.aprēķins!$P$23,IF(Mellenes!AY23=5,Ekosis.aprēķins!$Q$23, N/A))))))</f>
        <v>5.27</v>
      </c>
      <c r="AZ55" cm="1">
        <f t="array" ref="AZ55">IF(Mellenes!AZ23=0,0,IF(AZ23=1,Ekosis.aprēķins!$M$23,IF(Mellenes!AZ23=2,Ekosis.aprēķins!$N$23,IF(Mellenes!AZ23=3,Ekosis.aprēķins!$O$23,IF(Mellenes!AZ23=4,Ekosis.aprēķins!$P$23,IF(Mellenes!AZ23=5,Ekosis.aprēķins!$Q$23, N/A))))))</f>
        <v>5.27</v>
      </c>
      <c r="BA55" cm="1">
        <f t="array" ref="BA55">IF(Mellenes!BA23=0,0,IF(BA23=1,Ekosis.aprēķins!$M$23,IF(Mellenes!BA23=2,Ekosis.aprēķins!$N$23,IF(Mellenes!BA23=3,Ekosis.aprēķins!$O$23,IF(Mellenes!BA23=4,Ekosis.aprēķins!$P$23,IF(Mellenes!BA23=5,Ekosis.aprēķins!$Q$23, N/A))))))</f>
        <v>5.27</v>
      </c>
      <c r="BB55" cm="1">
        <f t="array" ref="BB55">IF(Mellenes!BB23=0,0,IF(BB23=1,Ekosis.aprēķins!$M$23,IF(Mellenes!BB23=2,Ekosis.aprēķins!$N$23,IF(Mellenes!BB23=3,Ekosis.aprēķins!$O$23,IF(Mellenes!BB23=4,Ekosis.aprēķins!$P$23,IF(Mellenes!BB23=5,Ekosis.aprēķins!$Q$23, N/A))))))</f>
        <v>5.27</v>
      </c>
      <c r="BC55" cm="1">
        <f t="array" ref="BC55">IF(Mellenes!BC23=0,0,IF(BC23=1,Ekosis.aprēķins!$M$23,IF(Mellenes!BC23=2,Ekosis.aprēķins!$N$23,IF(Mellenes!BC23=3,Ekosis.aprēķins!$O$23,IF(Mellenes!BC23=4,Ekosis.aprēķins!$P$23,IF(Mellenes!BC23=5,Ekosis.aprēķins!$Q$23, N/A))))))</f>
        <v>5.27</v>
      </c>
      <c r="BD55" cm="1">
        <f t="array" ref="BD55">IF(Mellenes!BD23=0,0,IF(BD23=1,Ekosis.aprēķins!$M$23,IF(Mellenes!BD23=2,Ekosis.aprēķins!$N$23,IF(Mellenes!BD23=3,Ekosis.aprēķins!$O$23,IF(Mellenes!BD23=4,Ekosis.aprēķins!$P$23,IF(Mellenes!BD23=5,Ekosis.aprēķins!$Q$23, N/A))))))</f>
        <v>5.27</v>
      </c>
      <c r="BE55" cm="1">
        <f t="array" ref="BE55">IF(Mellenes!BE23=0,0,IF(BE23=1,Ekosis.aprēķins!$M$23,IF(Mellenes!BE23=2,Ekosis.aprēķins!$N$23,IF(Mellenes!BE23=3,Ekosis.aprēķins!$O$23,IF(Mellenes!BE23=4,Ekosis.aprēķins!$P$23,IF(Mellenes!BE23=5,Ekosis.aprēķins!$Q$23, N/A))))))</f>
        <v>5.27</v>
      </c>
      <c r="BF55" cm="1">
        <f t="array" ref="BF55">IF(Mellenes!BF23=0,0,IF(BF23=1,Ekosis.aprēķins!$M$23,IF(Mellenes!BF23=2,Ekosis.aprēķins!$N$23,IF(Mellenes!BF23=3,Ekosis.aprēķins!$O$23,IF(Mellenes!BF23=4,Ekosis.aprēķins!$P$23,IF(Mellenes!BF23=5,Ekosis.aprēķins!$Q$23, N/A))))))</f>
        <v>5.27</v>
      </c>
      <c r="BG55" cm="1">
        <f t="array" ref="BG55">IF(Mellenes!BG23=0,0,IF(BG23=1,Ekosis.aprēķins!$M$23,IF(Mellenes!BG23=2,Ekosis.aprēķins!$N$23,IF(Mellenes!BG23=3,Ekosis.aprēķins!$O$23,IF(Mellenes!BG23=4,Ekosis.aprēķins!$P$23,IF(Mellenes!BG23=5,Ekosis.aprēķins!$Q$23, N/A))))))</f>
        <v>5.27</v>
      </c>
      <c r="BH55" cm="1">
        <f t="array" ref="BH55">IF(Mellenes!BH23=0,0,IF(BH23=1,Ekosis.aprēķins!$M$23,IF(Mellenes!BH23=2,Ekosis.aprēķins!$N$23,IF(Mellenes!BH23=3,Ekosis.aprēķins!$O$23,IF(Mellenes!BH23=4,Ekosis.aprēķins!$P$23,IF(Mellenes!BH23=5,Ekosis.aprēķins!$Q$23, N/A))))))</f>
        <v>5.27</v>
      </c>
      <c r="BI55" cm="1">
        <f t="array" ref="BI55">IF(Mellenes!BI23=0,0,IF(BI23=1,Ekosis.aprēķins!$M$23,IF(Mellenes!BI23=2,Ekosis.aprēķins!$N$23,IF(Mellenes!BI23=3,Ekosis.aprēķins!$O$23,IF(Mellenes!BI23=4,Ekosis.aprēķins!$P$23,IF(Mellenes!BI23=5,Ekosis.aprēķins!$Q$23, N/A))))))</f>
        <v>5.27</v>
      </c>
      <c r="BJ55" cm="1">
        <f t="array" ref="BJ55">IF(Mellenes!BJ23=0,0,IF(BJ23=1,Ekosis.aprēķins!$M$23,IF(Mellenes!BJ23=2,Ekosis.aprēķins!$N$23,IF(Mellenes!BJ23=3,Ekosis.aprēķins!$O$23,IF(Mellenes!BJ23=4,Ekosis.aprēķins!$P$23,IF(Mellenes!BJ23=5,Ekosis.aprēķins!$Q$23, N/A))))))</f>
        <v>5.27</v>
      </c>
      <c r="BK55" cm="1">
        <f t="array" ref="BK55">IF(Mellenes!BK23=0,0,IF(BK23=1,Ekosis.aprēķins!$M$23,IF(Mellenes!BK23=2,Ekosis.aprēķins!$N$23,IF(Mellenes!BK23=3,Ekosis.aprēķins!$O$23,IF(Mellenes!BK23=4,Ekosis.aprēķins!$P$23,IF(Mellenes!BK23=5,Ekosis.aprēķins!$Q$23, N/A))))))</f>
        <v>5.27</v>
      </c>
      <c r="BL55" cm="1">
        <f t="array" ref="BL55">IF(Mellenes!BL23=0,0,IF(BL23=1,Ekosis.aprēķins!$M$23,IF(Mellenes!BL23=2,Ekosis.aprēķins!$N$23,IF(Mellenes!BL23=3,Ekosis.aprēķins!$O$23,IF(Mellenes!BL23=4,Ekosis.aprēķins!$P$23,IF(Mellenes!BL23=5,Ekosis.aprēķins!$Q$23, N/A))))))</f>
        <v>5.27</v>
      </c>
      <c r="BM55" cm="1">
        <f t="array" ref="BM55">IF(Mellenes!BM23=0,0,IF(BM23=1,Ekosis.aprēķins!$M$23,IF(Mellenes!BM23=2,Ekosis.aprēķins!$N$23,IF(Mellenes!BM23=3,Ekosis.aprēķins!$O$23,IF(Mellenes!BM23=4,Ekosis.aprēķins!$P$23,IF(Mellenes!BM23=5,Ekosis.aprēķins!$Q$23, N/A))))))</f>
        <v>5.27</v>
      </c>
      <c r="BN55" cm="1">
        <f t="array" ref="BN55">IF(Mellenes!BN23=0,0,IF(BN23=1,Ekosis.aprēķins!$M$23,IF(Mellenes!BN23=2,Ekosis.aprēķins!$N$23,IF(Mellenes!BN23=3,Ekosis.aprēķins!$O$23,IF(Mellenes!BN23=4,Ekosis.aprēķins!$P$23,IF(Mellenes!BN23=5,Ekosis.aprēķins!$Q$23, N/A))))))</f>
        <v>5.27</v>
      </c>
      <c r="BO55" cm="1">
        <f t="array" ref="BO55">IF(Mellenes!BO23=0,0,IF(BO23=1,Ekosis.aprēķins!$M$23,IF(Mellenes!BO23=2,Ekosis.aprēķins!$N$23,IF(Mellenes!BO23=3,Ekosis.aprēķins!$O$23,IF(Mellenes!BO23=4,Ekosis.aprēķins!$P$23,IF(Mellenes!BO23=5,Ekosis.aprēķins!$Q$23, N/A))))))</f>
        <v>5.27</v>
      </c>
      <c r="BP55" cm="1">
        <f t="array" ref="BP55">IF(Mellenes!BP23=0,0,IF(BP23=1,Ekosis.aprēķins!$M$23,IF(Mellenes!BP23=2,Ekosis.aprēķins!$N$23,IF(Mellenes!BP23=3,Ekosis.aprēķins!$O$23,IF(Mellenes!BP23=4,Ekosis.aprēķins!$P$23,IF(Mellenes!BP23=5,Ekosis.aprēķins!$Q$23, N/A))))))</f>
        <v>5.27</v>
      </c>
      <c r="BQ55" cm="1">
        <f t="array" ref="BQ55">IF(Mellenes!BQ23=0,0,IF(BQ23=1,Ekosis.aprēķins!$M$23,IF(Mellenes!BQ23=2,Ekosis.aprēķins!$N$23,IF(Mellenes!BQ23=3,Ekosis.aprēķins!$O$23,IF(Mellenes!BQ23=4,Ekosis.aprēķins!$P$23,IF(Mellenes!BQ23=5,Ekosis.aprēķins!$Q$23, N/A))))))</f>
        <v>5.27</v>
      </c>
      <c r="BR55" cm="1">
        <f t="array" ref="BR55">IF(Mellenes!BR23=0,0,IF(BR23=1,Ekosis.aprēķins!$M$23,IF(Mellenes!BR23=2,Ekosis.aprēķins!$N$23,IF(Mellenes!BR23=3,Ekosis.aprēķins!$O$23,IF(Mellenes!BR23=4,Ekosis.aprēķins!$P$23,IF(Mellenes!BR23=5,Ekosis.aprēķins!$Q$23, N/A))))))</f>
        <v>5.27</v>
      </c>
      <c r="BS55" cm="1">
        <f t="array" ref="BS55">IF(Mellenes!BS23=0,0,IF(BS23=1,Ekosis.aprēķins!$M$23,IF(Mellenes!BS23=2,Ekosis.aprēķins!$N$23,IF(Mellenes!BS23=3,Ekosis.aprēķins!$O$23,IF(Mellenes!BS23=4,Ekosis.aprēķins!$P$23,IF(Mellenes!BS23=5,Ekosis.aprēķins!$Q$23, N/A))))))</f>
        <v>5.27</v>
      </c>
      <c r="BT55" cm="1">
        <f t="array" ref="BT55">IF(Mellenes!BT23=0,0,IF(BT23=1,Ekosis.aprēķins!$M$23,IF(Mellenes!BT23=2,Ekosis.aprēķins!$N$23,IF(Mellenes!BT23=3,Ekosis.aprēķins!$O$23,IF(Mellenes!BT23=4,Ekosis.aprēķins!$P$23,IF(Mellenes!BT23=5,Ekosis.aprēķins!$Q$23, N/A))))))</f>
        <v>5.27</v>
      </c>
      <c r="BU55" cm="1">
        <f t="array" ref="BU55">IF(Mellenes!BU23=0,0,IF(BU23=1,Ekosis.aprēķins!$M$23,IF(Mellenes!BU23=2,Ekosis.aprēķins!$N$23,IF(Mellenes!BU23=3,Ekosis.aprēķins!$O$23,IF(Mellenes!BU23=4,Ekosis.aprēķins!$P$23,IF(Mellenes!BU23=5,Ekosis.aprēķins!$Q$23, N/A))))))</f>
        <v>5.27</v>
      </c>
      <c r="BV55" cm="1">
        <f t="array" ref="BV55">IF(Mellenes!BV23=0,0,IF(BV23=1,Ekosis.aprēķins!$M$23,IF(Mellenes!BV23=2,Ekosis.aprēķins!$N$23,IF(Mellenes!BV23=3,Ekosis.aprēķins!$O$23,IF(Mellenes!BV23=4,Ekosis.aprēķins!$P$23,IF(Mellenes!BV23=5,Ekosis.aprēķins!$Q$23, N/A))))))</f>
        <v>5.27</v>
      </c>
      <c r="BW55" cm="1">
        <f t="array" ref="BW55">IF(Mellenes!BW23=0,0,IF(BW23=1,Ekosis.aprēķins!$M$23,IF(Mellenes!BW23=2,Ekosis.aprēķins!$N$23,IF(Mellenes!BW23=3,Ekosis.aprēķins!$O$23,IF(Mellenes!BW23=4,Ekosis.aprēķins!$P$23,IF(Mellenes!BW23=5,Ekosis.aprēķins!$Q$23, N/A))))))</f>
        <v>5.27</v>
      </c>
      <c r="BX55" cm="1">
        <f t="array" ref="BX55">IF(Mellenes!BX23=0,0,IF(BX23=1,Ekosis.aprēķins!$M$23,IF(Mellenes!BX23=2,Ekosis.aprēķins!$N$23,IF(Mellenes!BX23=3,Ekosis.aprēķins!$O$23,IF(Mellenes!BX23=4,Ekosis.aprēķins!$P$23,IF(Mellenes!BX23=5,Ekosis.aprēķins!$Q$23, N/A))))))</f>
        <v>5.27</v>
      </c>
      <c r="BY55" cm="1">
        <f t="array" ref="BY55">IF(Mellenes!BY23=0,0,IF(BY23=1,Ekosis.aprēķins!$M$23,IF(Mellenes!BY23=2,Ekosis.aprēķins!$N$23,IF(Mellenes!BY23=3,Ekosis.aprēķins!$O$23,IF(Mellenes!BY23=4,Ekosis.aprēķins!$P$23,IF(Mellenes!BY23=5,Ekosis.aprēķins!$Q$23, N/A))))))</f>
        <v>5.27</v>
      </c>
      <c r="BZ55" cm="1">
        <f t="array" ref="BZ55">IF(Mellenes!BZ23=0,0,IF(BZ23=1,Ekosis.aprēķins!$M$23,IF(Mellenes!BZ23=2,Ekosis.aprēķins!$N$23,IF(Mellenes!BZ23=3,Ekosis.aprēķins!$O$23,IF(Mellenes!BZ23=4,Ekosis.aprēķins!$P$23,IF(Mellenes!BZ23=5,Ekosis.aprēķins!$Q$23, N/A))))))</f>
        <v>5.27</v>
      </c>
      <c r="CA55" cm="1">
        <f t="array" ref="CA55">IF(Mellenes!CA23=0,0,IF(CA23=1,Ekosis.aprēķins!$M$23,IF(Mellenes!CA23=2,Ekosis.aprēķins!$N$23,IF(Mellenes!CA23=3,Ekosis.aprēķins!$O$23,IF(Mellenes!CA23=4,Ekosis.aprēķins!$P$23,IF(Mellenes!CA23=5,Ekosis.aprēķins!$Q$23, N/A))))))</f>
        <v>5.27</v>
      </c>
      <c r="CB55" cm="1">
        <f t="array" ref="CB55">IF(Mellenes!CB23=0,0,IF(CB23=1,Ekosis.aprēķins!$M$23,IF(Mellenes!CB23=2,Ekosis.aprēķins!$N$23,IF(Mellenes!CB23=3,Ekosis.aprēķins!$O$23,IF(Mellenes!CB23=4,Ekosis.aprēķins!$P$23,IF(Mellenes!CB23=5,Ekosis.aprēķins!$Q$23, N/A))))))</f>
        <v>5.27</v>
      </c>
      <c r="CC55" cm="1">
        <f t="array" ref="CC55">IF(Mellenes!CC23=0,0,IF(CC23=1,Ekosis.aprēķins!$M$23,IF(Mellenes!CC23=2,Ekosis.aprēķins!$N$23,IF(Mellenes!CC23=3,Ekosis.aprēķins!$O$23,IF(Mellenes!CC23=4,Ekosis.aprēķins!$P$23,IF(Mellenes!CC23=5,Ekosis.aprēķins!$Q$23, N/A))))))</f>
        <v>5.27</v>
      </c>
      <c r="CD55" cm="1">
        <f t="array" ref="CD55">IF(Mellenes!CD23=0,0,IF(CD23=1,Ekosis.aprēķins!$M$23,IF(Mellenes!CD23=2,Ekosis.aprēķins!$N$23,IF(Mellenes!CD23=3,Ekosis.aprēķins!$O$23,IF(Mellenes!CD23=4,Ekosis.aprēķins!$P$23,IF(Mellenes!CD23=5,Ekosis.aprēķins!$Q$23, N/A))))))</f>
        <v>5.27</v>
      </c>
      <c r="CE55" cm="1">
        <f t="array" ref="CE55">IF(Mellenes!CE23=0,0,IF(CE23=1,Ekosis.aprēķins!$M$23,IF(Mellenes!CE23=2,Ekosis.aprēķins!$N$23,IF(Mellenes!CE23=3,Ekosis.aprēķins!$O$23,IF(Mellenes!CE23=4,Ekosis.aprēķins!$P$23,IF(Mellenes!CE23=5,Ekosis.aprēķins!$Q$23, N/A))))))</f>
        <v>5.27</v>
      </c>
      <c r="CF55" cm="1">
        <f t="array" ref="CF55">IF(Mellenes!CF23=0,0,IF(CF23=1,Ekosis.aprēķins!$M$23,IF(Mellenes!CF23=2,Ekosis.aprēķins!$N$23,IF(Mellenes!CF23=3,Ekosis.aprēķins!$O$23,IF(Mellenes!CF23=4,Ekosis.aprēķins!$P$23,IF(Mellenes!CF23=5,Ekosis.aprēķins!$Q$23, N/A))))))</f>
        <v>5.27</v>
      </c>
      <c r="CG55" cm="1">
        <f t="array" ref="CG55">IF(Mellenes!CG23=0,0,IF(CG23=1,Ekosis.aprēķins!$M$23,IF(Mellenes!CG23=2,Ekosis.aprēķins!$N$23,IF(Mellenes!CG23=3,Ekosis.aprēķins!$O$23,IF(Mellenes!CG23=4,Ekosis.aprēķins!$P$23,IF(Mellenes!CG23=5,Ekosis.aprēķins!$Q$23, N/A))))))</f>
        <v>5.27</v>
      </c>
      <c r="CH55" cm="1">
        <f t="array" ref="CH55">IF(Mellenes!CH23=0,0,IF(CH23=1,Ekosis.aprēķins!$M$23,IF(Mellenes!CH23=2,Ekosis.aprēķins!$N$23,IF(Mellenes!CH23=3,Ekosis.aprēķins!$O$23,IF(Mellenes!CH23=4,Ekosis.aprēķins!$P$23,IF(Mellenes!CH23=5,Ekosis.aprēķins!$Q$23, N/A))))))</f>
        <v>5.27</v>
      </c>
      <c r="CI55" cm="1">
        <f t="array" ref="CI55">IF(Mellenes!CI23=0,0,IF(CI23=1,Ekosis.aprēķins!$M$23,IF(Mellenes!CI23=2,Ekosis.aprēķins!$N$23,IF(Mellenes!CI23=3,Ekosis.aprēķins!$O$23,IF(Mellenes!CI23=4,Ekosis.aprēķins!$P$23,IF(Mellenes!CI23=5,Ekosis.aprēķins!$Q$23, N/A))))))</f>
        <v>5.27</v>
      </c>
      <c r="CJ55" cm="1">
        <f t="array" ref="CJ55">IF(Mellenes!CJ23=0,0,IF(CJ23=1,Ekosis.aprēķins!$M$23,IF(Mellenes!CJ23=2,Ekosis.aprēķins!$N$23,IF(Mellenes!CJ23=3,Ekosis.aprēķins!$O$23,IF(Mellenes!CJ23=4,Ekosis.aprēķins!$P$23,IF(Mellenes!CJ23=5,Ekosis.aprēķins!$Q$23, N/A))))))</f>
        <v>5.27</v>
      </c>
      <c r="CK55" cm="1">
        <f t="array" ref="CK55">IF(Mellenes!CK23=0,0,IF(CK23=1,Ekosis.aprēķins!$M$23,IF(Mellenes!CK23=2,Ekosis.aprēķins!$N$23,IF(Mellenes!CK23=3,Ekosis.aprēķins!$O$23,IF(Mellenes!CK23=4,Ekosis.aprēķins!$P$23,IF(Mellenes!CK23=5,Ekosis.aprēķins!$Q$23, N/A))))))</f>
        <v>5.27</v>
      </c>
      <c r="CL55" cm="1">
        <f t="array" ref="CL55">IF(Mellenes!CL23=0,0,IF(CL23=1,Ekosis.aprēķins!$M$23,IF(Mellenes!CL23=2,Ekosis.aprēķins!$N$23,IF(Mellenes!CL23=3,Ekosis.aprēķins!$O$23,IF(Mellenes!CL23=4,Ekosis.aprēķins!$P$23,IF(Mellenes!CL23=5,Ekosis.aprēķins!$Q$23, N/A))))))</f>
        <v>5.27</v>
      </c>
      <c r="CM55" cm="1">
        <f t="array" ref="CM55">IF(Mellenes!CM23=0,0,IF(CM23=1,Ekosis.aprēķins!$M$23,IF(Mellenes!CM23=2,Ekosis.aprēķins!$N$23,IF(Mellenes!CM23=3,Ekosis.aprēķins!$O$23,IF(Mellenes!CM23=4,Ekosis.aprēķins!$P$23,IF(Mellenes!CM23=5,Ekosis.aprēķins!$Q$23, N/A))))))</f>
        <v>5.27</v>
      </c>
      <c r="CN55" cm="1">
        <f t="array" ref="CN55">IF(Mellenes!CN23=0,0,IF(CN23=1,Ekosis.aprēķins!$M$23,IF(Mellenes!CN23=2,Ekosis.aprēķins!$N$23,IF(Mellenes!CN23=3,Ekosis.aprēķins!$O$23,IF(Mellenes!CN23=4,Ekosis.aprēķins!$P$23,IF(Mellenes!CN23=5,Ekosis.aprēķins!$Q$23, N/A))))))</f>
        <v>5.27</v>
      </c>
      <c r="CO55" cm="1">
        <f t="array" ref="CO55">IF(Mellenes!CO23=0,0,IF(CO23=1,Ekosis.aprēķins!$M$23,IF(Mellenes!CO23=2,Ekosis.aprēķins!$N$23,IF(Mellenes!CO23=3,Ekosis.aprēķins!$O$23,IF(Mellenes!CO23=4,Ekosis.aprēķins!$P$23,IF(Mellenes!CO23=5,Ekosis.aprēķins!$Q$23, N/A))))))</f>
        <v>5.27</v>
      </c>
      <c r="CP55" cm="1">
        <f t="array" ref="CP55">IF(Mellenes!CP23=0,0,IF(CP23=1,Ekosis.aprēķins!$M$23,IF(Mellenes!CP23=2,Ekosis.aprēķins!$N$23,IF(Mellenes!CP23=3,Ekosis.aprēķins!$O$23,IF(Mellenes!CP23=4,Ekosis.aprēķins!$P$23,IF(Mellenes!CP23=5,Ekosis.aprēķins!$Q$23, N/A))))))</f>
        <v>5.27</v>
      </c>
      <c r="CQ55" cm="1">
        <f t="array" ref="CQ55">IF(Mellenes!CQ23=0,0,IF(CQ23=1,Ekosis.aprēķins!$M$23,IF(Mellenes!CQ23=2,Ekosis.aprēķins!$N$23,IF(Mellenes!CQ23=3,Ekosis.aprēķins!$O$23,IF(Mellenes!CQ23=4,Ekosis.aprēķins!$P$23,IF(Mellenes!CQ23=5,Ekosis.aprēķins!$Q$23, N/A))))))</f>
        <v>5.27</v>
      </c>
      <c r="CR55" cm="1">
        <f t="array" ref="CR55">IF(Mellenes!CR23=0,0,IF(CR23=1,Ekosis.aprēķins!$M$23,IF(Mellenes!CR23=2,Ekosis.aprēķins!$N$23,IF(Mellenes!CR23=3,Ekosis.aprēķins!$O$23,IF(Mellenes!CR23=4,Ekosis.aprēķins!$P$23,IF(Mellenes!CR23=5,Ekosis.aprēķins!$Q$23, N/A))))))</f>
        <v>5.27</v>
      </c>
      <c r="CS55" cm="1">
        <f t="array" ref="CS55">IF(Mellenes!CS23=0,0,IF(CS23=1,Ekosis.aprēķins!$M$23,IF(Mellenes!CS23=2,Ekosis.aprēķins!$N$23,IF(Mellenes!CS23=3,Ekosis.aprēķins!$O$23,IF(Mellenes!CS23=4,Ekosis.aprēķins!$P$23,IF(Mellenes!CS23=5,Ekosis.aprēķins!$Q$23, N/A))))))</f>
        <v>5.27</v>
      </c>
      <c r="CT55" cm="1">
        <f t="array" ref="CT55">IF(Mellenes!CT23=0,0,IF(CT23=1,Ekosis.aprēķins!$M$23,IF(Mellenes!CT23=2,Ekosis.aprēķins!$N$23,IF(Mellenes!CT23=3,Ekosis.aprēķins!$O$23,IF(Mellenes!CT23=4,Ekosis.aprēķins!$P$23,IF(Mellenes!CT23=5,Ekosis.aprēķins!$Q$23, N/A))))))</f>
        <v>5.27</v>
      </c>
      <c r="CU55" cm="1">
        <f t="array" ref="CU55">IF(Mellenes!CU23=0,0,IF(CU23=1,Ekosis.aprēķins!$M$23,IF(Mellenes!CU23=2,Ekosis.aprēķins!$N$23,IF(Mellenes!CU23=3,Ekosis.aprēķins!$O$23,IF(Mellenes!CU23=4,Ekosis.aprēķins!$P$23,IF(Mellenes!CU23=5,Ekosis.aprēķins!$Q$23, N/A))))))</f>
        <v>5.27</v>
      </c>
      <c r="CV55" cm="1">
        <f t="array" ref="CV55">IF(Mellenes!CV23=0,0,IF(CV23=1,Ekosis.aprēķins!$M$23,IF(Mellenes!CV23=2,Ekosis.aprēķins!$N$23,IF(Mellenes!CV23=3,Ekosis.aprēķins!$O$23,IF(Mellenes!CV23=4,Ekosis.aprēķins!$P$23,IF(Mellenes!CV23=5,Ekosis.aprēķins!$Q$23, N/A))))))</f>
        <v>5.27</v>
      </c>
      <c r="CW55" cm="1">
        <f t="array" ref="CW55">IF(Mellenes!CW23=0,0,IF(CW23=1,Ekosis.aprēķins!$M$23,IF(Mellenes!CW23=2,Ekosis.aprēķins!$N$23,IF(Mellenes!CW23=3,Ekosis.aprēķins!$O$23,IF(Mellenes!CW23=4,Ekosis.aprēķins!$P$23,IF(Mellenes!CW23=5,Ekosis.aprēķins!$Q$23, N/A))))))</f>
        <v>5.27</v>
      </c>
      <c r="CX55" cm="1">
        <f t="array" ref="CX55">IF(Mellenes!CX23=0,0,IF(CX23=1,Ekosis.aprēķins!$M$23,IF(Mellenes!CX23=2,Ekosis.aprēķins!$N$23,IF(Mellenes!CX23=3,Ekosis.aprēķins!$O$23,IF(Mellenes!CX23=4,Ekosis.aprēķins!$P$23,IF(Mellenes!CX23=5,Ekosis.aprēķins!$Q$23, N/A))))))</f>
        <v>5.27</v>
      </c>
      <c r="CY55" cm="1">
        <f t="array" ref="CY55">IF(Mellenes!CY23=0,0,IF(CY23=1,Ekosis.aprēķins!$M$23,IF(Mellenes!CY23=2,Ekosis.aprēķins!$N$23,IF(Mellenes!CY23=3,Ekosis.aprēķins!$O$23,IF(Mellenes!CY23=4,Ekosis.aprēķins!$P$23,IF(Mellenes!CY23=5,Ekosis.aprēķins!$Q$23, N/A))))))</f>
        <v>5.27</v>
      </c>
      <c r="CZ55" cm="1">
        <f t="array" ref="CZ55">IF(Mellenes!CZ23=0,0,IF(CZ23=1,Ekosis.aprēķins!$M$23,IF(Mellenes!CZ23=2,Ekosis.aprēķins!$N$23,IF(Mellenes!CZ23=3,Ekosis.aprēķins!$O$23,IF(Mellenes!CZ23=4,Ekosis.aprēķins!$P$23,IF(Mellenes!CZ23=5,Ekosis.aprēķins!$Q$23, N/A))))))</f>
        <v>5.27</v>
      </c>
    </row>
    <row r="56" spans="2:104" ht="43.5" x14ac:dyDescent="0.35">
      <c r="B56" s="131"/>
      <c r="C56" s="1" t="s">
        <v>36</v>
      </c>
      <c r="D56" cm="1">
        <f t="array" ref="D56">IF(Mellenes!D24=0,0,IF(D24=1,Ekosis.aprēķins!$M$24,IF(Mellenes!D24=2,Ekosis.aprēķins!$N$24,IF(Mellenes!D24=3,Ekosis.aprēķins!$O$24,IF(Mellenes!D24=4,Ekosis.aprēķins!$P$24,IF(Mellenes!D24=5,Ekosis.aprēķins!$Q$24, N/A))))))</f>
        <v>0</v>
      </c>
      <c r="E56" cm="1">
        <f t="array" ref="E56">IF(Mellenes!E24=0,0,IF(E24=1,Ekosis.aprēķins!$M$24,IF(Mellenes!E24=2,Ekosis.aprēķins!$N$24,IF(Mellenes!E24=3,Ekosis.aprēķins!$O$24,IF(Mellenes!E24=4,Ekosis.aprēķins!$P$24,IF(Mellenes!E24=5,Ekosis.aprēķins!$Q$24, N/A))))))</f>
        <v>448.04</v>
      </c>
      <c r="F56" cm="1">
        <f t="array" ref="F56">IF(Mellenes!F24=0,0,IF(F24=1,Ekosis.aprēķins!$M$24,IF(Mellenes!F24=2,Ekosis.aprēķins!$N$24,IF(Mellenes!F24=3,Ekosis.aprēķins!$O$24,IF(Mellenes!F24=4,Ekosis.aprēķins!$P$24,IF(Mellenes!F24=5,Ekosis.aprēķins!$Q$24, N/A))))))</f>
        <v>448.04</v>
      </c>
      <c r="G56" cm="1">
        <f t="array" ref="G56">IF(Mellenes!G24=0,0,IF(G24=1,Ekosis.aprēķins!$M$24,IF(Mellenes!G24=2,Ekosis.aprēķins!$N$24,IF(Mellenes!G24=3,Ekosis.aprēķins!$O$24,IF(Mellenes!G24=4,Ekosis.aprēķins!$P$24,IF(Mellenes!G24=5,Ekosis.aprēķins!$Q$24, N/A))))))</f>
        <v>448.04</v>
      </c>
      <c r="H56" cm="1">
        <f t="array" ref="H56">IF(Mellenes!H24=0,0,IF(H24=1,Ekosis.aprēķins!$M$24,IF(Mellenes!H24=2,Ekosis.aprēķins!$N$24,IF(Mellenes!H24=3,Ekosis.aprēķins!$O$24,IF(Mellenes!H24=4,Ekosis.aprēķins!$P$24,IF(Mellenes!H24=5,Ekosis.aprēķins!$Q$24, N/A))))))</f>
        <v>448.04</v>
      </c>
      <c r="I56" cm="1">
        <f t="array" ref="I56">IF(Mellenes!I24=0,0,IF(I24=1,Ekosis.aprēķins!$M$24,IF(Mellenes!I24=2,Ekosis.aprēķins!$N$24,IF(Mellenes!I24=3,Ekosis.aprēķins!$O$24,IF(Mellenes!I24=4,Ekosis.aprēķins!$P$24,IF(Mellenes!I24=5,Ekosis.aprēķins!$Q$24, N/A))))))</f>
        <v>448.04</v>
      </c>
      <c r="J56" cm="1">
        <f t="array" ref="J56">IF(Mellenes!J24=0,0,IF(J24=1,Ekosis.aprēķins!$M$24,IF(Mellenes!J24=2,Ekosis.aprēķins!$N$24,IF(Mellenes!J24=3,Ekosis.aprēķins!$O$24,IF(Mellenes!J24=4,Ekosis.aprēķins!$P$24,IF(Mellenes!J24=5,Ekosis.aprēķins!$Q$24, N/A))))))</f>
        <v>448.04</v>
      </c>
      <c r="K56" cm="1">
        <f t="array" ref="K56">IF(Mellenes!K24=0,0,IF(K24=1,Ekosis.aprēķins!$M$24,IF(Mellenes!K24=2,Ekosis.aprēķins!$N$24,IF(Mellenes!K24=3,Ekosis.aprēķins!$O$24,IF(Mellenes!K24=4,Ekosis.aprēķins!$P$24,IF(Mellenes!K24=5,Ekosis.aprēķins!$Q$24, N/A))))))</f>
        <v>448.04</v>
      </c>
      <c r="L56" cm="1">
        <f t="array" ref="L56">IF(Mellenes!L24=0,0,IF(L24=1,Ekosis.aprēķins!$M$24,IF(Mellenes!L24=2,Ekosis.aprēķins!$N$24,IF(Mellenes!L24=3,Ekosis.aprēķins!$O$24,IF(Mellenes!L24=4,Ekosis.aprēķins!$P$24,IF(Mellenes!L24=5,Ekosis.aprēķins!$Q$24, N/A))))))</f>
        <v>448.04</v>
      </c>
      <c r="M56" cm="1">
        <f t="array" ref="M56">IF(Mellenes!M24=0,0,IF(M24=1,Ekosis.aprēķins!$M$24,IF(Mellenes!M24=2,Ekosis.aprēķins!$N$24,IF(Mellenes!M24=3,Ekosis.aprēķins!$O$24,IF(Mellenes!M24=4,Ekosis.aprēķins!$P$24,IF(Mellenes!M24=5,Ekosis.aprēķins!$Q$24, N/A))))))</f>
        <v>448.04</v>
      </c>
      <c r="N56" cm="1">
        <f t="array" ref="N56">IF(Mellenes!N24=0,0,IF(N24=1,Ekosis.aprēķins!$M$24,IF(Mellenes!N24=2,Ekosis.aprēķins!$N$24,IF(Mellenes!N24=3,Ekosis.aprēķins!$O$24,IF(Mellenes!N24=4,Ekosis.aprēķins!$P$24,IF(Mellenes!N24=5,Ekosis.aprēķins!$Q$24, N/A))))))</f>
        <v>448.04</v>
      </c>
      <c r="O56" cm="1">
        <f t="array" ref="O56">IF(Mellenes!O24=0,0,IF(O24=1,Ekosis.aprēķins!$M$24,IF(Mellenes!O24=2,Ekosis.aprēķins!$N$24,IF(Mellenes!O24=3,Ekosis.aprēķins!$O$24,IF(Mellenes!O24=4,Ekosis.aprēķins!$P$24,IF(Mellenes!O24=5,Ekosis.aprēķins!$Q$24, N/A))))))</f>
        <v>448.04</v>
      </c>
      <c r="P56" cm="1">
        <f t="array" ref="P56">IF(Mellenes!P24=0,0,IF(P24=1,Ekosis.aprēķins!$M$24,IF(Mellenes!P24=2,Ekosis.aprēķins!$N$24,IF(Mellenes!P24=3,Ekosis.aprēķins!$O$24,IF(Mellenes!P24=4,Ekosis.aprēķins!$P$24,IF(Mellenes!P24=5,Ekosis.aprēķins!$Q$24, N/A))))))</f>
        <v>448.04</v>
      </c>
      <c r="Q56" cm="1">
        <f t="array" ref="Q56">IF(Mellenes!Q24=0,0,IF(Q24=1,Ekosis.aprēķins!$M$24,IF(Mellenes!Q24=2,Ekosis.aprēķins!$N$24,IF(Mellenes!Q24=3,Ekosis.aprēķins!$O$24,IF(Mellenes!Q24=4,Ekosis.aprēķins!$P$24,IF(Mellenes!Q24=5,Ekosis.aprēķins!$Q$24, N/A))))))</f>
        <v>448.04</v>
      </c>
      <c r="R56" cm="1">
        <f t="array" ref="R56">IF(Mellenes!R24=0,0,IF(R24=1,Ekosis.aprēķins!$M$24,IF(Mellenes!R24=2,Ekosis.aprēķins!$N$24,IF(Mellenes!R24=3,Ekosis.aprēķins!$O$24,IF(Mellenes!R24=4,Ekosis.aprēķins!$P$24,IF(Mellenes!R24=5,Ekosis.aprēķins!$Q$24, N/A))))))</f>
        <v>448.04</v>
      </c>
      <c r="S56" cm="1">
        <f t="array" ref="S56">IF(Mellenes!S24=0,0,IF(S24=1,Ekosis.aprēķins!$M$24,IF(Mellenes!S24=2,Ekosis.aprēķins!$N$24,IF(Mellenes!S24=3,Ekosis.aprēķins!$O$24,IF(Mellenes!S24=4,Ekosis.aprēķins!$P$24,IF(Mellenes!S24=5,Ekosis.aprēķins!$Q$24, N/A))))))</f>
        <v>448.04</v>
      </c>
      <c r="T56" cm="1">
        <f t="array" ref="T56">IF(Mellenes!T24=0,0,IF(T24=1,Ekosis.aprēķins!$M$24,IF(Mellenes!T24=2,Ekosis.aprēķins!$N$24,IF(Mellenes!T24=3,Ekosis.aprēķins!$O$24,IF(Mellenes!T24=4,Ekosis.aprēķins!$P$24,IF(Mellenes!T24=5,Ekosis.aprēķins!$Q$24, N/A))))))</f>
        <v>448.04</v>
      </c>
      <c r="U56" cm="1">
        <f t="array" ref="U56">IF(Mellenes!U24=0,0,IF(U24=1,Ekosis.aprēķins!$M$24,IF(Mellenes!U24=2,Ekosis.aprēķins!$N$24,IF(Mellenes!U24=3,Ekosis.aprēķins!$O$24,IF(Mellenes!U24=4,Ekosis.aprēķins!$P$24,IF(Mellenes!U24=5,Ekosis.aprēķins!$Q$24, N/A))))))</f>
        <v>448.04</v>
      </c>
      <c r="V56" cm="1">
        <f t="array" ref="V56">IF(Mellenes!V24=0,0,IF(V24=1,Ekosis.aprēķins!$M$24,IF(Mellenes!V24=2,Ekosis.aprēķins!$N$24,IF(Mellenes!V24=3,Ekosis.aprēķins!$O$24,IF(Mellenes!V24=4,Ekosis.aprēķins!$P$24,IF(Mellenes!V24=5,Ekosis.aprēķins!$Q$24, N/A))))))</f>
        <v>448.04</v>
      </c>
      <c r="W56" cm="1">
        <f t="array" ref="W56">IF(Mellenes!W24=0,0,IF(W24=1,Ekosis.aprēķins!$M$24,IF(Mellenes!W24=2,Ekosis.aprēķins!$N$24,IF(Mellenes!W24=3,Ekosis.aprēķins!$O$24,IF(Mellenes!W24=4,Ekosis.aprēķins!$P$24,IF(Mellenes!W24=5,Ekosis.aprēķins!$Q$24, N/A))))))</f>
        <v>448.04</v>
      </c>
      <c r="X56" cm="1">
        <f t="array" ref="X56">IF(Mellenes!X24=0,0,IF(X24=1,Ekosis.aprēķins!$M$24,IF(Mellenes!X24=2,Ekosis.aprēķins!$N$24,IF(Mellenes!X24=3,Ekosis.aprēķins!$O$24,IF(Mellenes!X24=4,Ekosis.aprēķins!$P$24,IF(Mellenes!X24=5,Ekosis.aprēķins!$Q$24, N/A))))))</f>
        <v>448.04</v>
      </c>
      <c r="Y56" cm="1">
        <f t="array" ref="Y56">IF(Mellenes!Y24=0,0,IF(Y24=1,Ekosis.aprēķins!$M$24,IF(Mellenes!Y24=2,Ekosis.aprēķins!$N$24,IF(Mellenes!Y24=3,Ekosis.aprēķins!$O$24,IF(Mellenes!Y24=4,Ekosis.aprēķins!$P$24,IF(Mellenes!Y24=5,Ekosis.aprēķins!$Q$24, N/A))))))</f>
        <v>448.04</v>
      </c>
      <c r="Z56" cm="1">
        <f t="array" ref="Z56">IF(Mellenes!Z24=0,0,IF(Z24=1,Ekosis.aprēķins!$M$24,IF(Mellenes!Z24=2,Ekosis.aprēķins!$N$24,IF(Mellenes!Z24=3,Ekosis.aprēķins!$O$24,IF(Mellenes!Z24=4,Ekosis.aprēķins!$P$24,IF(Mellenes!Z24=5,Ekosis.aprēķins!$Q$24, N/A))))))</f>
        <v>448.04</v>
      </c>
      <c r="AA56" cm="1">
        <f t="array" ref="AA56">IF(Mellenes!AA24=0,0,IF(AA24=1,Ekosis.aprēķins!$M$24,IF(Mellenes!AA24=2,Ekosis.aprēķins!$N$24,IF(Mellenes!AA24=3,Ekosis.aprēķins!$O$24,IF(Mellenes!AA24=4,Ekosis.aprēķins!$P$24,IF(Mellenes!AA24=5,Ekosis.aprēķins!$Q$24, N/A))))))</f>
        <v>448.04</v>
      </c>
      <c r="AB56" cm="1">
        <f t="array" ref="AB56">IF(Mellenes!AB24=0,0,IF(AB24=1,Ekosis.aprēķins!$M$24,IF(Mellenes!AB24=2,Ekosis.aprēķins!$N$24,IF(Mellenes!AB24=3,Ekosis.aprēķins!$O$24,IF(Mellenes!AB24=4,Ekosis.aprēķins!$P$24,IF(Mellenes!AB24=5,Ekosis.aprēķins!$Q$24, N/A))))))</f>
        <v>448.04</v>
      </c>
      <c r="AC56" cm="1">
        <f t="array" ref="AC56">IF(Mellenes!AC24=0,0,IF(AC24=1,Ekosis.aprēķins!$M$24,IF(Mellenes!AC24=2,Ekosis.aprēķins!$N$24,IF(Mellenes!AC24=3,Ekosis.aprēķins!$O$24,IF(Mellenes!AC24=4,Ekosis.aprēķins!$P$24,IF(Mellenes!AC24=5,Ekosis.aprēķins!$Q$24, N/A))))))</f>
        <v>448.04</v>
      </c>
      <c r="AD56" cm="1">
        <f t="array" ref="AD56">IF(Mellenes!AD24=0,0,IF(AD24=1,Ekosis.aprēķins!$M$24,IF(Mellenes!AD24=2,Ekosis.aprēķins!$N$24,IF(Mellenes!AD24=3,Ekosis.aprēķins!$O$24,IF(Mellenes!AD24=4,Ekosis.aprēķins!$P$24,IF(Mellenes!AD24=5,Ekosis.aprēķins!$Q$24, N/A))))))</f>
        <v>448.04</v>
      </c>
      <c r="AE56" cm="1">
        <f t="array" ref="AE56">IF(Mellenes!AE24=0,0,IF(AE24=1,Ekosis.aprēķins!$M$24,IF(Mellenes!AE24=2,Ekosis.aprēķins!$N$24,IF(Mellenes!AE24=3,Ekosis.aprēķins!$O$24,IF(Mellenes!AE24=4,Ekosis.aprēķins!$P$24,IF(Mellenes!AE24=5,Ekosis.aprēķins!$Q$24, N/A))))))</f>
        <v>448.04</v>
      </c>
      <c r="AF56" cm="1">
        <f t="array" ref="AF56">IF(Mellenes!AF24=0,0,IF(AF24=1,Ekosis.aprēķins!$M$24,IF(Mellenes!AF24=2,Ekosis.aprēķins!$N$24,IF(Mellenes!AF24=3,Ekosis.aprēķins!$O$24,IF(Mellenes!AF24=4,Ekosis.aprēķins!$P$24,IF(Mellenes!AF24=5,Ekosis.aprēķins!$Q$24, N/A))))))</f>
        <v>448.04</v>
      </c>
      <c r="AG56" cm="1">
        <f t="array" ref="AG56">IF(Mellenes!AG24=0,0,IF(AG24=1,Ekosis.aprēķins!$M$24,IF(Mellenes!AG24=2,Ekosis.aprēķins!$N$24,IF(Mellenes!AG24=3,Ekosis.aprēķins!$O$24,IF(Mellenes!AG24=4,Ekosis.aprēķins!$P$24,IF(Mellenes!AG24=5,Ekosis.aprēķins!$Q$24, N/A))))))</f>
        <v>448.04</v>
      </c>
      <c r="AH56" cm="1">
        <f t="array" ref="AH56">IF(Mellenes!AH24=0,0,IF(AH24=1,Ekosis.aprēķins!$M$24,IF(Mellenes!AH24=2,Ekosis.aprēķins!$N$24,IF(Mellenes!AH24=3,Ekosis.aprēķins!$O$24,IF(Mellenes!AH24=4,Ekosis.aprēķins!$P$24,IF(Mellenes!AH24=5,Ekosis.aprēķins!$Q$24, N/A))))))</f>
        <v>448.04</v>
      </c>
      <c r="AI56" cm="1">
        <f t="array" ref="AI56">IF(Mellenes!AI24=0,0,IF(AI24=1,Ekosis.aprēķins!$M$24,IF(Mellenes!AI24=2,Ekosis.aprēķins!$N$24,IF(Mellenes!AI24=3,Ekosis.aprēķins!$O$24,IF(Mellenes!AI24=4,Ekosis.aprēķins!$P$24,IF(Mellenes!AI24=5,Ekosis.aprēķins!$Q$24, N/A))))))</f>
        <v>448.04</v>
      </c>
      <c r="AJ56" cm="1">
        <f t="array" ref="AJ56">IF(Mellenes!AJ24=0,0,IF(AJ24=1,Ekosis.aprēķins!$M$24,IF(Mellenes!AJ24=2,Ekosis.aprēķins!$N$24,IF(Mellenes!AJ24=3,Ekosis.aprēķins!$O$24,IF(Mellenes!AJ24=4,Ekosis.aprēķins!$P$24,IF(Mellenes!AJ24=5,Ekosis.aprēķins!$Q$24, N/A))))))</f>
        <v>448.04</v>
      </c>
      <c r="AK56" cm="1">
        <f t="array" ref="AK56">IF(Mellenes!AK24=0,0,IF(AK24=1,Ekosis.aprēķins!$M$24,IF(Mellenes!AK24=2,Ekosis.aprēķins!$N$24,IF(Mellenes!AK24=3,Ekosis.aprēķins!$O$24,IF(Mellenes!AK24=4,Ekosis.aprēķins!$P$24,IF(Mellenes!AK24=5,Ekosis.aprēķins!$Q$24, N/A))))))</f>
        <v>448.04</v>
      </c>
      <c r="AL56" cm="1">
        <f t="array" ref="AL56">IF(Mellenes!AL24=0,0,IF(AL24=1,Ekosis.aprēķins!$M$24,IF(Mellenes!AL24=2,Ekosis.aprēķins!$N$24,IF(Mellenes!AL24=3,Ekosis.aprēķins!$O$24,IF(Mellenes!AL24=4,Ekosis.aprēķins!$P$24,IF(Mellenes!AL24=5,Ekosis.aprēķins!$Q$24, N/A))))))</f>
        <v>448.04</v>
      </c>
      <c r="AM56" cm="1">
        <f t="array" ref="AM56">IF(Mellenes!AM24=0,0,IF(AM24=1,Ekosis.aprēķins!$M$24,IF(Mellenes!AM24=2,Ekosis.aprēķins!$N$24,IF(Mellenes!AM24=3,Ekosis.aprēķins!$O$24,IF(Mellenes!AM24=4,Ekosis.aprēķins!$P$24,IF(Mellenes!AM24=5,Ekosis.aprēķins!$Q$24, N/A))))))</f>
        <v>448.04</v>
      </c>
      <c r="AN56" cm="1">
        <f t="array" ref="AN56">IF(Mellenes!AN24=0,0,IF(AN24=1,Ekosis.aprēķins!$M$24,IF(Mellenes!AN24=2,Ekosis.aprēķins!$N$24,IF(Mellenes!AN24=3,Ekosis.aprēķins!$O$24,IF(Mellenes!AN24=4,Ekosis.aprēķins!$P$24,IF(Mellenes!AN24=5,Ekosis.aprēķins!$Q$24, N/A))))))</f>
        <v>448.04</v>
      </c>
      <c r="AO56" cm="1">
        <f t="array" ref="AO56">IF(Mellenes!AO24=0,0,IF(AO24=1,Ekosis.aprēķins!$M$24,IF(Mellenes!AO24=2,Ekosis.aprēķins!$N$24,IF(Mellenes!AO24=3,Ekosis.aprēķins!$O$24,IF(Mellenes!AO24=4,Ekosis.aprēķins!$P$24,IF(Mellenes!AO24=5,Ekosis.aprēķins!$Q$24, N/A))))))</f>
        <v>448.04</v>
      </c>
      <c r="AP56" cm="1">
        <f t="array" ref="AP56">IF(Mellenes!AP24=0,0,IF(AP24=1,Ekosis.aprēķins!$M$24,IF(Mellenes!AP24=2,Ekosis.aprēķins!$N$24,IF(Mellenes!AP24=3,Ekosis.aprēķins!$O$24,IF(Mellenes!AP24=4,Ekosis.aprēķins!$P$24,IF(Mellenes!AP24=5,Ekosis.aprēķins!$Q$24, N/A))))))</f>
        <v>448.04</v>
      </c>
      <c r="AQ56" cm="1">
        <f t="array" ref="AQ56">IF(Mellenes!AQ24=0,0,IF(AQ24=1,Ekosis.aprēķins!$M$24,IF(Mellenes!AQ24=2,Ekosis.aprēķins!$N$24,IF(Mellenes!AQ24=3,Ekosis.aprēķins!$O$24,IF(Mellenes!AQ24=4,Ekosis.aprēķins!$P$24,IF(Mellenes!AQ24=5,Ekosis.aprēķins!$Q$24, N/A))))))</f>
        <v>448.04</v>
      </c>
      <c r="AR56" cm="1">
        <f t="array" ref="AR56">IF(Mellenes!AR24=0,0,IF(AR24=1,Ekosis.aprēķins!$M$24,IF(Mellenes!AR24=2,Ekosis.aprēķins!$N$24,IF(Mellenes!AR24=3,Ekosis.aprēķins!$O$24,IF(Mellenes!AR24=4,Ekosis.aprēķins!$P$24,IF(Mellenes!AR24=5,Ekosis.aprēķins!$Q$24, N/A))))))</f>
        <v>448.04</v>
      </c>
      <c r="AS56" cm="1">
        <f t="array" ref="AS56">IF(Mellenes!AS24=0,0,IF(AS24=1,Ekosis.aprēķins!$M$24,IF(Mellenes!AS24=2,Ekosis.aprēķins!$N$24,IF(Mellenes!AS24=3,Ekosis.aprēķins!$O$24,IF(Mellenes!AS24=4,Ekosis.aprēķins!$P$24,IF(Mellenes!AS24=5,Ekosis.aprēķins!$Q$24, N/A))))))</f>
        <v>448.04</v>
      </c>
      <c r="AT56" cm="1">
        <f t="array" ref="AT56">IF(Mellenes!AT24=0,0,IF(AT24=1,Ekosis.aprēķins!$M$24,IF(Mellenes!AT24=2,Ekosis.aprēķins!$N$24,IF(Mellenes!AT24=3,Ekosis.aprēķins!$O$24,IF(Mellenes!AT24=4,Ekosis.aprēķins!$P$24,IF(Mellenes!AT24=5,Ekosis.aprēķins!$Q$24, N/A))))))</f>
        <v>448.04</v>
      </c>
      <c r="AU56" cm="1">
        <f t="array" ref="AU56">IF(Mellenes!AU24=0,0,IF(AU24=1,Ekosis.aprēķins!$M$24,IF(Mellenes!AU24=2,Ekosis.aprēķins!$N$24,IF(Mellenes!AU24=3,Ekosis.aprēķins!$O$24,IF(Mellenes!AU24=4,Ekosis.aprēķins!$P$24,IF(Mellenes!AU24=5,Ekosis.aprēķins!$Q$24, N/A))))))</f>
        <v>448.04</v>
      </c>
      <c r="AV56" cm="1">
        <f t="array" ref="AV56">IF(Mellenes!AV24=0,0,IF(AV24=1,Ekosis.aprēķins!$M$24,IF(Mellenes!AV24=2,Ekosis.aprēķins!$N$24,IF(Mellenes!AV24=3,Ekosis.aprēķins!$O$24,IF(Mellenes!AV24=4,Ekosis.aprēķins!$P$24,IF(Mellenes!AV24=5,Ekosis.aprēķins!$Q$24, N/A))))))</f>
        <v>448.04</v>
      </c>
      <c r="AW56" cm="1">
        <f t="array" ref="AW56">IF(Mellenes!AW24=0,0,IF(AW24=1,Ekosis.aprēķins!$M$24,IF(Mellenes!AW24=2,Ekosis.aprēķins!$N$24,IF(Mellenes!AW24=3,Ekosis.aprēķins!$O$24,IF(Mellenes!AW24=4,Ekosis.aprēķins!$P$24,IF(Mellenes!AW24=5,Ekosis.aprēķins!$Q$24, N/A))))))</f>
        <v>448.04</v>
      </c>
      <c r="AX56" cm="1">
        <f t="array" ref="AX56">IF(Mellenes!AX24=0,0,IF(AX24=1,Ekosis.aprēķins!$M$24,IF(Mellenes!AX24=2,Ekosis.aprēķins!$N$24,IF(Mellenes!AX24=3,Ekosis.aprēķins!$O$24,IF(Mellenes!AX24=4,Ekosis.aprēķins!$P$24,IF(Mellenes!AX24=5,Ekosis.aprēķins!$Q$24, N/A))))))</f>
        <v>448.04</v>
      </c>
      <c r="AY56" cm="1">
        <f t="array" ref="AY56">IF(Mellenes!AY24=0,0,IF(AY24=1,Ekosis.aprēķins!$M$24,IF(Mellenes!AY24=2,Ekosis.aprēķins!$N$24,IF(Mellenes!AY24=3,Ekosis.aprēķins!$O$24,IF(Mellenes!AY24=4,Ekosis.aprēķins!$P$24,IF(Mellenes!AY24=5,Ekosis.aprēķins!$Q$24, N/A))))))</f>
        <v>448.04</v>
      </c>
      <c r="AZ56" cm="1">
        <f t="array" ref="AZ56">IF(Mellenes!AZ24=0,0,IF(AZ24=1,Ekosis.aprēķins!$M$24,IF(Mellenes!AZ24=2,Ekosis.aprēķins!$N$24,IF(Mellenes!AZ24=3,Ekosis.aprēķins!$O$24,IF(Mellenes!AZ24=4,Ekosis.aprēķins!$P$24,IF(Mellenes!AZ24=5,Ekosis.aprēķins!$Q$24, N/A))))))</f>
        <v>448.04</v>
      </c>
      <c r="BA56" cm="1">
        <f t="array" ref="BA56">IF(Mellenes!BA24=0,0,IF(BA24=1,Ekosis.aprēķins!$M$24,IF(Mellenes!BA24=2,Ekosis.aprēķins!$N$24,IF(Mellenes!BA24=3,Ekosis.aprēķins!$O$24,IF(Mellenes!BA24=4,Ekosis.aprēķins!$P$24,IF(Mellenes!BA24=5,Ekosis.aprēķins!$Q$24, N/A))))))</f>
        <v>448.04</v>
      </c>
      <c r="BB56" cm="1">
        <f t="array" ref="BB56">IF(Mellenes!BB24=0,0,IF(BB24=1,Ekosis.aprēķins!$M$24,IF(Mellenes!BB24=2,Ekosis.aprēķins!$N$24,IF(Mellenes!BB24=3,Ekosis.aprēķins!$O$24,IF(Mellenes!BB24=4,Ekosis.aprēķins!$P$24,IF(Mellenes!BB24=5,Ekosis.aprēķins!$Q$24, N/A))))))</f>
        <v>448.04</v>
      </c>
      <c r="BC56" cm="1">
        <f t="array" ref="BC56">IF(Mellenes!BC24=0,0,IF(BC24=1,Ekosis.aprēķins!$M$24,IF(Mellenes!BC24=2,Ekosis.aprēķins!$N$24,IF(Mellenes!BC24=3,Ekosis.aprēķins!$O$24,IF(Mellenes!BC24=4,Ekosis.aprēķins!$P$24,IF(Mellenes!BC24=5,Ekosis.aprēķins!$Q$24, N/A))))))</f>
        <v>448.04</v>
      </c>
      <c r="BD56" cm="1">
        <f t="array" ref="BD56">IF(Mellenes!BD24=0,0,IF(BD24=1,Ekosis.aprēķins!$M$24,IF(Mellenes!BD24=2,Ekosis.aprēķins!$N$24,IF(Mellenes!BD24=3,Ekosis.aprēķins!$O$24,IF(Mellenes!BD24=4,Ekosis.aprēķins!$P$24,IF(Mellenes!BD24=5,Ekosis.aprēķins!$Q$24, N/A))))))</f>
        <v>448.04</v>
      </c>
      <c r="BE56" cm="1">
        <f t="array" ref="BE56">IF(Mellenes!BE24=0,0,IF(BE24=1,Ekosis.aprēķins!$M$24,IF(Mellenes!BE24=2,Ekosis.aprēķins!$N$24,IF(Mellenes!BE24=3,Ekosis.aprēķins!$O$24,IF(Mellenes!BE24=4,Ekosis.aprēķins!$P$24,IF(Mellenes!BE24=5,Ekosis.aprēķins!$Q$24, N/A))))))</f>
        <v>448.04</v>
      </c>
      <c r="BF56" cm="1">
        <f t="array" ref="BF56">IF(Mellenes!BF24=0,0,IF(BF24=1,Ekosis.aprēķins!$M$24,IF(Mellenes!BF24=2,Ekosis.aprēķins!$N$24,IF(Mellenes!BF24=3,Ekosis.aprēķins!$O$24,IF(Mellenes!BF24=4,Ekosis.aprēķins!$P$24,IF(Mellenes!BF24=5,Ekosis.aprēķins!$Q$24, N/A))))))</f>
        <v>448.04</v>
      </c>
      <c r="BG56" cm="1">
        <f t="array" ref="BG56">IF(Mellenes!BG24=0,0,IF(BG24=1,Ekosis.aprēķins!$M$24,IF(Mellenes!BG24=2,Ekosis.aprēķins!$N$24,IF(Mellenes!BG24=3,Ekosis.aprēķins!$O$24,IF(Mellenes!BG24=4,Ekosis.aprēķins!$P$24,IF(Mellenes!BG24=5,Ekosis.aprēķins!$Q$24, N/A))))))</f>
        <v>448.04</v>
      </c>
      <c r="BH56" cm="1">
        <f t="array" ref="BH56">IF(Mellenes!BH24=0,0,IF(BH24=1,Ekosis.aprēķins!$M$24,IF(Mellenes!BH24=2,Ekosis.aprēķins!$N$24,IF(Mellenes!BH24=3,Ekosis.aprēķins!$O$24,IF(Mellenes!BH24=4,Ekosis.aprēķins!$P$24,IF(Mellenes!BH24=5,Ekosis.aprēķins!$Q$24, N/A))))))</f>
        <v>448.04</v>
      </c>
      <c r="BI56" cm="1">
        <f t="array" ref="BI56">IF(Mellenes!BI24=0,0,IF(BI24=1,Ekosis.aprēķins!$M$24,IF(Mellenes!BI24=2,Ekosis.aprēķins!$N$24,IF(Mellenes!BI24=3,Ekosis.aprēķins!$O$24,IF(Mellenes!BI24=4,Ekosis.aprēķins!$P$24,IF(Mellenes!BI24=5,Ekosis.aprēķins!$Q$24, N/A))))))</f>
        <v>448.04</v>
      </c>
      <c r="BJ56" cm="1">
        <f t="array" ref="BJ56">IF(Mellenes!BJ24=0,0,IF(BJ24=1,Ekosis.aprēķins!$M$24,IF(Mellenes!BJ24=2,Ekosis.aprēķins!$N$24,IF(Mellenes!BJ24=3,Ekosis.aprēķins!$O$24,IF(Mellenes!BJ24=4,Ekosis.aprēķins!$P$24,IF(Mellenes!BJ24=5,Ekosis.aprēķins!$Q$24, N/A))))))</f>
        <v>448.04</v>
      </c>
      <c r="BK56" cm="1">
        <f t="array" ref="BK56">IF(Mellenes!BK24=0,0,IF(BK24=1,Ekosis.aprēķins!$M$24,IF(Mellenes!BK24=2,Ekosis.aprēķins!$N$24,IF(Mellenes!BK24=3,Ekosis.aprēķins!$O$24,IF(Mellenes!BK24=4,Ekosis.aprēķins!$P$24,IF(Mellenes!BK24=5,Ekosis.aprēķins!$Q$24, N/A))))))</f>
        <v>448.04</v>
      </c>
      <c r="BL56" cm="1">
        <f t="array" ref="BL56">IF(Mellenes!BL24=0,0,IF(BL24=1,Ekosis.aprēķins!$M$24,IF(Mellenes!BL24=2,Ekosis.aprēķins!$N$24,IF(Mellenes!BL24=3,Ekosis.aprēķins!$O$24,IF(Mellenes!BL24=4,Ekosis.aprēķins!$P$24,IF(Mellenes!BL24=5,Ekosis.aprēķins!$Q$24, N/A))))))</f>
        <v>448.04</v>
      </c>
      <c r="BM56" cm="1">
        <f t="array" ref="BM56">IF(Mellenes!BM24=0,0,IF(BM24=1,Ekosis.aprēķins!$M$24,IF(Mellenes!BM24=2,Ekosis.aprēķins!$N$24,IF(Mellenes!BM24=3,Ekosis.aprēķins!$O$24,IF(Mellenes!BM24=4,Ekosis.aprēķins!$P$24,IF(Mellenes!BM24=5,Ekosis.aprēķins!$Q$24, N/A))))))</f>
        <v>448.04</v>
      </c>
      <c r="BN56" cm="1">
        <f t="array" ref="BN56">IF(Mellenes!BN24=0,0,IF(BN24=1,Ekosis.aprēķins!$M$24,IF(Mellenes!BN24=2,Ekosis.aprēķins!$N$24,IF(Mellenes!BN24=3,Ekosis.aprēķins!$O$24,IF(Mellenes!BN24=4,Ekosis.aprēķins!$P$24,IF(Mellenes!BN24=5,Ekosis.aprēķins!$Q$24, N/A))))))</f>
        <v>448.04</v>
      </c>
      <c r="BO56" cm="1">
        <f t="array" ref="BO56">IF(Mellenes!BO24=0,0,IF(BO24=1,Ekosis.aprēķins!$M$24,IF(Mellenes!BO24=2,Ekosis.aprēķins!$N$24,IF(Mellenes!BO24=3,Ekosis.aprēķins!$O$24,IF(Mellenes!BO24=4,Ekosis.aprēķins!$P$24,IF(Mellenes!BO24=5,Ekosis.aprēķins!$Q$24, N/A))))))</f>
        <v>448.04</v>
      </c>
      <c r="BP56" cm="1">
        <f t="array" ref="BP56">IF(Mellenes!BP24=0,0,IF(BP24=1,Ekosis.aprēķins!$M$24,IF(Mellenes!BP24=2,Ekosis.aprēķins!$N$24,IF(Mellenes!BP24=3,Ekosis.aprēķins!$O$24,IF(Mellenes!BP24=4,Ekosis.aprēķins!$P$24,IF(Mellenes!BP24=5,Ekosis.aprēķins!$Q$24, N/A))))))</f>
        <v>448.04</v>
      </c>
      <c r="BQ56" cm="1">
        <f t="array" ref="BQ56">IF(Mellenes!BQ24=0,0,IF(BQ24=1,Ekosis.aprēķins!$M$24,IF(Mellenes!BQ24=2,Ekosis.aprēķins!$N$24,IF(Mellenes!BQ24=3,Ekosis.aprēķins!$O$24,IF(Mellenes!BQ24=4,Ekosis.aprēķins!$P$24,IF(Mellenes!BQ24=5,Ekosis.aprēķins!$Q$24, N/A))))))</f>
        <v>448.04</v>
      </c>
      <c r="BR56" cm="1">
        <f t="array" ref="BR56">IF(Mellenes!BR24=0,0,IF(BR24=1,Ekosis.aprēķins!$M$24,IF(Mellenes!BR24=2,Ekosis.aprēķins!$N$24,IF(Mellenes!BR24=3,Ekosis.aprēķins!$O$24,IF(Mellenes!BR24=4,Ekosis.aprēķins!$P$24,IF(Mellenes!BR24=5,Ekosis.aprēķins!$Q$24, N/A))))))</f>
        <v>448.04</v>
      </c>
      <c r="BS56" cm="1">
        <f t="array" ref="BS56">IF(Mellenes!BS24=0,0,IF(BS24=1,Ekosis.aprēķins!$M$24,IF(Mellenes!BS24=2,Ekosis.aprēķins!$N$24,IF(Mellenes!BS24=3,Ekosis.aprēķins!$O$24,IF(Mellenes!BS24=4,Ekosis.aprēķins!$P$24,IF(Mellenes!BS24=5,Ekosis.aprēķins!$Q$24, N/A))))))</f>
        <v>448.04</v>
      </c>
      <c r="BT56" cm="1">
        <f t="array" ref="BT56">IF(Mellenes!BT24=0,0,IF(BT24=1,Ekosis.aprēķins!$M$24,IF(Mellenes!BT24=2,Ekosis.aprēķins!$N$24,IF(Mellenes!BT24=3,Ekosis.aprēķins!$O$24,IF(Mellenes!BT24=4,Ekosis.aprēķins!$P$24,IF(Mellenes!BT24=5,Ekosis.aprēķins!$Q$24, N/A))))))</f>
        <v>448.04</v>
      </c>
      <c r="BU56" cm="1">
        <f t="array" ref="BU56">IF(Mellenes!BU24=0,0,IF(BU24=1,Ekosis.aprēķins!$M$24,IF(Mellenes!BU24=2,Ekosis.aprēķins!$N$24,IF(Mellenes!BU24=3,Ekosis.aprēķins!$O$24,IF(Mellenes!BU24=4,Ekosis.aprēķins!$P$24,IF(Mellenes!BU24=5,Ekosis.aprēķins!$Q$24, N/A))))))</f>
        <v>448.04</v>
      </c>
      <c r="BV56" cm="1">
        <f t="array" ref="BV56">IF(Mellenes!BV24=0,0,IF(BV24=1,Ekosis.aprēķins!$M$24,IF(Mellenes!BV24=2,Ekosis.aprēķins!$N$24,IF(Mellenes!BV24=3,Ekosis.aprēķins!$O$24,IF(Mellenes!BV24=4,Ekosis.aprēķins!$P$24,IF(Mellenes!BV24=5,Ekosis.aprēķins!$Q$24, N/A))))))</f>
        <v>448.04</v>
      </c>
      <c r="BW56" cm="1">
        <f t="array" ref="BW56">IF(Mellenes!BW24=0,0,IF(BW24=1,Ekosis.aprēķins!$M$24,IF(Mellenes!BW24=2,Ekosis.aprēķins!$N$24,IF(Mellenes!BW24=3,Ekosis.aprēķins!$O$24,IF(Mellenes!BW24=4,Ekosis.aprēķins!$P$24,IF(Mellenes!BW24=5,Ekosis.aprēķins!$Q$24, N/A))))))</f>
        <v>448.04</v>
      </c>
      <c r="BX56" cm="1">
        <f t="array" ref="BX56">IF(Mellenes!BX24=0,0,IF(BX24=1,Ekosis.aprēķins!$M$24,IF(Mellenes!BX24=2,Ekosis.aprēķins!$N$24,IF(Mellenes!BX24=3,Ekosis.aprēķins!$O$24,IF(Mellenes!BX24=4,Ekosis.aprēķins!$P$24,IF(Mellenes!BX24=5,Ekosis.aprēķins!$Q$24, N/A))))))</f>
        <v>448.04</v>
      </c>
      <c r="BY56" cm="1">
        <f t="array" ref="BY56">IF(Mellenes!BY24=0,0,IF(BY24=1,Ekosis.aprēķins!$M$24,IF(Mellenes!BY24=2,Ekosis.aprēķins!$N$24,IF(Mellenes!BY24=3,Ekosis.aprēķins!$O$24,IF(Mellenes!BY24=4,Ekosis.aprēķins!$P$24,IF(Mellenes!BY24=5,Ekosis.aprēķins!$Q$24, N/A))))))</f>
        <v>448.04</v>
      </c>
      <c r="BZ56" cm="1">
        <f t="array" ref="BZ56">IF(Mellenes!BZ24=0,0,IF(BZ24=1,Ekosis.aprēķins!$M$24,IF(Mellenes!BZ24=2,Ekosis.aprēķins!$N$24,IF(Mellenes!BZ24=3,Ekosis.aprēķins!$O$24,IF(Mellenes!BZ24=4,Ekosis.aprēķins!$P$24,IF(Mellenes!BZ24=5,Ekosis.aprēķins!$Q$24, N/A))))))</f>
        <v>448.04</v>
      </c>
      <c r="CA56" cm="1">
        <f t="array" ref="CA56">IF(Mellenes!CA24=0,0,IF(CA24=1,Ekosis.aprēķins!$M$24,IF(Mellenes!CA24=2,Ekosis.aprēķins!$N$24,IF(Mellenes!CA24=3,Ekosis.aprēķins!$O$24,IF(Mellenes!CA24=4,Ekosis.aprēķins!$P$24,IF(Mellenes!CA24=5,Ekosis.aprēķins!$Q$24, N/A))))))</f>
        <v>448.04</v>
      </c>
      <c r="CB56" cm="1">
        <f t="array" ref="CB56">IF(Mellenes!CB24=0,0,IF(CB24=1,Ekosis.aprēķins!$M$24,IF(Mellenes!CB24=2,Ekosis.aprēķins!$N$24,IF(Mellenes!CB24=3,Ekosis.aprēķins!$O$24,IF(Mellenes!CB24=4,Ekosis.aprēķins!$P$24,IF(Mellenes!CB24=5,Ekosis.aprēķins!$Q$24, N/A))))))</f>
        <v>448.04</v>
      </c>
      <c r="CC56" cm="1">
        <f t="array" ref="CC56">IF(Mellenes!CC24=0,0,IF(CC24=1,Ekosis.aprēķins!$M$24,IF(Mellenes!CC24=2,Ekosis.aprēķins!$N$24,IF(Mellenes!CC24=3,Ekosis.aprēķins!$O$24,IF(Mellenes!CC24=4,Ekosis.aprēķins!$P$24,IF(Mellenes!CC24=5,Ekosis.aprēķins!$Q$24, N/A))))))</f>
        <v>448.04</v>
      </c>
      <c r="CD56" cm="1">
        <f t="array" ref="CD56">IF(Mellenes!CD24=0,0,IF(CD24=1,Ekosis.aprēķins!$M$24,IF(Mellenes!CD24=2,Ekosis.aprēķins!$N$24,IF(Mellenes!CD24=3,Ekosis.aprēķins!$O$24,IF(Mellenes!CD24=4,Ekosis.aprēķins!$P$24,IF(Mellenes!CD24=5,Ekosis.aprēķins!$Q$24, N/A))))))</f>
        <v>448.04</v>
      </c>
      <c r="CE56" cm="1">
        <f t="array" ref="CE56">IF(Mellenes!CE24=0,0,IF(CE24=1,Ekosis.aprēķins!$M$24,IF(Mellenes!CE24=2,Ekosis.aprēķins!$N$24,IF(Mellenes!CE24=3,Ekosis.aprēķins!$O$24,IF(Mellenes!CE24=4,Ekosis.aprēķins!$P$24,IF(Mellenes!CE24=5,Ekosis.aprēķins!$Q$24, N/A))))))</f>
        <v>448.04</v>
      </c>
      <c r="CF56" cm="1">
        <f t="array" ref="CF56">IF(Mellenes!CF24=0,0,IF(CF24=1,Ekosis.aprēķins!$M$24,IF(Mellenes!CF24=2,Ekosis.aprēķins!$N$24,IF(Mellenes!CF24=3,Ekosis.aprēķins!$O$24,IF(Mellenes!CF24=4,Ekosis.aprēķins!$P$24,IF(Mellenes!CF24=5,Ekosis.aprēķins!$Q$24, N/A))))))</f>
        <v>448.04</v>
      </c>
      <c r="CG56" cm="1">
        <f t="array" ref="CG56">IF(Mellenes!CG24=0,0,IF(CG24=1,Ekosis.aprēķins!$M$24,IF(Mellenes!CG24=2,Ekosis.aprēķins!$N$24,IF(Mellenes!CG24=3,Ekosis.aprēķins!$O$24,IF(Mellenes!CG24=4,Ekosis.aprēķins!$P$24,IF(Mellenes!CG24=5,Ekosis.aprēķins!$Q$24, N/A))))))</f>
        <v>448.04</v>
      </c>
      <c r="CH56" cm="1">
        <f t="array" ref="CH56">IF(Mellenes!CH24=0,0,IF(CH24=1,Ekosis.aprēķins!$M$24,IF(Mellenes!CH24=2,Ekosis.aprēķins!$N$24,IF(Mellenes!CH24=3,Ekosis.aprēķins!$O$24,IF(Mellenes!CH24=4,Ekosis.aprēķins!$P$24,IF(Mellenes!CH24=5,Ekosis.aprēķins!$Q$24, N/A))))))</f>
        <v>448.04</v>
      </c>
      <c r="CI56" cm="1">
        <f t="array" ref="CI56">IF(Mellenes!CI24=0,0,IF(CI24=1,Ekosis.aprēķins!$M$24,IF(Mellenes!CI24=2,Ekosis.aprēķins!$N$24,IF(Mellenes!CI24=3,Ekosis.aprēķins!$O$24,IF(Mellenes!CI24=4,Ekosis.aprēķins!$P$24,IF(Mellenes!CI24=5,Ekosis.aprēķins!$Q$24, N/A))))))</f>
        <v>448.04</v>
      </c>
      <c r="CJ56" cm="1">
        <f t="array" ref="CJ56">IF(Mellenes!CJ24=0,0,IF(CJ24=1,Ekosis.aprēķins!$M$24,IF(Mellenes!CJ24=2,Ekosis.aprēķins!$N$24,IF(Mellenes!CJ24=3,Ekosis.aprēķins!$O$24,IF(Mellenes!CJ24=4,Ekosis.aprēķins!$P$24,IF(Mellenes!CJ24=5,Ekosis.aprēķins!$Q$24, N/A))))))</f>
        <v>448.04</v>
      </c>
      <c r="CK56" cm="1">
        <f t="array" ref="CK56">IF(Mellenes!CK24=0,0,IF(CK24=1,Ekosis.aprēķins!$M$24,IF(Mellenes!CK24=2,Ekosis.aprēķins!$N$24,IF(Mellenes!CK24=3,Ekosis.aprēķins!$O$24,IF(Mellenes!CK24=4,Ekosis.aprēķins!$P$24,IF(Mellenes!CK24=5,Ekosis.aprēķins!$Q$24, N/A))))))</f>
        <v>448.04</v>
      </c>
      <c r="CL56" cm="1">
        <f t="array" ref="CL56">IF(Mellenes!CL24=0,0,IF(CL24=1,Ekosis.aprēķins!$M$24,IF(Mellenes!CL24=2,Ekosis.aprēķins!$N$24,IF(Mellenes!CL24=3,Ekosis.aprēķins!$O$24,IF(Mellenes!CL24=4,Ekosis.aprēķins!$P$24,IF(Mellenes!CL24=5,Ekosis.aprēķins!$Q$24, N/A))))))</f>
        <v>448.04</v>
      </c>
      <c r="CM56" cm="1">
        <f t="array" ref="CM56">IF(Mellenes!CM24=0,0,IF(CM24=1,Ekosis.aprēķins!$M$24,IF(Mellenes!CM24=2,Ekosis.aprēķins!$N$24,IF(Mellenes!CM24=3,Ekosis.aprēķins!$O$24,IF(Mellenes!CM24=4,Ekosis.aprēķins!$P$24,IF(Mellenes!CM24=5,Ekosis.aprēķins!$Q$24, N/A))))))</f>
        <v>448.04</v>
      </c>
      <c r="CN56" cm="1">
        <f t="array" ref="CN56">IF(Mellenes!CN24=0,0,IF(CN24=1,Ekosis.aprēķins!$M$24,IF(Mellenes!CN24=2,Ekosis.aprēķins!$N$24,IF(Mellenes!CN24=3,Ekosis.aprēķins!$O$24,IF(Mellenes!CN24=4,Ekosis.aprēķins!$P$24,IF(Mellenes!CN24=5,Ekosis.aprēķins!$Q$24, N/A))))))</f>
        <v>448.04</v>
      </c>
      <c r="CO56" cm="1">
        <f t="array" ref="CO56">IF(Mellenes!CO24=0,0,IF(CO24=1,Ekosis.aprēķins!$M$24,IF(Mellenes!CO24=2,Ekosis.aprēķins!$N$24,IF(Mellenes!CO24=3,Ekosis.aprēķins!$O$24,IF(Mellenes!CO24=4,Ekosis.aprēķins!$P$24,IF(Mellenes!CO24=5,Ekosis.aprēķins!$Q$24, N/A))))))</f>
        <v>448.04</v>
      </c>
      <c r="CP56" cm="1">
        <f t="array" ref="CP56">IF(Mellenes!CP24=0,0,IF(CP24=1,Ekosis.aprēķins!$M$24,IF(Mellenes!CP24=2,Ekosis.aprēķins!$N$24,IF(Mellenes!CP24=3,Ekosis.aprēķins!$O$24,IF(Mellenes!CP24=4,Ekosis.aprēķins!$P$24,IF(Mellenes!CP24=5,Ekosis.aprēķins!$Q$24, N/A))))))</f>
        <v>448.04</v>
      </c>
      <c r="CQ56" cm="1">
        <f t="array" ref="CQ56">IF(Mellenes!CQ24=0,0,IF(CQ24=1,Ekosis.aprēķins!$M$24,IF(Mellenes!CQ24=2,Ekosis.aprēķins!$N$24,IF(Mellenes!CQ24=3,Ekosis.aprēķins!$O$24,IF(Mellenes!CQ24=4,Ekosis.aprēķins!$P$24,IF(Mellenes!CQ24=5,Ekosis.aprēķins!$Q$24, N/A))))))</f>
        <v>448.04</v>
      </c>
      <c r="CR56" cm="1">
        <f t="array" ref="CR56">IF(Mellenes!CR24=0,0,IF(CR24=1,Ekosis.aprēķins!$M$24,IF(Mellenes!CR24=2,Ekosis.aprēķins!$N$24,IF(Mellenes!CR24=3,Ekosis.aprēķins!$O$24,IF(Mellenes!CR24=4,Ekosis.aprēķins!$P$24,IF(Mellenes!CR24=5,Ekosis.aprēķins!$Q$24, N/A))))))</f>
        <v>448.04</v>
      </c>
      <c r="CS56" cm="1">
        <f t="array" ref="CS56">IF(Mellenes!CS24=0,0,IF(CS24=1,Ekosis.aprēķins!$M$24,IF(Mellenes!CS24=2,Ekosis.aprēķins!$N$24,IF(Mellenes!CS24=3,Ekosis.aprēķins!$O$24,IF(Mellenes!CS24=4,Ekosis.aprēķins!$P$24,IF(Mellenes!CS24=5,Ekosis.aprēķins!$Q$24, N/A))))))</f>
        <v>448.04</v>
      </c>
      <c r="CT56" cm="1">
        <f t="array" ref="CT56">IF(Mellenes!CT24=0,0,IF(CT24=1,Ekosis.aprēķins!$M$24,IF(Mellenes!CT24=2,Ekosis.aprēķins!$N$24,IF(Mellenes!CT24=3,Ekosis.aprēķins!$O$24,IF(Mellenes!CT24=4,Ekosis.aprēķins!$P$24,IF(Mellenes!CT24=5,Ekosis.aprēķins!$Q$24, N/A))))))</f>
        <v>448.04</v>
      </c>
      <c r="CU56" cm="1">
        <f t="array" ref="CU56">IF(Mellenes!CU24=0,0,IF(CU24=1,Ekosis.aprēķins!$M$24,IF(Mellenes!CU24=2,Ekosis.aprēķins!$N$24,IF(Mellenes!CU24=3,Ekosis.aprēķins!$O$24,IF(Mellenes!CU24=4,Ekosis.aprēķins!$P$24,IF(Mellenes!CU24=5,Ekosis.aprēķins!$Q$24, N/A))))))</f>
        <v>448.04</v>
      </c>
      <c r="CV56" cm="1">
        <f t="array" ref="CV56">IF(Mellenes!CV24=0,0,IF(CV24=1,Ekosis.aprēķins!$M$24,IF(Mellenes!CV24=2,Ekosis.aprēķins!$N$24,IF(Mellenes!CV24=3,Ekosis.aprēķins!$O$24,IF(Mellenes!CV24=4,Ekosis.aprēķins!$P$24,IF(Mellenes!CV24=5,Ekosis.aprēķins!$Q$24, N/A))))))</f>
        <v>448.04</v>
      </c>
      <c r="CW56" cm="1">
        <f t="array" ref="CW56">IF(Mellenes!CW24=0,0,IF(CW24=1,Ekosis.aprēķins!$M$24,IF(Mellenes!CW24=2,Ekosis.aprēķins!$N$24,IF(Mellenes!CW24=3,Ekosis.aprēķins!$O$24,IF(Mellenes!CW24=4,Ekosis.aprēķins!$P$24,IF(Mellenes!CW24=5,Ekosis.aprēķins!$Q$24, N/A))))))</f>
        <v>448.04</v>
      </c>
      <c r="CX56" cm="1">
        <f t="array" ref="CX56">IF(Mellenes!CX24=0,0,IF(CX24=1,Ekosis.aprēķins!$M$24,IF(Mellenes!CX24=2,Ekosis.aprēķins!$N$24,IF(Mellenes!CX24=3,Ekosis.aprēķins!$O$24,IF(Mellenes!CX24=4,Ekosis.aprēķins!$P$24,IF(Mellenes!CX24=5,Ekosis.aprēķins!$Q$24, N/A))))))</f>
        <v>448.04</v>
      </c>
      <c r="CY56" cm="1">
        <f t="array" ref="CY56">IF(Mellenes!CY24=0,0,IF(CY24=1,Ekosis.aprēķins!$M$24,IF(Mellenes!CY24=2,Ekosis.aprēķins!$N$24,IF(Mellenes!CY24=3,Ekosis.aprēķins!$O$24,IF(Mellenes!CY24=4,Ekosis.aprēķins!$P$24,IF(Mellenes!CY24=5,Ekosis.aprēķins!$Q$24, N/A))))))</f>
        <v>448.04</v>
      </c>
      <c r="CZ56" cm="1">
        <f t="array" ref="CZ56">IF(Mellenes!CZ24=0,0,IF(CZ24=1,Ekosis.aprēķins!$M$24,IF(Mellenes!CZ24=2,Ekosis.aprēķins!$N$24,IF(Mellenes!CZ24=3,Ekosis.aprēķins!$O$24,IF(Mellenes!CZ24=4,Ekosis.aprēķins!$P$24,IF(Mellenes!CZ24=5,Ekosis.aprēķins!$Q$24, N/A))))))</f>
        <v>448.04</v>
      </c>
    </row>
    <row r="57" spans="2:104" x14ac:dyDescent="0.35">
      <c r="B57" s="131"/>
      <c r="C57" s="1" t="s">
        <v>37</v>
      </c>
      <c r="D57" cm="1">
        <f t="array" ref="D57">IF(Mellenes!D25=0,0,IF(D25=1,Ekosis.aprēķins!$M$25,IF(Mellenes!D25=2,Ekosis.aprēķins!$N$25,IF(Mellenes!D25=3,Ekosis.aprēķins!$O$25,IF(Mellenes!D25=4,Ekosis.aprēķins!$P$25,IF(Mellenes!D25=5,Ekosis.aprēķins!$Q$25, N/A))))))</f>
        <v>33.450000000000003</v>
      </c>
      <c r="E57" cm="1">
        <f t="array" ref="E57">IF(Mellenes!E25=0,0,IF(E25=1,Ekosis.aprēķins!$M$25,IF(Mellenes!E25=2,Ekosis.aprēķins!$N$25,IF(Mellenes!E25=3,Ekosis.aprēķins!$O$25,IF(Mellenes!E25=4,Ekosis.aprēķins!$P$25,IF(Mellenes!E25=5,Ekosis.aprēķins!$Q$25, N/A))))))</f>
        <v>0</v>
      </c>
      <c r="F57" cm="1">
        <f t="array" ref="F57">IF(Mellenes!F25=0,0,IF(F25=1,Ekosis.aprēķins!$M$25,IF(Mellenes!F25=2,Ekosis.aprēķins!$N$25,IF(Mellenes!F25=3,Ekosis.aprēķins!$O$25,IF(Mellenes!F25=4,Ekosis.aprēķins!$P$25,IF(Mellenes!F25=5,Ekosis.aprēķins!$Q$25, N/A))))))</f>
        <v>0</v>
      </c>
      <c r="G57" cm="1">
        <f t="array" ref="G57">IF(Mellenes!G25=0,0,IF(G25=1,Ekosis.aprēķins!$M$25,IF(Mellenes!G25=2,Ekosis.aprēķins!$N$25,IF(Mellenes!G25=3,Ekosis.aprēķins!$O$25,IF(Mellenes!G25=4,Ekosis.aprēķins!$P$25,IF(Mellenes!G25=5,Ekosis.aprēķins!$Q$25, N/A))))))</f>
        <v>0</v>
      </c>
      <c r="H57" cm="1">
        <f t="array" ref="H57">IF(Mellenes!H25=0,0,IF(H25=1,Ekosis.aprēķins!$M$25,IF(Mellenes!H25=2,Ekosis.aprēķins!$N$25,IF(Mellenes!H25=3,Ekosis.aprēķins!$O$25,IF(Mellenes!H25=4,Ekosis.aprēķins!$P$25,IF(Mellenes!H25=5,Ekosis.aprēķins!$Q$25, N/A))))))</f>
        <v>0</v>
      </c>
      <c r="I57" cm="1">
        <f t="array" ref="I57">IF(Mellenes!I25=0,0,IF(I25=1,Ekosis.aprēķins!$M$25,IF(Mellenes!I25=2,Ekosis.aprēķins!$N$25,IF(Mellenes!I25=3,Ekosis.aprēķins!$O$25,IF(Mellenes!I25=4,Ekosis.aprēķins!$P$25,IF(Mellenes!I25=5,Ekosis.aprēķins!$Q$25, N/A))))))</f>
        <v>0</v>
      </c>
      <c r="J57" cm="1">
        <f t="array" ref="J57">IF(Mellenes!J25=0,0,IF(J25=1,Ekosis.aprēķins!$M$25,IF(Mellenes!J25=2,Ekosis.aprēķins!$N$25,IF(Mellenes!J25=3,Ekosis.aprēķins!$O$25,IF(Mellenes!J25=4,Ekosis.aprēķins!$P$25,IF(Mellenes!J25=5,Ekosis.aprēķins!$Q$25, N/A))))))</f>
        <v>0</v>
      </c>
      <c r="K57" cm="1">
        <f t="array" ref="K57">IF(Mellenes!K25=0,0,IF(K25=1,Ekosis.aprēķins!$M$25,IF(Mellenes!K25=2,Ekosis.aprēķins!$N$25,IF(Mellenes!K25=3,Ekosis.aprēķins!$O$25,IF(Mellenes!K25=4,Ekosis.aprēķins!$P$25,IF(Mellenes!K25=5,Ekosis.aprēķins!$Q$25, N/A))))))</f>
        <v>0</v>
      </c>
      <c r="L57" cm="1">
        <f t="array" ref="L57">IF(Mellenes!L25=0,0,IF(L25=1,Ekosis.aprēķins!$M$25,IF(Mellenes!L25=2,Ekosis.aprēķins!$N$25,IF(Mellenes!L25=3,Ekosis.aprēķins!$O$25,IF(Mellenes!L25=4,Ekosis.aprēķins!$P$25,IF(Mellenes!L25=5,Ekosis.aprēķins!$Q$25, N/A))))))</f>
        <v>0</v>
      </c>
      <c r="M57" cm="1">
        <f t="array" ref="M57">IF(Mellenes!M25=0,0,IF(M25=1,Ekosis.aprēķins!$M$25,IF(Mellenes!M25=2,Ekosis.aprēķins!$N$25,IF(Mellenes!M25=3,Ekosis.aprēķins!$O$25,IF(Mellenes!M25=4,Ekosis.aprēķins!$P$25,IF(Mellenes!M25=5,Ekosis.aprēķins!$Q$25, N/A))))))</f>
        <v>0</v>
      </c>
      <c r="N57" cm="1">
        <f t="array" ref="N57">IF(Mellenes!N25=0,0,IF(N25=1,Ekosis.aprēķins!$M$25,IF(Mellenes!N25=2,Ekosis.aprēķins!$N$25,IF(Mellenes!N25=3,Ekosis.aprēķins!$O$25,IF(Mellenes!N25=4,Ekosis.aprēķins!$P$25,IF(Mellenes!N25=5,Ekosis.aprēķins!$Q$25, N/A))))))</f>
        <v>0</v>
      </c>
      <c r="O57" cm="1">
        <f t="array" ref="O57">IF(Mellenes!O25=0,0,IF(O25=1,Ekosis.aprēķins!$M$25,IF(Mellenes!O25=2,Ekosis.aprēķins!$N$25,IF(Mellenes!O25=3,Ekosis.aprēķins!$O$25,IF(Mellenes!O25=4,Ekosis.aprēķins!$P$25,IF(Mellenes!O25=5,Ekosis.aprēķins!$Q$25, N/A))))))</f>
        <v>0</v>
      </c>
      <c r="P57" cm="1">
        <f t="array" ref="P57">IF(Mellenes!P25=0,0,IF(P25=1,Ekosis.aprēķins!$M$25,IF(Mellenes!P25=2,Ekosis.aprēķins!$N$25,IF(Mellenes!P25=3,Ekosis.aprēķins!$O$25,IF(Mellenes!P25=4,Ekosis.aprēķins!$P$25,IF(Mellenes!P25=5,Ekosis.aprēķins!$Q$25, N/A))))))</f>
        <v>0</v>
      </c>
      <c r="Q57" cm="1">
        <f t="array" ref="Q57">IF(Mellenes!Q25=0,0,IF(Q25=1,Ekosis.aprēķins!$M$25,IF(Mellenes!Q25=2,Ekosis.aprēķins!$N$25,IF(Mellenes!Q25=3,Ekosis.aprēķins!$O$25,IF(Mellenes!Q25=4,Ekosis.aprēķins!$P$25,IF(Mellenes!Q25=5,Ekosis.aprēķins!$Q$25, N/A))))))</f>
        <v>0</v>
      </c>
      <c r="R57" cm="1">
        <f t="array" ref="R57">IF(Mellenes!R25=0,0,IF(R25=1,Ekosis.aprēķins!$M$25,IF(Mellenes!R25=2,Ekosis.aprēķins!$N$25,IF(Mellenes!R25=3,Ekosis.aprēķins!$O$25,IF(Mellenes!R25=4,Ekosis.aprēķins!$P$25,IF(Mellenes!R25=5,Ekosis.aprēķins!$Q$25, N/A))))))</f>
        <v>0</v>
      </c>
      <c r="S57" cm="1">
        <f t="array" ref="S57">IF(Mellenes!S25=0,0,IF(S25=1,Ekosis.aprēķins!$M$25,IF(Mellenes!S25=2,Ekosis.aprēķins!$N$25,IF(Mellenes!S25=3,Ekosis.aprēķins!$O$25,IF(Mellenes!S25=4,Ekosis.aprēķins!$P$25,IF(Mellenes!S25=5,Ekosis.aprēķins!$Q$25, N/A))))))</f>
        <v>0</v>
      </c>
      <c r="T57" cm="1">
        <f t="array" ref="T57">IF(Mellenes!T25=0,0,IF(T25=1,Ekosis.aprēķins!$M$25,IF(Mellenes!T25=2,Ekosis.aprēķins!$N$25,IF(Mellenes!T25=3,Ekosis.aprēķins!$O$25,IF(Mellenes!T25=4,Ekosis.aprēķins!$P$25,IF(Mellenes!T25=5,Ekosis.aprēķins!$Q$25, N/A))))))</f>
        <v>0</v>
      </c>
      <c r="U57" cm="1">
        <f t="array" ref="U57">IF(Mellenes!U25=0,0,IF(U25=1,Ekosis.aprēķins!$M$25,IF(Mellenes!U25=2,Ekosis.aprēķins!$N$25,IF(Mellenes!U25=3,Ekosis.aprēķins!$O$25,IF(Mellenes!U25=4,Ekosis.aprēķins!$P$25,IF(Mellenes!U25=5,Ekosis.aprēķins!$Q$25, N/A))))))</f>
        <v>0</v>
      </c>
      <c r="V57" cm="1">
        <f t="array" ref="V57">IF(Mellenes!V25=0,0,IF(V25=1,Ekosis.aprēķins!$M$25,IF(Mellenes!V25=2,Ekosis.aprēķins!$N$25,IF(Mellenes!V25=3,Ekosis.aprēķins!$O$25,IF(Mellenes!V25=4,Ekosis.aprēķins!$P$25,IF(Mellenes!V25=5,Ekosis.aprēķins!$Q$25, N/A))))))</f>
        <v>0</v>
      </c>
      <c r="W57" cm="1">
        <f t="array" ref="W57">IF(Mellenes!W25=0,0,IF(W25=1,Ekosis.aprēķins!$M$25,IF(Mellenes!W25=2,Ekosis.aprēķins!$N$25,IF(Mellenes!W25=3,Ekosis.aprēķins!$O$25,IF(Mellenes!W25=4,Ekosis.aprēķins!$P$25,IF(Mellenes!W25=5,Ekosis.aprēķins!$Q$25, N/A))))))</f>
        <v>0</v>
      </c>
      <c r="X57" cm="1">
        <f t="array" ref="X57">IF(Mellenes!X25=0,0,IF(X25=1,Ekosis.aprēķins!$M$25,IF(Mellenes!X25=2,Ekosis.aprēķins!$N$25,IF(Mellenes!X25=3,Ekosis.aprēķins!$O$25,IF(Mellenes!X25=4,Ekosis.aprēķins!$P$25,IF(Mellenes!X25=5,Ekosis.aprēķins!$Q$25, N/A))))))</f>
        <v>0</v>
      </c>
      <c r="Y57" cm="1">
        <f t="array" ref="Y57">IF(Mellenes!Y25=0,0,IF(Y25=1,Ekosis.aprēķins!$M$25,IF(Mellenes!Y25=2,Ekosis.aprēķins!$N$25,IF(Mellenes!Y25=3,Ekosis.aprēķins!$O$25,IF(Mellenes!Y25=4,Ekosis.aprēķins!$P$25,IF(Mellenes!Y25=5,Ekosis.aprēķins!$Q$25, N/A))))))</f>
        <v>0</v>
      </c>
      <c r="Z57" cm="1">
        <f t="array" ref="Z57">IF(Mellenes!Z25=0,0,IF(Z25=1,Ekosis.aprēķins!$M$25,IF(Mellenes!Z25=2,Ekosis.aprēķins!$N$25,IF(Mellenes!Z25=3,Ekosis.aprēķins!$O$25,IF(Mellenes!Z25=4,Ekosis.aprēķins!$P$25,IF(Mellenes!Z25=5,Ekosis.aprēķins!$Q$25, N/A))))))</f>
        <v>0</v>
      </c>
      <c r="AA57" cm="1">
        <f t="array" ref="AA57">IF(Mellenes!AA25=0,0,IF(AA25=1,Ekosis.aprēķins!$M$25,IF(Mellenes!AA25=2,Ekosis.aprēķins!$N$25,IF(Mellenes!AA25=3,Ekosis.aprēķins!$O$25,IF(Mellenes!AA25=4,Ekosis.aprēķins!$P$25,IF(Mellenes!AA25=5,Ekosis.aprēķins!$Q$25, N/A))))))</f>
        <v>0</v>
      </c>
      <c r="AB57" cm="1">
        <f t="array" ref="AB57">IF(Mellenes!AB25=0,0,IF(AB25=1,Ekosis.aprēķins!$M$25,IF(Mellenes!AB25=2,Ekosis.aprēķins!$N$25,IF(Mellenes!AB25=3,Ekosis.aprēķins!$O$25,IF(Mellenes!AB25=4,Ekosis.aprēķins!$P$25,IF(Mellenes!AB25=5,Ekosis.aprēķins!$Q$25, N/A))))))</f>
        <v>0</v>
      </c>
      <c r="AC57" cm="1">
        <f t="array" ref="AC57">IF(Mellenes!AC25=0,0,IF(AC25=1,Ekosis.aprēķins!$M$25,IF(Mellenes!AC25=2,Ekosis.aprēķins!$N$25,IF(Mellenes!AC25=3,Ekosis.aprēķins!$O$25,IF(Mellenes!AC25=4,Ekosis.aprēķins!$P$25,IF(Mellenes!AC25=5,Ekosis.aprēķins!$Q$25, N/A))))))</f>
        <v>0</v>
      </c>
      <c r="AD57" cm="1">
        <f t="array" ref="AD57">IF(Mellenes!AD25=0,0,IF(AD25=1,Ekosis.aprēķins!$M$25,IF(Mellenes!AD25=2,Ekosis.aprēķins!$N$25,IF(Mellenes!AD25=3,Ekosis.aprēķins!$O$25,IF(Mellenes!AD25=4,Ekosis.aprēķins!$P$25,IF(Mellenes!AD25=5,Ekosis.aprēķins!$Q$25, N/A))))))</f>
        <v>0</v>
      </c>
      <c r="AE57" cm="1">
        <f t="array" ref="AE57">IF(Mellenes!AE25=0,0,IF(AE25=1,Ekosis.aprēķins!$M$25,IF(Mellenes!AE25=2,Ekosis.aprēķins!$N$25,IF(Mellenes!AE25=3,Ekosis.aprēķins!$O$25,IF(Mellenes!AE25=4,Ekosis.aprēķins!$P$25,IF(Mellenes!AE25=5,Ekosis.aprēķins!$Q$25, N/A))))))</f>
        <v>0</v>
      </c>
      <c r="AF57" cm="1">
        <f t="array" ref="AF57">IF(Mellenes!AF25=0,0,IF(AF25=1,Ekosis.aprēķins!$M$25,IF(Mellenes!AF25=2,Ekosis.aprēķins!$N$25,IF(Mellenes!AF25=3,Ekosis.aprēķins!$O$25,IF(Mellenes!AF25=4,Ekosis.aprēķins!$P$25,IF(Mellenes!AF25=5,Ekosis.aprēķins!$Q$25, N/A))))))</f>
        <v>0</v>
      </c>
      <c r="AG57" cm="1">
        <f t="array" ref="AG57">IF(Mellenes!AG25=0,0,IF(AG25=1,Ekosis.aprēķins!$M$25,IF(Mellenes!AG25=2,Ekosis.aprēķins!$N$25,IF(Mellenes!AG25=3,Ekosis.aprēķins!$O$25,IF(Mellenes!AG25=4,Ekosis.aprēķins!$P$25,IF(Mellenes!AG25=5,Ekosis.aprēķins!$Q$25, N/A))))))</f>
        <v>0</v>
      </c>
      <c r="AH57" cm="1">
        <f t="array" ref="AH57">IF(Mellenes!AH25=0,0,IF(AH25=1,Ekosis.aprēķins!$M$25,IF(Mellenes!AH25=2,Ekosis.aprēķins!$N$25,IF(Mellenes!AH25=3,Ekosis.aprēķins!$O$25,IF(Mellenes!AH25=4,Ekosis.aprēķins!$P$25,IF(Mellenes!AH25=5,Ekosis.aprēķins!$Q$25, N/A))))))</f>
        <v>0</v>
      </c>
      <c r="AI57" cm="1">
        <f t="array" ref="AI57">IF(Mellenes!AI25=0,0,IF(AI25=1,Ekosis.aprēķins!$M$25,IF(Mellenes!AI25=2,Ekosis.aprēķins!$N$25,IF(Mellenes!AI25=3,Ekosis.aprēķins!$O$25,IF(Mellenes!AI25=4,Ekosis.aprēķins!$P$25,IF(Mellenes!AI25=5,Ekosis.aprēķins!$Q$25, N/A))))))</f>
        <v>0</v>
      </c>
      <c r="AJ57" cm="1">
        <f t="array" ref="AJ57">IF(Mellenes!AJ25=0,0,IF(AJ25=1,Ekosis.aprēķins!$M$25,IF(Mellenes!AJ25=2,Ekosis.aprēķins!$N$25,IF(Mellenes!AJ25=3,Ekosis.aprēķins!$O$25,IF(Mellenes!AJ25=4,Ekosis.aprēķins!$P$25,IF(Mellenes!AJ25=5,Ekosis.aprēķins!$Q$25, N/A))))))</f>
        <v>0</v>
      </c>
      <c r="AK57" cm="1">
        <f t="array" ref="AK57">IF(Mellenes!AK25=0,0,IF(AK25=1,Ekosis.aprēķins!$M$25,IF(Mellenes!AK25=2,Ekosis.aprēķins!$N$25,IF(Mellenes!AK25=3,Ekosis.aprēķins!$O$25,IF(Mellenes!AK25=4,Ekosis.aprēķins!$P$25,IF(Mellenes!AK25=5,Ekosis.aprēķins!$Q$25, N/A))))))</f>
        <v>0</v>
      </c>
      <c r="AL57" cm="1">
        <f t="array" ref="AL57">IF(Mellenes!AL25=0,0,IF(AL25=1,Ekosis.aprēķins!$M$25,IF(Mellenes!AL25=2,Ekosis.aprēķins!$N$25,IF(Mellenes!AL25=3,Ekosis.aprēķins!$O$25,IF(Mellenes!AL25=4,Ekosis.aprēķins!$P$25,IF(Mellenes!AL25=5,Ekosis.aprēķins!$Q$25, N/A))))))</f>
        <v>0</v>
      </c>
      <c r="AM57" cm="1">
        <f t="array" ref="AM57">IF(Mellenes!AM25=0,0,IF(AM25=1,Ekosis.aprēķins!$M$25,IF(Mellenes!AM25=2,Ekosis.aprēķins!$N$25,IF(Mellenes!AM25=3,Ekosis.aprēķins!$O$25,IF(Mellenes!AM25=4,Ekosis.aprēķins!$P$25,IF(Mellenes!AM25=5,Ekosis.aprēķins!$Q$25, N/A))))))</f>
        <v>0</v>
      </c>
      <c r="AN57" cm="1">
        <f t="array" ref="AN57">IF(Mellenes!AN25=0,0,IF(AN25=1,Ekosis.aprēķins!$M$25,IF(Mellenes!AN25=2,Ekosis.aprēķins!$N$25,IF(Mellenes!AN25=3,Ekosis.aprēķins!$O$25,IF(Mellenes!AN25=4,Ekosis.aprēķins!$P$25,IF(Mellenes!AN25=5,Ekosis.aprēķins!$Q$25, N/A))))))</f>
        <v>0</v>
      </c>
      <c r="AO57" cm="1">
        <f t="array" ref="AO57">IF(Mellenes!AO25=0,0,IF(AO25=1,Ekosis.aprēķins!$M$25,IF(Mellenes!AO25=2,Ekosis.aprēķins!$N$25,IF(Mellenes!AO25=3,Ekosis.aprēķins!$O$25,IF(Mellenes!AO25=4,Ekosis.aprēķins!$P$25,IF(Mellenes!AO25=5,Ekosis.aprēķins!$Q$25, N/A))))))</f>
        <v>0</v>
      </c>
      <c r="AP57" cm="1">
        <f t="array" ref="AP57">IF(Mellenes!AP25=0,0,IF(AP25=1,Ekosis.aprēķins!$M$25,IF(Mellenes!AP25=2,Ekosis.aprēķins!$N$25,IF(Mellenes!AP25=3,Ekosis.aprēķins!$O$25,IF(Mellenes!AP25=4,Ekosis.aprēķins!$P$25,IF(Mellenes!AP25=5,Ekosis.aprēķins!$Q$25, N/A))))))</f>
        <v>0</v>
      </c>
      <c r="AQ57" cm="1">
        <f t="array" ref="AQ57">IF(Mellenes!AQ25=0,0,IF(AQ25=1,Ekosis.aprēķins!$M$25,IF(Mellenes!AQ25=2,Ekosis.aprēķins!$N$25,IF(Mellenes!AQ25=3,Ekosis.aprēķins!$O$25,IF(Mellenes!AQ25=4,Ekosis.aprēķins!$P$25,IF(Mellenes!AQ25=5,Ekosis.aprēķins!$Q$25, N/A))))))</f>
        <v>0</v>
      </c>
      <c r="AR57" cm="1">
        <f t="array" ref="AR57">IF(Mellenes!AR25=0,0,IF(AR25=1,Ekosis.aprēķins!$M$25,IF(Mellenes!AR25=2,Ekosis.aprēķins!$N$25,IF(Mellenes!AR25=3,Ekosis.aprēķins!$O$25,IF(Mellenes!AR25=4,Ekosis.aprēķins!$P$25,IF(Mellenes!AR25=5,Ekosis.aprēķins!$Q$25, N/A))))))</f>
        <v>0</v>
      </c>
      <c r="AS57" cm="1">
        <f t="array" ref="AS57">IF(Mellenes!AS25=0,0,IF(AS25=1,Ekosis.aprēķins!$M$25,IF(Mellenes!AS25=2,Ekosis.aprēķins!$N$25,IF(Mellenes!AS25=3,Ekosis.aprēķins!$O$25,IF(Mellenes!AS25=4,Ekosis.aprēķins!$P$25,IF(Mellenes!AS25=5,Ekosis.aprēķins!$Q$25, N/A))))))</f>
        <v>0</v>
      </c>
      <c r="AT57" cm="1">
        <f t="array" ref="AT57">IF(Mellenes!AT25=0,0,IF(AT25=1,Ekosis.aprēķins!$M$25,IF(Mellenes!AT25=2,Ekosis.aprēķins!$N$25,IF(Mellenes!AT25=3,Ekosis.aprēķins!$O$25,IF(Mellenes!AT25=4,Ekosis.aprēķins!$P$25,IF(Mellenes!AT25=5,Ekosis.aprēķins!$Q$25, N/A))))))</f>
        <v>0</v>
      </c>
      <c r="AU57" cm="1">
        <f t="array" ref="AU57">IF(Mellenes!AU25=0,0,IF(AU25=1,Ekosis.aprēķins!$M$25,IF(Mellenes!AU25=2,Ekosis.aprēķins!$N$25,IF(Mellenes!AU25=3,Ekosis.aprēķins!$O$25,IF(Mellenes!AU25=4,Ekosis.aprēķins!$P$25,IF(Mellenes!AU25=5,Ekosis.aprēķins!$Q$25, N/A))))))</f>
        <v>0</v>
      </c>
      <c r="AV57" cm="1">
        <f t="array" ref="AV57">IF(Mellenes!AV25=0,0,IF(AV25=1,Ekosis.aprēķins!$M$25,IF(Mellenes!AV25=2,Ekosis.aprēķins!$N$25,IF(Mellenes!AV25=3,Ekosis.aprēķins!$O$25,IF(Mellenes!AV25=4,Ekosis.aprēķins!$P$25,IF(Mellenes!AV25=5,Ekosis.aprēķins!$Q$25, N/A))))))</f>
        <v>0</v>
      </c>
      <c r="AW57" cm="1">
        <f t="array" ref="AW57">IF(Mellenes!AW25=0,0,IF(AW25=1,Ekosis.aprēķins!$M$25,IF(Mellenes!AW25=2,Ekosis.aprēķins!$N$25,IF(Mellenes!AW25=3,Ekosis.aprēķins!$O$25,IF(Mellenes!AW25=4,Ekosis.aprēķins!$P$25,IF(Mellenes!AW25=5,Ekosis.aprēķins!$Q$25, N/A))))))</f>
        <v>0</v>
      </c>
      <c r="AX57" cm="1">
        <f t="array" ref="AX57">IF(Mellenes!AX25=0,0,IF(AX25=1,Ekosis.aprēķins!$M$25,IF(Mellenes!AX25=2,Ekosis.aprēķins!$N$25,IF(Mellenes!AX25=3,Ekosis.aprēķins!$O$25,IF(Mellenes!AX25=4,Ekosis.aprēķins!$P$25,IF(Mellenes!AX25=5,Ekosis.aprēķins!$Q$25, N/A))))))</f>
        <v>0</v>
      </c>
      <c r="AY57" cm="1">
        <f t="array" ref="AY57">IF(Mellenes!AY25=0,0,IF(AY25=1,Ekosis.aprēķins!$M$25,IF(Mellenes!AY25=2,Ekosis.aprēķins!$N$25,IF(Mellenes!AY25=3,Ekosis.aprēķins!$O$25,IF(Mellenes!AY25=4,Ekosis.aprēķins!$P$25,IF(Mellenes!AY25=5,Ekosis.aprēķins!$Q$25, N/A))))))</f>
        <v>0</v>
      </c>
      <c r="AZ57" cm="1">
        <f t="array" ref="AZ57">IF(Mellenes!AZ25=0,0,IF(AZ25=1,Ekosis.aprēķins!$M$25,IF(Mellenes!AZ25=2,Ekosis.aprēķins!$N$25,IF(Mellenes!AZ25=3,Ekosis.aprēķins!$O$25,IF(Mellenes!AZ25=4,Ekosis.aprēķins!$P$25,IF(Mellenes!AZ25=5,Ekosis.aprēķins!$Q$25, N/A))))))</f>
        <v>0</v>
      </c>
      <c r="BA57" cm="1">
        <f t="array" ref="BA57">IF(Mellenes!BA25=0,0,IF(BA25=1,Ekosis.aprēķins!$M$25,IF(Mellenes!BA25=2,Ekosis.aprēķins!$N$25,IF(Mellenes!BA25=3,Ekosis.aprēķins!$O$25,IF(Mellenes!BA25=4,Ekosis.aprēķins!$P$25,IF(Mellenes!BA25=5,Ekosis.aprēķins!$Q$25, N/A))))))</f>
        <v>0</v>
      </c>
      <c r="BB57" cm="1">
        <f t="array" ref="BB57">IF(Mellenes!BB25=0,0,IF(BB25=1,Ekosis.aprēķins!$M$25,IF(Mellenes!BB25=2,Ekosis.aprēķins!$N$25,IF(Mellenes!BB25=3,Ekosis.aprēķins!$O$25,IF(Mellenes!BB25=4,Ekosis.aprēķins!$P$25,IF(Mellenes!BB25=5,Ekosis.aprēķins!$Q$25, N/A))))))</f>
        <v>0</v>
      </c>
      <c r="BC57" cm="1">
        <f t="array" ref="BC57">IF(Mellenes!BC25=0,0,IF(BC25=1,Ekosis.aprēķins!$M$25,IF(Mellenes!BC25=2,Ekosis.aprēķins!$N$25,IF(Mellenes!BC25=3,Ekosis.aprēķins!$O$25,IF(Mellenes!BC25=4,Ekosis.aprēķins!$P$25,IF(Mellenes!BC25=5,Ekosis.aprēķins!$Q$25, N/A))))))</f>
        <v>0</v>
      </c>
      <c r="BD57" cm="1">
        <f t="array" ref="BD57">IF(Mellenes!BD25=0,0,IF(BD25=1,Ekosis.aprēķins!$M$25,IF(Mellenes!BD25=2,Ekosis.aprēķins!$N$25,IF(Mellenes!BD25=3,Ekosis.aprēķins!$O$25,IF(Mellenes!BD25=4,Ekosis.aprēķins!$P$25,IF(Mellenes!BD25=5,Ekosis.aprēķins!$Q$25, N/A))))))</f>
        <v>0</v>
      </c>
      <c r="BE57" cm="1">
        <f t="array" ref="BE57">IF(Mellenes!BE25=0,0,IF(BE25=1,Ekosis.aprēķins!$M$25,IF(Mellenes!BE25=2,Ekosis.aprēķins!$N$25,IF(Mellenes!BE25=3,Ekosis.aprēķins!$O$25,IF(Mellenes!BE25=4,Ekosis.aprēķins!$P$25,IF(Mellenes!BE25=5,Ekosis.aprēķins!$Q$25, N/A))))))</f>
        <v>0</v>
      </c>
      <c r="BF57" cm="1">
        <f t="array" ref="BF57">IF(Mellenes!BF25=0,0,IF(BF25=1,Ekosis.aprēķins!$M$25,IF(Mellenes!BF25=2,Ekosis.aprēķins!$N$25,IF(Mellenes!BF25=3,Ekosis.aprēķins!$O$25,IF(Mellenes!BF25=4,Ekosis.aprēķins!$P$25,IF(Mellenes!BF25=5,Ekosis.aprēķins!$Q$25, N/A))))))</f>
        <v>0</v>
      </c>
      <c r="BG57" cm="1">
        <f t="array" ref="BG57">IF(Mellenes!BG25=0,0,IF(BG25=1,Ekosis.aprēķins!$M$25,IF(Mellenes!BG25=2,Ekosis.aprēķins!$N$25,IF(Mellenes!BG25=3,Ekosis.aprēķins!$O$25,IF(Mellenes!BG25=4,Ekosis.aprēķins!$P$25,IF(Mellenes!BG25=5,Ekosis.aprēķins!$Q$25, N/A))))))</f>
        <v>0</v>
      </c>
      <c r="BH57" cm="1">
        <f t="array" ref="BH57">IF(Mellenes!BH25=0,0,IF(BH25=1,Ekosis.aprēķins!$M$25,IF(Mellenes!BH25=2,Ekosis.aprēķins!$N$25,IF(Mellenes!BH25=3,Ekosis.aprēķins!$O$25,IF(Mellenes!BH25=4,Ekosis.aprēķins!$P$25,IF(Mellenes!BH25=5,Ekosis.aprēķins!$Q$25, N/A))))))</f>
        <v>0</v>
      </c>
      <c r="BI57" cm="1">
        <f t="array" ref="BI57">IF(Mellenes!BI25=0,0,IF(BI25=1,Ekosis.aprēķins!$M$25,IF(Mellenes!BI25=2,Ekosis.aprēķins!$N$25,IF(Mellenes!BI25=3,Ekosis.aprēķins!$O$25,IF(Mellenes!BI25=4,Ekosis.aprēķins!$P$25,IF(Mellenes!BI25=5,Ekosis.aprēķins!$Q$25, N/A))))))</f>
        <v>0</v>
      </c>
      <c r="BJ57" cm="1">
        <f t="array" ref="BJ57">IF(Mellenes!BJ25=0,0,IF(BJ25=1,Ekosis.aprēķins!$M$25,IF(Mellenes!BJ25=2,Ekosis.aprēķins!$N$25,IF(Mellenes!BJ25=3,Ekosis.aprēķins!$O$25,IF(Mellenes!BJ25=4,Ekosis.aprēķins!$P$25,IF(Mellenes!BJ25=5,Ekosis.aprēķins!$Q$25, N/A))))))</f>
        <v>0</v>
      </c>
      <c r="BK57" cm="1">
        <f t="array" ref="BK57">IF(Mellenes!BK25=0,0,IF(BK25=1,Ekosis.aprēķins!$M$25,IF(Mellenes!BK25=2,Ekosis.aprēķins!$N$25,IF(Mellenes!BK25=3,Ekosis.aprēķins!$O$25,IF(Mellenes!BK25=4,Ekosis.aprēķins!$P$25,IF(Mellenes!BK25=5,Ekosis.aprēķins!$Q$25, N/A))))))</f>
        <v>0</v>
      </c>
      <c r="BL57" cm="1">
        <f t="array" ref="BL57">IF(Mellenes!BL25=0,0,IF(BL25=1,Ekosis.aprēķins!$M$25,IF(Mellenes!BL25=2,Ekosis.aprēķins!$N$25,IF(Mellenes!BL25=3,Ekosis.aprēķins!$O$25,IF(Mellenes!BL25=4,Ekosis.aprēķins!$P$25,IF(Mellenes!BL25=5,Ekosis.aprēķins!$Q$25, N/A))))))</f>
        <v>0</v>
      </c>
      <c r="BM57" cm="1">
        <f t="array" ref="BM57">IF(Mellenes!BM25=0,0,IF(BM25=1,Ekosis.aprēķins!$M$25,IF(Mellenes!BM25=2,Ekosis.aprēķins!$N$25,IF(Mellenes!BM25=3,Ekosis.aprēķins!$O$25,IF(Mellenes!BM25=4,Ekosis.aprēķins!$P$25,IF(Mellenes!BM25=5,Ekosis.aprēķins!$Q$25, N/A))))))</f>
        <v>0</v>
      </c>
      <c r="BN57" cm="1">
        <f t="array" ref="BN57">IF(Mellenes!BN25=0,0,IF(BN25=1,Ekosis.aprēķins!$M$25,IF(Mellenes!BN25=2,Ekosis.aprēķins!$N$25,IF(Mellenes!BN25=3,Ekosis.aprēķins!$O$25,IF(Mellenes!BN25=4,Ekosis.aprēķins!$P$25,IF(Mellenes!BN25=5,Ekosis.aprēķins!$Q$25, N/A))))))</f>
        <v>0</v>
      </c>
      <c r="BO57" cm="1">
        <f t="array" ref="BO57">IF(Mellenes!BO25=0,0,IF(BO25=1,Ekosis.aprēķins!$M$25,IF(Mellenes!BO25=2,Ekosis.aprēķins!$N$25,IF(Mellenes!BO25=3,Ekosis.aprēķins!$O$25,IF(Mellenes!BO25=4,Ekosis.aprēķins!$P$25,IF(Mellenes!BO25=5,Ekosis.aprēķins!$Q$25, N/A))))))</f>
        <v>0</v>
      </c>
      <c r="BP57" cm="1">
        <f t="array" ref="BP57">IF(Mellenes!BP25=0,0,IF(BP25=1,Ekosis.aprēķins!$M$25,IF(Mellenes!BP25=2,Ekosis.aprēķins!$N$25,IF(Mellenes!BP25=3,Ekosis.aprēķins!$O$25,IF(Mellenes!BP25=4,Ekosis.aprēķins!$P$25,IF(Mellenes!BP25=5,Ekosis.aprēķins!$Q$25, N/A))))))</f>
        <v>0</v>
      </c>
      <c r="BQ57" cm="1">
        <f t="array" ref="BQ57">IF(Mellenes!BQ25=0,0,IF(BQ25=1,Ekosis.aprēķins!$M$25,IF(Mellenes!BQ25=2,Ekosis.aprēķins!$N$25,IF(Mellenes!BQ25=3,Ekosis.aprēķins!$O$25,IF(Mellenes!BQ25=4,Ekosis.aprēķins!$P$25,IF(Mellenes!BQ25=5,Ekosis.aprēķins!$Q$25, N/A))))))</f>
        <v>0</v>
      </c>
      <c r="BR57" cm="1">
        <f t="array" ref="BR57">IF(Mellenes!BR25=0,0,IF(BR25=1,Ekosis.aprēķins!$M$25,IF(Mellenes!BR25=2,Ekosis.aprēķins!$N$25,IF(Mellenes!BR25=3,Ekosis.aprēķins!$O$25,IF(Mellenes!BR25=4,Ekosis.aprēķins!$P$25,IF(Mellenes!BR25=5,Ekosis.aprēķins!$Q$25, N/A))))))</f>
        <v>0</v>
      </c>
      <c r="BS57" cm="1">
        <f t="array" ref="BS57">IF(Mellenes!BS25=0,0,IF(BS25=1,Ekosis.aprēķins!$M$25,IF(Mellenes!BS25=2,Ekosis.aprēķins!$N$25,IF(Mellenes!BS25=3,Ekosis.aprēķins!$O$25,IF(Mellenes!BS25=4,Ekosis.aprēķins!$P$25,IF(Mellenes!BS25=5,Ekosis.aprēķins!$Q$25, N/A))))))</f>
        <v>0</v>
      </c>
      <c r="BT57" cm="1">
        <f t="array" ref="BT57">IF(Mellenes!BT25=0,0,IF(BT25=1,Ekosis.aprēķins!$M$25,IF(Mellenes!BT25=2,Ekosis.aprēķins!$N$25,IF(Mellenes!BT25=3,Ekosis.aprēķins!$O$25,IF(Mellenes!BT25=4,Ekosis.aprēķins!$P$25,IF(Mellenes!BT25=5,Ekosis.aprēķins!$Q$25, N/A))))))</f>
        <v>0</v>
      </c>
      <c r="BU57" cm="1">
        <f t="array" ref="BU57">IF(Mellenes!BU25=0,0,IF(BU25=1,Ekosis.aprēķins!$M$25,IF(Mellenes!BU25=2,Ekosis.aprēķins!$N$25,IF(Mellenes!BU25=3,Ekosis.aprēķins!$O$25,IF(Mellenes!BU25=4,Ekosis.aprēķins!$P$25,IF(Mellenes!BU25=5,Ekosis.aprēķins!$Q$25, N/A))))))</f>
        <v>0</v>
      </c>
      <c r="BV57" cm="1">
        <f t="array" ref="BV57">IF(Mellenes!BV25=0,0,IF(BV25=1,Ekosis.aprēķins!$M$25,IF(Mellenes!BV25=2,Ekosis.aprēķins!$N$25,IF(Mellenes!BV25=3,Ekosis.aprēķins!$O$25,IF(Mellenes!BV25=4,Ekosis.aprēķins!$P$25,IF(Mellenes!BV25=5,Ekosis.aprēķins!$Q$25, N/A))))))</f>
        <v>0</v>
      </c>
      <c r="BW57" cm="1">
        <f t="array" ref="BW57">IF(Mellenes!BW25=0,0,IF(BW25=1,Ekosis.aprēķins!$M$25,IF(Mellenes!BW25=2,Ekosis.aprēķins!$N$25,IF(Mellenes!BW25=3,Ekosis.aprēķins!$O$25,IF(Mellenes!BW25=4,Ekosis.aprēķins!$P$25,IF(Mellenes!BW25=5,Ekosis.aprēķins!$Q$25, N/A))))))</f>
        <v>0</v>
      </c>
      <c r="BX57" cm="1">
        <f t="array" ref="BX57">IF(Mellenes!BX25=0,0,IF(BX25=1,Ekosis.aprēķins!$M$25,IF(Mellenes!BX25=2,Ekosis.aprēķins!$N$25,IF(Mellenes!BX25=3,Ekosis.aprēķins!$O$25,IF(Mellenes!BX25=4,Ekosis.aprēķins!$P$25,IF(Mellenes!BX25=5,Ekosis.aprēķins!$Q$25, N/A))))))</f>
        <v>0</v>
      </c>
      <c r="BY57" cm="1">
        <f t="array" ref="BY57">IF(Mellenes!BY25=0,0,IF(BY25=1,Ekosis.aprēķins!$M$25,IF(Mellenes!BY25=2,Ekosis.aprēķins!$N$25,IF(Mellenes!BY25=3,Ekosis.aprēķins!$O$25,IF(Mellenes!BY25=4,Ekosis.aprēķins!$P$25,IF(Mellenes!BY25=5,Ekosis.aprēķins!$Q$25, N/A))))))</f>
        <v>0</v>
      </c>
      <c r="BZ57" cm="1">
        <f t="array" ref="BZ57">IF(Mellenes!BZ25=0,0,IF(BZ25=1,Ekosis.aprēķins!$M$25,IF(Mellenes!BZ25=2,Ekosis.aprēķins!$N$25,IF(Mellenes!BZ25=3,Ekosis.aprēķins!$O$25,IF(Mellenes!BZ25=4,Ekosis.aprēķins!$P$25,IF(Mellenes!BZ25=5,Ekosis.aprēķins!$Q$25, N/A))))))</f>
        <v>0</v>
      </c>
      <c r="CA57" cm="1">
        <f t="array" ref="CA57">IF(Mellenes!CA25=0,0,IF(CA25=1,Ekosis.aprēķins!$M$25,IF(Mellenes!CA25=2,Ekosis.aprēķins!$N$25,IF(Mellenes!CA25=3,Ekosis.aprēķins!$O$25,IF(Mellenes!CA25=4,Ekosis.aprēķins!$P$25,IF(Mellenes!CA25=5,Ekosis.aprēķins!$Q$25, N/A))))))</f>
        <v>0</v>
      </c>
      <c r="CB57" cm="1">
        <f t="array" ref="CB57">IF(Mellenes!CB25=0,0,IF(CB25=1,Ekosis.aprēķins!$M$25,IF(Mellenes!CB25=2,Ekosis.aprēķins!$N$25,IF(Mellenes!CB25=3,Ekosis.aprēķins!$O$25,IF(Mellenes!CB25=4,Ekosis.aprēķins!$P$25,IF(Mellenes!CB25=5,Ekosis.aprēķins!$Q$25, N/A))))))</f>
        <v>0</v>
      </c>
      <c r="CC57" cm="1">
        <f t="array" ref="CC57">IF(Mellenes!CC25=0,0,IF(CC25=1,Ekosis.aprēķins!$M$25,IF(Mellenes!CC25=2,Ekosis.aprēķins!$N$25,IF(Mellenes!CC25=3,Ekosis.aprēķins!$O$25,IF(Mellenes!CC25=4,Ekosis.aprēķins!$P$25,IF(Mellenes!CC25=5,Ekosis.aprēķins!$Q$25, N/A))))))</f>
        <v>0</v>
      </c>
      <c r="CD57" cm="1">
        <f t="array" ref="CD57">IF(Mellenes!CD25=0,0,IF(CD25=1,Ekosis.aprēķins!$M$25,IF(Mellenes!CD25=2,Ekosis.aprēķins!$N$25,IF(Mellenes!CD25=3,Ekosis.aprēķins!$O$25,IF(Mellenes!CD25=4,Ekosis.aprēķins!$P$25,IF(Mellenes!CD25=5,Ekosis.aprēķins!$Q$25, N/A))))))</f>
        <v>0</v>
      </c>
      <c r="CE57" cm="1">
        <f t="array" ref="CE57">IF(Mellenes!CE25=0,0,IF(CE25=1,Ekosis.aprēķins!$M$25,IF(Mellenes!CE25=2,Ekosis.aprēķins!$N$25,IF(Mellenes!CE25=3,Ekosis.aprēķins!$O$25,IF(Mellenes!CE25=4,Ekosis.aprēķins!$P$25,IF(Mellenes!CE25=5,Ekosis.aprēķins!$Q$25, N/A))))))</f>
        <v>0</v>
      </c>
      <c r="CF57" cm="1">
        <f t="array" ref="CF57">IF(Mellenes!CF25=0,0,IF(CF25=1,Ekosis.aprēķins!$M$25,IF(Mellenes!CF25=2,Ekosis.aprēķins!$N$25,IF(Mellenes!CF25=3,Ekosis.aprēķins!$O$25,IF(Mellenes!CF25=4,Ekosis.aprēķins!$P$25,IF(Mellenes!CF25=5,Ekosis.aprēķins!$Q$25, N/A))))))</f>
        <v>0</v>
      </c>
      <c r="CG57" cm="1">
        <f t="array" ref="CG57">IF(Mellenes!CG25=0,0,IF(CG25=1,Ekosis.aprēķins!$M$25,IF(Mellenes!CG25=2,Ekosis.aprēķins!$N$25,IF(Mellenes!CG25=3,Ekosis.aprēķins!$O$25,IF(Mellenes!CG25=4,Ekosis.aprēķins!$P$25,IF(Mellenes!CG25=5,Ekosis.aprēķins!$Q$25, N/A))))))</f>
        <v>0</v>
      </c>
      <c r="CH57" cm="1">
        <f t="array" ref="CH57">IF(Mellenes!CH25=0,0,IF(CH25=1,Ekosis.aprēķins!$M$25,IF(Mellenes!CH25=2,Ekosis.aprēķins!$N$25,IF(Mellenes!CH25=3,Ekosis.aprēķins!$O$25,IF(Mellenes!CH25=4,Ekosis.aprēķins!$P$25,IF(Mellenes!CH25=5,Ekosis.aprēķins!$Q$25, N/A))))))</f>
        <v>0</v>
      </c>
      <c r="CI57" cm="1">
        <f t="array" ref="CI57">IF(Mellenes!CI25=0,0,IF(CI25=1,Ekosis.aprēķins!$M$25,IF(Mellenes!CI25=2,Ekosis.aprēķins!$N$25,IF(Mellenes!CI25=3,Ekosis.aprēķins!$O$25,IF(Mellenes!CI25=4,Ekosis.aprēķins!$P$25,IF(Mellenes!CI25=5,Ekosis.aprēķins!$Q$25, N/A))))))</f>
        <v>0</v>
      </c>
      <c r="CJ57" cm="1">
        <f t="array" ref="CJ57">IF(Mellenes!CJ25=0,0,IF(CJ25=1,Ekosis.aprēķins!$M$25,IF(Mellenes!CJ25=2,Ekosis.aprēķins!$N$25,IF(Mellenes!CJ25=3,Ekosis.aprēķins!$O$25,IF(Mellenes!CJ25=4,Ekosis.aprēķins!$P$25,IF(Mellenes!CJ25=5,Ekosis.aprēķins!$Q$25, N/A))))))</f>
        <v>0</v>
      </c>
      <c r="CK57" cm="1">
        <f t="array" ref="CK57">IF(Mellenes!CK25=0,0,IF(CK25=1,Ekosis.aprēķins!$M$25,IF(Mellenes!CK25=2,Ekosis.aprēķins!$N$25,IF(Mellenes!CK25=3,Ekosis.aprēķins!$O$25,IF(Mellenes!CK25=4,Ekosis.aprēķins!$P$25,IF(Mellenes!CK25=5,Ekosis.aprēķins!$Q$25, N/A))))))</f>
        <v>0</v>
      </c>
      <c r="CL57" cm="1">
        <f t="array" ref="CL57">IF(Mellenes!CL25=0,0,IF(CL25=1,Ekosis.aprēķins!$M$25,IF(Mellenes!CL25=2,Ekosis.aprēķins!$N$25,IF(Mellenes!CL25=3,Ekosis.aprēķins!$O$25,IF(Mellenes!CL25=4,Ekosis.aprēķins!$P$25,IF(Mellenes!CL25=5,Ekosis.aprēķins!$Q$25, N/A))))))</f>
        <v>0</v>
      </c>
      <c r="CM57" cm="1">
        <f t="array" ref="CM57">IF(Mellenes!CM25=0,0,IF(CM25=1,Ekosis.aprēķins!$M$25,IF(Mellenes!CM25=2,Ekosis.aprēķins!$N$25,IF(Mellenes!CM25=3,Ekosis.aprēķins!$O$25,IF(Mellenes!CM25=4,Ekosis.aprēķins!$P$25,IF(Mellenes!CM25=5,Ekosis.aprēķins!$Q$25, N/A))))))</f>
        <v>0</v>
      </c>
      <c r="CN57" cm="1">
        <f t="array" ref="CN57">IF(Mellenes!CN25=0,0,IF(CN25=1,Ekosis.aprēķins!$M$25,IF(Mellenes!CN25=2,Ekosis.aprēķins!$N$25,IF(Mellenes!CN25=3,Ekosis.aprēķins!$O$25,IF(Mellenes!CN25=4,Ekosis.aprēķins!$P$25,IF(Mellenes!CN25=5,Ekosis.aprēķins!$Q$25, N/A))))))</f>
        <v>0</v>
      </c>
      <c r="CO57" cm="1">
        <f t="array" ref="CO57">IF(Mellenes!CO25=0,0,IF(CO25=1,Ekosis.aprēķins!$M$25,IF(Mellenes!CO25=2,Ekosis.aprēķins!$N$25,IF(Mellenes!CO25=3,Ekosis.aprēķins!$O$25,IF(Mellenes!CO25=4,Ekosis.aprēķins!$P$25,IF(Mellenes!CO25=5,Ekosis.aprēķins!$Q$25, N/A))))))</f>
        <v>0</v>
      </c>
      <c r="CP57" cm="1">
        <f t="array" ref="CP57">IF(Mellenes!CP25=0,0,IF(CP25=1,Ekosis.aprēķins!$M$25,IF(Mellenes!CP25=2,Ekosis.aprēķins!$N$25,IF(Mellenes!CP25=3,Ekosis.aprēķins!$O$25,IF(Mellenes!CP25=4,Ekosis.aprēķins!$P$25,IF(Mellenes!CP25=5,Ekosis.aprēķins!$Q$25, N/A))))))</f>
        <v>0</v>
      </c>
      <c r="CQ57" cm="1">
        <f t="array" ref="CQ57">IF(Mellenes!CQ25=0,0,IF(CQ25=1,Ekosis.aprēķins!$M$25,IF(Mellenes!CQ25=2,Ekosis.aprēķins!$N$25,IF(Mellenes!CQ25=3,Ekosis.aprēķins!$O$25,IF(Mellenes!CQ25=4,Ekosis.aprēķins!$P$25,IF(Mellenes!CQ25=5,Ekosis.aprēķins!$Q$25, N/A))))))</f>
        <v>0</v>
      </c>
      <c r="CR57" cm="1">
        <f t="array" ref="CR57">IF(Mellenes!CR25=0,0,IF(CR25=1,Ekosis.aprēķins!$M$25,IF(Mellenes!CR25=2,Ekosis.aprēķins!$N$25,IF(Mellenes!CR25=3,Ekosis.aprēķins!$O$25,IF(Mellenes!CR25=4,Ekosis.aprēķins!$P$25,IF(Mellenes!CR25=5,Ekosis.aprēķins!$Q$25, N/A))))))</f>
        <v>0</v>
      </c>
      <c r="CS57" cm="1">
        <f t="array" ref="CS57">IF(Mellenes!CS25=0,0,IF(CS25=1,Ekosis.aprēķins!$M$25,IF(Mellenes!CS25=2,Ekosis.aprēķins!$N$25,IF(Mellenes!CS25=3,Ekosis.aprēķins!$O$25,IF(Mellenes!CS25=4,Ekosis.aprēķins!$P$25,IF(Mellenes!CS25=5,Ekosis.aprēķins!$Q$25, N/A))))))</f>
        <v>0</v>
      </c>
      <c r="CT57" cm="1">
        <f t="array" ref="CT57">IF(Mellenes!CT25=0,0,IF(CT25=1,Ekosis.aprēķins!$M$25,IF(Mellenes!CT25=2,Ekosis.aprēķins!$N$25,IF(Mellenes!CT25=3,Ekosis.aprēķins!$O$25,IF(Mellenes!CT25=4,Ekosis.aprēķins!$P$25,IF(Mellenes!CT25=5,Ekosis.aprēķins!$Q$25, N/A))))))</f>
        <v>0</v>
      </c>
      <c r="CU57" cm="1">
        <f t="array" ref="CU57">IF(Mellenes!CU25=0,0,IF(CU25=1,Ekosis.aprēķins!$M$25,IF(Mellenes!CU25=2,Ekosis.aprēķins!$N$25,IF(Mellenes!CU25=3,Ekosis.aprēķins!$O$25,IF(Mellenes!CU25=4,Ekosis.aprēķins!$P$25,IF(Mellenes!CU25=5,Ekosis.aprēķins!$Q$25, N/A))))))</f>
        <v>0</v>
      </c>
      <c r="CV57" cm="1">
        <f t="array" ref="CV57">IF(Mellenes!CV25=0,0,IF(CV25=1,Ekosis.aprēķins!$M$25,IF(Mellenes!CV25=2,Ekosis.aprēķins!$N$25,IF(Mellenes!CV25=3,Ekosis.aprēķins!$O$25,IF(Mellenes!CV25=4,Ekosis.aprēķins!$P$25,IF(Mellenes!CV25=5,Ekosis.aprēķins!$Q$25, N/A))))))</f>
        <v>0</v>
      </c>
      <c r="CW57" cm="1">
        <f t="array" ref="CW57">IF(Mellenes!CW25=0,0,IF(CW25=1,Ekosis.aprēķins!$M$25,IF(Mellenes!CW25=2,Ekosis.aprēķins!$N$25,IF(Mellenes!CW25=3,Ekosis.aprēķins!$O$25,IF(Mellenes!CW25=4,Ekosis.aprēķins!$P$25,IF(Mellenes!CW25=5,Ekosis.aprēķins!$Q$25, N/A))))))</f>
        <v>0</v>
      </c>
      <c r="CX57" cm="1">
        <f t="array" ref="CX57">IF(Mellenes!CX25=0,0,IF(CX25=1,Ekosis.aprēķins!$M$25,IF(Mellenes!CX25=2,Ekosis.aprēķins!$N$25,IF(Mellenes!CX25=3,Ekosis.aprēķins!$O$25,IF(Mellenes!CX25=4,Ekosis.aprēķins!$P$25,IF(Mellenes!CX25=5,Ekosis.aprēķins!$Q$25, N/A))))))</f>
        <v>0</v>
      </c>
      <c r="CY57" cm="1">
        <f t="array" ref="CY57">IF(Mellenes!CY25=0,0,IF(CY25=1,Ekosis.aprēķins!$M$25,IF(Mellenes!CY25=2,Ekosis.aprēķins!$N$25,IF(Mellenes!CY25=3,Ekosis.aprēķins!$O$25,IF(Mellenes!CY25=4,Ekosis.aprēķins!$P$25,IF(Mellenes!CY25=5,Ekosis.aprēķins!$Q$25, N/A))))))</f>
        <v>0</v>
      </c>
      <c r="CZ57" cm="1">
        <f t="array" ref="CZ57">IF(Mellenes!CZ25=0,0,IF(CZ25=1,Ekosis.aprēķins!$M$25,IF(Mellenes!CZ25=2,Ekosis.aprēķins!$N$25,IF(Mellenes!CZ25=3,Ekosis.aprēķins!$O$25,IF(Mellenes!CZ25=4,Ekosis.aprēķins!$P$25,IF(Mellenes!CZ25=5,Ekosis.aprēķins!$Q$25, N/A))))))</f>
        <v>0</v>
      </c>
    </row>
    <row r="58" spans="2:104" ht="29" x14ac:dyDescent="0.35">
      <c r="B58" s="131"/>
      <c r="C58" s="1" t="s">
        <v>38</v>
      </c>
      <c r="D58" cm="1">
        <f t="array" ref="D58">IF(Mellenes!D26=0,0,IF(D26=1,Ekosis.aprēķins!$M$26,IF(Mellenes!D26=2,Ekosis.aprēķins!$N$26,IF(Mellenes!D26=3,Ekosis.aprēķins!$O$26,IF(Mellenes!D26=4,Ekosis.aprēķins!$P$26,IF(Mellenes!D26=5,Ekosis.aprēķins!$Q$26, N/A))))))</f>
        <v>0</v>
      </c>
      <c r="E58" cm="1">
        <f t="array" ref="E58">IF(Mellenes!E26=0,0,IF(E26=1,Ekosis.aprēķins!$M$26,IF(Mellenes!E26=2,Ekosis.aprēķins!$N$26,IF(Mellenes!E26=3,Ekosis.aprēķins!$O$26,IF(Mellenes!E26=4,Ekosis.aprēķins!$P$26,IF(Mellenes!E26=5,Ekosis.aprēķins!$Q$26, N/A))))))</f>
        <v>577.36</v>
      </c>
      <c r="F58" cm="1">
        <f t="array" ref="F58">IF(Mellenes!F26=0,0,IF(F26=1,Ekosis.aprēķins!$M$26,IF(Mellenes!F26=2,Ekosis.aprēķins!$N$26,IF(Mellenes!F26=3,Ekosis.aprēķins!$O$26,IF(Mellenes!F26=4,Ekosis.aprēķins!$P$26,IF(Mellenes!F26=5,Ekosis.aprēķins!$Q$26, N/A))))))</f>
        <v>577.36</v>
      </c>
      <c r="G58" cm="1">
        <f t="array" ref="G58">IF(Mellenes!G26=0,0,IF(G26=1,Ekosis.aprēķins!$M$26,IF(Mellenes!G26=2,Ekosis.aprēķins!$N$26,IF(Mellenes!G26=3,Ekosis.aprēķins!$O$26,IF(Mellenes!G26=4,Ekosis.aprēķins!$P$26,IF(Mellenes!G26=5,Ekosis.aprēķins!$Q$26, N/A))))))</f>
        <v>577.36</v>
      </c>
      <c r="H58" cm="1">
        <f t="array" ref="H58">IF(Mellenes!H26=0,0,IF(H26=1,Ekosis.aprēķins!$M$26,IF(Mellenes!H26=2,Ekosis.aprēķins!$N$26,IF(Mellenes!H26=3,Ekosis.aprēķins!$O$26,IF(Mellenes!H26=4,Ekosis.aprēķins!$P$26,IF(Mellenes!H26=5,Ekosis.aprēķins!$Q$26, N/A))))))</f>
        <v>577.36</v>
      </c>
      <c r="I58" cm="1">
        <f t="array" ref="I58">IF(Mellenes!I26=0,0,IF(I26=1,Ekosis.aprēķins!$M$26,IF(Mellenes!I26=2,Ekosis.aprēķins!$N$26,IF(Mellenes!I26=3,Ekosis.aprēķins!$O$26,IF(Mellenes!I26=4,Ekosis.aprēķins!$P$26,IF(Mellenes!I26=5,Ekosis.aprēķins!$Q$26, N/A))))))</f>
        <v>577.36</v>
      </c>
      <c r="J58" cm="1">
        <f t="array" ref="J58">IF(Mellenes!J26=0,0,IF(J26=1,Ekosis.aprēķins!$M$26,IF(Mellenes!J26=2,Ekosis.aprēķins!$N$26,IF(Mellenes!J26=3,Ekosis.aprēķins!$O$26,IF(Mellenes!J26=4,Ekosis.aprēķins!$P$26,IF(Mellenes!J26=5,Ekosis.aprēķins!$Q$26, N/A))))))</f>
        <v>577.36</v>
      </c>
      <c r="K58" cm="1">
        <f t="array" ref="K58">IF(Mellenes!K26=0,0,IF(K26=1,Ekosis.aprēķins!$M$26,IF(Mellenes!K26=2,Ekosis.aprēķins!$N$26,IF(Mellenes!K26=3,Ekosis.aprēķins!$O$26,IF(Mellenes!K26=4,Ekosis.aprēķins!$P$26,IF(Mellenes!K26=5,Ekosis.aprēķins!$Q$26, N/A))))))</f>
        <v>577.36</v>
      </c>
      <c r="L58" cm="1">
        <f t="array" ref="L58">IF(Mellenes!L26=0,0,IF(L26=1,Ekosis.aprēķins!$M$26,IF(Mellenes!L26=2,Ekosis.aprēķins!$N$26,IF(Mellenes!L26=3,Ekosis.aprēķins!$O$26,IF(Mellenes!L26=4,Ekosis.aprēķins!$P$26,IF(Mellenes!L26=5,Ekosis.aprēķins!$Q$26, N/A))))))</f>
        <v>577.36</v>
      </c>
      <c r="M58" cm="1">
        <f t="array" ref="M58">IF(Mellenes!M26=0,0,IF(M26=1,Ekosis.aprēķins!$M$26,IF(Mellenes!M26=2,Ekosis.aprēķins!$N$26,IF(Mellenes!M26=3,Ekosis.aprēķins!$O$26,IF(Mellenes!M26=4,Ekosis.aprēķins!$P$26,IF(Mellenes!M26=5,Ekosis.aprēķins!$Q$26, N/A))))))</f>
        <v>577.36</v>
      </c>
      <c r="N58" cm="1">
        <f t="array" ref="N58">IF(Mellenes!N26=0,0,IF(N26=1,Ekosis.aprēķins!$M$26,IF(Mellenes!N26=2,Ekosis.aprēķins!$N$26,IF(Mellenes!N26=3,Ekosis.aprēķins!$O$26,IF(Mellenes!N26=4,Ekosis.aprēķins!$P$26,IF(Mellenes!N26=5,Ekosis.aprēķins!$Q$26, N/A))))))</f>
        <v>577.36</v>
      </c>
      <c r="O58" cm="1">
        <f t="array" ref="O58">IF(Mellenes!O26=0,0,IF(O26=1,Ekosis.aprēķins!$M$26,IF(Mellenes!O26=2,Ekosis.aprēķins!$N$26,IF(Mellenes!O26=3,Ekosis.aprēķins!$O$26,IF(Mellenes!O26=4,Ekosis.aprēķins!$P$26,IF(Mellenes!O26=5,Ekosis.aprēķins!$Q$26, N/A))))))</f>
        <v>577.36</v>
      </c>
      <c r="P58" cm="1">
        <f t="array" ref="P58">IF(Mellenes!P26=0,0,IF(P26=1,Ekosis.aprēķins!$M$26,IF(Mellenes!P26=2,Ekosis.aprēķins!$N$26,IF(Mellenes!P26=3,Ekosis.aprēķins!$O$26,IF(Mellenes!P26=4,Ekosis.aprēķins!$P$26,IF(Mellenes!P26=5,Ekosis.aprēķins!$Q$26, N/A))))))</f>
        <v>577.36</v>
      </c>
      <c r="Q58" cm="1">
        <f t="array" ref="Q58">IF(Mellenes!Q26=0,0,IF(Q26=1,Ekosis.aprēķins!$M$26,IF(Mellenes!Q26=2,Ekosis.aprēķins!$N$26,IF(Mellenes!Q26=3,Ekosis.aprēķins!$O$26,IF(Mellenes!Q26=4,Ekosis.aprēķins!$P$26,IF(Mellenes!Q26=5,Ekosis.aprēķins!$Q$26, N/A))))))</f>
        <v>577.36</v>
      </c>
      <c r="R58" cm="1">
        <f t="array" ref="R58">IF(Mellenes!R26=0,0,IF(R26=1,Ekosis.aprēķins!$M$26,IF(Mellenes!R26=2,Ekosis.aprēķins!$N$26,IF(Mellenes!R26=3,Ekosis.aprēķins!$O$26,IF(Mellenes!R26=4,Ekosis.aprēķins!$P$26,IF(Mellenes!R26=5,Ekosis.aprēķins!$Q$26, N/A))))))</f>
        <v>577.36</v>
      </c>
      <c r="S58" cm="1">
        <f t="array" ref="S58">IF(Mellenes!S26=0,0,IF(S26=1,Ekosis.aprēķins!$M$26,IF(Mellenes!S26=2,Ekosis.aprēķins!$N$26,IF(Mellenes!S26=3,Ekosis.aprēķins!$O$26,IF(Mellenes!S26=4,Ekosis.aprēķins!$P$26,IF(Mellenes!S26=5,Ekosis.aprēķins!$Q$26, N/A))))))</f>
        <v>577.36</v>
      </c>
      <c r="T58" cm="1">
        <f t="array" ref="T58">IF(Mellenes!T26=0,0,IF(T26=1,Ekosis.aprēķins!$M$26,IF(Mellenes!T26=2,Ekosis.aprēķins!$N$26,IF(Mellenes!T26=3,Ekosis.aprēķins!$O$26,IF(Mellenes!T26=4,Ekosis.aprēķins!$P$26,IF(Mellenes!T26=5,Ekosis.aprēķins!$Q$26, N/A))))))</f>
        <v>577.36</v>
      </c>
      <c r="U58" cm="1">
        <f t="array" ref="U58">IF(Mellenes!U26=0,0,IF(U26=1,Ekosis.aprēķins!$M$26,IF(Mellenes!U26=2,Ekosis.aprēķins!$N$26,IF(Mellenes!U26=3,Ekosis.aprēķins!$O$26,IF(Mellenes!U26=4,Ekosis.aprēķins!$P$26,IF(Mellenes!U26=5,Ekosis.aprēķins!$Q$26, N/A))))))</f>
        <v>577.36</v>
      </c>
      <c r="V58" cm="1">
        <f t="array" ref="V58">IF(Mellenes!V26=0,0,IF(V26=1,Ekosis.aprēķins!$M$26,IF(Mellenes!V26=2,Ekosis.aprēķins!$N$26,IF(Mellenes!V26=3,Ekosis.aprēķins!$O$26,IF(Mellenes!V26=4,Ekosis.aprēķins!$P$26,IF(Mellenes!V26=5,Ekosis.aprēķins!$Q$26, N/A))))))</f>
        <v>577.36</v>
      </c>
      <c r="W58" cm="1">
        <f t="array" ref="W58">IF(Mellenes!W26=0,0,IF(W26=1,Ekosis.aprēķins!$M$26,IF(Mellenes!W26=2,Ekosis.aprēķins!$N$26,IF(Mellenes!W26=3,Ekosis.aprēķins!$O$26,IF(Mellenes!W26=4,Ekosis.aprēķins!$P$26,IF(Mellenes!W26=5,Ekosis.aprēķins!$Q$26, N/A))))))</f>
        <v>577.36</v>
      </c>
      <c r="X58" cm="1">
        <f t="array" ref="X58">IF(Mellenes!X26=0,0,IF(X26=1,Ekosis.aprēķins!$M$26,IF(Mellenes!X26=2,Ekosis.aprēķins!$N$26,IF(Mellenes!X26=3,Ekosis.aprēķins!$O$26,IF(Mellenes!X26=4,Ekosis.aprēķins!$P$26,IF(Mellenes!X26=5,Ekosis.aprēķins!$Q$26, N/A))))))</f>
        <v>577.36</v>
      </c>
      <c r="Y58" cm="1">
        <f t="array" ref="Y58">IF(Mellenes!Y26=0,0,IF(Y26=1,Ekosis.aprēķins!$M$26,IF(Mellenes!Y26=2,Ekosis.aprēķins!$N$26,IF(Mellenes!Y26=3,Ekosis.aprēķins!$O$26,IF(Mellenes!Y26=4,Ekosis.aprēķins!$P$26,IF(Mellenes!Y26=5,Ekosis.aprēķins!$Q$26, N/A))))))</f>
        <v>577.36</v>
      </c>
      <c r="Z58" cm="1">
        <f t="array" ref="Z58">IF(Mellenes!Z26=0,0,IF(Z26=1,Ekosis.aprēķins!$M$26,IF(Mellenes!Z26=2,Ekosis.aprēķins!$N$26,IF(Mellenes!Z26=3,Ekosis.aprēķins!$O$26,IF(Mellenes!Z26=4,Ekosis.aprēķins!$P$26,IF(Mellenes!Z26=5,Ekosis.aprēķins!$Q$26, N/A))))))</f>
        <v>577.36</v>
      </c>
      <c r="AA58" cm="1">
        <f t="array" ref="AA58">IF(Mellenes!AA26=0,0,IF(AA26=1,Ekosis.aprēķins!$M$26,IF(Mellenes!AA26=2,Ekosis.aprēķins!$N$26,IF(Mellenes!AA26=3,Ekosis.aprēķins!$O$26,IF(Mellenes!AA26=4,Ekosis.aprēķins!$P$26,IF(Mellenes!AA26=5,Ekosis.aprēķins!$Q$26, N/A))))))</f>
        <v>577.36</v>
      </c>
      <c r="AB58" cm="1">
        <f t="array" ref="AB58">IF(Mellenes!AB26=0,0,IF(AB26=1,Ekosis.aprēķins!$M$26,IF(Mellenes!AB26=2,Ekosis.aprēķins!$N$26,IF(Mellenes!AB26=3,Ekosis.aprēķins!$O$26,IF(Mellenes!AB26=4,Ekosis.aprēķins!$P$26,IF(Mellenes!AB26=5,Ekosis.aprēķins!$Q$26, N/A))))))</f>
        <v>577.36</v>
      </c>
      <c r="AC58" cm="1">
        <f t="array" ref="AC58">IF(Mellenes!AC26=0,0,IF(AC26=1,Ekosis.aprēķins!$M$26,IF(Mellenes!AC26=2,Ekosis.aprēķins!$N$26,IF(Mellenes!AC26=3,Ekosis.aprēķins!$O$26,IF(Mellenes!AC26=4,Ekosis.aprēķins!$P$26,IF(Mellenes!AC26=5,Ekosis.aprēķins!$Q$26, N/A))))))</f>
        <v>577.36</v>
      </c>
      <c r="AD58" cm="1">
        <f t="array" ref="AD58">IF(Mellenes!AD26=0,0,IF(AD26=1,Ekosis.aprēķins!$M$26,IF(Mellenes!AD26=2,Ekosis.aprēķins!$N$26,IF(Mellenes!AD26=3,Ekosis.aprēķins!$O$26,IF(Mellenes!AD26=4,Ekosis.aprēķins!$P$26,IF(Mellenes!AD26=5,Ekosis.aprēķins!$Q$26, N/A))))))</f>
        <v>577.36</v>
      </c>
      <c r="AE58" cm="1">
        <f t="array" ref="AE58">IF(Mellenes!AE26=0,0,IF(AE26=1,Ekosis.aprēķins!$M$26,IF(Mellenes!AE26=2,Ekosis.aprēķins!$N$26,IF(Mellenes!AE26=3,Ekosis.aprēķins!$O$26,IF(Mellenes!AE26=4,Ekosis.aprēķins!$P$26,IF(Mellenes!AE26=5,Ekosis.aprēķins!$Q$26, N/A))))))</f>
        <v>577.36</v>
      </c>
      <c r="AF58" cm="1">
        <f t="array" ref="AF58">IF(Mellenes!AF26=0,0,IF(AF26=1,Ekosis.aprēķins!$M$26,IF(Mellenes!AF26=2,Ekosis.aprēķins!$N$26,IF(Mellenes!AF26=3,Ekosis.aprēķins!$O$26,IF(Mellenes!AF26=4,Ekosis.aprēķins!$P$26,IF(Mellenes!AF26=5,Ekosis.aprēķins!$Q$26, N/A))))))</f>
        <v>577.36</v>
      </c>
      <c r="AG58" cm="1">
        <f t="array" ref="AG58">IF(Mellenes!AG26=0,0,IF(AG26=1,Ekosis.aprēķins!$M$26,IF(Mellenes!AG26=2,Ekosis.aprēķins!$N$26,IF(Mellenes!AG26=3,Ekosis.aprēķins!$O$26,IF(Mellenes!AG26=4,Ekosis.aprēķins!$P$26,IF(Mellenes!AG26=5,Ekosis.aprēķins!$Q$26, N/A))))))</f>
        <v>577.36</v>
      </c>
      <c r="AH58" cm="1">
        <f t="array" ref="AH58">IF(Mellenes!AH26=0,0,IF(AH26=1,Ekosis.aprēķins!$M$26,IF(Mellenes!AH26=2,Ekosis.aprēķins!$N$26,IF(Mellenes!AH26=3,Ekosis.aprēķins!$O$26,IF(Mellenes!AH26=4,Ekosis.aprēķins!$P$26,IF(Mellenes!AH26=5,Ekosis.aprēķins!$Q$26, N/A))))))</f>
        <v>577.36</v>
      </c>
      <c r="AI58" cm="1">
        <f t="array" ref="AI58">IF(Mellenes!AI26=0,0,IF(AI26=1,Ekosis.aprēķins!$M$26,IF(Mellenes!AI26=2,Ekosis.aprēķins!$N$26,IF(Mellenes!AI26=3,Ekosis.aprēķins!$O$26,IF(Mellenes!AI26=4,Ekosis.aprēķins!$P$26,IF(Mellenes!AI26=5,Ekosis.aprēķins!$Q$26, N/A))))))</f>
        <v>577.36</v>
      </c>
      <c r="AJ58" cm="1">
        <f t="array" ref="AJ58">IF(Mellenes!AJ26=0,0,IF(AJ26=1,Ekosis.aprēķins!$M$26,IF(Mellenes!AJ26=2,Ekosis.aprēķins!$N$26,IF(Mellenes!AJ26=3,Ekosis.aprēķins!$O$26,IF(Mellenes!AJ26=4,Ekosis.aprēķins!$P$26,IF(Mellenes!AJ26=5,Ekosis.aprēķins!$Q$26, N/A))))))</f>
        <v>577.36</v>
      </c>
      <c r="AK58" cm="1">
        <f t="array" ref="AK58">IF(Mellenes!AK26=0,0,IF(AK26=1,Ekosis.aprēķins!$M$26,IF(Mellenes!AK26=2,Ekosis.aprēķins!$N$26,IF(Mellenes!AK26=3,Ekosis.aprēķins!$O$26,IF(Mellenes!AK26=4,Ekosis.aprēķins!$P$26,IF(Mellenes!AK26=5,Ekosis.aprēķins!$Q$26, N/A))))))</f>
        <v>577.36</v>
      </c>
      <c r="AL58" cm="1">
        <f t="array" ref="AL58">IF(Mellenes!AL26=0,0,IF(AL26=1,Ekosis.aprēķins!$M$26,IF(Mellenes!AL26=2,Ekosis.aprēķins!$N$26,IF(Mellenes!AL26=3,Ekosis.aprēķins!$O$26,IF(Mellenes!AL26=4,Ekosis.aprēķins!$P$26,IF(Mellenes!AL26=5,Ekosis.aprēķins!$Q$26, N/A))))))</f>
        <v>577.36</v>
      </c>
      <c r="AM58" cm="1">
        <f t="array" ref="AM58">IF(Mellenes!AM26=0,0,IF(AM26=1,Ekosis.aprēķins!$M$26,IF(Mellenes!AM26=2,Ekosis.aprēķins!$N$26,IF(Mellenes!AM26=3,Ekosis.aprēķins!$O$26,IF(Mellenes!AM26=4,Ekosis.aprēķins!$P$26,IF(Mellenes!AM26=5,Ekosis.aprēķins!$Q$26, N/A))))))</f>
        <v>577.36</v>
      </c>
      <c r="AN58" cm="1">
        <f t="array" ref="AN58">IF(Mellenes!AN26=0,0,IF(AN26=1,Ekosis.aprēķins!$M$26,IF(Mellenes!AN26=2,Ekosis.aprēķins!$N$26,IF(Mellenes!AN26=3,Ekosis.aprēķins!$O$26,IF(Mellenes!AN26=4,Ekosis.aprēķins!$P$26,IF(Mellenes!AN26=5,Ekosis.aprēķins!$Q$26, N/A))))))</f>
        <v>577.36</v>
      </c>
      <c r="AO58" cm="1">
        <f t="array" ref="AO58">IF(Mellenes!AO26=0,0,IF(AO26=1,Ekosis.aprēķins!$M$26,IF(Mellenes!AO26=2,Ekosis.aprēķins!$N$26,IF(Mellenes!AO26=3,Ekosis.aprēķins!$O$26,IF(Mellenes!AO26=4,Ekosis.aprēķins!$P$26,IF(Mellenes!AO26=5,Ekosis.aprēķins!$Q$26, N/A))))))</f>
        <v>577.36</v>
      </c>
      <c r="AP58" cm="1">
        <f t="array" ref="AP58">IF(Mellenes!AP26=0,0,IF(AP26=1,Ekosis.aprēķins!$M$26,IF(Mellenes!AP26=2,Ekosis.aprēķins!$N$26,IF(Mellenes!AP26=3,Ekosis.aprēķins!$O$26,IF(Mellenes!AP26=4,Ekosis.aprēķins!$P$26,IF(Mellenes!AP26=5,Ekosis.aprēķins!$Q$26, N/A))))))</f>
        <v>577.36</v>
      </c>
      <c r="AQ58" cm="1">
        <f t="array" ref="AQ58">IF(Mellenes!AQ26=0,0,IF(AQ26=1,Ekosis.aprēķins!$M$26,IF(Mellenes!AQ26=2,Ekosis.aprēķins!$N$26,IF(Mellenes!AQ26=3,Ekosis.aprēķins!$O$26,IF(Mellenes!AQ26=4,Ekosis.aprēķins!$P$26,IF(Mellenes!AQ26=5,Ekosis.aprēķins!$Q$26, N/A))))))</f>
        <v>577.36</v>
      </c>
      <c r="AR58" cm="1">
        <f t="array" ref="AR58">IF(Mellenes!AR26=0,0,IF(AR26=1,Ekosis.aprēķins!$M$26,IF(Mellenes!AR26=2,Ekosis.aprēķins!$N$26,IF(Mellenes!AR26=3,Ekosis.aprēķins!$O$26,IF(Mellenes!AR26=4,Ekosis.aprēķins!$P$26,IF(Mellenes!AR26=5,Ekosis.aprēķins!$Q$26, N/A))))))</f>
        <v>577.36</v>
      </c>
      <c r="AS58" cm="1">
        <f t="array" ref="AS58">IF(Mellenes!AS26=0,0,IF(AS26=1,Ekosis.aprēķins!$M$26,IF(Mellenes!AS26=2,Ekosis.aprēķins!$N$26,IF(Mellenes!AS26=3,Ekosis.aprēķins!$O$26,IF(Mellenes!AS26=4,Ekosis.aprēķins!$P$26,IF(Mellenes!AS26=5,Ekosis.aprēķins!$Q$26, N/A))))))</f>
        <v>577.36</v>
      </c>
      <c r="AT58" cm="1">
        <f t="array" ref="AT58">IF(Mellenes!AT26=0,0,IF(AT26=1,Ekosis.aprēķins!$M$26,IF(Mellenes!AT26=2,Ekosis.aprēķins!$N$26,IF(Mellenes!AT26=3,Ekosis.aprēķins!$O$26,IF(Mellenes!AT26=4,Ekosis.aprēķins!$P$26,IF(Mellenes!AT26=5,Ekosis.aprēķins!$Q$26, N/A))))))</f>
        <v>577.36</v>
      </c>
      <c r="AU58" cm="1">
        <f t="array" ref="AU58">IF(Mellenes!AU26=0,0,IF(AU26=1,Ekosis.aprēķins!$M$26,IF(Mellenes!AU26=2,Ekosis.aprēķins!$N$26,IF(Mellenes!AU26=3,Ekosis.aprēķins!$O$26,IF(Mellenes!AU26=4,Ekosis.aprēķins!$P$26,IF(Mellenes!AU26=5,Ekosis.aprēķins!$Q$26, N/A))))))</f>
        <v>577.36</v>
      </c>
      <c r="AV58" cm="1">
        <f t="array" ref="AV58">IF(Mellenes!AV26=0,0,IF(AV26=1,Ekosis.aprēķins!$M$26,IF(Mellenes!AV26=2,Ekosis.aprēķins!$N$26,IF(Mellenes!AV26=3,Ekosis.aprēķins!$O$26,IF(Mellenes!AV26=4,Ekosis.aprēķins!$P$26,IF(Mellenes!AV26=5,Ekosis.aprēķins!$Q$26, N/A))))))</f>
        <v>577.36</v>
      </c>
      <c r="AW58" cm="1">
        <f t="array" ref="AW58">IF(Mellenes!AW26=0,0,IF(AW26=1,Ekosis.aprēķins!$M$26,IF(Mellenes!AW26=2,Ekosis.aprēķins!$N$26,IF(Mellenes!AW26=3,Ekosis.aprēķins!$O$26,IF(Mellenes!AW26=4,Ekosis.aprēķins!$P$26,IF(Mellenes!AW26=5,Ekosis.aprēķins!$Q$26, N/A))))))</f>
        <v>577.36</v>
      </c>
      <c r="AX58" cm="1">
        <f t="array" ref="AX58">IF(Mellenes!AX26=0,0,IF(AX26=1,Ekosis.aprēķins!$M$26,IF(Mellenes!AX26=2,Ekosis.aprēķins!$N$26,IF(Mellenes!AX26=3,Ekosis.aprēķins!$O$26,IF(Mellenes!AX26=4,Ekosis.aprēķins!$P$26,IF(Mellenes!AX26=5,Ekosis.aprēķins!$Q$26, N/A))))))</f>
        <v>577.36</v>
      </c>
      <c r="AY58" cm="1">
        <f t="array" ref="AY58">IF(Mellenes!AY26=0,0,IF(AY26=1,Ekosis.aprēķins!$M$26,IF(Mellenes!AY26=2,Ekosis.aprēķins!$N$26,IF(Mellenes!AY26=3,Ekosis.aprēķins!$O$26,IF(Mellenes!AY26=4,Ekosis.aprēķins!$P$26,IF(Mellenes!AY26=5,Ekosis.aprēķins!$Q$26, N/A))))))</f>
        <v>577.36</v>
      </c>
      <c r="AZ58" cm="1">
        <f t="array" ref="AZ58">IF(Mellenes!AZ26=0,0,IF(AZ26=1,Ekosis.aprēķins!$M$26,IF(Mellenes!AZ26=2,Ekosis.aprēķins!$N$26,IF(Mellenes!AZ26=3,Ekosis.aprēķins!$O$26,IF(Mellenes!AZ26=4,Ekosis.aprēķins!$P$26,IF(Mellenes!AZ26=5,Ekosis.aprēķins!$Q$26, N/A))))))</f>
        <v>577.36</v>
      </c>
      <c r="BA58" cm="1">
        <f t="array" ref="BA58">IF(Mellenes!BA26=0,0,IF(BA26=1,Ekosis.aprēķins!$M$26,IF(Mellenes!BA26=2,Ekosis.aprēķins!$N$26,IF(Mellenes!BA26=3,Ekosis.aprēķins!$O$26,IF(Mellenes!BA26=4,Ekosis.aprēķins!$P$26,IF(Mellenes!BA26=5,Ekosis.aprēķins!$Q$26, N/A))))))</f>
        <v>577.36</v>
      </c>
      <c r="BB58" cm="1">
        <f t="array" ref="BB58">IF(Mellenes!BB26=0,0,IF(BB26=1,Ekosis.aprēķins!$M$26,IF(Mellenes!BB26=2,Ekosis.aprēķins!$N$26,IF(Mellenes!BB26=3,Ekosis.aprēķins!$O$26,IF(Mellenes!BB26=4,Ekosis.aprēķins!$P$26,IF(Mellenes!BB26=5,Ekosis.aprēķins!$Q$26, N/A))))))</f>
        <v>577.36</v>
      </c>
      <c r="BC58" cm="1">
        <f t="array" ref="BC58">IF(Mellenes!BC26=0,0,IF(BC26=1,Ekosis.aprēķins!$M$26,IF(Mellenes!BC26=2,Ekosis.aprēķins!$N$26,IF(Mellenes!BC26=3,Ekosis.aprēķins!$O$26,IF(Mellenes!BC26=4,Ekosis.aprēķins!$P$26,IF(Mellenes!BC26=5,Ekosis.aprēķins!$Q$26, N/A))))))</f>
        <v>577.36</v>
      </c>
      <c r="BD58" cm="1">
        <f t="array" ref="BD58">IF(Mellenes!BD26=0,0,IF(BD26=1,Ekosis.aprēķins!$M$26,IF(Mellenes!BD26=2,Ekosis.aprēķins!$N$26,IF(Mellenes!BD26=3,Ekosis.aprēķins!$O$26,IF(Mellenes!BD26=4,Ekosis.aprēķins!$P$26,IF(Mellenes!BD26=5,Ekosis.aprēķins!$Q$26, N/A))))))</f>
        <v>577.36</v>
      </c>
      <c r="BE58" cm="1">
        <f t="array" ref="BE58">IF(Mellenes!BE26=0,0,IF(BE26=1,Ekosis.aprēķins!$M$26,IF(Mellenes!BE26=2,Ekosis.aprēķins!$N$26,IF(Mellenes!BE26=3,Ekosis.aprēķins!$O$26,IF(Mellenes!BE26=4,Ekosis.aprēķins!$P$26,IF(Mellenes!BE26=5,Ekosis.aprēķins!$Q$26, N/A))))))</f>
        <v>577.36</v>
      </c>
      <c r="BF58" cm="1">
        <f t="array" ref="BF58">IF(Mellenes!BF26=0,0,IF(BF26=1,Ekosis.aprēķins!$M$26,IF(Mellenes!BF26=2,Ekosis.aprēķins!$N$26,IF(Mellenes!BF26=3,Ekosis.aprēķins!$O$26,IF(Mellenes!BF26=4,Ekosis.aprēķins!$P$26,IF(Mellenes!BF26=5,Ekosis.aprēķins!$Q$26, N/A))))))</f>
        <v>577.36</v>
      </c>
      <c r="BG58" cm="1">
        <f t="array" ref="BG58">IF(Mellenes!BG26=0,0,IF(BG26=1,Ekosis.aprēķins!$M$26,IF(Mellenes!BG26=2,Ekosis.aprēķins!$N$26,IF(Mellenes!BG26=3,Ekosis.aprēķins!$O$26,IF(Mellenes!BG26=4,Ekosis.aprēķins!$P$26,IF(Mellenes!BG26=5,Ekosis.aprēķins!$Q$26, N/A))))))</f>
        <v>577.36</v>
      </c>
      <c r="BH58" cm="1">
        <f t="array" ref="BH58">IF(Mellenes!BH26=0,0,IF(BH26=1,Ekosis.aprēķins!$M$26,IF(Mellenes!BH26=2,Ekosis.aprēķins!$N$26,IF(Mellenes!BH26=3,Ekosis.aprēķins!$O$26,IF(Mellenes!BH26=4,Ekosis.aprēķins!$P$26,IF(Mellenes!BH26=5,Ekosis.aprēķins!$Q$26, N/A))))))</f>
        <v>577.36</v>
      </c>
      <c r="BI58" cm="1">
        <f t="array" ref="BI58">IF(Mellenes!BI26=0,0,IF(BI26=1,Ekosis.aprēķins!$M$26,IF(Mellenes!BI26=2,Ekosis.aprēķins!$N$26,IF(Mellenes!BI26=3,Ekosis.aprēķins!$O$26,IF(Mellenes!BI26=4,Ekosis.aprēķins!$P$26,IF(Mellenes!BI26=5,Ekosis.aprēķins!$Q$26, N/A))))))</f>
        <v>577.36</v>
      </c>
      <c r="BJ58" cm="1">
        <f t="array" ref="BJ58">IF(Mellenes!BJ26=0,0,IF(BJ26=1,Ekosis.aprēķins!$M$26,IF(Mellenes!BJ26=2,Ekosis.aprēķins!$N$26,IF(Mellenes!BJ26=3,Ekosis.aprēķins!$O$26,IF(Mellenes!BJ26=4,Ekosis.aprēķins!$P$26,IF(Mellenes!BJ26=5,Ekosis.aprēķins!$Q$26, N/A))))))</f>
        <v>577.36</v>
      </c>
      <c r="BK58" cm="1">
        <f t="array" ref="BK58">IF(Mellenes!BK26=0,0,IF(BK26=1,Ekosis.aprēķins!$M$26,IF(Mellenes!BK26=2,Ekosis.aprēķins!$N$26,IF(Mellenes!BK26=3,Ekosis.aprēķins!$O$26,IF(Mellenes!BK26=4,Ekosis.aprēķins!$P$26,IF(Mellenes!BK26=5,Ekosis.aprēķins!$Q$26, N/A))))))</f>
        <v>577.36</v>
      </c>
      <c r="BL58" cm="1">
        <f t="array" ref="BL58">IF(Mellenes!BL26=0,0,IF(BL26=1,Ekosis.aprēķins!$M$26,IF(Mellenes!BL26=2,Ekosis.aprēķins!$N$26,IF(Mellenes!BL26=3,Ekosis.aprēķins!$O$26,IF(Mellenes!BL26=4,Ekosis.aprēķins!$P$26,IF(Mellenes!BL26=5,Ekosis.aprēķins!$Q$26, N/A))))))</f>
        <v>577.36</v>
      </c>
      <c r="BM58" cm="1">
        <f t="array" ref="BM58">IF(Mellenes!BM26=0,0,IF(BM26=1,Ekosis.aprēķins!$M$26,IF(Mellenes!BM26=2,Ekosis.aprēķins!$N$26,IF(Mellenes!BM26=3,Ekosis.aprēķins!$O$26,IF(Mellenes!BM26=4,Ekosis.aprēķins!$P$26,IF(Mellenes!BM26=5,Ekosis.aprēķins!$Q$26, N/A))))))</f>
        <v>577.36</v>
      </c>
      <c r="BN58" cm="1">
        <f t="array" ref="BN58">IF(Mellenes!BN26=0,0,IF(BN26=1,Ekosis.aprēķins!$M$26,IF(Mellenes!BN26=2,Ekosis.aprēķins!$N$26,IF(Mellenes!BN26=3,Ekosis.aprēķins!$O$26,IF(Mellenes!BN26=4,Ekosis.aprēķins!$P$26,IF(Mellenes!BN26=5,Ekosis.aprēķins!$Q$26, N/A))))))</f>
        <v>577.36</v>
      </c>
      <c r="BO58" cm="1">
        <f t="array" ref="BO58">IF(Mellenes!BO26=0,0,IF(BO26=1,Ekosis.aprēķins!$M$26,IF(Mellenes!BO26=2,Ekosis.aprēķins!$N$26,IF(Mellenes!BO26=3,Ekosis.aprēķins!$O$26,IF(Mellenes!BO26=4,Ekosis.aprēķins!$P$26,IF(Mellenes!BO26=5,Ekosis.aprēķins!$Q$26, N/A))))))</f>
        <v>577.36</v>
      </c>
      <c r="BP58" cm="1">
        <f t="array" ref="BP58">IF(Mellenes!BP26=0,0,IF(BP26=1,Ekosis.aprēķins!$M$26,IF(Mellenes!BP26=2,Ekosis.aprēķins!$N$26,IF(Mellenes!BP26=3,Ekosis.aprēķins!$O$26,IF(Mellenes!BP26=4,Ekosis.aprēķins!$P$26,IF(Mellenes!BP26=5,Ekosis.aprēķins!$Q$26, N/A))))))</f>
        <v>577.36</v>
      </c>
      <c r="BQ58" cm="1">
        <f t="array" ref="BQ58">IF(Mellenes!BQ26=0,0,IF(BQ26=1,Ekosis.aprēķins!$M$26,IF(Mellenes!BQ26=2,Ekosis.aprēķins!$N$26,IF(Mellenes!BQ26=3,Ekosis.aprēķins!$O$26,IF(Mellenes!BQ26=4,Ekosis.aprēķins!$P$26,IF(Mellenes!BQ26=5,Ekosis.aprēķins!$Q$26, N/A))))))</f>
        <v>577.36</v>
      </c>
      <c r="BR58" cm="1">
        <f t="array" ref="BR58">IF(Mellenes!BR26=0,0,IF(BR26=1,Ekosis.aprēķins!$M$26,IF(Mellenes!BR26=2,Ekosis.aprēķins!$N$26,IF(Mellenes!BR26=3,Ekosis.aprēķins!$O$26,IF(Mellenes!BR26=4,Ekosis.aprēķins!$P$26,IF(Mellenes!BR26=5,Ekosis.aprēķins!$Q$26, N/A))))))</f>
        <v>577.36</v>
      </c>
      <c r="BS58" cm="1">
        <f t="array" ref="BS58">IF(Mellenes!BS26=0,0,IF(BS26=1,Ekosis.aprēķins!$M$26,IF(Mellenes!BS26=2,Ekosis.aprēķins!$N$26,IF(Mellenes!BS26=3,Ekosis.aprēķins!$O$26,IF(Mellenes!BS26=4,Ekosis.aprēķins!$P$26,IF(Mellenes!BS26=5,Ekosis.aprēķins!$Q$26, N/A))))))</f>
        <v>577.36</v>
      </c>
      <c r="BT58" cm="1">
        <f t="array" ref="BT58">IF(Mellenes!BT26=0,0,IF(BT26=1,Ekosis.aprēķins!$M$26,IF(Mellenes!BT26=2,Ekosis.aprēķins!$N$26,IF(Mellenes!BT26=3,Ekosis.aprēķins!$O$26,IF(Mellenes!BT26=4,Ekosis.aprēķins!$P$26,IF(Mellenes!BT26=5,Ekosis.aprēķins!$Q$26, N/A))))))</f>
        <v>577.36</v>
      </c>
      <c r="BU58" cm="1">
        <f t="array" ref="BU58">IF(Mellenes!BU26=0,0,IF(BU26=1,Ekosis.aprēķins!$M$26,IF(Mellenes!BU26=2,Ekosis.aprēķins!$N$26,IF(Mellenes!BU26=3,Ekosis.aprēķins!$O$26,IF(Mellenes!BU26=4,Ekosis.aprēķins!$P$26,IF(Mellenes!BU26=5,Ekosis.aprēķins!$Q$26, N/A))))))</f>
        <v>577.36</v>
      </c>
      <c r="BV58" cm="1">
        <f t="array" ref="BV58">IF(Mellenes!BV26=0,0,IF(BV26=1,Ekosis.aprēķins!$M$26,IF(Mellenes!BV26=2,Ekosis.aprēķins!$N$26,IF(Mellenes!BV26=3,Ekosis.aprēķins!$O$26,IF(Mellenes!BV26=4,Ekosis.aprēķins!$P$26,IF(Mellenes!BV26=5,Ekosis.aprēķins!$Q$26, N/A))))))</f>
        <v>577.36</v>
      </c>
      <c r="BW58" cm="1">
        <f t="array" ref="BW58">IF(Mellenes!BW26=0,0,IF(BW26=1,Ekosis.aprēķins!$M$26,IF(Mellenes!BW26=2,Ekosis.aprēķins!$N$26,IF(Mellenes!BW26=3,Ekosis.aprēķins!$O$26,IF(Mellenes!BW26=4,Ekosis.aprēķins!$P$26,IF(Mellenes!BW26=5,Ekosis.aprēķins!$Q$26, N/A))))))</f>
        <v>577.36</v>
      </c>
      <c r="BX58" cm="1">
        <f t="array" ref="BX58">IF(Mellenes!BX26=0,0,IF(BX26=1,Ekosis.aprēķins!$M$26,IF(Mellenes!BX26=2,Ekosis.aprēķins!$N$26,IF(Mellenes!BX26=3,Ekosis.aprēķins!$O$26,IF(Mellenes!BX26=4,Ekosis.aprēķins!$P$26,IF(Mellenes!BX26=5,Ekosis.aprēķins!$Q$26, N/A))))))</f>
        <v>577.36</v>
      </c>
      <c r="BY58" cm="1">
        <f t="array" ref="BY58">IF(Mellenes!BY26=0,0,IF(BY26=1,Ekosis.aprēķins!$M$26,IF(Mellenes!BY26=2,Ekosis.aprēķins!$N$26,IF(Mellenes!BY26=3,Ekosis.aprēķins!$O$26,IF(Mellenes!BY26=4,Ekosis.aprēķins!$P$26,IF(Mellenes!BY26=5,Ekosis.aprēķins!$Q$26, N/A))))))</f>
        <v>577.36</v>
      </c>
      <c r="BZ58" cm="1">
        <f t="array" ref="BZ58">IF(Mellenes!BZ26=0,0,IF(BZ26=1,Ekosis.aprēķins!$M$26,IF(Mellenes!BZ26=2,Ekosis.aprēķins!$N$26,IF(Mellenes!BZ26=3,Ekosis.aprēķins!$O$26,IF(Mellenes!BZ26=4,Ekosis.aprēķins!$P$26,IF(Mellenes!BZ26=5,Ekosis.aprēķins!$Q$26, N/A))))))</f>
        <v>577.36</v>
      </c>
      <c r="CA58" cm="1">
        <f t="array" ref="CA58">IF(Mellenes!CA26=0,0,IF(CA26=1,Ekosis.aprēķins!$M$26,IF(Mellenes!CA26=2,Ekosis.aprēķins!$N$26,IF(Mellenes!CA26=3,Ekosis.aprēķins!$O$26,IF(Mellenes!CA26=4,Ekosis.aprēķins!$P$26,IF(Mellenes!CA26=5,Ekosis.aprēķins!$Q$26, N/A))))))</f>
        <v>577.36</v>
      </c>
      <c r="CB58" cm="1">
        <f t="array" ref="CB58">IF(Mellenes!CB26=0,0,IF(CB26=1,Ekosis.aprēķins!$M$26,IF(Mellenes!CB26=2,Ekosis.aprēķins!$N$26,IF(Mellenes!CB26=3,Ekosis.aprēķins!$O$26,IF(Mellenes!CB26=4,Ekosis.aprēķins!$P$26,IF(Mellenes!CB26=5,Ekosis.aprēķins!$Q$26, N/A))))))</f>
        <v>577.36</v>
      </c>
      <c r="CC58" cm="1">
        <f t="array" ref="CC58">IF(Mellenes!CC26=0,0,IF(CC26=1,Ekosis.aprēķins!$M$26,IF(Mellenes!CC26=2,Ekosis.aprēķins!$N$26,IF(Mellenes!CC26=3,Ekosis.aprēķins!$O$26,IF(Mellenes!CC26=4,Ekosis.aprēķins!$P$26,IF(Mellenes!CC26=5,Ekosis.aprēķins!$Q$26, N/A))))))</f>
        <v>577.36</v>
      </c>
      <c r="CD58" cm="1">
        <f t="array" ref="CD58">IF(Mellenes!CD26=0,0,IF(CD26=1,Ekosis.aprēķins!$M$26,IF(Mellenes!CD26=2,Ekosis.aprēķins!$N$26,IF(Mellenes!CD26=3,Ekosis.aprēķins!$O$26,IF(Mellenes!CD26=4,Ekosis.aprēķins!$P$26,IF(Mellenes!CD26=5,Ekosis.aprēķins!$Q$26, N/A))))))</f>
        <v>577.36</v>
      </c>
      <c r="CE58" cm="1">
        <f t="array" ref="CE58">IF(Mellenes!CE26=0,0,IF(CE26=1,Ekosis.aprēķins!$M$26,IF(Mellenes!CE26=2,Ekosis.aprēķins!$N$26,IF(Mellenes!CE26=3,Ekosis.aprēķins!$O$26,IF(Mellenes!CE26=4,Ekosis.aprēķins!$P$26,IF(Mellenes!CE26=5,Ekosis.aprēķins!$Q$26, N/A))))))</f>
        <v>577.36</v>
      </c>
      <c r="CF58" cm="1">
        <f t="array" ref="CF58">IF(Mellenes!CF26=0,0,IF(CF26=1,Ekosis.aprēķins!$M$26,IF(Mellenes!CF26=2,Ekosis.aprēķins!$N$26,IF(Mellenes!CF26=3,Ekosis.aprēķins!$O$26,IF(Mellenes!CF26=4,Ekosis.aprēķins!$P$26,IF(Mellenes!CF26=5,Ekosis.aprēķins!$Q$26, N/A))))))</f>
        <v>577.36</v>
      </c>
      <c r="CG58" cm="1">
        <f t="array" ref="CG58">IF(Mellenes!CG26=0,0,IF(CG26=1,Ekosis.aprēķins!$M$26,IF(Mellenes!CG26=2,Ekosis.aprēķins!$N$26,IF(Mellenes!CG26=3,Ekosis.aprēķins!$O$26,IF(Mellenes!CG26=4,Ekosis.aprēķins!$P$26,IF(Mellenes!CG26=5,Ekosis.aprēķins!$Q$26, N/A))))))</f>
        <v>577.36</v>
      </c>
      <c r="CH58" cm="1">
        <f t="array" ref="CH58">IF(Mellenes!CH26=0,0,IF(CH26=1,Ekosis.aprēķins!$M$26,IF(Mellenes!CH26=2,Ekosis.aprēķins!$N$26,IF(Mellenes!CH26=3,Ekosis.aprēķins!$O$26,IF(Mellenes!CH26=4,Ekosis.aprēķins!$P$26,IF(Mellenes!CH26=5,Ekosis.aprēķins!$Q$26, N/A))))))</f>
        <v>577.36</v>
      </c>
      <c r="CI58" cm="1">
        <f t="array" ref="CI58">IF(Mellenes!CI26=0,0,IF(CI26=1,Ekosis.aprēķins!$M$26,IF(Mellenes!CI26=2,Ekosis.aprēķins!$N$26,IF(Mellenes!CI26=3,Ekosis.aprēķins!$O$26,IF(Mellenes!CI26=4,Ekosis.aprēķins!$P$26,IF(Mellenes!CI26=5,Ekosis.aprēķins!$Q$26, N/A))))))</f>
        <v>577.36</v>
      </c>
      <c r="CJ58" cm="1">
        <f t="array" ref="CJ58">IF(Mellenes!CJ26=0,0,IF(CJ26=1,Ekosis.aprēķins!$M$26,IF(Mellenes!CJ26=2,Ekosis.aprēķins!$N$26,IF(Mellenes!CJ26=3,Ekosis.aprēķins!$O$26,IF(Mellenes!CJ26=4,Ekosis.aprēķins!$P$26,IF(Mellenes!CJ26=5,Ekosis.aprēķins!$Q$26, N/A))))))</f>
        <v>577.36</v>
      </c>
      <c r="CK58" cm="1">
        <f t="array" ref="CK58">IF(Mellenes!CK26=0,0,IF(CK26=1,Ekosis.aprēķins!$M$26,IF(Mellenes!CK26=2,Ekosis.aprēķins!$N$26,IF(Mellenes!CK26=3,Ekosis.aprēķins!$O$26,IF(Mellenes!CK26=4,Ekosis.aprēķins!$P$26,IF(Mellenes!CK26=5,Ekosis.aprēķins!$Q$26, N/A))))))</f>
        <v>577.36</v>
      </c>
      <c r="CL58" cm="1">
        <f t="array" ref="CL58">IF(Mellenes!CL26=0,0,IF(CL26=1,Ekosis.aprēķins!$M$26,IF(Mellenes!CL26=2,Ekosis.aprēķins!$N$26,IF(Mellenes!CL26=3,Ekosis.aprēķins!$O$26,IF(Mellenes!CL26=4,Ekosis.aprēķins!$P$26,IF(Mellenes!CL26=5,Ekosis.aprēķins!$Q$26, N/A))))))</f>
        <v>577.36</v>
      </c>
      <c r="CM58" cm="1">
        <f t="array" ref="CM58">IF(Mellenes!CM26=0,0,IF(CM26=1,Ekosis.aprēķins!$M$26,IF(Mellenes!CM26=2,Ekosis.aprēķins!$N$26,IF(Mellenes!CM26=3,Ekosis.aprēķins!$O$26,IF(Mellenes!CM26=4,Ekosis.aprēķins!$P$26,IF(Mellenes!CM26=5,Ekosis.aprēķins!$Q$26, N/A))))))</f>
        <v>577.36</v>
      </c>
      <c r="CN58" cm="1">
        <f t="array" ref="CN58">IF(Mellenes!CN26=0,0,IF(CN26=1,Ekosis.aprēķins!$M$26,IF(Mellenes!CN26=2,Ekosis.aprēķins!$N$26,IF(Mellenes!CN26=3,Ekosis.aprēķins!$O$26,IF(Mellenes!CN26=4,Ekosis.aprēķins!$P$26,IF(Mellenes!CN26=5,Ekosis.aprēķins!$Q$26, N/A))))))</f>
        <v>577.36</v>
      </c>
      <c r="CO58" cm="1">
        <f t="array" ref="CO58">IF(Mellenes!CO26=0,0,IF(CO26=1,Ekosis.aprēķins!$M$26,IF(Mellenes!CO26=2,Ekosis.aprēķins!$N$26,IF(Mellenes!CO26=3,Ekosis.aprēķins!$O$26,IF(Mellenes!CO26=4,Ekosis.aprēķins!$P$26,IF(Mellenes!CO26=5,Ekosis.aprēķins!$Q$26, N/A))))))</f>
        <v>577.36</v>
      </c>
      <c r="CP58" cm="1">
        <f t="array" ref="CP58">IF(Mellenes!CP26=0,0,IF(CP26=1,Ekosis.aprēķins!$M$26,IF(Mellenes!CP26=2,Ekosis.aprēķins!$N$26,IF(Mellenes!CP26=3,Ekosis.aprēķins!$O$26,IF(Mellenes!CP26=4,Ekosis.aprēķins!$P$26,IF(Mellenes!CP26=5,Ekosis.aprēķins!$Q$26, N/A))))))</f>
        <v>577.36</v>
      </c>
      <c r="CQ58" cm="1">
        <f t="array" ref="CQ58">IF(Mellenes!CQ26=0,0,IF(CQ26=1,Ekosis.aprēķins!$M$26,IF(Mellenes!CQ26=2,Ekosis.aprēķins!$N$26,IF(Mellenes!CQ26=3,Ekosis.aprēķins!$O$26,IF(Mellenes!CQ26=4,Ekosis.aprēķins!$P$26,IF(Mellenes!CQ26=5,Ekosis.aprēķins!$Q$26, N/A))))))</f>
        <v>577.36</v>
      </c>
      <c r="CR58" cm="1">
        <f t="array" ref="CR58">IF(Mellenes!CR26=0,0,IF(CR26=1,Ekosis.aprēķins!$M$26,IF(Mellenes!CR26=2,Ekosis.aprēķins!$N$26,IF(Mellenes!CR26=3,Ekosis.aprēķins!$O$26,IF(Mellenes!CR26=4,Ekosis.aprēķins!$P$26,IF(Mellenes!CR26=5,Ekosis.aprēķins!$Q$26, N/A))))))</f>
        <v>577.36</v>
      </c>
      <c r="CS58" cm="1">
        <f t="array" ref="CS58">IF(Mellenes!CS26=0,0,IF(CS26=1,Ekosis.aprēķins!$M$26,IF(Mellenes!CS26=2,Ekosis.aprēķins!$N$26,IF(Mellenes!CS26=3,Ekosis.aprēķins!$O$26,IF(Mellenes!CS26=4,Ekosis.aprēķins!$P$26,IF(Mellenes!CS26=5,Ekosis.aprēķins!$Q$26, N/A))))))</f>
        <v>577.36</v>
      </c>
      <c r="CT58" cm="1">
        <f t="array" ref="CT58">IF(Mellenes!CT26=0,0,IF(CT26=1,Ekosis.aprēķins!$M$26,IF(Mellenes!CT26=2,Ekosis.aprēķins!$N$26,IF(Mellenes!CT26=3,Ekosis.aprēķins!$O$26,IF(Mellenes!CT26=4,Ekosis.aprēķins!$P$26,IF(Mellenes!CT26=5,Ekosis.aprēķins!$Q$26, N/A))))))</f>
        <v>577.36</v>
      </c>
      <c r="CU58" cm="1">
        <f t="array" ref="CU58">IF(Mellenes!CU26=0,0,IF(CU26=1,Ekosis.aprēķins!$M$26,IF(Mellenes!CU26=2,Ekosis.aprēķins!$N$26,IF(Mellenes!CU26=3,Ekosis.aprēķins!$O$26,IF(Mellenes!CU26=4,Ekosis.aprēķins!$P$26,IF(Mellenes!CU26=5,Ekosis.aprēķins!$Q$26, N/A))))))</f>
        <v>577.36</v>
      </c>
      <c r="CV58" cm="1">
        <f t="array" ref="CV58">IF(Mellenes!CV26=0,0,IF(CV26=1,Ekosis.aprēķins!$M$26,IF(Mellenes!CV26=2,Ekosis.aprēķins!$N$26,IF(Mellenes!CV26=3,Ekosis.aprēķins!$O$26,IF(Mellenes!CV26=4,Ekosis.aprēķins!$P$26,IF(Mellenes!CV26=5,Ekosis.aprēķins!$Q$26, N/A))))))</f>
        <v>577.36</v>
      </c>
      <c r="CW58" cm="1">
        <f t="array" ref="CW58">IF(Mellenes!CW26=0,0,IF(CW26=1,Ekosis.aprēķins!$M$26,IF(Mellenes!CW26=2,Ekosis.aprēķins!$N$26,IF(Mellenes!CW26=3,Ekosis.aprēķins!$O$26,IF(Mellenes!CW26=4,Ekosis.aprēķins!$P$26,IF(Mellenes!CW26=5,Ekosis.aprēķins!$Q$26, N/A))))))</f>
        <v>577.36</v>
      </c>
      <c r="CX58" cm="1">
        <f t="array" ref="CX58">IF(Mellenes!CX26=0,0,IF(CX26=1,Ekosis.aprēķins!$M$26,IF(Mellenes!CX26=2,Ekosis.aprēķins!$N$26,IF(Mellenes!CX26=3,Ekosis.aprēķins!$O$26,IF(Mellenes!CX26=4,Ekosis.aprēķins!$P$26,IF(Mellenes!CX26=5,Ekosis.aprēķins!$Q$26, N/A))))))</f>
        <v>577.36</v>
      </c>
      <c r="CY58" cm="1">
        <f t="array" ref="CY58">IF(Mellenes!CY26=0,0,IF(CY26=1,Ekosis.aprēķins!$M$26,IF(Mellenes!CY26=2,Ekosis.aprēķins!$N$26,IF(Mellenes!CY26=3,Ekosis.aprēķins!$O$26,IF(Mellenes!CY26=4,Ekosis.aprēķins!$P$26,IF(Mellenes!CY26=5,Ekosis.aprēķins!$Q$26, N/A))))))</f>
        <v>577.36</v>
      </c>
      <c r="CZ58" cm="1">
        <f t="array" ref="CZ58">IF(Mellenes!CZ26=0,0,IF(CZ26=1,Ekosis.aprēķins!$M$26,IF(Mellenes!CZ26=2,Ekosis.aprēķins!$N$26,IF(Mellenes!CZ26=3,Ekosis.aprēķins!$O$26,IF(Mellenes!CZ26=4,Ekosis.aprēķins!$P$26,IF(Mellenes!CZ26=5,Ekosis.aprēķins!$Q$26, N/A))))))</f>
        <v>577.36</v>
      </c>
    </row>
    <row r="59" spans="2:104" x14ac:dyDescent="0.35">
      <c r="B59" s="1"/>
      <c r="C59" s="1" t="s">
        <v>19</v>
      </c>
      <c r="D59" cm="1">
        <f t="array" ref="D59">IF(Mellenes!D27=0,0,IF(D27=1,Ekosis.aprēķins!$M$27,IF(Mellenes!D27=2,Ekosis.aprēķins!$N$27,IF(Mellenes!D27=3,Ekosis.aprēķins!$O$27,IF(Mellenes!D27=4,Ekosis.aprēķins!$P$27,IF(Mellenes!D27=5,Ekosis.aprēķins!$Q$27, N/A))))))</f>
        <v>0</v>
      </c>
      <c r="E59" cm="1">
        <f t="array" ref="E59">IF(Mellenes!E27=0,0,IF(E27=1,Ekosis.aprēķins!$M$27,IF(Mellenes!E27=2,Ekosis.aprēķins!$N$27,IF(Mellenes!E27=3,Ekosis.aprēķins!$O$27,IF(Mellenes!E27=4,Ekosis.aprēķins!$P$27,IF(Mellenes!E27=5,Ekosis.aprēķins!$Q$27, N/A))))))</f>
        <v>37409.35</v>
      </c>
      <c r="F59" cm="1">
        <f t="array" ref="F59">IF(Mellenes!F27=0,0,IF(F27=1,Ekosis.aprēķins!$M$27,IF(Mellenes!F27=2,Ekosis.aprēķins!$N$27,IF(Mellenes!F27=3,Ekosis.aprēķins!$O$27,IF(Mellenes!F27=4,Ekosis.aprēķins!$P$27,IF(Mellenes!F27=5,Ekosis.aprēķins!$Q$27, N/A))))))</f>
        <v>37409.35</v>
      </c>
      <c r="G59" cm="1">
        <f t="array" ref="G59">IF(Mellenes!G27=0,0,IF(G27=1,Ekosis.aprēķins!$M$27,IF(Mellenes!G27=2,Ekosis.aprēķins!$N$27,IF(Mellenes!G27=3,Ekosis.aprēķins!$O$27,IF(Mellenes!G27=4,Ekosis.aprēķins!$P$27,IF(Mellenes!G27=5,Ekosis.aprēķins!$Q$27, N/A))))))</f>
        <v>37409.35</v>
      </c>
      <c r="H59" cm="1">
        <f t="array" ref="H59">IF(Mellenes!H27=0,0,IF(H27=1,Ekosis.aprēķins!$M$27,IF(Mellenes!H27=2,Ekosis.aprēķins!$N$27,IF(Mellenes!H27=3,Ekosis.aprēķins!$O$27,IF(Mellenes!H27=4,Ekosis.aprēķins!$P$27,IF(Mellenes!H27=5,Ekosis.aprēķins!$Q$27, N/A))))))</f>
        <v>37409.35</v>
      </c>
      <c r="I59" cm="1">
        <f t="array" ref="I59">IF(Mellenes!I27=0,0,IF(I27=1,Ekosis.aprēķins!$M$27,IF(Mellenes!I27=2,Ekosis.aprēķins!$N$27,IF(Mellenes!I27=3,Ekosis.aprēķins!$O$27,IF(Mellenes!I27=4,Ekosis.aprēķins!$P$27,IF(Mellenes!I27=5,Ekosis.aprēķins!$Q$27, N/A))))))</f>
        <v>37409.35</v>
      </c>
      <c r="J59" cm="1">
        <f t="array" ref="J59">IF(Mellenes!J27=0,0,IF(J27=1,Ekosis.aprēķins!$M$27,IF(Mellenes!J27=2,Ekosis.aprēķins!$N$27,IF(Mellenes!J27=3,Ekosis.aprēķins!$O$27,IF(Mellenes!J27=4,Ekosis.aprēķins!$P$27,IF(Mellenes!J27=5,Ekosis.aprēķins!$Q$27, N/A))))))</f>
        <v>37409.35</v>
      </c>
      <c r="K59" cm="1">
        <f t="array" ref="K59">IF(Mellenes!K27=0,0,IF(K27=1,Ekosis.aprēķins!$M$27,IF(Mellenes!K27=2,Ekosis.aprēķins!$N$27,IF(Mellenes!K27=3,Ekosis.aprēķins!$O$27,IF(Mellenes!K27=4,Ekosis.aprēķins!$P$27,IF(Mellenes!K27=5,Ekosis.aprēķins!$Q$27, N/A))))))</f>
        <v>37409.35</v>
      </c>
      <c r="L59" cm="1">
        <f t="array" ref="L59">IF(Mellenes!L27=0,0,IF(L27=1,Ekosis.aprēķins!$M$27,IF(Mellenes!L27=2,Ekosis.aprēķins!$N$27,IF(Mellenes!L27=3,Ekosis.aprēķins!$O$27,IF(Mellenes!L27=4,Ekosis.aprēķins!$P$27,IF(Mellenes!L27=5,Ekosis.aprēķins!$Q$27, N/A))))))</f>
        <v>37409.35</v>
      </c>
      <c r="M59" cm="1">
        <f t="array" ref="M59">IF(Mellenes!M27=0,0,IF(M27=1,Ekosis.aprēķins!$M$27,IF(Mellenes!M27=2,Ekosis.aprēķins!$N$27,IF(Mellenes!M27=3,Ekosis.aprēķins!$O$27,IF(Mellenes!M27=4,Ekosis.aprēķins!$P$27,IF(Mellenes!M27=5,Ekosis.aprēķins!$Q$27, N/A))))))</f>
        <v>37409.35</v>
      </c>
      <c r="N59" cm="1">
        <f t="array" ref="N59">IF(Mellenes!N27=0,0,IF(N27=1,Ekosis.aprēķins!$M$27,IF(Mellenes!N27=2,Ekosis.aprēķins!$N$27,IF(Mellenes!N27=3,Ekosis.aprēķins!$O$27,IF(Mellenes!N27=4,Ekosis.aprēķins!$P$27,IF(Mellenes!N27=5,Ekosis.aprēķins!$Q$27, N/A))))))</f>
        <v>37409.35</v>
      </c>
      <c r="O59" cm="1">
        <f t="array" ref="O59">IF(Mellenes!O27=0,0,IF(O27=1,Ekosis.aprēķins!$M$27,IF(Mellenes!O27=2,Ekosis.aprēķins!$N$27,IF(Mellenes!O27=3,Ekosis.aprēķins!$O$27,IF(Mellenes!O27=4,Ekosis.aprēķins!$P$27,IF(Mellenes!O27=5,Ekosis.aprēķins!$Q$27, N/A))))))</f>
        <v>37409.35</v>
      </c>
      <c r="P59" cm="1">
        <f t="array" ref="P59">IF(Mellenes!P27=0,0,IF(P27=1,Ekosis.aprēķins!$M$27,IF(Mellenes!P27=2,Ekosis.aprēķins!$N$27,IF(Mellenes!P27=3,Ekosis.aprēķins!$O$27,IF(Mellenes!P27=4,Ekosis.aprēķins!$P$27,IF(Mellenes!P27=5,Ekosis.aprēķins!$Q$27, N/A))))))</f>
        <v>37409.35</v>
      </c>
      <c r="Q59" cm="1">
        <f t="array" ref="Q59">IF(Mellenes!Q27=0,0,IF(Q27=1,Ekosis.aprēķins!$M$27,IF(Mellenes!Q27=2,Ekosis.aprēķins!$N$27,IF(Mellenes!Q27=3,Ekosis.aprēķins!$O$27,IF(Mellenes!Q27=4,Ekosis.aprēķins!$P$27,IF(Mellenes!Q27=5,Ekosis.aprēķins!$Q$27, N/A))))))</f>
        <v>37409.35</v>
      </c>
      <c r="R59" cm="1">
        <f t="array" ref="R59">IF(Mellenes!R27=0,0,IF(R27=1,Ekosis.aprēķins!$M$27,IF(Mellenes!R27=2,Ekosis.aprēķins!$N$27,IF(Mellenes!R27=3,Ekosis.aprēķins!$O$27,IF(Mellenes!R27=4,Ekosis.aprēķins!$P$27,IF(Mellenes!R27=5,Ekosis.aprēķins!$Q$27, N/A))))))</f>
        <v>37409.35</v>
      </c>
      <c r="S59" cm="1">
        <f t="array" ref="S59">IF(Mellenes!S27=0,0,IF(S27=1,Ekosis.aprēķins!$M$27,IF(Mellenes!S27=2,Ekosis.aprēķins!$N$27,IF(Mellenes!S27=3,Ekosis.aprēķins!$O$27,IF(Mellenes!S27=4,Ekosis.aprēķins!$P$27,IF(Mellenes!S27=5,Ekosis.aprēķins!$Q$27, N/A))))))</f>
        <v>37409.35</v>
      </c>
      <c r="T59" cm="1">
        <f t="array" ref="T59">IF(Mellenes!T27=0,0,IF(T27=1,Ekosis.aprēķins!$M$27,IF(Mellenes!T27=2,Ekosis.aprēķins!$N$27,IF(Mellenes!T27=3,Ekosis.aprēķins!$O$27,IF(Mellenes!T27=4,Ekosis.aprēķins!$P$27,IF(Mellenes!T27=5,Ekosis.aprēķins!$Q$27, N/A))))))</f>
        <v>37409.35</v>
      </c>
      <c r="U59" cm="1">
        <f t="array" ref="U59">IF(Mellenes!U27=0,0,IF(U27=1,Ekosis.aprēķins!$M$27,IF(Mellenes!U27=2,Ekosis.aprēķins!$N$27,IF(Mellenes!U27=3,Ekosis.aprēķins!$O$27,IF(Mellenes!U27=4,Ekosis.aprēķins!$P$27,IF(Mellenes!U27=5,Ekosis.aprēķins!$Q$27, N/A))))))</f>
        <v>37409.35</v>
      </c>
      <c r="V59" cm="1">
        <f t="array" ref="V59">IF(Mellenes!V27=0,0,IF(V27=1,Ekosis.aprēķins!$M$27,IF(Mellenes!V27=2,Ekosis.aprēķins!$N$27,IF(Mellenes!V27=3,Ekosis.aprēķins!$O$27,IF(Mellenes!V27=4,Ekosis.aprēķins!$P$27,IF(Mellenes!V27=5,Ekosis.aprēķins!$Q$27, N/A))))))</f>
        <v>37409.35</v>
      </c>
      <c r="W59" cm="1">
        <f t="array" ref="W59">IF(Mellenes!W27=0,0,IF(W27=1,Ekosis.aprēķins!$M$27,IF(Mellenes!W27=2,Ekosis.aprēķins!$N$27,IF(Mellenes!W27=3,Ekosis.aprēķins!$O$27,IF(Mellenes!W27=4,Ekosis.aprēķins!$P$27,IF(Mellenes!W27=5,Ekosis.aprēķins!$Q$27, N/A))))))</f>
        <v>37409.35</v>
      </c>
      <c r="X59" cm="1">
        <f t="array" ref="X59">IF(Mellenes!X27=0,0,IF(X27=1,Ekosis.aprēķins!$M$27,IF(Mellenes!X27=2,Ekosis.aprēķins!$N$27,IF(Mellenes!X27=3,Ekosis.aprēķins!$O$27,IF(Mellenes!X27=4,Ekosis.aprēķins!$P$27,IF(Mellenes!X27=5,Ekosis.aprēķins!$Q$27, N/A))))))</f>
        <v>37409.35</v>
      </c>
      <c r="Y59" cm="1">
        <f t="array" ref="Y59">IF(Mellenes!Y27=0,0,IF(Y27=1,Ekosis.aprēķins!$M$27,IF(Mellenes!Y27=2,Ekosis.aprēķins!$N$27,IF(Mellenes!Y27=3,Ekosis.aprēķins!$O$27,IF(Mellenes!Y27=4,Ekosis.aprēķins!$P$27,IF(Mellenes!Y27=5,Ekosis.aprēķins!$Q$27, N/A))))))</f>
        <v>37409.35</v>
      </c>
      <c r="Z59" cm="1">
        <f t="array" ref="Z59">IF(Mellenes!Z27=0,0,IF(Z27=1,Ekosis.aprēķins!$M$27,IF(Mellenes!Z27=2,Ekosis.aprēķins!$N$27,IF(Mellenes!Z27=3,Ekosis.aprēķins!$O$27,IF(Mellenes!Z27=4,Ekosis.aprēķins!$P$27,IF(Mellenes!Z27=5,Ekosis.aprēķins!$Q$27, N/A))))))</f>
        <v>37409.35</v>
      </c>
      <c r="AA59" cm="1">
        <f t="array" ref="AA59">IF(Mellenes!AA27=0,0,IF(AA27=1,Ekosis.aprēķins!$M$27,IF(Mellenes!AA27=2,Ekosis.aprēķins!$N$27,IF(Mellenes!AA27=3,Ekosis.aprēķins!$O$27,IF(Mellenes!AA27=4,Ekosis.aprēķins!$P$27,IF(Mellenes!AA27=5,Ekosis.aprēķins!$Q$27, N/A))))))</f>
        <v>37409.35</v>
      </c>
      <c r="AB59" cm="1">
        <f t="array" ref="AB59">IF(Mellenes!AB27=0,0,IF(AB27=1,Ekosis.aprēķins!$M$27,IF(Mellenes!AB27=2,Ekosis.aprēķins!$N$27,IF(Mellenes!AB27=3,Ekosis.aprēķins!$O$27,IF(Mellenes!AB27=4,Ekosis.aprēķins!$P$27,IF(Mellenes!AB27=5,Ekosis.aprēķins!$Q$27, N/A))))))</f>
        <v>37409.35</v>
      </c>
      <c r="AC59" cm="1">
        <f t="array" ref="AC59">IF(Mellenes!AC27=0,0,IF(AC27=1,Ekosis.aprēķins!$M$27,IF(Mellenes!AC27=2,Ekosis.aprēķins!$N$27,IF(Mellenes!AC27=3,Ekosis.aprēķins!$O$27,IF(Mellenes!AC27=4,Ekosis.aprēķins!$P$27,IF(Mellenes!AC27=5,Ekosis.aprēķins!$Q$27, N/A))))))</f>
        <v>37409.35</v>
      </c>
      <c r="AD59" cm="1">
        <f t="array" ref="AD59">IF(Mellenes!AD27=0,0,IF(AD27=1,Ekosis.aprēķins!$M$27,IF(Mellenes!AD27=2,Ekosis.aprēķins!$N$27,IF(Mellenes!AD27=3,Ekosis.aprēķins!$O$27,IF(Mellenes!AD27=4,Ekosis.aprēķins!$P$27,IF(Mellenes!AD27=5,Ekosis.aprēķins!$Q$27, N/A))))))</f>
        <v>37409.35</v>
      </c>
      <c r="AE59" cm="1">
        <f t="array" ref="AE59">IF(Mellenes!AE27=0,0,IF(AE27=1,Ekosis.aprēķins!$M$27,IF(Mellenes!AE27=2,Ekosis.aprēķins!$N$27,IF(Mellenes!AE27=3,Ekosis.aprēķins!$O$27,IF(Mellenes!AE27=4,Ekosis.aprēķins!$P$27,IF(Mellenes!AE27=5,Ekosis.aprēķins!$Q$27, N/A))))))</f>
        <v>37409.35</v>
      </c>
      <c r="AF59" cm="1">
        <f t="array" ref="AF59">IF(Mellenes!AF27=0,0,IF(AF27=1,Ekosis.aprēķins!$M$27,IF(Mellenes!AF27=2,Ekosis.aprēķins!$N$27,IF(Mellenes!AF27=3,Ekosis.aprēķins!$O$27,IF(Mellenes!AF27=4,Ekosis.aprēķins!$P$27,IF(Mellenes!AF27=5,Ekosis.aprēķins!$Q$27, N/A))))))</f>
        <v>37409.35</v>
      </c>
      <c r="AG59" cm="1">
        <f t="array" ref="AG59">IF(Mellenes!AG27=0,0,IF(AG27=1,Ekosis.aprēķins!$M$27,IF(Mellenes!AG27=2,Ekosis.aprēķins!$N$27,IF(Mellenes!AG27=3,Ekosis.aprēķins!$O$27,IF(Mellenes!AG27=4,Ekosis.aprēķins!$P$27,IF(Mellenes!AG27=5,Ekosis.aprēķins!$Q$27, N/A))))))</f>
        <v>37409.35</v>
      </c>
      <c r="AH59" cm="1">
        <f t="array" ref="AH59">IF(Mellenes!AH27=0,0,IF(AH27=1,Ekosis.aprēķins!$M$27,IF(Mellenes!AH27=2,Ekosis.aprēķins!$N$27,IF(Mellenes!AH27=3,Ekosis.aprēķins!$O$27,IF(Mellenes!AH27=4,Ekosis.aprēķins!$P$27,IF(Mellenes!AH27=5,Ekosis.aprēķins!$Q$27, N/A))))))</f>
        <v>37409.35</v>
      </c>
      <c r="AI59" cm="1">
        <f t="array" ref="AI59">IF(Mellenes!AI27=0,0,IF(AI27=1,Ekosis.aprēķins!$M$27,IF(Mellenes!AI27=2,Ekosis.aprēķins!$N$27,IF(Mellenes!AI27=3,Ekosis.aprēķins!$O$27,IF(Mellenes!AI27=4,Ekosis.aprēķins!$P$27,IF(Mellenes!AI27=5,Ekosis.aprēķins!$Q$27, N/A))))))</f>
        <v>37409.35</v>
      </c>
      <c r="AJ59" cm="1">
        <f t="array" ref="AJ59">IF(Mellenes!AJ27=0,0,IF(AJ27=1,Ekosis.aprēķins!$M$27,IF(Mellenes!AJ27=2,Ekosis.aprēķins!$N$27,IF(Mellenes!AJ27=3,Ekosis.aprēķins!$O$27,IF(Mellenes!AJ27=4,Ekosis.aprēķins!$P$27,IF(Mellenes!AJ27=5,Ekosis.aprēķins!$Q$27, N/A))))))</f>
        <v>37409.35</v>
      </c>
      <c r="AK59" cm="1">
        <f t="array" ref="AK59">IF(Mellenes!AK27=0,0,IF(AK27=1,Ekosis.aprēķins!$M$27,IF(Mellenes!AK27=2,Ekosis.aprēķins!$N$27,IF(Mellenes!AK27=3,Ekosis.aprēķins!$O$27,IF(Mellenes!AK27=4,Ekosis.aprēķins!$P$27,IF(Mellenes!AK27=5,Ekosis.aprēķins!$Q$27, N/A))))))</f>
        <v>37409.35</v>
      </c>
      <c r="AL59" cm="1">
        <f t="array" ref="AL59">IF(Mellenes!AL27=0,0,IF(AL27=1,Ekosis.aprēķins!$M$27,IF(Mellenes!AL27=2,Ekosis.aprēķins!$N$27,IF(Mellenes!AL27=3,Ekosis.aprēķins!$O$27,IF(Mellenes!AL27=4,Ekosis.aprēķins!$P$27,IF(Mellenes!AL27=5,Ekosis.aprēķins!$Q$27, N/A))))))</f>
        <v>37409.35</v>
      </c>
      <c r="AM59" cm="1">
        <f t="array" ref="AM59">IF(Mellenes!AM27=0,0,IF(AM27=1,Ekosis.aprēķins!$M$27,IF(Mellenes!AM27=2,Ekosis.aprēķins!$N$27,IF(Mellenes!AM27=3,Ekosis.aprēķins!$O$27,IF(Mellenes!AM27=4,Ekosis.aprēķins!$P$27,IF(Mellenes!AM27=5,Ekosis.aprēķins!$Q$27, N/A))))))</f>
        <v>37409.35</v>
      </c>
      <c r="AN59" cm="1">
        <f t="array" ref="AN59">IF(Mellenes!AN27=0,0,IF(AN27=1,Ekosis.aprēķins!$M$27,IF(Mellenes!AN27=2,Ekosis.aprēķins!$N$27,IF(Mellenes!AN27=3,Ekosis.aprēķins!$O$27,IF(Mellenes!AN27=4,Ekosis.aprēķins!$P$27,IF(Mellenes!AN27=5,Ekosis.aprēķins!$Q$27, N/A))))))</f>
        <v>37409.35</v>
      </c>
      <c r="AO59" cm="1">
        <f t="array" ref="AO59">IF(Mellenes!AO27=0,0,IF(AO27=1,Ekosis.aprēķins!$M$27,IF(Mellenes!AO27=2,Ekosis.aprēķins!$N$27,IF(Mellenes!AO27=3,Ekosis.aprēķins!$O$27,IF(Mellenes!AO27=4,Ekosis.aprēķins!$P$27,IF(Mellenes!AO27=5,Ekosis.aprēķins!$Q$27, N/A))))))</f>
        <v>37409.35</v>
      </c>
      <c r="AP59" cm="1">
        <f t="array" ref="AP59">IF(Mellenes!AP27=0,0,IF(AP27=1,Ekosis.aprēķins!$M$27,IF(Mellenes!AP27=2,Ekosis.aprēķins!$N$27,IF(Mellenes!AP27=3,Ekosis.aprēķins!$O$27,IF(Mellenes!AP27=4,Ekosis.aprēķins!$P$27,IF(Mellenes!AP27=5,Ekosis.aprēķins!$Q$27, N/A))))))</f>
        <v>37409.35</v>
      </c>
      <c r="AQ59" cm="1">
        <f t="array" ref="AQ59">IF(Mellenes!AQ27=0,0,IF(AQ27=1,Ekosis.aprēķins!$M$27,IF(Mellenes!AQ27=2,Ekosis.aprēķins!$N$27,IF(Mellenes!AQ27=3,Ekosis.aprēķins!$O$27,IF(Mellenes!AQ27=4,Ekosis.aprēķins!$P$27,IF(Mellenes!AQ27=5,Ekosis.aprēķins!$Q$27, N/A))))))</f>
        <v>37409.35</v>
      </c>
      <c r="AR59" cm="1">
        <f t="array" ref="AR59">IF(Mellenes!AR27=0,0,IF(AR27=1,Ekosis.aprēķins!$M$27,IF(Mellenes!AR27=2,Ekosis.aprēķins!$N$27,IF(Mellenes!AR27=3,Ekosis.aprēķins!$O$27,IF(Mellenes!AR27=4,Ekosis.aprēķins!$P$27,IF(Mellenes!AR27=5,Ekosis.aprēķins!$Q$27, N/A))))))</f>
        <v>37409.35</v>
      </c>
      <c r="AS59" cm="1">
        <f t="array" ref="AS59">IF(Mellenes!AS27=0,0,IF(AS27=1,Ekosis.aprēķins!$M$27,IF(Mellenes!AS27=2,Ekosis.aprēķins!$N$27,IF(Mellenes!AS27=3,Ekosis.aprēķins!$O$27,IF(Mellenes!AS27=4,Ekosis.aprēķins!$P$27,IF(Mellenes!AS27=5,Ekosis.aprēķins!$Q$27, N/A))))))</f>
        <v>37409.35</v>
      </c>
      <c r="AT59" cm="1">
        <f t="array" ref="AT59">IF(Mellenes!AT27=0,0,IF(AT27=1,Ekosis.aprēķins!$M$27,IF(Mellenes!AT27=2,Ekosis.aprēķins!$N$27,IF(Mellenes!AT27=3,Ekosis.aprēķins!$O$27,IF(Mellenes!AT27=4,Ekosis.aprēķins!$P$27,IF(Mellenes!AT27=5,Ekosis.aprēķins!$Q$27, N/A))))))</f>
        <v>37409.35</v>
      </c>
      <c r="AU59" cm="1">
        <f t="array" ref="AU59">IF(Mellenes!AU27=0,0,IF(AU27=1,Ekosis.aprēķins!$M$27,IF(Mellenes!AU27=2,Ekosis.aprēķins!$N$27,IF(Mellenes!AU27=3,Ekosis.aprēķins!$O$27,IF(Mellenes!AU27=4,Ekosis.aprēķins!$P$27,IF(Mellenes!AU27=5,Ekosis.aprēķins!$Q$27, N/A))))))</f>
        <v>37409.35</v>
      </c>
      <c r="AV59" cm="1">
        <f t="array" ref="AV59">IF(Mellenes!AV27=0,0,IF(AV27=1,Ekosis.aprēķins!$M$27,IF(Mellenes!AV27=2,Ekosis.aprēķins!$N$27,IF(Mellenes!AV27=3,Ekosis.aprēķins!$O$27,IF(Mellenes!AV27=4,Ekosis.aprēķins!$P$27,IF(Mellenes!AV27=5,Ekosis.aprēķins!$Q$27, N/A))))))</f>
        <v>37409.35</v>
      </c>
      <c r="AW59" cm="1">
        <f t="array" ref="AW59">IF(Mellenes!AW27=0,0,IF(AW27=1,Ekosis.aprēķins!$M$27,IF(Mellenes!AW27=2,Ekosis.aprēķins!$N$27,IF(Mellenes!AW27=3,Ekosis.aprēķins!$O$27,IF(Mellenes!AW27=4,Ekosis.aprēķins!$P$27,IF(Mellenes!AW27=5,Ekosis.aprēķins!$Q$27, N/A))))))</f>
        <v>37409.35</v>
      </c>
      <c r="AX59" cm="1">
        <f t="array" ref="AX59">IF(Mellenes!AX27=0,0,IF(AX27=1,Ekosis.aprēķins!$M$27,IF(Mellenes!AX27=2,Ekosis.aprēķins!$N$27,IF(Mellenes!AX27=3,Ekosis.aprēķins!$O$27,IF(Mellenes!AX27=4,Ekosis.aprēķins!$P$27,IF(Mellenes!AX27=5,Ekosis.aprēķins!$Q$27, N/A))))))</f>
        <v>37409.35</v>
      </c>
      <c r="AY59" cm="1">
        <f t="array" ref="AY59">IF(Mellenes!AY27=0,0,IF(AY27=1,Ekosis.aprēķins!$M$27,IF(Mellenes!AY27=2,Ekosis.aprēķins!$N$27,IF(Mellenes!AY27=3,Ekosis.aprēķins!$O$27,IF(Mellenes!AY27=4,Ekosis.aprēķins!$P$27,IF(Mellenes!AY27=5,Ekosis.aprēķins!$Q$27, N/A))))))</f>
        <v>37409.35</v>
      </c>
      <c r="AZ59" cm="1">
        <f t="array" ref="AZ59">IF(Mellenes!AZ27=0,0,IF(AZ27=1,Ekosis.aprēķins!$M$27,IF(Mellenes!AZ27=2,Ekosis.aprēķins!$N$27,IF(Mellenes!AZ27=3,Ekosis.aprēķins!$O$27,IF(Mellenes!AZ27=4,Ekosis.aprēķins!$P$27,IF(Mellenes!AZ27=5,Ekosis.aprēķins!$Q$27, N/A))))))</f>
        <v>37409.35</v>
      </c>
      <c r="BA59" cm="1">
        <f t="array" ref="BA59">IF(Mellenes!BA27=0,0,IF(BA27=1,Ekosis.aprēķins!$M$27,IF(Mellenes!BA27=2,Ekosis.aprēķins!$N$27,IF(Mellenes!BA27=3,Ekosis.aprēķins!$O$27,IF(Mellenes!BA27=4,Ekosis.aprēķins!$P$27,IF(Mellenes!BA27=5,Ekosis.aprēķins!$Q$27, N/A))))))</f>
        <v>37409.35</v>
      </c>
      <c r="BB59" cm="1">
        <f t="array" ref="BB59">IF(Mellenes!BB27=0,0,IF(BB27=1,Ekosis.aprēķins!$M$27,IF(Mellenes!BB27=2,Ekosis.aprēķins!$N$27,IF(Mellenes!BB27=3,Ekosis.aprēķins!$O$27,IF(Mellenes!BB27=4,Ekosis.aprēķins!$P$27,IF(Mellenes!BB27=5,Ekosis.aprēķins!$Q$27, N/A))))))</f>
        <v>37409.35</v>
      </c>
      <c r="BC59" cm="1">
        <f t="array" ref="BC59">IF(Mellenes!BC27=0,0,IF(BC27=1,Ekosis.aprēķins!$M$27,IF(Mellenes!BC27=2,Ekosis.aprēķins!$N$27,IF(Mellenes!BC27=3,Ekosis.aprēķins!$O$27,IF(Mellenes!BC27=4,Ekosis.aprēķins!$P$27,IF(Mellenes!BC27=5,Ekosis.aprēķins!$Q$27, N/A))))))</f>
        <v>37409.35</v>
      </c>
      <c r="BD59" cm="1">
        <f t="array" ref="BD59">IF(Mellenes!BD27=0,0,IF(BD27=1,Ekosis.aprēķins!$M$27,IF(Mellenes!BD27=2,Ekosis.aprēķins!$N$27,IF(Mellenes!BD27=3,Ekosis.aprēķins!$O$27,IF(Mellenes!BD27=4,Ekosis.aprēķins!$P$27,IF(Mellenes!BD27=5,Ekosis.aprēķins!$Q$27, N/A))))))</f>
        <v>37409.35</v>
      </c>
      <c r="BE59" cm="1">
        <f t="array" ref="BE59">IF(Mellenes!BE27=0,0,IF(BE27=1,Ekosis.aprēķins!$M$27,IF(Mellenes!BE27=2,Ekosis.aprēķins!$N$27,IF(Mellenes!BE27=3,Ekosis.aprēķins!$O$27,IF(Mellenes!BE27=4,Ekosis.aprēķins!$P$27,IF(Mellenes!BE27=5,Ekosis.aprēķins!$Q$27, N/A))))))</f>
        <v>37409.35</v>
      </c>
      <c r="BF59" cm="1">
        <f t="array" ref="BF59">IF(Mellenes!BF27=0,0,IF(BF27=1,Ekosis.aprēķins!$M$27,IF(Mellenes!BF27=2,Ekosis.aprēķins!$N$27,IF(Mellenes!BF27=3,Ekosis.aprēķins!$O$27,IF(Mellenes!BF27=4,Ekosis.aprēķins!$P$27,IF(Mellenes!BF27=5,Ekosis.aprēķins!$Q$27, N/A))))))</f>
        <v>37409.35</v>
      </c>
      <c r="BG59" cm="1">
        <f t="array" ref="BG59">IF(Mellenes!BG27=0,0,IF(BG27=1,Ekosis.aprēķins!$M$27,IF(Mellenes!BG27=2,Ekosis.aprēķins!$N$27,IF(Mellenes!BG27=3,Ekosis.aprēķins!$O$27,IF(Mellenes!BG27=4,Ekosis.aprēķins!$P$27,IF(Mellenes!BG27=5,Ekosis.aprēķins!$Q$27, N/A))))))</f>
        <v>37409.35</v>
      </c>
      <c r="BH59" cm="1">
        <f t="array" ref="BH59">IF(Mellenes!BH27=0,0,IF(BH27=1,Ekosis.aprēķins!$M$27,IF(Mellenes!BH27=2,Ekosis.aprēķins!$N$27,IF(Mellenes!BH27=3,Ekosis.aprēķins!$O$27,IF(Mellenes!BH27=4,Ekosis.aprēķins!$P$27,IF(Mellenes!BH27=5,Ekosis.aprēķins!$Q$27, N/A))))))</f>
        <v>37409.35</v>
      </c>
      <c r="BI59" cm="1">
        <f t="array" ref="BI59">IF(Mellenes!BI27=0,0,IF(BI27=1,Ekosis.aprēķins!$M$27,IF(Mellenes!BI27=2,Ekosis.aprēķins!$N$27,IF(Mellenes!BI27=3,Ekosis.aprēķins!$O$27,IF(Mellenes!BI27=4,Ekosis.aprēķins!$P$27,IF(Mellenes!BI27=5,Ekosis.aprēķins!$Q$27, N/A))))))</f>
        <v>37409.35</v>
      </c>
      <c r="BJ59" cm="1">
        <f t="array" ref="BJ59">IF(Mellenes!BJ27=0,0,IF(BJ27=1,Ekosis.aprēķins!$M$27,IF(Mellenes!BJ27=2,Ekosis.aprēķins!$N$27,IF(Mellenes!BJ27=3,Ekosis.aprēķins!$O$27,IF(Mellenes!BJ27=4,Ekosis.aprēķins!$P$27,IF(Mellenes!BJ27=5,Ekosis.aprēķins!$Q$27, N/A))))))</f>
        <v>37409.35</v>
      </c>
      <c r="BK59" cm="1">
        <f t="array" ref="BK59">IF(Mellenes!BK27=0,0,IF(BK27=1,Ekosis.aprēķins!$M$27,IF(Mellenes!BK27=2,Ekosis.aprēķins!$N$27,IF(Mellenes!BK27=3,Ekosis.aprēķins!$O$27,IF(Mellenes!BK27=4,Ekosis.aprēķins!$P$27,IF(Mellenes!BK27=5,Ekosis.aprēķins!$Q$27, N/A))))))</f>
        <v>37409.35</v>
      </c>
      <c r="BL59" cm="1">
        <f t="array" ref="BL59">IF(Mellenes!BL27=0,0,IF(BL27=1,Ekosis.aprēķins!$M$27,IF(Mellenes!BL27=2,Ekosis.aprēķins!$N$27,IF(Mellenes!BL27=3,Ekosis.aprēķins!$O$27,IF(Mellenes!BL27=4,Ekosis.aprēķins!$P$27,IF(Mellenes!BL27=5,Ekosis.aprēķins!$Q$27, N/A))))))</f>
        <v>37409.35</v>
      </c>
      <c r="BM59" cm="1">
        <f t="array" ref="BM59">IF(Mellenes!BM27=0,0,IF(BM27=1,Ekosis.aprēķins!$M$27,IF(Mellenes!BM27=2,Ekosis.aprēķins!$N$27,IF(Mellenes!BM27=3,Ekosis.aprēķins!$O$27,IF(Mellenes!BM27=4,Ekosis.aprēķins!$P$27,IF(Mellenes!BM27=5,Ekosis.aprēķins!$Q$27, N/A))))))</f>
        <v>37409.35</v>
      </c>
      <c r="BN59" cm="1">
        <f t="array" ref="BN59">IF(Mellenes!BN27=0,0,IF(BN27=1,Ekosis.aprēķins!$M$27,IF(Mellenes!BN27=2,Ekosis.aprēķins!$N$27,IF(Mellenes!BN27=3,Ekosis.aprēķins!$O$27,IF(Mellenes!BN27=4,Ekosis.aprēķins!$P$27,IF(Mellenes!BN27=5,Ekosis.aprēķins!$Q$27, N/A))))))</f>
        <v>37409.35</v>
      </c>
      <c r="BO59" cm="1">
        <f t="array" ref="BO59">IF(Mellenes!BO27=0,0,IF(BO27=1,Ekosis.aprēķins!$M$27,IF(Mellenes!BO27=2,Ekosis.aprēķins!$N$27,IF(Mellenes!BO27=3,Ekosis.aprēķins!$O$27,IF(Mellenes!BO27=4,Ekosis.aprēķins!$P$27,IF(Mellenes!BO27=5,Ekosis.aprēķins!$Q$27, N/A))))))</f>
        <v>37409.35</v>
      </c>
      <c r="BP59" cm="1">
        <f t="array" ref="BP59">IF(Mellenes!BP27=0,0,IF(BP27=1,Ekosis.aprēķins!$M$27,IF(Mellenes!BP27=2,Ekosis.aprēķins!$N$27,IF(Mellenes!BP27=3,Ekosis.aprēķins!$O$27,IF(Mellenes!BP27=4,Ekosis.aprēķins!$P$27,IF(Mellenes!BP27=5,Ekosis.aprēķins!$Q$27, N/A))))))</f>
        <v>37409.35</v>
      </c>
      <c r="BQ59" cm="1">
        <f t="array" ref="BQ59">IF(Mellenes!BQ27=0,0,IF(BQ27=1,Ekosis.aprēķins!$M$27,IF(Mellenes!BQ27=2,Ekosis.aprēķins!$N$27,IF(Mellenes!BQ27=3,Ekosis.aprēķins!$O$27,IF(Mellenes!BQ27=4,Ekosis.aprēķins!$P$27,IF(Mellenes!BQ27=5,Ekosis.aprēķins!$Q$27, N/A))))))</f>
        <v>37409.35</v>
      </c>
      <c r="BR59" cm="1">
        <f t="array" ref="BR59">IF(Mellenes!BR27=0,0,IF(BR27=1,Ekosis.aprēķins!$M$27,IF(Mellenes!BR27=2,Ekosis.aprēķins!$N$27,IF(Mellenes!BR27=3,Ekosis.aprēķins!$O$27,IF(Mellenes!BR27=4,Ekosis.aprēķins!$P$27,IF(Mellenes!BR27=5,Ekosis.aprēķins!$Q$27, N/A))))))</f>
        <v>37409.35</v>
      </c>
      <c r="BS59" cm="1">
        <f t="array" ref="BS59">IF(Mellenes!BS27=0,0,IF(BS27=1,Ekosis.aprēķins!$M$27,IF(Mellenes!BS27=2,Ekosis.aprēķins!$N$27,IF(Mellenes!BS27=3,Ekosis.aprēķins!$O$27,IF(Mellenes!BS27=4,Ekosis.aprēķins!$P$27,IF(Mellenes!BS27=5,Ekosis.aprēķins!$Q$27, N/A))))))</f>
        <v>37409.35</v>
      </c>
      <c r="BT59" cm="1">
        <f t="array" ref="BT59">IF(Mellenes!BT27=0,0,IF(BT27=1,Ekosis.aprēķins!$M$27,IF(Mellenes!BT27=2,Ekosis.aprēķins!$N$27,IF(Mellenes!BT27=3,Ekosis.aprēķins!$O$27,IF(Mellenes!BT27=4,Ekosis.aprēķins!$P$27,IF(Mellenes!BT27=5,Ekosis.aprēķins!$Q$27, N/A))))))</f>
        <v>37409.35</v>
      </c>
      <c r="BU59" cm="1">
        <f t="array" ref="BU59">IF(Mellenes!BU27=0,0,IF(BU27=1,Ekosis.aprēķins!$M$27,IF(Mellenes!BU27=2,Ekosis.aprēķins!$N$27,IF(Mellenes!BU27=3,Ekosis.aprēķins!$O$27,IF(Mellenes!BU27=4,Ekosis.aprēķins!$P$27,IF(Mellenes!BU27=5,Ekosis.aprēķins!$Q$27, N/A))))))</f>
        <v>37409.35</v>
      </c>
      <c r="BV59" cm="1">
        <f t="array" ref="BV59">IF(Mellenes!BV27=0,0,IF(BV27=1,Ekosis.aprēķins!$M$27,IF(Mellenes!BV27=2,Ekosis.aprēķins!$N$27,IF(Mellenes!BV27=3,Ekosis.aprēķins!$O$27,IF(Mellenes!BV27=4,Ekosis.aprēķins!$P$27,IF(Mellenes!BV27=5,Ekosis.aprēķins!$Q$27, N/A))))))</f>
        <v>37409.35</v>
      </c>
      <c r="BW59" cm="1">
        <f t="array" ref="BW59">IF(Mellenes!BW27=0,0,IF(BW27=1,Ekosis.aprēķins!$M$27,IF(Mellenes!BW27=2,Ekosis.aprēķins!$N$27,IF(Mellenes!BW27=3,Ekosis.aprēķins!$O$27,IF(Mellenes!BW27=4,Ekosis.aprēķins!$P$27,IF(Mellenes!BW27=5,Ekosis.aprēķins!$Q$27, N/A))))))</f>
        <v>37409.35</v>
      </c>
      <c r="BX59" cm="1">
        <f t="array" ref="BX59">IF(Mellenes!BX27=0,0,IF(BX27=1,Ekosis.aprēķins!$M$27,IF(Mellenes!BX27=2,Ekosis.aprēķins!$N$27,IF(Mellenes!BX27=3,Ekosis.aprēķins!$O$27,IF(Mellenes!BX27=4,Ekosis.aprēķins!$P$27,IF(Mellenes!BX27=5,Ekosis.aprēķins!$Q$27, N/A))))))</f>
        <v>37409.35</v>
      </c>
      <c r="BY59" cm="1">
        <f t="array" ref="BY59">IF(Mellenes!BY27=0,0,IF(BY27=1,Ekosis.aprēķins!$M$27,IF(Mellenes!BY27=2,Ekosis.aprēķins!$N$27,IF(Mellenes!BY27=3,Ekosis.aprēķins!$O$27,IF(Mellenes!BY27=4,Ekosis.aprēķins!$P$27,IF(Mellenes!BY27=5,Ekosis.aprēķins!$Q$27, N/A))))))</f>
        <v>37409.35</v>
      </c>
      <c r="BZ59" cm="1">
        <f t="array" ref="BZ59">IF(Mellenes!BZ27=0,0,IF(BZ27=1,Ekosis.aprēķins!$M$27,IF(Mellenes!BZ27=2,Ekosis.aprēķins!$N$27,IF(Mellenes!BZ27=3,Ekosis.aprēķins!$O$27,IF(Mellenes!BZ27=4,Ekosis.aprēķins!$P$27,IF(Mellenes!BZ27=5,Ekosis.aprēķins!$Q$27, N/A))))))</f>
        <v>37409.35</v>
      </c>
      <c r="CA59" cm="1">
        <f t="array" ref="CA59">IF(Mellenes!CA27=0,0,IF(CA27=1,Ekosis.aprēķins!$M$27,IF(Mellenes!CA27=2,Ekosis.aprēķins!$N$27,IF(Mellenes!CA27=3,Ekosis.aprēķins!$O$27,IF(Mellenes!CA27=4,Ekosis.aprēķins!$P$27,IF(Mellenes!CA27=5,Ekosis.aprēķins!$Q$27, N/A))))))</f>
        <v>37409.35</v>
      </c>
      <c r="CB59" cm="1">
        <f t="array" ref="CB59">IF(Mellenes!CB27=0,0,IF(CB27=1,Ekosis.aprēķins!$M$27,IF(Mellenes!CB27=2,Ekosis.aprēķins!$N$27,IF(Mellenes!CB27=3,Ekosis.aprēķins!$O$27,IF(Mellenes!CB27=4,Ekosis.aprēķins!$P$27,IF(Mellenes!CB27=5,Ekosis.aprēķins!$Q$27, N/A))))))</f>
        <v>37409.35</v>
      </c>
      <c r="CC59" cm="1">
        <f t="array" ref="CC59">IF(Mellenes!CC27=0,0,IF(CC27=1,Ekosis.aprēķins!$M$27,IF(Mellenes!CC27=2,Ekosis.aprēķins!$N$27,IF(Mellenes!CC27=3,Ekosis.aprēķins!$O$27,IF(Mellenes!CC27=4,Ekosis.aprēķins!$P$27,IF(Mellenes!CC27=5,Ekosis.aprēķins!$Q$27, N/A))))))</f>
        <v>37409.35</v>
      </c>
      <c r="CD59" cm="1">
        <f t="array" ref="CD59">IF(Mellenes!CD27=0,0,IF(CD27=1,Ekosis.aprēķins!$M$27,IF(Mellenes!CD27=2,Ekosis.aprēķins!$N$27,IF(Mellenes!CD27=3,Ekosis.aprēķins!$O$27,IF(Mellenes!CD27=4,Ekosis.aprēķins!$P$27,IF(Mellenes!CD27=5,Ekosis.aprēķins!$Q$27, N/A))))))</f>
        <v>37409.35</v>
      </c>
      <c r="CE59" cm="1">
        <f t="array" ref="CE59">IF(Mellenes!CE27=0,0,IF(CE27=1,Ekosis.aprēķins!$M$27,IF(Mellenes!CE27=2,Ekosis.aprēķins!$N$27,IF(Mellenes!CE27=3,Ekosis.aprēķins!$O$27,IF(Mellenes!CE27=4,Ekosis.aprēķins!$P$27,IF(Mellenes!CE27=5,Ekosis.aprēķins!$Q$27, N/A))))))</f>
        <v>37409.35</v>
      </c>
      <c r="CF59" cm="1">
        <f t="array" ref="CF59">IF(Mellenes!CF27=0,0,IF(CF27=1,Ekosis.aprēķins!$M$27,IF(Mellenes!CF27=2,Ekosis.aprēķins!$N$27,IF(Mellenes!CF27=3,Ekosis.aprēķins!$O$27,IF(Mellenes!CF27=4,Ekosis.aprēķins!$P$27,IF(Mellenes!CF27=5,Ekosis.aprēķins!$Q$27, N/A))))))</f>
        <v>37409.35</v>
      </c>
      <c r="CG59" cm="1">
        <f t="array" ref="CG59">IF(Mellenes!CG27=0,0,IF(CG27=1,Ekosis.aprēķins!$M$27,IF(Mellenes!CG27=2,Ekosis.aprēķins!$N$27,IF(Mellenes!CG27=3,Ekosis.aprēķins!$O$27,IF(Mellenes!CG27=4,Ekosis.aprēķins!$P$27,IF(Mellenes!CG27=5,Ekosis.aprēķins!$Q$27, N/A))))))</f>
        <v>37409.35</v>
      </c>
      <c r="CH59" cm="1">
        <f t="array" ref="CH59">IF(Mellenes!CH27=0,0,IF(CH27=1,Ekosis.aprēķins!$M$27,IF(Mellenes!CH27=2,Ekosis.aprēķins!$N$27,IF(Mellenes!CH27=3,Ekosis.aprēķins!$O$27,IF(Mellenes!CH27=4,Ekosis.aprēķins!$P$27,IF(Mellenes!CH27=5,Ekosis.aprēķins!$Q$27, N/A))))))</f>
        <v>37409.35</v>
      </c>
      <c r="CI59" cm="1">
        <f t="array" ref="CI59">IF(Mellenes!CI27=0,0,IF(CI27=1,Ekosis.aprēķins!$M$27,IF(Mellenes!CI27=2,Ekosis.aprēķins!$N$27,IF(Mellenes!CI27=3,Ekosis.aprēķins!$O$27,IF(Mellenes!CI27=4,Ekosis.aprēķins!$P$27,IF(Mellenes!CI27=5,Ekosis.aprēķins!$Q$27, N/A))))))</f>
        <v>37409.35</v>
      </c>
      <c r="CJ59" cm="1">
        <f t="array" ref="CJ59">IF(Mellenes!CJ27=0,0,IF(CJ27=1,Ekosis.aprēķins!$M$27,IF(Mellenes!CJ27=2,Ekosis.aprēķins!$N$27,IF(Mellenes!CJ27=3,Ekosis.aprēķins!$O$27,IF(Mellenes!CJ27=4,Ekosis.aprēķins!$P$27,IF(Mellenes!CJ27=5,Ekosis.aprēķins!$Q$27, N/A))))))</f>
        <v>37409.35</v>
      </c>
      <c r="CK59" cm="1">
        <f t="array" ref="CK59">IF(Mellenes!CK27=0,0,IF(CK27=1,Ekosis.aprēķins!$M$27,IF(Mellenes!CK27=2,Ekosis.aprēķins!$N$27,IF(Mellenes!CK27=3,Ekosis.aprēķins!$O$27,IF(Mellenes!CK27=4,Ekosis.aprēķins!$P$27,IF(Mellenes!CK27=5,Ekosis.aprēķins!$Q$27, N/A))))))</f>
        <v>37409.35</v>
      </c>
      <c r="CL59" cm="1">
        <f t="array" ref="CL59">IF(Mellenes!CL27=0,0,IF(CL27=1,Ekosis.aprēķins!$M$27,IF(Mellenes!CL27=2,Ekosis.aprēķins!$N$27,IF(Mellenes!CL27=3,Ekosis.aprēķins!$O$27,IF(Mellenes!CL27=4,Ekosis.aprēķins!$P$27,IF(Mellenes!CL27=5,Ekosis.aprēķins!$Q$27, N/A))))))</f>
        <v>37409.35</v>
      </c>
      <c r="CM59" cm="1">
        <f t="array" ref="CM59">IF(Mellenes!CM27=0,0,IF(CM27=1,Ekosis.aprēķins!$M$27,IF(Mellenes!CM27=2,Ekosis.aprēķins!$N$27,IF(Mellenes!CM27=3,Ekosis.aprēķins!$O$27,IF(Mellenes!CM27=4,Ekosis.aprēķins!$P$27,IF(Mellenes!CM27=5,Ekosis.aprēķins!$Q$27, N/A))))))</f>
        <v>37409.35</v>
      </c>
      <c r="CN59" cm="1">
        <f t="array" ref="CN59">IF(Mellenes!CN27=0,0,IF(CN27=1,Ekosis.aprēķins!$M$27,IF(Mellenes!CN27=2,Ekosis.aprēķins!$N$27,IF(Mellenes!CN27=3,Ekosis.aprēķins!$O$27,IF(Mellenes!CN27=4,Ekosis.aprēķins!$P$27,IF(Mellenes!CN27=5,Ekosis.aprēķins!$Q$27, N/A))))))</f>
        <v>37409.35</v>
      </c>
      <c r="CO59" cm="1">
        <f t="array" ref="CO59">IF(Mellenes!CO27=0,0,IF(CO27=1,Ekosis.aprēķins!$M$27,IF(Mellenes!CO27=2,Ekosis.aprēķins!$N$27,IF(Mellenes!CO27=3,Ekosis.aprēķins!$O$27,IF(Mellenes!CO27=4,Ekosis.aprēķins!$P$27,IF(Mellenes!CO27=5,Ekosis.aprēķins!$Q$27, N/A))))))</f>
        <v>37409.35</v>
      </c>
      <c r="CP59" cm="1">
        <f t="array" ref="CP59">IF(Mellenes!CP27=0,0,IF(CP27=1,Ekosis.aprēķins!$M$27,IF(Mellenes!CP27=2,Ekosis.aprēķins!$N$27,IF(Mellenes!CP27=3,Ekosis.aprēķins!$O$27,IF(Mellenes!CP27=4,Ekosis.aprēķins!$P$27,IF(Mellenes!CP27=5,Ekosis.aprēķins!$Q$27, N/A))))))</f>
        <v>37409.35</v>
      </c>
      <c r="CQ59" cm="1">
        <f t="array" ref="CQ59">IF(Mellenes!CQ27=0,0,IF(CQ27=1,Ekosis.aprēķins!$M$27,IF(Mellenes!CQ27=2,Ekosis.aprēķins!$N$27,IF(Mellenes!CQ27=3,Ekosis.aprēķins!$O$27,IF(Mellenes!CQ27=4,Ekosis.aprēķins!$P$27,IF(Mellenes!CQ27=5,Ekosis.aprēķins!$Q$27, N/A))))))</f>
        <v>37409.35</v>
      </c>
      <c r="CR59" cm="1">
        <f t="array" ref="CR59">IF(Mellenes!CR27=0,0,IF(CR27=1,Ekosis.aprēķins!$M$27,IF(Mellenes!CR27=2,Ekosis.aprēķins!$N$27,IF(Mellenes!CR27=3,Ekosis.aprēķins!$O$27,IF(Mellenes!CR27=4,Ekosis.aprēķins!$P$27,IF(Mellenes!CR27=5,Ekosis.aprēķins!$Q$27, N/A))))))</f>
        <v>37409.35</v>
      </c>
      <c r="CS59" cm="1">
        <f t="array" ref="CS59">IF(Mellenes!CS27=0,0,IF(CS27=1,Ekosis.aprēķins!$M$27,IF(Mellenes!CS27=2,Ekosis.aprēķins!$N$27,IF(Mellenes!CS27=3,Ekosis.aprēķins!$O$27,IF(Mellenes!CS27=4,Ekosis.aprēķins!$P$27,IF(Mellenes!CS27=5,Ekosis.aprēķins!$Q$27, N/A))))))</f>
        <v>37409.35</v>
      </c>
      <c r="CT59" cm="1">
        <f t="array" ref="CT59">IF(Mellenes!CT27=0,0,IF(CT27=1,Ekosis.aprēķins!$M$27,IF(Mellenes!CT27=2,Ekosis.aprēķins!$N$27,IF(Mellenes!CT27=3,Ekosis.aprēķins!$O$27,IF(Mellenes!CT27=4,Ekosis.aprēķins!$P$27,IF(Mellenes!CT27=5,Ekosis.aprēķins!$Q$27, N/A))))))</f>
        <v>37409.35</v>
      </c>
      <c r="CU59" cm="1">
        <f t="array" ref="CU59">IF(Mellenes!CU27=0,0,IF(CU27=1,Ekosis.aprēķins!$M$27,IF(Mellenes!CU27=2,Ekosis.aprēķins!$N$27,IF(Mellenes!CU27=3,Ekosis.aprēķins!$O$27,IF(Mellenes!CU27=4,Ekosis.aprēķins!$P$27,IF(Mellenes!CU27=5,Ekosis.aprēķins!$Q$27, N/A))))))</f>
        <v>37409.35</v>
      </c>
      <c r="CV59" cm="1">
        <f t="array" ref="CV59">IF(Mellenes!CV27=0,0,IF(CV27=1,Ekosis.aprēķins!$M$27,IF(Mellenes!CV27=2,Ekosis.aprēķins!$N$27,IF(Mellenes!CV27=3,Ekosis.aprēķins!$O$27,IF(Mellenes!CV27=4,Ekosis.aprēķins!$P$27,IF(Mellenes!CV27=5,Ekosis.aprēķins!$Q$27, N/A))))))</f>
        <v>37409.35</v>
      </c>
      <c r="CW59" cm="1">
        <f t="array" ref="CW59">IF(Mellenes!CW27=0,0,IF(CW27=1,Ekosis.aprēķins!$M$27,IF(Mellenes!CW27=2,Ekosis.aprēķins!$N$27,IF(Mellenes!CW27=3,Ekosis.aprēķins!$O$27,IF(Mellenes!CW27=4,Ekosis.aprēķins!$P$27,IF(Mellenes!CW27=5,Ekosis.aprēķins!$Q$27, N/A))))))</f>
        <v>37409.35</v>
      </c>
      <c r="CX59" cm="1">
        <f t="array" ref="CX59">IF(Mellenes!CX27=0,0,IF(CX27=1,Ekosis.aprēķins!$M$27,IF(Mellenes!CX27=2,Ekosis.aprēķins!$N$27,IF(Mellenes!CX27=3,Ekosis.aprēķins!$O$27,IF(Mellenes!CX27=4,Ekosis.aprēķins!$P$27,IF(Mellenes!CX27=5,Ekosis.aprēķins!$Q$27, N/A))))))</f>
        <v>37409.35</v>
      </c>
      <c r="CY59" cm="1">
        <f t="array" ref="CY59">IF(Mellenes!CY27=0,0,IF(CY27=1,Ekosis.aprēķins!$M$27,IF(Mellenes!CY27=2,Ekosis.aprēķins!$N$27,IF(Mellenes!CY27=3,Ekosis.aprēķins!$O$27,IF(Mellenes!CY27=4,Ekosis.aprēķins!$P$27,IF(Mellenes!CY27=5,Ekosis.aprēķins!$Q$27, N/A))))))</f>
        <v>37409.35</v>
      </c>
      <c r="CZ59" cm="1">
        <f t="array" ref="CZ59">IF(Mellenes!CZ27=0,0,IF(CZ27=1,Ekosis.aprēķins!$M$27,IF(Mellenes!CZ27=2,Ekosis.aprēķins!$N$27,IF(Mellenes!CZ27=3,Ekosis.aprēķins!$O$27,IF(Mellenes!CZ27=4,Ekosis.aprēķins!$P$27,IF(Mellenes!CZ27=5,Ekosis.aprēķins!$Q$27, N/A))))))</f>
        <v>37409.35</v>
      </c>
    </row>
    <row r="60" spans="2:104" ht="14.4" customHeight="1" x14ac:dyDescent="0.35">
      <c r="B60" s="128" t="s">
        <v>1</v>
      </c>
      <c r="C60" s="128"/>
    </row>
    <row r="61" spans="2:104" ht="29" x14ac:dyDescent="0.35">
      <c r="B61" s="6" t="s">
        <v>41</v>
      </c>
      <c r="C61" s="1" t="s">
        <v>20</v>
      </c>
      <c r="D61" cm="1">
        <f t="array" ref="D61">IF(Mellenes!D29=0,0,IF(D29=1,Ekosis.aprēķins!$M$29,IF(Mellenes!D29=2,Ekosis.aprēķins!$N$29,IF(Mellenes!D29=3,Ekosis.aprēķins!$O$29,IF(Mellenes!D29=4,Ekosis.aprēķins!$P$29,IF(Mellenes!D29=5,Ekosis.aprēķins!$Q$29, N/A))))))</f>
        <v>6.65</v>
      </c>
      <c r="E61" cm="1">
        <f t="array" ref="E61">IF(Mellenes!E29=0,0,IF(E29=1,Ekosis.aprēķins!$M$29,IF(Mellenes!E29=2,Ekosis.aprēķins!$N$29,IF(Mellenes!E29=3,Ekosis.aprēķins!$O$29,IF(Mellenes!E29=4,Ekosis.aprēķins!$P$29,IF(Mellenes!E29=5,Ekosis.aprēķins!$Q$29, N/A))))))</f>
        <v>13.3</v>
      </c>
      <c r="F61" cm="1">
        <f t="array" ref="F61">IF(Mellenes!F29=0,0,IF(F29=1,Ekosis.aprēķins!$M$29,IF(Mellenes!F29=2,Ekosis.aprēķins!$N$29,IF(Mellenes!F29=3,Ekosis.aprēķins!$O$29,IF(Mellenes!F29=4,Ekosis.aprēķins!$P$29,IF(Mellenes!F29=5,Ekosis.aprēķins!$Q$29, N/A))))))</f>
        <v>13.3</v>
      </c>
      <c r="G61" cm="1">
        <f t="array" ref="G61">IF(Mellenes!G29=0,0,IF(G29=1,Ekosis.aprēķins!$M$29,IF(Mellenes!G29=2,Ekosis.aprēķins!$N$29,IF(Mellenes!G29=3,Ekosis.aprēķins!$O$29,IF(Mellenes!G29=4,Ekosis.aprēķins!$P$29,IF(Mellenes!G29=5,Ekosis.aprēķins!$Q$29, N/A))))))</f>
        <v>13.3</v>
      </c>
      <c r="H61" cm="1">
        <f t="array" ref="H61">IF(Mellenes!H29=0,0,IF(H29=1,Ekosis.aprēķins!$M$29,IF(Mellenes!H29=2,Ekosis.aprēķins!$N$29,IF(Mellenes!H29=3,Ekosis.aprēķins!$O$29,IF(Mellenes!H29=4,Ekosis.aprēķins!$P$29,IF(Mellenes!H29=5,Ekosis.aprēķins!$Q$29, N/A))))))</f>
        <v>13.3</v>
      </c>
      <c r="I61" cm="1">
        <f t="array" ref="I61">IF(Mellenes!I29=0,0,IF(I29=1,Ekosis.aprēķins!$M$29,IF(Mellenes!I29=2,Ekosis.aprēķins!$N$29,IF(Mellenes!I29=3,Ekosis.aprēķins!$O$29,IF(Mellenes!I29=4,Ekosis.aprēķins!$P$29,IF(Mellenes!I29=5,Ekosis.aprēķins!$Q$29, N/A))))))</f>
        <v>13.3</v>
      </c>
      <c r="J61" cm="1">
        <f t="array" ref="J61">IF(Mellenes!J29=0,0,IF(J29=1,Ekosis.aprēķins!$M$29,IF(Mellenes!J29=2,Ekosis.aprēķins!$N$29,IF(Mellenes!J29=3,Ekosis.aprēķins!$O$29,IF(Mellenes!J29=4,Ekosis.aprēķins!$P$29,IF(Mellenes!J29=5,Ekosis.aprēķins!$Q$29, N/A))))))</f>
        <v>13.3</v>
      </c>
      <c r="K61" cm="1">
        <f t="array" ref="K61">IF(Mellenes!K29=0,0,IF(K29=1,Ekosis.aprēķins!$M$29,IF(Mellenes!K29=2,Ekosis.aprēķins!$N$29,IF(Mellenes!K29=3,Ekosis.aprēķins!$O$29,IF(Mellenes!K29=4,Ekosis.aprēķins!$P$29,IF(Mellenes!K29=5,Ekosis.aprēķins!$Q$29, N/A))))))</f>
        <v>13.3</v>
      </c>
      <c r="L61" cm="1">
        <f t="array" ref="L61">IF(Mellenes!L29=0,0,IF(L29=1,Ekosis.aprēķins!$M$29,IF(Mellenes!L29=2,Ekosis.aprēķins!$N$29,IF(Mellenes!L29=3,Ekosis.aprēķins!$O$29,IF(Mellenes!L29=4,Ekosis.aprēķins!$P$29,IF(Mellenes!L29=5,Ekosis.aprēķins!$Q$29, N/A))))))</f>
        <v>13.3</v>
      </c>
      <c r="M61" cm="1">
        <f t="array" ref="M61">IF(Mellenes!M29=0,0,IF(M29=1,Ekosis.aprēķins!$M$29,IF(Mellenes!M29=2,Ekosis.aprēķins!$N$29,IF(Mellenes!M29=3,Ekosis.aprēķins!$O$29,IF(Mellenes!M29=4,Ekosis.aprēķins!$P$29,IF(Mellenes!M29=5,Ekosis.aprēķins!$Q$29, N/A))))))</f>
        <v>13.3</v>
      </c>
      <c r="N61" cm="1">
        <f t="array" ref="N61">IF(Mellenes!N29=0,0,IF(N29=1,Ekosis.aprēķins!$M$29,IF(Mellenes!N29=2,Ekosis.aprēķins!$N$29,IF(Mellenes!N29=3,Ekosis.aprēķins!$O$29,IF(Mellenes!N29=4,Ekosis.aprēķins!$P$29,IF(Mellenes!N29=5,Ekosis.aprēķins!$Q$29, N/A))))))</f>
        <v>13.3</v>
      </c>
      <c r="O61" cm="1">
        <f t="array" ref="O61">IF(Mellenes!O29=0,0,IF(O29=1,Ekosis.aprēķins!$M$29,IF(Mellenes!O29=2,Ekosis.aprēķins!$N$29,IF(Mellenes!O29=3,Ekosis.aprēķins!$O$29,IF(Mellenes!O29=4,Ekosis.aprēķins!$P$29,IF(Mellenes!O29=5,Ekosis.aprēķins!$Q$29, N/A))))))</f>
        <v>13.3</v>
      </c>
      <c r="P61" cm="1">
        <f t="array" ref="P61">IF(Mellenes!P29=0,0,IF(P29=1,Ekosis.aprēķins!$M$29,IF(Mellenes!P29=2,Ekosis.aprēķins!$N$29,IF(Mellenes!P29=3,Ekosis.aprēķins!$O$29,IF(Mellenes!P29=4,Ekosis.aprēķins!$P$29,IF(Mellenes!P29=5,Ekosis.aprēķins!$Q$29, N/A))))))</f>
        <v>13.3</v>
      </c>
      <c r="Q61" cm="1">
        <f t="array" ref="Q61">IF(Mellenes!Q29=0,0,IF(Q29=1,Ekosis.aprēķins!$M$29,IF(Mellenes!Q29=2,Ekosis.aprēķins!$N$29,IF(Mellenes!Q29=3,Ekosis.aprēķins!$O$29,IF(Mellenes!Q29=4,Ekosis.aprēķins!$P$29,IF(Mellenes!Q29=5,Ekosis.aprēķins!$Q$29, N/A))))))</f>
        <v>13.3</v>
      </c>
      <c r="R61" cm="1">
        <f t="array" ref="R61">IF(Mellenes!R29=0,0,IF(R29=1,Ekosis.aprēķins!$M$29,IF(Mellenes!R29=2,Ekosis.aprēķins!$N$29,IF(Mellenes!R29=3,Ekosis.aprēķins!$O$29,IF(Mellenes!R29=4,Ekosis.aprēķins!$P$29,IF(Mellenes!R29=5,Ekosis.aprēķins!$Q$29, N/A))))))</f>
        <v>13.3</v>
      </c>
      <c r="S61" cm="1">
        <f t="array" ref="S61">IF(Mellenes!S29=0,0,IF(S29=1,Ekosis.aprēķins!$M$29,IF(Mellenes!S29=2,Ekosis.aprēķins!$N$29,IF(Mellenes!S29=3,Ekosis.aprēķins!$O$29,IF(Mellenes!S29=4,Ekosis.aprēķins!$P$29,IF(Mellenes!S29=5,Ekosis.aprēķins!$Q$29, N/A))))))</f>
        <v>13.3</v>
      </c>
      <c r="T61" cm="1">
        <f t="array" ref="T61">IF(Mellenes!T29=0,0,IF(T29=1,Ekosis.aprēķins!$M$29,IF(Mellenes!T29=2,Ekosis.aprēķins!$N$29,IF(Mellenes!T29=3,Ekosis.aprēķins!$O$29,IF(Mellenes!T29=4,Ekosis.aprēķins!$P$29,IF(Mellenes!T29=5,Ekosis.aprēķins!$Q$29, N/A))))))</f>
        <v>13.3</v>
      </c>
      <c r="U61" cm="1">
        <f t="array" ref="U61">IF(Mellenes!U29=0,0,IF(U29=1,Ekosis.aprēķins!$M$29,IF(Mellenes!U29=2,Ekosis.aprēķins!$N$29,IF(Mellenes!U29=3,Ekosis.aprēķins!$O$29,IF(Mellenes!U29=4,Ekosis.aprēķins!$P$29,IF(Mellenes!U29=5,Ekosis.aprēķins!$Q$29, N/A))))))</f>
        <v>13.3</v>
      </c>
      <c r="V61" cm="1">
        <f t="array" ref="V61">IF(Mellenes!V29=0,0,IF(V29=1,Ekosis.aprēķins!$M$29,IF(Mellenes!V29=2,Ekosis.aprēķins!$N$29,IF(Mellenes!V29=3,Ekosis.aprēķins!$O$29,IF(Mellenes!V29=4,Ekosis.aprēķins!$P$29,IF(Mellenes!V29=5,Ekosis.aprēķins!$Q$29, N/A))))))</f>
        <v>13.3</v>
      </c>
      <c r="W61" cm="1">
        <f t="array" ref="W61">IF(Mellenes!W29=0,0,IF(W29=1,Ekosis.aprēķins!$M$29,IF(Mellenes!W29=2,Ekosis.aprēķins!$N$29,IF(Mellenes!W29=3,Ekosis.aprēķins!$O$29,IF(Mellenes!W29=4,Ekosis.aprēķins!$P$29,IF(Mellenes!W29=5,Ekosis.aprēķins!$Q$29, N/A))))))</f>
        <v>13.3</v>
      </c>
      <c r="X61" cm="1">
        <f t="array" ref="X61">IF(Mellenes!X29=0,0,IF(X29=1,Ekosis.aprēķins!$M$29,IF(Mellenes!X29=2,Ekosis.aprēķins!$N$29,IF(Mellenes!X29=3,Ekosis.aprēķins!$O$29,IF(Mellenes!X29=4,Ekosis.aprēķins!$P$29,IF(Mellenes!X29=5,Ekosis.aprēķins!$Q$29, N/A))))))</f>
        <v>13.3</v>
      </c>
      <c r="Y61" cm="1">
        <f t="array" ref="Y61">IF(Mellenes!Y29=0,0,IF(Y29=1,Ekosis.aprēķins!$M$29,IF(Mellenes!Y29=2,Ekosis.aprēķins!$N$29,IF(Mellenes!Y29=3,Ekosis.aprēķins!$O$29,IF(Mellenes!Y29=4,Ekosis.aprēķins!$P$29,IF(Mellenes!Y29=5,Ekosis.aprēķins!$Q$29, N/A))))))</f>
        <v>13.3</v>
      </c>
      <c r="Z61" cm="1">
        <f t="array" ref="Z61">IF(Mellenes!Z29=0,0,IF(Z29=1,Ekosis.aprēķins!$M$29,IF(Mellenes!Z29=2,Ekosis.aprēķins!$N$29,IF(Mellenes!Z29=3,Ekosis.aprēķins!$O$29,IF(Mellenes!Z29=4,Ekosis.aprēķins!$P$29,IF(Mellenes!Z29=5,Ekosis.aprēķins!$Q$29, N/A))))))</f>
        <v>13.3</v>
      </c>
      <c r="AA61" cm="1">
        <f t="array" ref="AA61">IF(Mellenes!AA29=0,0,IF(AA29=1,Ekosis.aprēķins!$M$29,IF(Mellenes!AA29=2,Ekosis.aprēķins!$N$29,IF(Mellenes!AA29=3,Ekosis.aprēķins!$O$29,IF(Mellenes!AA29=4,Ekosis.aprēķins!$P$29,IF(Mellenes!AA29=5,Ekosis.aprēķins!$Q$29, N/A))))))</f>
        <v>13.3</v>
      </c>
      <c r="AB61" cm="1">
        <f t="array" ref="AB61">IF(Mellenes!AB29=0,0,IF(AB29=1,Ekosis.aprēķins!$M$29,IF(Mellenes!AB29=2,Ekosis.aprēķins!$N$29,IF(Mellenes!AB29=3,Ekosis.aprēķins!$O$29,IF(Mellenes!AB29=4,Ekosis.aprēķins!$P$29,IF(Mellenes!AB29=5,Ekosis.aprēķins!$Q$29, N/A))))))</f>
        <v>13.3</v>
      </c>
      <c r="AC61" cm="1">
        <f t="array" ref="AC61">IF(Mellenes!AC29=0,0,IF(AC29=1,Ekosis.aprēķins!$M$29,IF(Mellenes!AC29=2,Ekosis.aprēķins!$N$29,IF(Mellenes!AC29=3,Ekosis.aprēķins!$O$29,IF(Mellenes!AC29=4,Ekosis.aprēķins!$P$29,IF(Mellenes!AC29=5,Ekosis.aprēķins!$Q$29, N/A))))))</f>
        <v>13.3</v>
      </c>
      <c r="AD61" cm="1">
        <f t="array" ref="AD61">IF(Mellenes!AD29=0,0,IF(AD29=1,Ekosis.aprēķins!$M$29,IF(Mellenes!AD29=2,Ekosis.aprēķins!$N$29,IF(Mellenes!AD29=3,Ekosis.aprēķins!$O$29,IF(Mellenes!AD29=4,Ekosis.aprēķins!$P$29,IF(Mellenes!AD29=5,Ekosis.aprēķins!$Q$29, N/A))))))</f>
        <v>13.3</v>
      </c>
      <c r="AE61" cm="1">
        <f t="array" ref="AE61">IF(Mellenes!AE29=0,0,IF(AE29=1,Ekosis.aprēķins!$M$29,IF(Mellenes!AE29=2,Ekosis.aprēķins!$N$29,IF(Mellenes!AE29=3,Ekosis.aprēķins!$O$29,IF(Mellenes!AE29=4,Ekosis.aprēķins!$P$29,IF(Mellenes!AE29=5,Ekosis.aprēķins!$Q$29, N/A))))))</f>
        <v>13.3</v>
      </c>
      <c r="AF61" cm="1">
        <f t="array" ref="AF61">IF(Mellenes!AF29=0,0,IF(AF29=1,Ekosis.aprēķins!$M$29,IF(Mellenes!AF29=2,Ekosis.aprēķins!$N$29,IF(Mellenes!AF29=3,Ekosis.aprēķins!$O$29,IF(Mellenes!AF29=4,Ekosis.aprēķins!$P$29,IF(Mellenes!AF29=5,Ekosis.aprēķins!$Q$29, N/A))))))</f>
        <v>13.3</v>
      </c>
      <c r="AG61" cm="1">
        <f t="array" ref="AG61">IF(Mellenes!AG29=0,0,IF(AG29=1,Ekosis.aprēķins!$M$29,IF(Mellenes!AG29=2,Ekosis.aprēķins!$N$29,IF(Mellenes!AG29=3,Ekosis.aprēķins!$O$29,IF(Mellenes!AG29=4,Ekosis.aprēķins!$P$29,IF(Mellenes!AG29=5,Ekosis.aprēķins!$Q$29, N/A))))))</f>
        <v>13.3</v>
      </c>
      <c r="AH61" cm="1">
        <f t="array" ref="AH61">IF(Mellenes!AH29=0,0,IF(AH29=1,Ekosis.aprēķins!$M$29,IF(Mellenes!AH29=2,Ekosis.aprēķins!$N$29,IF(Mellenes!AH29=3,Ekosis.aprēķins!$O$29,IF(Mellenes!AH29=4,Ekosis.aprēķins!$P$29,IF(Mellenes!AH29=5,Ekosis.aprēķins!$Q$29, N/A))))))</f>
        <v>13.3</v>
      </c>
      <c r="AI61" cm="1">
        <f t="array" ref="AI61">IF(Mellenes!AI29=0,0,IF(AI29=1,Ekosis.aprēķins!$M$29,IF(Mellenes!AI29=2,Ekosis.aprēķins!$N$29,IF(Mellenes!AI29=3,Ekosis.aprēķins!$O$29,IF(Mellenes!AI29=4,Ekosis.aprēķins!$P$29,IF(Mellenes!AI29=5,Ekosis.aprēķins!$Q$29, N/A))))))</f>
        <v>13.3</v>
      </c>
      <c r="AJ61" cm="1">
        <f t="array" ref="AJ61">IF(Mellenes!AJ29=0,0,IF(AJ29=1,Ekosis.aprēķins!$M$29,IF(Mellenes!AJ29=2,Ekosis.aprēķins!$N$29,IF(Mellenes!AJ29=3,Ekosis.aprēķins!$O$29,IF(Mellenes!AJ29=4,Ekosis.aprēķins!$P$29,IF(Mellenes!AJ29=5,Ekosis.aprēķins!$Q$29, N/A))))))</f>
        <v>13.3</v>
      </c>
      <c r="AK61" cm="1">
        <f t="array" ref="AK61">IF(Mellenes!AK29=0,0,IF(AK29=1,Ekosis.aprēķins!$M$29,IF(Mellenes!AK29=2,Ekosis.aprēķins!$N$29,IF(Mellenes!AK29=3,Ekosis.aprēķins!$O$29,IF(Mellenes!AK29=4,Ekosis.aprēķins!$P$29,IF(Mellenes!AK29=5,Ekosis.aprēķins!$Q$29, N/A))))))</f>
        <v>13.3</v>
      </c>
      <c r="AL61" cm="1">
        <f t="array" ref="AL61">IF(Mellenes!AL29=0,0,IF(AL29=1,Ekosis.aprēķins!$M$29,IF(Mellenes!AL29=2,Ekosis.aprēķins!$N$29,IF(Mellenes!AL29=3,Ekosis.aprēķins!$O$29,IF(Mellenes!AL29=4,Ekosis.aprēķins!$P$29,IF(Mellenes!AL29=5,Ekosis.aprēķins!$Q$29, N/A))))))</f>
        <v>13.3</v>
      </c>
      <c r="AM61" cm="1">
        <f t="array" ref="AM61">IF(Mellenes!AM29=0,0,IF(AM29=1,Ekosis.aprēķins!$M$29,IF(Mellenes!AM29=2,Ekosis.aprēķins!$N$29,IF(Mellenes!AM29=3,Ekosis.aprēķins!$O$29,IF(Mellenes!AM29=4,Ekosis.aprēķins!$P$29,IF(Mellenes!AM29=5,Ekosis.aprēķins!$Q$29, N/A))))))</f>
        <v>13.3</v>
      </c>
      <c r="AN61" cm="1">
        <f t="array" ref="AN61">IF(Mellenes!AN29=0,0,IF(AN29=1,Ekosis.aprēķins!$M$29,IF(Mellenes!AN29=2,Ekosis.aprēķins!$N$29,IF(Mellenes!AN29=3,Ekosis.aprēķins!$O$29,IF(Mellenes!AN29=4,Ekosis.aprēķins!$P$29,IF(Mellenes!AN29=5,Ekosis.aprēķins!$Q$29, N/A))))))</f>
        <v>13.3</v>
      </c>
      <c r="AO61" cm="1">
        <f t="array" ref="AO61">IF(Mellenes!AO29=0,0,IF(AO29=1,Ekosis.aprēķins!$M$29,IF(Mellenes!AO29=2,Ekosis.aprēķins!$N$29,IF(Mellenes!AO29=3,Ekosis.aprēķins!$O$29,IF(Mellenes!AO29=4,Ekosis.aprēķins!$P$29,IF(Mellenes!AO29=5,Ekosis.aprēķins!$Q$29, N/A))))))</f>
        <v>13.3</v>
      </c>
      <c r="AP61" cm="1">
        <f t="array" ref="AP61">IF(Mellenes!AP29=0,0,IF(AP29=1,Ekosis.aprēķins!$M$29,IF(Mellenes!AP29=2,Ekosis.aprēķins!$N$29,IF(Mellenes!AP29=3,Ekosis.aprēķins!$O$29,IF(Mellenes!AP29=4,Ekosis.aprēķins!$P$29,IF(Mellenes!AP29=5,Ekosis.aprēķins!$Q$29, N/A))))))</f>
        <v>13.3</v>
      </c>
      <c r="AQ61" cm="1">
        <f t="array" ref="AQ61">IF(Mellenes!AQ29=0,0,IF(AQ29=1,Ekosis.aprēķins!$M$29,IF(Mellenes!AQ29=2,Ekosis.aprēķins!$N$29,IF(Mellenes!AQ29=3,Ekosis.aprēķins!$O$29,IF(Mellenes!AQ29=4,Ekosis.aprēķins!$P$29,IF(Mellenes!AQ29=5,Ekosis.aprēķins!$Q$29, N/A))))))</f>
        <v>13.3</v>
      </c>
      <c r="AR61" cm="1">
        <f t="array" ref="AR61">IF(Mellenes!AR29=0,0,IF(AR29=1,Ekosis.aprēķins!$M$29,IF(Mellenes!AR29=2,Ekosis.aprēķins!$N$29,IF(Mellenes!AR29=3,Ekosis.aprēķins!$O$29,IF(Mellenes!AR29=4,Ekosis.aprēķins!$P$29,IF(Mellenes!AR29=5,Ekosis.aprēķins!$Q$29, N/A))))))</f>
        <v>13.3</v>
      </c>
      <c r="AS61" cm="1">
        <f t="array" ref="AS61">IF(Mellenes!AS29=0,0,IF(AS29=1,Ekosis.aprēķins!$M$29,IF(Mellenes!AS29=2,Ekosis.aprēķins!$N$29,IF(Mellenes!AS29=3,Ekosis.aprēķins!$O$29,IF(Mellenes!AS29=4,Ekosis.aprēķins!$P$29,IF(Mellenes!AS29=5,Ekosis.aprēķins!$Q$29, N/A))))))</f>
        <v>13.3</v>
      </c>
      <c r="AT61" cm="1">
        <f t="array" ref="AT61">IF(Mellenes!AT29=0,0,IF(AT29=1,Ekosis.aprēķins!$M$29,IF(Mellenes!AT29=2,Ekosis.aprēķins!$N$29,IF(Mellenes!AT29=3,Ekosis.aprēķins!$O$29,IF(Mellenes!AT29=4,Ekosis.aprēķins!$P$29,IF(Mellenes!AT29=5,Ekosis.aprēķins!$Q$29, N/A))))))</f>
        <v>13.3</v>
      </c>
      <c r="AU61" cm="1">
        <f t="array" ref="AU61">IF(Mellenes!AU29=0,0,IF(AU29=1,Ekosis.aprēķins!$M$29,IF(Mellenes!AU29=2,Ekosis.aprēķins!$N$29,IF(Mellenes!AU29=3,Ekosis.aprēķins!$O$29,IF(Mellenes!AU29=4,Ekosis.aprēķins!$P$29,IF(Mellenes!AU29=5,Ekosis.aprēķins!$Q$29, N/A))))))</f>
        <v>13.3</v>
      </c>
      <c r="AV61" cm="1">
        <f t="array" ref="AV61">IF(Mellenes!AV29=0,0,IF(AV29=1,Ekosis.aprēķins!$M$29,IF(Mellenes!AV29=2,Ekosis.aprēķins!$N$29,IF(Mellenes!AV29=3,Ekosis.aprēķins!$O$29,IF(Mellenes!AV29=4,Ekosis.aprēķins!$P$29,IF(Mellenes!AV29=5,Ekosis.aprēķins!$Q$29, N/A))))))</f>
        <v>13.3</v>
      </c>
      <c r="AW61" cm="1">
        <f t="array" ref="AW61">IF(Mellenes!AW29=0,0,IF(AW29=1,Ekosis.aprēķins!$M$29,IF(Mellenes!AW29=2,Ekosis.aprēķins!$N$29,IF(Mellenes!AW29=3,Ekosis.aprēķins!$O$29,IF(Mellenes!AW29=4,Ekosis.aprēķins!$P$29,IF(Mellenes!AW29=5,Ekosis.aprēķins!$Q$29, N/A))))))</f>
        <v>13.3</v>
      </c>
      <c r="AX61" cm="1">
        <f t="array" ref="AX61">IF(Mellenes!AX29=0,0,IF(AX29=1,Ekosis.aprēķins!$M$29,IF(Mellenes!AX29=2,Ekosis.aprēķins!$N$29,IF(Mellenes!AX29=3,Ekosis.aprēķins!$O$29,IF(Mellenes!AX29=4,Ekosis.aprēķins!$P$29,IF(Mellenes!AX29=5,Ekosis.aprēķins!$Q$29, N/A))))))</f>
        <v>13.3</v>
      </c>
      <c r="AY61" cm="1">
        <f t="array" ref="AY61">IF(Mellenes!AY29=0,0,IF(AY29=1,Ekosis.aprēķins!$M$29,IF(Mellenes!AY29=2,Ekosis.aprēķins!$N$29,IF(Mellenes!AY29=3,Ekosis.aprēķins!$O$29,IF(Mellenes!AY29=4,Ekosis.aprēķins!$P$29,IF(Mellenes!AY29=5,Ekosis.aprēķins!$Q$29, N/A))))))</f>
        <v>13.3</v>
      </c>
      <c r="AZ61" cm="1">
        <f t="array" ref="AZ61">IF(Mellenes!AZ29=0,0,IF(AZ29=1,Ekosis.aprēķins!$M$29,IF(Mellenes!AZ29=2,Ekosis.aprēķins!$N$29,IF(Mellenes!AZ29=3,Ekosis.aprēķins!$O$29,IF(Mellenes!AZ29=4,Ekosis.aprēķins!$P$29,IF(Mellenes!AZ29=5,Ekosis.aprēķins!$Q$29, N/A))))))</f>
        <v>13.3</v>
      </c>
      <c r="BA61" cm="1">
        <f t="array" ref="BA61">IF(Mellenes!BA29=0,0,IF(BA29=1,Ekosis.aprēķins!$M$29,IF(Mellenes!BA29=2,Ekosis.aprēķins!$N$29,IF(Mellenes!BA29=3,Ekosis.aprēķins!$O$29,IF(Mellenes!BA29=4,Ekosis.aprēķins!$P$29,IF(Mellenes!BA29=5,Ekosis.aprēķins!$Q$29, N/A))))))</f>
        <v>13.3</v>
      </c>
      <c r="BB61" cm="1">
        <f t="array" ref="BB61">IF(Mellenes!BB29=0,0,IF(BB29=1,Ekosis.aprēķins!$M$29,IF(Mellenes!BB29=2,Ekosis.aprēķins!$N$29,IF(Mellenes!BB29=3,Ekosis.aprēķins!$O$29,IF(Mellenes!BB29=4,Ekosis.aprēķins!$P$29,IF(Mellenes!BB29=5,Ekosis.aprēķins!$Q$29, N/A))))))</f>
        <v>13.3</v>
      </c>
      <c r="BC61" cm="1">
        <f t="array" ref="BC61">IF(Mellenes!BC29=0,0,IF(BC29=1,Ekosis.aprēķins!$M$29,IF(Mellenes!BC29=2,Ekosis.aprēķins!$N$29,IF(Mellenes!BC29=3,Ekosis.aprēķins!$O$29,IF(Mellenes!BC29=4,Ekosis.aprēķins!$P$29,IF(Mellenes!BC29=5,Ekosis.aprēķins!$Q$29, N/A))))))</f>
        <v>13.3</v>
      </c>
      <c r="BD61" cm="1">
        <f t="array" ref="BD61">IF(Mellenes!BD29=0,0,IF(BD29=1,Ekosis.aprēķins!$M$29,IF(Mellenes!BD29=2,Ekosis.aprēķins!$N$29,IF(Mellenes!BD29=3,Ekosis.aprēķins!$O$29,IF(Mellenes!BD29=4,Ekosis.aprēķins!$P$29,IF(Mellenes!BD29=5,Ekosis.aprēķins!$Q$29, N/A))))))</f>
        <v>13.3</v>
      </c>
      <c r="BE61" cm="1">
        <f t="array" ref="BE61">IF(Mellenes!BE29=0,0,IF(BE29=1,Ekosis.aprēķins!$M$29,IF(Mellenes!BE29=2,Ekosis.aprēķins!$N$29,IF(Mellenes!BE29=3,Ekosis.aprēķins!$O$29,IF(Mellenes!BE29=4,Ekosis.aprēķins!$P$29,IF(Mellenes!BE29=5,Ekosis.aprēķins!$Q$29, N/A))))))</f>
        <v>13.3</v>
      </c>
      <c r="BF61" cm="1">
        <f t="array" ref="BF61">IF(Mellenes!BF29=0,0,IF(BF29=1,Ekosis.aprēķins!$M$29,IF(Mellenes!BF29=2,Ekosis.aprēķins!$N$29,IF(Mellenes!BF29=3,Ekosis.aprēķins!$O$29,IF(Mellenes!BF29=4,Ekosis.aprēķins!$P$29,IF(Mellenes!BF29=5,Ekosis.aprēķins!$Q$29, N/A))))))</f>
        <v>13.3</v>
      </c>
      <c r="BG61" cm="1">
        <f t="array" ref="BG61">IF(Mellenes!BG29=0,0,IF(BG29=1,Ekosis.aprēķins!$M$29,IF(Mellenes!BG29=2,Ekosis.aprēķins!$N$29,IF(Mellenes!BG29=3,Ekosis.aprēķins!$O$29,IF(Mellenes!BG29=4,Ekosis.aprēķins!$P$29,IF(Mellenes!BG29=5,Ekosis.aprēķins!$Q$29, N/A))))))</f>
        <v>13.3</v>
      </c>
      <c r="BH61" cm="1">
        <f t="array" ref="BH61">IF(Mellenes!BH29=0,0,IF(BH29=1,Ekosis.aprēķins!$M$29,IF(Mellenes!BH29=2,Ekosis.aprēķins!$N$29,IF(Mellenes!BH29=3,Ekosis.aprēķins!$O$29,IF(Mellenes!BH29=4,Ekosis.aprēķins!$P$29,IF(Mellenes!BH29=5,Ekosis.aprēķins!$Q$29, N/A))))))</f>
        <v>13.3</v>
      </c>
      <c r="BI61" cm="1">
        <f t="array" ref="BI61">IF(Mellenes!BI29=0,0,IF(BI29=1,Ekosis.aprēķins!$M$29,IF(Mellenes!BI29=2,Ekosis.aprēķins!$N$29,IF(Mellenes!BI29=3,Ekosis.aprēķins!$O$29,IF(Mellenes!BI29=4,Ekosis.aprēķins!$P$29,IF(Mellenes!BI29=5,Ekosis.aprēķins!$Q$29, N/A))))))</f>
        <v>13.3</v>
      </c>
      <c r="BJ61" cm="1">
        <f t="array" ref="BJ61">IF(Mellenes!BJ29=0,0,IF(BJ29=1,Ekosis.aprēķins!$M$29,IF(Mellenes!BJ29=2,Ekosis.aprēķins!$N$29,IF(Mellenes!BJ29=3,Ekosis.aprēķins!$O$29,IF(Mellenes!BJ29=4,Ekosis.aprēķins!$P$29,IF(Mellenes!BJ29=5,Ekosis.aprēķins!$Q$29, N/A))))))</f>
        <v>13.3</v>
      </c>
      <c r="BK61" cm="1">
        <f t="array" ref="BK61">IF(Mellenes!BK29=0,0,IF(BK29=1,Ekosis.aprēķins!$M$29,IF(Mellenes!BK29=2,Ekosis.aprēķins!$N$29,IF(Mellenes!BK29=3,Ekosis.aprēķins!$O$29,IF(Mellenes!BK29=4,Ekosis.aprēķins!$P$29,IF(Mellenes!BK29=5,Ekosis.aprēķins!$Q$29, N/A))))))</f>
        <v>13.3</v>
      </c>
      <c r="BL61" cm="1">
        <f t="array" ref="BL61">IF(Mellenes!BL29=0,0,IF(BL29=1,Ekosis.aprēķins!$M$29,IF(Mellenes!BL29=2,Ekosis.aprēķins!$N$29,IF(Mellenes!BL29=3,Ekosis.aprēķins!$O$29,IF(Mellenes!BL29=4,Ekosis.aprēķins!$P$29,IF(Mellenes!BL29=5,Ekosis.aprēķins!$Q$29, N/A))))))</f>
        <v>13.3</v>
      </c>
      <c r="BM61" cm="1">
        <f t="array" ref="BM61">IF(Mellenes!BM29=0,0,IF(BM29=1,Ekosis.aprēķins!$M$29,IF(Mellenes!BM29=2,Ekosis.aprēķins!$N$29,IF(Mellenes!BM29=3,Ekosis.aprēķins!$O$29,IF(Mellenes!BM29=4,Ekosis.aprēķins!$P$29,IF(Mellenes!BM29=5,Ekosis.aprēķins!$Q$29, N/A))))))</f>
        <v>13.3</v>
      </c>
      <c r="BN61" cm="1">
        <f t="array" ref="BN61">IF(Mellenes!BN29=0,0,IF(BN29=1,Ekosis.aprēķins!$M$29,IF(Mellenes!BN29=2,Ekosis.aprēķins!$N$29,IF(Mellenes!BN29=3,Ekosis.aprēķins!$O$29,IF(Mellenes!BN29=4,Ekosis.aprēķins!$P$29,IF(Mellenes!BN29=5,Ekosis.aprēķins!$Q$29, N/A))))))</f>
        <v>13.3</v>
      </c>
      <c r="BO61" cm="1">
        <f t="array" ref="BO61">IF(Mellenes!BO29=0,0,IF(BO29=1,Ekosis.aprēķins!$M$29,IF(Mellenes!BO29=2,Ekosis.aprēķins!$N$29,IF(Mellenes!BO29=3,Ekosis.aprēķins!$O$29,IF(Mellenes!BO29=4,Ekosis.aprēķins!$P$29,IF(Mellenes!BO29=5,Ekosis.aprēķins!$Q$29, N/A))))))</f>
        <v>13.3</v>
      </c>
      <c r="BP61" cm="1">
        <f t="array" ref="BP61">IF(Mellenes!BP29=0,0,IF(BP29=1,Ekosis.aprēķins!$M$29,IF(Mellenes!BP29=2,Ekosis.aprēķins!$N$29,IF(Mellenes!BP29=3,Ekosis.aprēķins!$O$29,IF(Mellenes!BP29=4,Ekosis.aprēķins!$P$29,IF(Mellenes!BP29=5,Ekosis.aprēķins!$Q$29, N/A))))))</f>
        <v>13.3</v>
      </c>
      <c r="BQ61" cm="1">
        <f t="array" ref="BQ61">IF(Mellenes!BQ29=0,0,IF(BQ29=1,Ekosis.aprēķins!$M$29,IF(Mellenes!BQ29=2,Ekosis.aprēķins!$N$29,IF(Mellenes!BQ29=3,Ekosis.aprēķins!$O$29,IF(Mellenes!BQ29=4,Ekosis.aprēķins!$P$29,IF(Mellenes!BQ29=5,Ekosis.aprēķins!$Q$29, N/A))))))</f>
        <v>13.3</v>
      </c>
      <c r="BR61" cm="1">
        <f t="array" ref="BR61">IF(Mellenes!BR29=0,0,IF(BR29=1,Ekosis.aprēķins!$M$29,IF(Mellenes!BR29=2,Ekosis.aprēķins!$N$29,IF(Mellenes!BR29=3,Ekosis.aprēķins!$O$29,IF(Mellenes!BR29=4,Ekosis.aprēķins!$P$29,IF(Mellenes!BR29=5,Ekosis.aprēķins!$Q$29, N/A))))))</f>
        <v>13.3</v>
      </c>
      <c r="BS61" cm="1">
        <f t="array" ref="BS61">IF(Mellenes!BS29=0,0,IF(BS29=1,Ekosis.aprēķins!$M$29,IF(Mellenes!BS29=2,Ekosis.aprēķins!$N$29,IF(Mellenes!BS29=3,Ekosis.aprēķins!$O$29,IF(Mellenes!BS29=4,Ekosis.aprēķins!$P$29,IF(Mellenes!BS29=5,Ekosis.aprēķins!$Q$29, N/A))))))</f>
        <v>13.3</v>
      </c>
      <c r="BT61" cm="1">
        <f t="array" ref="BT61">IF(Mellenes!BT29=0,0,IF(BT29=1,Ekosis.aprēķins!$M$29,IF(Mellenes!BT29=2,Ekosis.aprēķins!$N$29,IF(Mellenes!BT29=3,Ekosis.aprēķins!$O$29,IF(Mellenes!BT29=4,Ekosis.aprēķins!$P$29,IF(Mellenes!BT29=5,Ekosis.aprēķins!$Q$29, N/A))))))</f>
        <v>13.3</v>
      </c>
      <c r="BU61" cm="1">
        <f t="array" ref="BU61">IF(Mellenes!BU29=0,0,IF(BU29=1,Ekosis.aprēķins!$M$29,IF(Mellenes!BU29=2,Ekosis.aprēķins!$N$29,IF(Mellenes!BU29=3,Ekosis.aprēķins!$O$29,IF(Mellenes!BU29=4,Ekosis.aprēķins!$P$29,IF(Mellenes!BU29=5,Ekosis.aprēķins!$Q$29, N/A))))))</f>
        <v>13.3</v>
      </c>
      <c r="BV61" cm="1">
        <f t="array" ref="BV61">IF(Mellenes!BV29=0,0,IF(BV29=1,Ekosis.aprēķins!$M$29,IF(Mellenes!BV29=2,Ekosis.aprēķins!$N$29,IF(Mellenes!BV29=3,Ekosis.aprēķins!$O$29,IF(Mellenes!BV29=4,Ekosis.aprēķins!$P$29,IF(Mellenes!BV29=5,Ekosis.aprēķins!$Q$29, N/A))))))</f>
        <v>13.3</v>
      </c>
      <c r="BW61" cm="1">
        <f t="array" ref="BW61">IF(Mellenes!BW29=0,0,IF(BW29=1,Ekosis.aprēķins!$M$29,IF(Mellenes!BW29=2,Ekosis.aprēķins!$N$29,IF(Mellenes!BW29=3,Ekosis.aprēķins!$O$29,IF(Mellenes!BW29=4,Ekosis.aprēķins!$P$29,IF(Mellenes!BW29=5,Ekosis.aprēķins!$Q$29, N/A))))))</f>
        <v>13.3</v>
      </c>
      <c r="BX61" cm="1">
        <f t="array" ref="BX61">IF(Mellenes!BX29=0,0,IF(BX29=1,Ekosis.aprēķins!$M$29,IF(Mellenes!BX29=2,Ekosis.aprēķins!$N$29,IF(Mellenes!BX29=3,Ekosis.aprēķins!$O$29,IF(Mellenes!BX29=4,Ekosis.aprēķins!$P$29,IF(Mellenes!BX29=5,Ekosis.aprēķins!$Q$29, N/A))))))</f>
        <v>13.3</v>
      </c>
      <c r="BY61" cm="1">
        <f t="array" ref="BY61">IF(Mellenes!BY29=0,0,IF(BY29=1,Ekosis.aprēķins!$M$29,IF(Mellenes!BY29=2,Ekosis.aprēķins!$N$29,IF(Mellenes!BY29=3,Ekosis.aprēķins!$O$29,IF(Mellenes!BY29=4,Ekosis.aprēķins!$P$29,IF(Mellenes!BY29=5,Ekosis.aprēķins!$Q$29, N/A))))))</f>
        <v>13.3</v>
      </c>
      <c r="BZ61" cm="1">
        <f t="array" ref="BZ61">IF(Mellenes!BZ29=0,0,IF(BZ29=1,Ekosis.aprēķins!$M$29,IF(Mellenes!BZ29=2,Ekosis.aprēķins!$N$29,IF(Mellenes!BZ29=3,Ekosis.aprēķins!$O$29,IF(Mellenes!BZ29=4,Ekosis.aprēķins!$P$29,IF(Mellenes!BZ29=5,Ekosis.aprēķins!$Q$29, N/A))))))</f>
        <v>13.3</v>
      </c>
      <c r="CA61" cm="1">
        <f t="array" ref="CA61">IF(Mellenes!CA29=0,0,IF(CA29=1,Ekosis.aprēķins!$M$29,IF(Mellenes!CA29=2,Ekosis.aprēķins!$N$29,IF(Mellenes!CA29=3,Ekosis.aprēķins!$O$29,IF(Mellenes!CA29=4,Ekosis.aprēķins!$P$29,IF(Mellenes!CA29=5,Ekosis.aprēķins!$Q$29, N/A))))))</f>
        <v>13.3</v>
      </c>
      <c r="CB61" cm="1">
        <f t="array" ref="CB61">IF(Mellenes!CB29=0,0,IF(CB29=1,Ekosis.aprēķins!$M$29,IF(Mellenes!CB29=2,Ekosis.aprēķins!$N$29,IF(Mellenes!CB29=3,Ekosis.aprēķins!$O$29,IF(Mellenes!CB29=4,Ekosis.aprēķins!$P$29,IF(Mellenes!CB29=5,Ekosis.aprēķins!$Q$29, N/A))))))</f>
        <v>13.3</v>
      </c>
      <c r="CC61" cm="1">
        <f t="array" ref="CC61">IF(Mellenes!CC29=0,0,IF(CC29=1,Ekosis.aprēķins!$M$29,IF(Mellenes!CC29=2,Ekosis.aprēķins!$N$29,IF(Mellenes!CC29=3,Ekosis.aprēķins!$O$29,IF(Mellenes!CC29=4,Ekosis.aprēķins!$P$29,IF(Mellenes!CC29=5,Ekosis.aprēķins!$Q$29, N/A))))))</f>
        <v>13.3</v>
      </c>
      <c r="CD61" cm="1">
        <f t="array" ref="CD61">IF(Mellenes!CD29=0,0,IF(CD29=1,Ekosis.aprēķins!$M$29,IF(Mellenes!CD29=2,Ekosis.aprēķins!$N$29,IF(Mellenes!CD29=3,Ekosis.aprēķins!$O$29,IF(Mellenes!CD29=4,Ekosis.aprēķins!$P$29,IF(Mellenes!CD29=5,Ekosis.aprēķins!$Q$29, N/A))))))</f>
        <v>13.3</v>
      </c>
      <c r="CE61" cm="1">
        <f t="array" ref="CE61">IF(Mellenes!CE29=0,0,IF(CE29=1,Ekosis.aprēķins!$M$29,IF(Mellenes!CE29=2,Ekosis.aprēķins!$N$29,IF(Mellenes!CE29=3,Ekosis.aprēķins!$O$29,IF(Mellenes!CE29=4,Ekosis.aprēķins!$P$29,IF(Mellenes!CE29=5,Ekosis.aprēķins!$Q$29, N/A))))))</f>
        <v>13.3</v>
      </c>
      <c r="CF61" cm="1">
        <f t="array" ref="CF61">IF(Mellenes!CF29=0,0,IF(CF29=1,Ekosis.aprēķins!$M$29,IF(Mellenes!CF29=2,Ekosis.aprēķins!$N$29,IF(Mellenes!CF29=3,Ekosis.aprēķins!$O$29,IF(Mellenes!CF29=4,Ekosis.aprēķins!$P$29,IF(Mellenes!CF29=5,Ekosis.aprēķins!$Q$29, N/A))))))</f>
        <v>13.3</v>
      </c>
      <c r="CG61" cm="1">
        <f t="array" ref="CG61">IF(Mellenes!CG29=0,0,IF(CG29=1,Ekosis.aprēķins!$M$29,IF(Mellenes!CG29=2,Ekosis.aprēķins!$N$29,IF(Mellenes!CG29=3,Ekosis.aprēķins!$O$29,IF(Mellenes!CG29=4,Ekosis.aprēķins!$P$29,IF(Mellenes!CG29=5,Ekosis.aprēķins!$Q$29, N/A))))))</f>
        <v>13.3</v>
      </c>
      <c r="CH61" cm="1">
        <f t="array" ref="CH61">IF(Mellenes!CH29=0,0,IF(CH29=1,Ekosis.aprēķins!$M$29,IF(Mellenes!CH29=2,Ekosis.aprēķins!$N$29,IF(Mellenes!CH29=3,Ekosis.aprēķins!$O$29,IF(Mellenes!CH29=4,Ekosis.aprēķins!$P$29,IF(Mellenes!CH29=5,Ekosis.aprēķins!$Q$29, N/A))))))</f>
        <v>13.3</v>
      </c>
      <c r="CI61" cm="1">
        <f t="array" ref="CI61">IF(Mellenes!CI29=0,0,IF(CI29=1,Ekosis.aprēķins!$M$29,IF(Mellenes!CI29=2,Ekosis.aprēķins!$N$29,IF(Mellenes!CI29=3,Ekosis.aprēķins!$O$29,IF(Mellenes!CI29=4,Ekosis.aprēķins!$P$29,IF(Mellenes!CI29=5,Ekosis.aprēķins!$Q$29, N/A))))))</f>
        <v>13.3</v>
      </c>
      <c r="CJ61" cm="1">
        <f t="array" ref="CJ61">IF(Mellenes!CJ29=0,0,IF(CJ29=1,Ekosis.aprēķins!$M$29,IF(Mellenes!CJ29=2,Ekosis.aprēķins!$N$29,IF(Mellenes!CJ29=3,Ekosis.aprēķins!$O$29,IF(Mellenes!CJ29=4,Ekosis.aprēķins!$P$29,IF(Mellenes!CJ29=5,Ekosis.aprēķins!$Q$29, N/A))))))</f>
        <v>13.3</v>
      </c>
      <c r="CK61" cm="1">
        <f t="array" ref="CK61">IF(Mellenes!CK29=0,0,IF(CK29=1,Ekosis.aprēķins!$M$29,IF(Mellenes!CK29=2,Ekosis.aprēķins!$N$29,IF(Mellenes!CK29=3,Ekosis.aprēķins!$O$29,IF(Mellenes!CK29=4,Ekosis.aprēķins!$P$29,IF(Mellenes!CK29=5,Ekosis.aprēķins!$Q$29, N/A))))))</f>
        <v>13.3</v>
      </c>
      <c r="CL61" cm="1">
        <f t="array" ref="CL61">IF(Mellenes!CL29=0,0,IF(CL29=1,Ekosis.aprēķins!$M$29,IF(Mellenes!CL29=2,Ekosis.aprēķins!$N$29,IF(Mellenes!CL29=3,Ekosis.aprēķins!$O$29,IF(Mellenes!CL29=4,Ekosis.aprēķins!$P$29,IF(Mellenes!CL29=5,Ekosis.aprēķins!$Q$29, N/A))))))</f>
        <v>13.3</v>
      </c>
      <c r="CM61" cm="1">
        <f t="array" ref="CM61">IF(Mellenes!CM29=0,0,IF(CM29=1,Ekosis.aprēķins!$M$29,IF(Mellenes!CM29=2,Ekosis.aprēķins!$N$29,IF(Mellenes!CM29=3,Ekosis.aprēķins!$O$29,IF(Mellenes!CM29=4,Ekosis.aprēķins!$P$29,IF(Mellenes!CM29=5,Ekosis.aprēķins!$Q$29, N/A))))))</f>
        <v>13.3</v>
      </c>
      <c r="CN61" cm="1">
        <f t="array" ref="CN61">IF(Mellenes!CN29=0,0,IF(CN29=1,Ekosis.aprēķins!$M$29,IF(Mellenes!CN29=2,Ekosis.aprēķins!$N$29,IF(Mellenes!CN29=3,Ekosis.aprēķins!$O$29,IF(Mellenes!CN29=4,Ekosis.aprēķins!$P$29,IF(Mellenes!CN29=5,Ekosis.aprēķins!$Q$29, N/A))))))</f>
        <v>13.3</v>
      </c>
      <c r="CO61" cm="1">
        <f t="array" ref="CO61">IF(Mellenes!CO29=0,0,IF(CO29=1,Ekosis.aprēķins!$M$29,IF(Mellenes!CO29=2,Ekosis.aprēķins!$N$29,IF(Mellenes!CO29=3,Ekosis.aprēķins!$O$29,IF(Mellenes!CO29=4,Ekosis.aprēķins!$P$29,IF(Mellenes!CO29=5,Ekosis.aprēķins!$Q$29, N/A))))))</f>
        <v>13.3</v>
      </c>
      <c r="CP61" cm="1">
        <f t="array" ref="CP61">IF(Mellenes!CP29=0,0,IF(CP29=1,Ekosis.aprēķins!$M$29,IF(Mellenes!CP29=2,Ekosis.aprēķins!$N$29,IF(Mellenes!CP29=3,Ekosis.aprēķins!$O$29,IF(Mellenes!CP29=4,Ekosis.aprēķins!$P$29,IF(Mellenes!CP29=5,Ekosis.aprēķins!$Q$29, N/A))))))</f>
        <v>13.3</v>
      </c>
      <c r="CQ61" cm="1">
        <f t="array" ref="CQ61">IF(Mellenes!CQ29=0,0,IF(CQ29=1,Ekosis.aprēķins!$M$29,IF(Mellenes!CQ29=2,Ekosis.aprēķins!$N$29,IF(Mellenes!CQ29=3,Ekosis.aprēķins!$O$29,IF(Mellenes!CQ29=4,Ekosis.aprēķins!$P$29,IF(Mellenes!CQ29=5,Ekosis.aprēķins!$Q$29, N/A))))))</f>
        <v>13.3</v>
      </c>
      <c r="CR61" cm="1">
        <f t="array" ref="CR61">IF(Mellenes!CR29=0,0,IF(CR29=1,Ekosis.aprēķins!$M$29,IF(Mellenes!CR29=2,Ekosis.aprēķins!$N$29,IF(Mellenes!CR29=3,Ekosis.aprēķins!$O$29,IF(Mellenes!CR29=4,Ekosis.aprēķins!$P$29,IF(Mellenes!CR29=5,Ekosis.aprēķins!$Q$29, N/A))))))</f>
        <v>13.3</v>
      </c>
      <c r="CS61" cm="1">
        <f t="array" ref="CS61">IF(Mellenes!CS29=0,0,IF(CS29=1,Ekosis.aprēķins!$M$29,IF(Mellenes!CS29=2,Ekosis.aprēķins!$N$29,IF(Mellenes!CS29=3,Ekosis.aprēķins!$O$29,IF(Mellenes!CS29=4,Ekosis.aprēķins!$P$29,IF(Mellenes!CS29=5,Ekosis.aprēķins!$Q$29, N/A))))))</f>
        <v>13.3</v>
      </c>
      <c r="CT61" cm="1">
        <f t="array" ref="CT61">IF(Mellenes!CT29=0,0,IF(CT29=1,Ekosis.aprēķins!$M$29,IF(Mellenes!CT29=2,Ekosis.aprēķins!$N$29,IF(Mellenes!CT29=3,Ekosis.aprēķins!$O$29,IF(Mellenes!CT29=4,Ekosis.aprēķins!$P$29,IF(Mellenes!CT29=5,Ekosis.aprēķins!$Q$29, N/A))))))</f>
        <v>13.3</v>
      </c>
      <c r="CU61" cm="1">
        <f t="array" ref="CU61">IF(Mellenes!CU29=0,0,IF(CU29=1,Ekosis.aprēķins!$M$29,IF(Mellenes!CU29=2,Ekosis.aprēķins!$N$29,IF(Mellenes!CU29=3,Ekosis.aprēķins!$O$29,IF(Mellenes!CU29=4,Ekosis.aprēķins!$P$29,IF(Mellenes!CU29=5,Ekosis.aprēķins!$Q$29, N/A))))))</f>
        <v>13.3</v>
      </c>
      <c r="CV61" cm="1">
        <f t="array" ref="CV61">IF(Mellenes!CV29=0,0,IF(CV29=1,Ekosis.aprēķins!$M$29,IF(Mellenes!CV29=2,Ekosis.aprēķins!$N$29,IF(Mellenes!CV29=3,Ekosis.aprēķins!$O$29,IF(Mellenes!CV29=4,Ekosis.aprēķins!$P$29,IF(Mellenes!CV29=5,Ekosis.aprēķins!$Q$29, N/A))))))</f>
        <v>13.3</v>
      </c>
      <c r="CW61" cm="1">
        <f t="array" ref="CW61">IF(Mellenes!CW29=0,0,IF(CW29=1,Ekosis.aprēķins!$M$29,IF(Mellenes!CW29=2,Ekosis.aprēķins!$N$29,IF(Mellenes!CW29=3,Ekosis.aprēķins!$O$29,IF(Mellenes!CW29=4,Ekosis.aprēķins!$P$29,IF(Mellenes!CW29=5,Ekosis.aprēķins!$Q$29, N/A))))))</f>
        <v>13.3</v>
      </c>
      <c r="CX61" cm="1">
        <f t="array" ref="CX61">IF(Mellenes!CX29=0,0,IF(CX29=1,Ekosis.aprēķins!$M$29,IF(Mellenes!CX29=2,Ekosis.aprēķins!$N$29,IF(Mellenes!CX29=3,Ekosis.aprēķins!$O$29,IF(Mellenes!CX29=4,Ekosis.aprēķins!$P$29,IF(Mellenes!CX29=5,Ekosis.aprēķins!$Q$29, N/A))))))</f>
        <v>13.3</v>
      </c>
      <c r="CY61" cm="1">
        <f t="array" ref="CY61">IF(Mellenes!CY29=0,0,IF(CY29=1,Ekosis.aprēķins!$M$29,IF(Mellenes!CY29=2,Ekosis.aprēķins!$N$29,IF(Mellenes!CY29=3,Ekosis.aprēķins!$O$29,IF(Mellenes!CY29=4,Ekosis.aprēķins!$P$29,IF(Mellenes!CY29=5,Ekosis.aprēķins!$Q$29, N/A))))))</f>
        <v>13.3</v>
      </c>
      <c r="CZ61" cm="1">
        <f t="array" ref="CZ61">IF(Mellenes!CZ29=0,0,IF(CZ29=1,Ekosis.aprēķins!$M$29,IF(Mellenes!CZ29=2,Ekosis.aprēķins!$N$29,IF(Mellenes!CZ29=3,Ekosis.aprēķins!$O$29,IF(Mellenes!CZ29=4,Ekosis.aprēķins!$P$29,IF(Mellenes!CZ29=5,Ekosis.aprēķins!$Q$29, N/A))))))</f>
        <v>13.3</v>
      </c>
    </row>
    <row r="62" spans="2:104" x14ac:dyDescent="0.35">
      <c r="B62" s="131" t="s">
        <v>39</v>
      </c>
      <c r="C62" s="1" t="s">
        <v>21</v>
      </c>
      <c r="D62" cm="1">
        <f t="array" ref="D62">IF(Mellenes!D30=0,0,IF(D30=1,Ekosis.aprēķins!$M$30,IF(Mellenes!D30=2,Ekosis.aprēķins!$N$30,IF(Mellenes!D30=3,Ekosis.aprēķins!$O$30,IF(Mellenes!D30=4,Ekosis.aprēķins!$P$30,IF(Mellenes!D30=5,Ekosis.aprēķins!$Q$30, N/A))))))</f>
        <v>0</v>
      </c>
      <c r="E62" cm="1">
        <f t="array" ref="E62">IF(Mellenes!E30=0,0,IF(E30=1,Ekosis.aprēķins!$M$30,IF(Mellenes!E30=2,Ekosis.aprēķins!$N$30,IF(Mellenes!E30=3,Ekosis.aprēķins!$O$30,IF(Mellenes!E30=4,Ekosis.aprēķins!$P$30,IF(Mellenes!E30=5,Ekosis.aprēķins!$Q$30, N/A))))))</f>
        <v>0</v>
      </c>
      <c r="F62" cm="1">
        <f t="array" ref="F62">IF(Mellenes!F30=0,0,IF(F30=1,Ekosis.aprēķins!$M$30,IF(Mellenes!F30=2,Ekosis.aprēķins!$N$30,IF(Mellenes!F30=3,Ekosis.aprēķins!$O$30,IF(Mellenes!F30=4,Ekosis.aprēķins!$P$30,IF(Mellenes!F30=5,Ekosis.aprēķins!$Q$30, N/A))))))</f>
        <v>0</v>
      </c>
      <c r="G62" cm="1">
        <f t="array" ref="G62">IF(Mellenes!G30=0,0,IF(G30=1,Ekosis.aprēķins!$M$30,IF(Mellenes!G30=2,Ekosis.aprēķins!$N$30,IF(Mellenes!G30=3,Ekosis.aprēķins!$O$30,IF(Mellenes!G30=4,Ekosis.aprēķins!$P$30,IF(Mellenes!G30=5,Ekosis.aprēķins!$Q$30, N/A))))))</f>
        <v>0</v>
      </c>
      <c r="H62" cm="1">
        <f t="array" ref="H62">IF(Mellenes!H30=0,0,IF(H30=1,Ekosis.aprēķins!$M$30,IF(Mellenes!H30=2,Ekosis.aprēķins!$N$30,IF(Mellenes!H30=3,Ekosis.aprēķins!$O$30,IF(Mellenes!H30=4,Ekosis.aprēķins!$P$30,IF(Mellenes!H30=5,Ekosis.aprēķins!$Q$30, N/A))))))</f>
        <v>0</v>
      </c>
      <c r="I62" cm="1">
        <f t="array" ref="I62">IF(Mellenes!I30=0,0,IF(I30=1,Ekosis.aprēķins!$M$30,IF(Mellenes!I30=2,Ekosis.aprēķins!$N$30,IF(Mellenes!I30=3,Ekosis.aprēķins!$O$30,IF(Mellenes!I30=4,Ekosis.aprēķins!$P$30,IF(Mellenes!I30=5,Ekosis.aprēķins!$Q$30, N/A))))))</f>
        <v>0</v>
      </c>
      <c r="J62" cm="1">
        <f t="array" ref="J62">IF(Mellenes!J30=0,0,IF(J30=1,Ekosis.aprēķins!$M$30,IF(Mellenes!J30=2,Ekosis.aprēķins!$N$30,IF(Mellenes!J30=3,Ekosis.aprēķins!$O$30,IF(Mellenes!J30=4,Ekosis.aprēķins!$P$30,IF(Mellenes!J30=5,Ekosis.aprēķins!$Q$30, N/A))))))</f>
        <v>0</v>
      </c>
      <c r="K62" cm="1">
        <f t="array" ref="K62">IF(Mellenes!K30=0,0,IF(K30=1,Ekosis.aprēķins!$M$30,IF(Mellenes!K30=2,Ekosis.aprēķins!$N$30,IF(Mellenes!K30=3,Ekosis.aprēķins!$O$30,IF(Mellenes!K30=4,Ekosis.aprēķins!$P$30,IF(Mellenes!K30=5,Ekosis.aprēķins!$Q$30, N/A))))))</f>
        <v>0</v>
      </c>
      <c r="L62" cm="1">
        <f t="array" ref="L62">IF(Mellenes!L30=0,0,IF(L30=1,Ekosis.aprēķins!$M$30,IF(Mellenes!L30=2,Ekosis.aprēķins!$N$30,IF(Mellenes!L30=3,Ekosis.aprēķins!$O$30,IF(Mellenes!L30=4,Ekosis.aprēķins!$P$30,IF(Mellenes!L30=5,Ekosis.aprēķins!$Q$30, N/A))))))</f>
        <v>0</v>
      </c>
      <c r="M62" cm="1">
        <f t="array" ref="M62">IF(Mellenes!M30=0,0,IF(M30=1,Ekosis.aprēķins!$M$30,IF(Mellenes!M30=2,Ekosis.aprēķins!$N$30,IF(Mellenes!M30=3,Ekosis.aprēķins!$O$30,IF(Mellenes!M30=4,Ekosis.aprēķins!$P$30,IF(Mellenes!M30=5,Ekosis.aprēķins!$Q$30, N/A))))))</f>
        <v>0</v>
      </c>
      <c r="N62" cm="1">
        <f t="array" ref="N62">IF(Mellenes!N30=0,0,IF(N30=1,Ekosis.aprēķins!$M$30,IF(Mellenes!N30=2,Ekosis.aprēķins!$N$30,IF(Mellenes!N30=3,Ekosis.aprēķins!$O$30,IF(Mellenes!N30=4,Ekosis.aprēķins!$P$30,IF(Mellenes!N30=5,Ekosis.aprēķins!$Q$30, N/A))))))</f>
        <v>0</v>
      </c>
      <c r="O62" cm="1">
        <f t="array" ref="O62">IF(Mellenes!O30=0,0,IF(O30=1,Ekosis.aprēķins!$M$30,IF(Mellenes!O30=2,Ekosis.aprēķins!$N$30,IF(Mellenes!O30=3,Ekosis.aprēķins!$O$30,IF(Mellenes!O30=4,Ekosis.aprēķins!$P$30,IF(Mellenes!O30=5,Ekosis.aprēķins!$Q$30, N/A))))))</f>
        <v>0</v>
      </c>
      <c r="P62" cm="1">
        <f t="array" ref="P62">IF(Mellenes!P30=0,0,IF(P30=1,Ekosis.aprēķins!$M$30,IF(Mellenes!P30=2,Ekosis.aprēķins!$N$30,IF(Mellenes!P30=3,Ekosis.aprēķins!$O$30,IF(Mellenes!P30=4,Ekosis.aprēķins!$P$30,IF(Mellenes!P30=5,Ekosis.aprēķins!$Q$30, N/A))))))</f>
        <v>0</v>
      </c>
      <c r="Q62" cm="1">
        <f t="array" ref="Q62">IF(Mellenes!Q30=0,0,IF(Q30=1,Ekosis.aprēķins!$M$30,IF(Mellenes!Q30=2,Ekosis.aprēķins!$N$30,IF(Mellenes!Q30=3,Ekosis.aprēķins!$O$30,IF(Mellenes!Q30=4,Ekosis.aprēķins!$P$30,IF(Mellenes!Q30=5,Ekosis.aprēķins!$Q$30, N/A))))))</f>
        <v>0</v>
      </c>
      <c r="R62" cm="1">
        <f t="array" ref="R62">IF(Mellenes!R30=0,0,IF(R30=1,Ekosis.aprēķins!$M$30,IF(Mellenes!R30=2,Ekosis.aprēķins!$N$30,IF(Mellenes!R30=3,Ekosis.aprēķins!$O$30,IF(Mellenes!R30=4,Ekosis.aprēķins!$P$30,IF(Mellenes!R30=5,Ekosis.aprēķins!$Q$30, N/A))))))</f>
        <v>0</v>
      </c>
      <c r="S62" cm="1">
        <f t="array" ref="S62">IF(Mellenes!S30=0,0,IF(S30=1,Ekosis.aprēķins!$M$30,IF(Mellenes!S30=2,Ekosis.aprēķins!$N$30,IF(Mellenes!S30=3,Ekosis.aprēķins!$O$30,IF(Mellenes!S30=4,Ekosis.aprēķins!$P$30,IF(Mellenes!S30=5,Ekosis.aprēķins!$Q$30, N/A))))))</f>
        <v>0</v>
      </c>
      <c r="T62" cm="1">
        <f t="array" ref="T62">IF(Mellenes!T30=0,0,IF(T30=1,Ekosis.aprēķins!$M$30,IF(Mellenes!T30=2,Ekosis.aprēķins!$N$30,IF(Mellenes!T30=3,Ekosis.aprēķins!$O$30,IF(Mellenes!T30=4,Ekosis.aprēķins!$P$30,IF(Mellenes!T30=5,Ekosis.aprēķins!$Q$30, N/A))))))</f>
        <v>0</v>
      </c>
      <c r="U62" cm="1">
        <f t="array" ref="U62">IF(Mellenes!U30=0,0,IF(U30=1,Ekosis.aprēķins!$M$30,IF(Mellenes!U30=2,Ekosis.aprēķins!$N$30,IF(Mellenes!U30=3,Ekosis.aprēķins!$O$30,IF(Mellenes!U30=4,Ekosis.aprēķins!$P$30,IF(Mellenes!U30=5,Ekosis.aprēķins!$Q$30, N/A))))))</f>
        <v>0</v>
      </c>
      <c r="V62" cm="1">
        <f t="array" ref="V62">IF(Mellenes!V30=0,0,IF(V30=1,Ekosis.aprēķins!$M$30,IF(Mellenes!V30=2,Ekosis.aprēķins!$N$30,IF(Mellenes!V30=3,Ekosis.aprēķins!$O$30,IF(Mellenes!V30=4,Ekosis.aprēķins!$P$30,IF(Mellenes!V30=5,Ekosis.aprēķins!$Q$30, N/A))))))</f>
        <v>0</v>
      </c>
      <c r="W62" cm="1">
        <f t="array" ref="W62">IF(Mellenes!W30=0,0,IF(W30=1,Ekosis.aprēķins!$M$30,IF(Mellenes!W30=2,Ekosis.aprēķins!$N$30,IF(Mellenes!W30=3,Ekosis.aprēķins!$O$30,IF(Mellenes!W30=4,Ekosis.aprēķins!$P$30,IF(Mellenes!W30=5,Ekosis.aprēķins!$Q$30, N/A))))))</f>
        <v>0</v>
      </c>
      <c r="X62" cm="1">
        <f t="array" ref="X62">IF(Mellenes!X30=0,0,IF(X30=1,Ekosis.aprēķins!$M$30,IF(Mellenes!X30=2,Ekosis.aprēķins!$N$30,IF(Mellenes!X30=3,Ekosis.aprēķins!$O$30,IF(Mellenes!X30=4,Ekosis.aprēķins!$P$30,IF(Mellenes!X30=5,Ekosis.aprēķins!$Q$30, N/A))))))</f>
        <v>0</v>
      </c>
      <c r="Y62" cm="1">
        <f t="array" ref="Y62">IF(Mellenes!Y30=0,0,IF(Y30=1,Ekosis.aprēķins!$M$30,IF(Mellenes!Y30=2,Ekosis.aprēķins!$N$30,IF(Mellenes!Y30=3,Ekosis.aprēķins!$O$30,IF(Mellenes!Y30=4,Ekosis.aprēķins!$P$30,IF(Mellenes!Y30=5,Ekosis.aprēķins!$Q$30, N/A))))))</f>
        <v>0</v>
      </c>
      <c r="Z62" cm="1">
        <f t="array" ref="Z62">IF(Mellenes!Z30=0,0,IF(Z30=1,Ekosis.aprēķins!$M$30,IF(Mellenes!Z30=2,Ekosis.aprēķins!$N$30,IF(Mellenes!Z30=3,Ekosis.aprēķins!$O$30,IF(Mellenes!Z30=4,Ekosis.aprēķins!$P$30,IF(Mellenes!Z30=5,Ekosis.aprēķins!$Q$30, N/A))))))</f>
        <v>0</v>
      </c>
      <c r="AA62" cm="1">
        <f t="array" ref="AA62">IF(Mellenes!AA30=0,0,IF(AA30=1,Ekosis.aprēķins!$M$30,IF(Mellenes!AA30=2,Ekosis.aprēķins!$N$30,IF(Mellenes!AA30=3,Ekosis.aprēķins!$O$30,IF(Mellenes!AA30=4,Ekosis.aprēķins!$P$30,IF(Mellenes!AA30=5,Ekosis.aprēķins!$Q$30, N/A))))))</f>
        <v>0</v>
      </c>
      <c r="AB62" cm="1">
        <f t="array" ref="AB62">IF(Mellenes!AB30=0,0,IF(AB30=1,Ekosis.aprēķins!$M$30,IF(Mellenes!AB30=2,Ekosis.aprēķins!$N$30,IF(Mellenes!AB30=3,Ekosis.aprēķins!$O$30,IF(Mellenes!AB30=4,Ekosis.aprēķins!$P$30,IF(Mellenes!AB30=5,Ekosis.aprēķins!$Q$30, N/A))))))</f>
        <v>0</v>
      </c>
      <c r="AC62" cm="1">
        <f t="array" ref="AC62">IF(Mellenes!AC30=0,0,IF(AC30=1,Ekosis.aprēķins!$M$30,IF(Mellenes!AC30=2,Ekosis.aprēķins!$N$30,IF(Mellenes!AC30=3,Ekosis.aprēķins!$O$30,IF(Mellenes!AC30=4,Ekosis.aprēķins!$P$30,IF(Mellenes!AC30=5,Ekosis.aprēķins!$Q$30, N/A))))))</f>
        <v>0</v>
      </c>
      <c r="AD62" cm="1">
        <f t="array" ref="AD62">IF(Mellenes!AD30=0,0,IF(AD30=1,Ekosis.aprēķins!$M$30,IF(Mellenes!AD30=2,Ekosis.aprēķins!$N$30,IF(Mellenes!AD30=3,Ekosis.aprēķins!$O$30,IF(Mellenes!AD30=4,Ekosis.aprēķins!$P$30,IF(Mellenes!AD30=5,Ekosis.aprēķins!$Q$30, N/A))))))</f>
        <v>0</v>
      </c>
      <c r="AE62" cm="1">
        <f t="array" ref="AE62">IF(Mellenes!AE30=0,0,IF(AE30=1,Ekosis.aprēķins!$M$30,IF(Mellenes!AE30=2,Ekosis.aprēķins!$N$30,IF(Mellenes!AE30=3,Ekosis.aprēķins!$O$30,IF(Mellenes!AE30=4,Ekosis.aprēķins!$P$30,IF(Mellenes!AE30=5,Ekosis.aprēķins!$Q$30, N/A))))))</f>
        <v>0</v>
      </c>
      <c r="AF62" cm="1">
        <f t="array" ref="AF62">IF(Mellenes!AF30=0,0,IF(AF30=1,Ekosis.aprēķins!$M$30,IF(Mellenes!AF30=2,Ekosis.aprēķins!$N$30,IF(Mellenes!AF30=3,Ekosis.aprēķins!$O$30,IF(Mellenes!AF30=4,Ekosis.aprēķins!$P$30,IF(Mellenes!AF30=5,Ekosis.aprēķins!$Q$30, N/A))))))</f>
        <v>0</v>
      </c>
      <c r="AG62" cm="1">
        <f t="array" ref="AG62">IF(Mellenes!AG30=0,0,IF(AG30=1,Ekosis.aprēķins!$M$30,IF(Mellenes!AG30=2,Ekosis.aprēķins!$N$30,IF(Mellenes!AG30=3,Ekosis.aprēķins!$O$30,IF(Mellenes!AG30=4,Ekosis.aprēķins!$P$30,IF(Mellenes!AG30=5,Ekosis.aprēķins!$Q$30, N/A))))))</f>
        <v>0</v>
      </c>
      <c r="AH62" cm="1">
        <f t="array" ref="AH62">IF(Mellenes!AH30=0,0,IF(AH30=1,Ekosis.aprēķins!$M$30,IF(Mellenes!AH30=2,Ekosis.aprēķins!$N$30,IF(Mellenes!AH30=3,Ekosis.aprēķins!$O$30,IF(Mellenes!AH30=4,Ekosis.aprēķins!$P$30,IF(Mellenes!AH30=5,Ekosis.aprēķins!$Q$30, N/A))))))</f>
        <v>0</v>
      </c>
      <c r="AI62" cm="1">
        <f t="array" ref="AI62">IF(Mellenes!AI30=0,0,IF(AI30=1,Ekosis.aprēķins!$M$30,IF(Mellenes!AI30=2,Ekosis.aprēķins!$N$30,IF(Mellenes!AI30=3,Ekosis.aprēķins!$O$30,IF(Mellenes!AI30=4,Ekosis.aprēķins!$P$30,IF(Mellenes!AI30=5,Ekosis.aprēķins!$Q$30, N/A))))))</f>
        <v>0</v>
      </c>
      <c r="AJ62" cm="1">
        <f t="array" ref="AJ62">IF(Mellenes!AJ30=0,0,IF(AJ30=1,Ekosis.aprēķins!$M$30,IF(Mellenes!AJ30=2,Ekosis.aprēķins!$N$30,IF(Mellenes!AJ30=3,Ekosis.aprēķins!$O$30,IF(Mellenes!AJ30=4,Ekosis.aprēķins!$P$30,IF(Mellenes!AJ30=5,Ekosis.aprēķins!$Q$30, N/A))))))</f>
        <v>0</v>
      </c>
      <c r="AK62" cm="1">
        <f t="array" ref="AK62">IF(Mellenes!AK30=0,0,IF(AK30=1,Ekosis.aprēķins!$M$30,IF(Mellenes!AK30=2,Ekosis.aprēķins!$N$30,IF(Mellenes!AK30=3,Ekosis.aprēķins!$O$30,IF(Mellenes!AK30=4,Ekosis.aprēķins!$P$30,IF(Mellenes!AK30=5,Ekosis.aprēķins!$Q$30, N/A))))))</f>
        <v>0</v>
      </c>
      <c r="AL62" cm="1">
        <f t="array" ref="AL62">IF(Mellenes!AL30=0,0,IF(AL30=1,Ekosis.aprēķins!$M$30,IF(Mellenes!AL30=2,Ekosis.aprēķins!$N$30,IF(Mellenes!AL30=3,Ekosis.aprēķins!$O$30,IF(Mellenes!AL30=4,Ekosis.aprēķins!$P$30,IF(Mellenes!AL30=5,Ekosis.aprēķins!$Q$30, N/A))))))</f>
        <v>0</v>
      </c>
      <c r="AM62" cm="1">
        <f t="array" ref="AM62">IF(Mellenes!AM30=0,0,IF(AM30=1,Ekosis.aprēķins!$M$30,IF(Mellenes!AM30=2,Ekosis.aprēķins!$N$30,IF(Mellenes!AM30=3,Ekosis.aprēķins!$O$30,IF(Mellenes!AM30=4,Ekosis.aprēķins!$P$30,IF(Mellenes!AM30=5,Ekosis.aprēķins!$Q$30, N/A))))))</f>
        <v>0</v>
      </c>
      <c r="AN62" cm="1">
        <f t="array" ref="AN62">IF(Mellenes!AN30=0,0,IF(AN30=1,Ekosis.aprēķins!$M$30,IF(Mellenes!AN30=2,Ekosis.aprēķins!$N$30,IF(Mellenes!AN30=3,Ekosis.aprēķins!$O$30,IF(Mellenes!AN30=4,Ekosis.aprēķins!$P$30,IF(Mellenes!AN30=5,Ekosis.aprēķins!$Q$30, N/A))))))</f>
        <v>0</v>
      </c>
      <c r="AO62" cm="1">
        <f t="array" ref="AO62">IF(Mellenes!AO30=0,0,IF(AO30=1,Ekosis.aprēķins!$M$30,IF(Mellenes!AO30=2,Ekosis.aprēķins!$N$30,IF(Mellenes!AO30=3,Ekosis.aprēķins!$O$30,IF(Mellenes!AO30=4,Ekosis.aprēķins!$P$30,IF(Mellenes!AO30=5,Ekosis.aprēķins!$Q$30, N/A))))))</f>
        <v>0</v>
      </c>
      <c r="AP62" cm="1">
        <f t="array" ref="AP62">IF(Mellenes!AP30=0,0,IF(AP30=1,Ekosis.aprēķins!$M$30,IF(Mellenes!AP30=2,Ekosis.aprēķins!$N$30,IF(Mellenes!AP30=3,Ekosis.aprēķins!$O$30,IF(Mellenes!AP30=4,Ekosis.aprēķins!$P$30,IF(Mellenes!AP30=5,Ekosis.aprēķins!$Q$30, N/A))))))</f>
        <v>0</v>
      </c>
      <c r="AQ62" cm="1">
        <f t="array" ref="AQ62">IF(Mellenes!AQ30=0,0,IF(AQ30=1,Ekosis.aprēķins!$M$30,IF(Mellenes!AQ30=2,Ekosis.aprēķins!$N$30,IF(Mellenes!AQ30=3,Ekosis.aprēķins!$O$30,IF(Mellenes!AQ30=4,Ekosis.aprēķins!$P$30,IF(Mellenes!AQ30=5,Ekosis.aprēķins!$Q$30, N/A))))))</f>
        <v>0</v>
      </c>
      <c r="AR62" cm="1">
        <f t="array" ref="AR62">IF(Mellenes!AR30=0,0,IF(AR30=1,Ekosis.aprēķins!$M$30,IF(Mellenes!AR30=2,Ekosis.aprēķins!$N$30,IF(Mellenes!AR30=3,Ekosis.aprēķins!$O$30,IF(Mellenes!AR30=4,Ekosis.aprēķins!$P$30,IF(Mellenes!AR30=5,Ekosis.aprēķins!$Q$30, N/A))))))</f>
        <v>0</v>
      </c>
      <c r="AS62" cm="1">
        <f t="array" ref="AS62">IF(Mellenes!AS30=0,0,IF(AS30=1,Ekosis.aprēķins!$M$30,IF(Mellenes!AS30=2,Ekosis.aprēķins!$N$30,IF(Mellenes!AS30=3,Ekosis.aprēķins!$O$30,IF(Mellenes!AS30=4,Ekosis.aprēķins!$P$30,IF(Mellenes!AS30=5,Ekosis.aprēķins!$Q$30, N/A))))))</f>
        <v>0</v>
      </c>
      <c r="AT62" cm="1">
        <f t="array" ref="AT62">IF(Mellenes!AT30=0,0,IF(AT30=1,Ekosis.aprēķins!$M$30,IF(Mellenes!AT30=2,Ekosis.aprēķins!$N$30,IF(Mellenes!AT30=3,Ekosis.aprēķins!$O$30,IF(Mellenes!AT30=4,Ekosis.aprēķins!$P$30,IF(Mellenes!AT30=5,Ekosis.aprēķins!$Q$30, N/A))))))</f>
        <v>0</v>
      </c>
      <c r="AU62" cm="1">
        <f t="array" ref="AU62">IF(Mellenes!AU30=0,0,IF(AU30=1,Ekosis.aprēķins!$M$30,IF(Mellenes!AU30=2,Ekosis.aprēķins!$N$30,IF(Mellenes!AU30=3,Ekosis.aprēķins!$O$30,IF(Mellenes!AU30=4,Ekosis.aprēķins!$P$30,IF(Mellenes!AU30=5,Ekosis.aprēķins!$Q$30, N/A))))))</f>
        <v>0</v>
      </c>
      <c r="AV62" cm="1">
        <f t="array" ref="AV62">IF(Mellenes!AV30=0,0,IF(AV30=1,Ekosis.aprēķins!$M$30,IF(Mellenes!AV30=2,Ekosis.aprēķins!$N$30,IF(Mellenes!AV30=3,Ekosis.aprēķins!$O$30,IF(Mellenes!AV30=4,Ekosis.aprēķins!$P$30,IF(Mellenes!AV30=5,Ekosis.aprēķins!$Q$30, N/A))))))</f>
        <v>0</v>
      </c>
      <c r="AW62" cm="1">
        <f t="array" ref="AW62">IF(Mellenes!AW30=0,0,IF(AW30=1,Ekosis.aprēķins!$M$30,IF(Mellenes!AW30=2,Ekosis.aprēķins!$N$30,IF(Mellenes!AW30=3,Ekosis.aprēķins!$O$30,IF(Mellenes!AW30=4,Ekosis.aprēķins!$P$30,IF(Mellenes!AW30=5,Ekosis.aprēķins!$Q$30, N/A))))))</f>
        <v>0</v>
      </c>
      <c r="AX62" cm="1">
        <f t="array" ref="AX62">IF(Mellenes!AX30=0,0,IF(AX30=1,Ekosis.aprēķins!$M$30,IF(Mellenes!AX30=2,Ekosis.aprēķins!$N$30,IF(Mellenes!AX30=3,Ekosis.aprēķins!$O$30,IF(Mellenes!AX30=4,Ekosis.aprēķins!$P$30,IF(Mellenes!AX30=5,Ekosis.aprēķins!$Q$30, N/A))))))</f>
        <v>0</v>
      </c>
      <c r="AY62" cm="1">
        <f t="array" ref="AY62">IF(Mellenes!AY30=0,0,IF(AY30=1,Ekosis.aprēķins!$M$30,IF(Mellenes!AY30=2,Ekosis.aprēķins!$N$30,IF(Mellenes!AY30=3,Ekosis.aprēķins!$O$30,IF(Mellenes!AY30=4,Ekosis.aprēķins!$P$30,IF(Mellenes!AY30=5,Ekosis.aprēķins!$Q$30, N/A))))))</f>
        <v>0</v>
      </c>
      <c r="AZ62" cm="1">
        <f t="array" ref="AZ62">IF(Mellenes!AZ30=0,0,IF(AZ30=1,Ekosis.aprēķins!$M$30,IF(Mellenes!AZ30=2,Ekosis.aprēķins!$N$30,IF(Mellenes!AZ30=3,Ekosis.aprēķins!$O$30,IF(Mellenes!AZ30=4,Ekosis.aprēķins!$P$30,IF(Mellenes!AZ30=5,Ekosis.aprēķins!$Q$30, N/A))))))</f>
        <v>0</v>
      </c>
      <c r="BA62" cm="1">
        <f t="array" ref="BA62">IF(Mellenes!BA30=0,0,IF(BA30=1,Ekosis.aprēķins!$M$30,IF(Mellenes!BA30=2,Ekosis.aprēķins!$N$30,IF(Mellenes!BA30=3,Ekosis.aprēķins!$O$30,IF(Mellenes!BA30=4,Ekosis.aprēķins!$P$30,IF(Mellenes!BA30=5,Ekosis.aprēķins!$Q$30, N/A))))))</f>
        <v>0</v>
      </c>
      <c r="BB62" cm="1">
        <f t="array" ref="BB62">IF(Mellenes!BB30=0,0,IF(BB30=1,Ekosis.aprēķins!$M$30,IF(Mellenes!BB30=2,Ekosis.aprēķins!$N$30,IF(Mellenes!BB30=3,Ekosis.aprēķins!$O$30,IF(Mellenes!BB30=4,Ekosis.aprēķins!$P$30,IF(Mellenes!BB30=5,Ekosis.aprēķins!$Q$30, N/A))))))</f>
        <v>0</v>
      </c>
      <c r="BC62" cm="1">
        <f t="array" ref="BC62">IF(Mellenes!BC30=0,0,IF(BC30=1,Ekosis.aprēķins!$M$30,IF(Mellenes!BC30=2,Ekosis.aprēķins!$N$30,IF(Mellenes!BC30=3,Ekosis.aprēķins!$O$30,IF(Mellenes!BC30=4,Ekosis.aprēķins!$P$30,IF(Mellenes!BC30=5,Ekosis.aprēķins!$Q$30, N/A))))))</f>
        <v>0</v>
      </c>
      <c r="BD62" cm="1">
        <f t="array" ref="BD62">IF(Mellenes!BD30=0,0,IF(BD30=1,Ekosis.aprēķins!$M$30,IF(Mellenes!BD30=2,Ekosis.aprēķins!$N$30,IF(Mellenes!BD30=3,Ekosis.aprēķins!$O$30,IF(Mellenes!BD30=4,Ekosis.aprēķins!$P$30,IF(Mellenes!BD30=5,Ekosis.aprēķins!$Q$30, N/A))))))</f>
        <v>0</v>
      </c>
      <c r="BE62" cm="1">
        <f t="array" ref="BE62">IF(Mellenes!BE30=0,0,IF(BE30=1,Ekosis.aprēķins!$M$30,IF(Mellenes!BE30=2,Ekosis.aprēķins!$N$30,IF(Mellenes!BE30=3,Ekosis.aprēķins!$O$30,IF(Mellenes!BE30=4,Ekosis.aprēķins!$P$30,IF(Mellenes!BE30=5,Ekosis.aprēķins!$Q$30, N/A))))))</f>
        <v>0</v>
      </c>
      <c r="BF62" cm="1">
        <f t="array" ref="BF62">IF(Mellenes!BF30=0,0,IF(BF30=1,Ekosis.aprēķins!$M$30,IF(Mellenes!BF30=2,Ekosis.aprēķins!$N$30,IF(Mellenes!BF30=3,Ekosis.aprēķins!$O$30,IF(Mellenes!BF30=4,Ekosis.aprēķins!$P$30,IF(Mellenes!BF30=5,Ekosis.aprēķins!$Q$30, N/A))))))</f>
        <v>0</v>
      </c>
      <c r="BG62" cm="1">
        <f t="array" ref="BG62">IF(Mellenes!BG30=0,0,IF(BG30=1,Ekosis.aprēķins!$M$30,IF(Mellenes!BG30=2,Ekosis.aprēķins!$N$30,IF(Mellenes!BG30=3,Ekosis.aprēķins!$O$30,IF(Mellenes!BG30=4,Ekosis.aprēķins!$P$30,IF(Mellenes!BG30=5,Ekosis.aprēķins!$Q$30, N/A))))))</f>
        <v>0</v>
      </c>
      <c r="BH62" cm="1">
        <f t="array" ref="BH62">IF(Mellenes!BH30=0,0,IF(BH30=1,Ekosis.aprēķins!$M$30,IF(Mellenes!BH30=2,Ekosis.aprēķins!$N$30,IF(Mellenes!BH30=3,Ekosis.aprēķins!$O$30,IF(Mellenes!BH30=4,Ekosis.aprēķins!$P$30,IF(Mellenes!BH30=5,Ekosis.aprēķins!$Q$30, N/A))))))</f>
        <v>0</v>
      </c>
      <c r="BI62" cm="1">
        <f t="array" ref="BI62">IF(Mellenes!BI30=0,0,IF(BI30=1,Ekosis.aprēķins!$M$30,IF(Mellenes!BI30=2,Ekosis.aprēķins!$N$30,IF(Mellenes!BI30=3,Ekosis.aprēķins!$O$30,IF(Mellenes!BI30=4,Ekosis.aprēķins!$P$30,IF(Mellenes!BI30=5,Ekosis.aprēķins!$Q$30, N/A))))))</f>
        <v>0</v>
      </c>
      <c r="BJ62" cm="1">
        <f t="array" ref="BJ62">IF(Mellenes!BJ30=0,0,IF(BJ30=1,Ekosis.aprēķins!$M$30,IF(Mellenes!BJ30=2,Ekosis.aprēķins!$N$30,IF(Mellenes!BJ30=3,Ekosis.aprēķins!$O$30,IF(Mellenes!BJ30=4,Ekosis.aprēķins!$P$30,IF(Mellenes!BJ30=5,Ekosis.aprēķins!$Q$30, N/A))))))</f>
        <v>0</v>
      </c>
      <c r="BK62" cm="1">
        <f t="array" ref="BK62">IF(Mellenes!BK30=0,0,IF(BK30=1,Ekosis.aprēķins!$M$30,IF(Mellenes!BK30=2,Ekosis.aprēķins!$N$30,IF(Mellenes!BK30=3,Ekosis.aprēķins!$O$30,IF(Mellenes!BK30=4,Ekosis.aprēķins!$P$30,IF(Mellenes!BK30=5,Ekosis.aprēķins!$Q$30, N/A))))))</f>
        <v>0</v>
      </c>
      <c r="BL62" cm="1">
        <f t="array" ref="BL62">IF(Mellenes!BL30=0,0,IF(BL30=1,Ekosis.aprēķins!$M$30,IF(Mellenes!BL30=2,Ekosis.aprēķins!$N$30,IF(Mellenes!BL30=3,Ekosis.aprēķins!$O$30,IF(Mellenes!BL30=4,Ekosis.aprēķins!$P$30,IF(Mellenes!BL30=5,Ekosis.aprēķins!$Q$30, N/A))))))</f>
        <v>0</v>
      </c>
      <c r="BM62" cm="1">
        <f t="array" ref="BM62">IF(Mellenes!BM30=0,0,IF(BM30=1,Ekosis.aprēķins!$M$30,IF(Mellenes!BM30=2,Ekosis.aprēķins!$N$30,IF(Mellenes!BM30=3,Ekosis.aprēķins!$O$30,IF(Mellenes!BM30=4,Ekosis.aprēķins!$P$30,IF(Mellenes!BM30=5,Ekosis.aprēķins!$Q$30, N/A))))))</f>
        <v>0</v>
      </c>
      <c r="BN62" cm="1">
        <f t="array" ref="BN62">IF(Mellenes!BN30=0,0,IF(BN30=1,Ekosis.aprēķins!$M$30,IF(Mellenes!BN30=2,Ekosis.aprēķins!$N$30,IF(Mellenes!BN30=3,Ekosis.aprēķins!$O$30,IF(Mellenes!BN30=4,Ekosis.aprēķins!$P$30,IF(Mellenes!BN30=5,Ekosis.aprēķins!$Q$30, N/A))))))</f>
        <v>0</v>
      </c>
      <c r="BO62" cm="1">
        <f t="array" ref="BO62">IF(Mellenes!BO30=0,0,IF(BO30=1,Ekosis.aprēķins!$M$30,IF(Mellenes!BO30=2,Ekosis.aprēķins!$N$30,IF(Mellenes!BO30=3,Ekosis.aprēķins!$O$30,IF(Mellenes!BO30=4,Ekosis.aprēķins!$P$30,IF(Mellenes!BO30=5,Ekosis.aprēķins!$Q$30, N/A))))))</f>
        <v>0</v>
      </c>
      <c r="BP62" cm="1">
        <f t="array" ref="BP62">IF(Mellenes!BP30=0,0,IF(BP30=1,Ekosis.aprēķins!$M$30,IF(Mellenes!BP30=2,Ekosis.aprēķins!$N$30,IF(Mellenes!BP30=3,Ekosis.aprēķins!$O$30,IF(Mellenes!BP30=4,Ekosis.aprēķins!$P$30,IF(Mellenes!BP30=5,Ekosis.aprēķins!$Q$30, N/A))))))</f>
        <v>0</v>
      </c>
      <c r="BQ62" cm="1">
        <f t="array" ref="BQ62">IF(Mellenes!BQ30=0,0,IF(BQ30=1,Ekosis.aprēķins!$M$30,IF(Mellenes!BQ30=2,Ekosis.aprēķins!$N$30,IF(Mellenes!BQ30=3,Ekosis.aprēķins!$O$30,IF(Mellenes!BQ30=4,Ekosis.aprēķins!$P$30,IF(Mellenes!BQ30=5,Ekosis.aprēķins!$Q$30, N/A))))))</f>
        <v>0</v>
      </c>
      <c r="BR62" cm="1">
        <f t="array" ref="BR62">IF(Mellenes!BR30=0,0,IF(BR30=1,Ekosis.aprēķins!$M$30,IF(Mellenes!BR30=2,Ekosis.aprēķins!$N$30,IF(Mellenes!BR30=3,Ekosis.aprēķins!$O$30,IF(Mellenes!BR30=4,Ekosis.aprēķins!$P$30,IF(Mellenes!BR30=5,Ekosis.aprēķins!$Q$30, N/A))))))</f>
        <v>0</v>
      </c>
      <c r="BS62" cm="1">
        <f t="array" ref="BS62">IF(Mellenes!BS30=0,0,IF(BS30=1,Ekosis.aprēķins!$M$30,IF(Mellenes!BS30=2,Ekosis.aprēķins!$N$30,IF(Mellenes!BS30=3,Ekosis.aprēķins!$O$30,IF(Mellenes!BS30=4,Ekosis.aprēķins!$P$30,IF(Mellenes!BS30=5,Ekosis.aprēķins!$Q$30, N/A))))))</f>
        <v>0</v>
      </c>
      <c r="BT62" cm="1">
        <f t="array" ref="BT62">IF(Mellenes!BT30=0,0,IF(BT30=1,Ekosis.aprēķins!$M$30,IF(Mellenes!BT30=2,Ekosis.aprēķins!$N$30,IF(Mellenes!BT30=3,Ekosis.aprēķins!$O$30,IF(Mellenes!BT30=4,Ekosis.aprēķins!$P$30,IF(Mellenes!BT30=5,Ekosis.aprēķins!$Q$30, N/A))))))</f>
        <v>0</v>
      </c>
      <c r="BU62" cm="1">
        <f t="array" ref="BU62">IF(Mellenes!BU30=0,0,IF(BU30=1,Ekosis.aprēķins!$M$30,IF(Mellenes!BU30=2,Ekosis.aprēķins!$N$30,IF(Mellenes!BU30=3,Ekosis.aprēķins!$O$30,IF(Mellenes!BU30=4,Ekosis.aprēķins!$P$30,IF(Mellenes!BU30=5,Ekosis.aprēķins!$Q$30, N/A))))))</f>
        <v>0</v>
      </c>
      <c r="BV62" cm="1">
        <f t="array" ref="BV62">IF(Mellenes!BV30=0,0,IF(BV30=1,Ekosis.aprēķins!$M$30,IF(Mellenes!BV30=2,Ekosis.aprēķins!$N$30,IF(Mellenes!BV30=3,Ekosis.aprēķins!$O$30,IF(Mellenes!BV30=4,Ekosis.aprēķins!$P$30,IF(Mellenes!BV30=5,Ekosis.aprēķins!$Q$30, N/A))))))</f>
        <v>0</v>
      </c>
      <c r="BW62" cm="1">
        <f t="array" ref="BW62">IF(Mellenes!BW30=0,0,IF(BW30=1,Ekosis.aprēķins!$M$30,IF(Mellenes!BW30=2,Ekosis.aprēķins!$N$30,IF(Mellenes!BW30=3,Ekosis.aprēķins!$O$30,IF(Mellenes!BW30=4,Ekosis.aprēķins!$P$30,IF(Mellenes!BW30=5,Ekosis.aprēķins!$Q$30, N/A))))))</f>
        <v>0</v>
      </c>
      <c r="BX62" cm="1">
        <f t="array" ref="BX62">IF(Mellenes!BX30=0,0,IF(BX30=1,Ekosis.aprēķins!$M$30,IF(Mellenes!BX30=2,Ekosis.aprēķins!$N$30,IF(Mellenes!BX30=3,Ekosis.aprēķins!$O$30,IF(Mellenes!BX30=4,Ekosis.aprēķins!$P$30,IF(Mellenes!BX30=5,Ekosis.aprēķins!$Q$30, N/A))))))</f>
        <v>0</v>
      </c>
      <c r="BY62" cm="1">
        <f t="array" ref="BY62">IF(Mellenes!BY30=0,0,IF(BY30=1,Ekosis.aprēķins!$M$30,IF(Mellenes!BY30=2,Ekosis.aprēķins!$N$30,IF(Mellenes!BY30=3,Ekosis.aprēķins!$O$30,IF(Mellenes!BY30=4,Ekosis.aprēķins!$P$30,IF(Mellenes!BY30=5,Ekosis.aprēķins!$Q$30, N/A))))))</f>
        <v>0</v>
      </c>
      <c r="BZ62" cm="1">
        <f t="array" ref="BZ62">IF(Mellenes!BZ30=0,0,IF(BZ30=1,Ekosis.aprēķins!$M$30,IF(Mellenes!BZ30=2,Ekosis.aprēķins!$N$30,IF(Mellenes!BZ30=3,Ekosis.aprēķins!$O$30,IF(Mellenes!BZ30=4,Ekosis.aprēķins!$P$30,IF(Mellenes!BZ30=5,Ekosis.aprēķins!$Q$30, N/A))))))</f>
        <v>0</v>
      </c>
      <c r="CA62" cm="1">
        <f t="array" ref="CA62">IF(Mellenes!CA30=0,0,IF(CA30=1,Ekosis.aprēķins!$M$30,IF(Mellenes!CA30=2,Ekosis.aprēķins!$N$30,IF(Mellenes!CA30=3,Ekosis.aprēķins!$O$30,IF(Mellenes!CA30=4,Ekosis.aprēķins!$P$30,IF(Mellenes!CA30=5,Ekosis.aprēķins!$Q$30, N/A))))))</f>
        <v>0</v>
      </c>
      <c r="CB62" cm="1">
        <f t="array" ref="CB62">IF(Mellenes!CB30=0,0,IF(CB30=1,Ekosis.aprēķins!$M$30,IF(Mellenes!CB30=2,Ekosis.aprēķins!$N$30,IF(Mellenes!CB30=3,Ekosis.aprēķins!$O$30,IF(Mellenes!CB30=4,Ekosis.aprēķins!$P$30,IF(Mellenes!CB30=5,Ekosis.aprēķins!$Q$30, N/A))))))</f>
        <v>0</v>
      </c>
      <c r="CC62" cm="1">
        <f t="array" ref="CC62">IF(Mellenes!CC30=0,0,IF(CC30=1,Ekosis.aprēķins!$M$30,IF(Mellenes!CC30=2,Ekosis.aprēķins!$N$30,IF(Mellenes!CC30=3,Ekosis.aprēķins!$O$30,IF(Mellenes!CC30=4,Ekosis.aprēķins!$P$30,IF(Mellenes!CC30=5,Ekosis.aprēķins!$Q$30, N/A))))))</f>
        <v>0</v>
      </c>
      <c r="CD62" cm="1">
        <f t="array" ref="CD62">IF(Mellenes!CD30=0,0,IF(CD30=1,Ekosis.aprēķins!$M$30,IF(Mellenes!CD30=2,Ekosis.aprēķins!$N$30,IF(Mellenes!CD30=3,Ekosis.aprēķins!$O$30,IF(Mellenes!CD30=4,Ekosis.aprēķins!$P$30,IF(Mellenes!CD30=5,Ekosis.aprēķins!$Q$30, N/A))))))</f>
        <v>0</v>
      </c>
      <c r="CE62" cm="1">
        <f t="array" ref="CE62">IF(Mellenes!CE30=0,0,IF(CE30=1,Ekosis.aprēķins!$M$30,IF(Mellenes!CE30=2,Ekosis.aprēķins!$N$30,IF(Mellenes!CE30=3,Ekosis.aprēķins!$O$30,IF(Mellenes!CE30=4,Ekosis.aprēķins!$P$30,IF(Mellenes!CE30=5,Ekosis.aprēķins!$Q$30, N/A))))))</f>
        <v>0</v>
      </c>
      <c r="CF62" cm="1">
        <f t="array" ref="CF62">IF(Mellenes!CF30=0,0,IF(CF30=1,Ekosis.aprēķins!$M$30,IF(Mellenes!CF30=2,Ekosis.aprēķins!$N$30,IF(Mellenes!CF30=3,Ekosis.aprēķins!$O$30,IF(Mellenes!CF30=4,Ekosis.aprēķins!$P$30,IF(Mellenes!CF30=5,Ekosis.aprēķins!$Q$30, N/A))))))</f>
        <v>0</v>
      </c>
      <c r="CG62" cm="1">
        <f t="array" ref="CG62">IF(Mellenes!CG30=0,0,IF(CG30=1,Ekosis.aprēķins!$M$30,IF(Mellenes!CG30=2,Ekosis.aprēķins!$N$30,IF(Mellenes!CG30=3,Ekosis.aprēķins!$O$30,IF(Mellenes!CG30=4,Ekosis.aprēķins!$P$30,IF(Mellenes!CG30=5,Ekosis.aprēķins!$Q$30, N/A))))))</f>
        <v>0</v>
      </c>
      <c r="CH62" cm="1">
        <f t="array" ref="CH62">IF(Mellenes!CH30=0,0,IF(CH30=1,Ekosis.aprēķins!$M$30,IF(Mellenes!CH30=2,Ekosis.aprēķins!$N$30,IF(Mellenes!CH30=3,Ekosis.aprēķins!$O$30,IF(Mellenes!CH30=4,Ekosis.aprēķins!$P$30,IF(Mellenes!CH30=5,Ekosis.aprēķins!$Q$30, N/A))))))</f>
        <v>0</v>
      </c>
      <c r="CI62" cm="1">
        <f t="array" ref="CI62">IF(Mellenes!CI30=0,0,IF(CI30=1,Ekosis.aprēķins!$M$30,IF(Mellenes!CI30=2,Ekosis.aprēķins!$N$30,IF(Mellenes!CI30=3,Ekosis.aprēķins!$O$30,IF(Mellenes!CI30=4,Ekosis.aprēķins!$P$30,IF(Mellenes!CI30=5,Ekosis.aprēķins!$Q$30, N/A))))))</f>
        <v>0</v>
      </c>
      <c r="CJ62" cm="1">
        <f t="array" ref="CJ62">IF(Mellenes!CJ30=0,0,IF(CJ30=1,Ekosis.aprēķins!$M$30,IF(Mellenes!CJ30=2,Ekosis.aprēķins!$N$30,IF(Mellenes!CJ30=3,Ekosis.aprēķins!$O$30,IF(Mellenes!CJ30=4,Ekosis.aprēķins!$P$30,IF(Mellenes!CJ30=5,Ekosis.aprēķins!$Q$30, N/A))))))</f>
        <v>0</v>
      </c>
      <c r="CK62" cm="1">
        <f t="array" ref="CK62">IF(Mellenes!CK30=0,0,IF(CK30=1,Ekosis.aprēķins!$M$30,IF(Mellenes!CK30=2,Ekosis.aprēķins!$N$30,IF(Mellenes!CK30=3,Ekosis.aprēķins!$O$30,IF(Mellenes!CK30=4,Ekosis.aprēķins!$P$30,IF(Mellenes!CK30=5,Ekosis.aprēķins!$Q$30, N/A))))))</f>
        <v>0</v>
      </c>
      <c r="CL62" cm="1">
        <f t="array" ref="CL62">IF(Mellenes!CL30=0,0,IF(CL30=1,Ekosis.aprēķins!$M$30,IF(Mellenes!CL30=2,Ekosis.aprēķins!$N$30,IF(Mellenes!CL30=3,Ekosis.aprēķins!$O$30,IF(Mellenes!CL30=4,Ekosis.aprēķins!$P$30,IF(Mellenes!CL30=5,Ekosis.aprēķins!$Q$30, N/A))))))</f>
        <v>0</v>
      </c>
      <c r="CM62" cm="1">
        <f t="array" ref="CM62">IF(Mellenes!CM30=0,0,IF(CM30=1,Ekosis.aprēķins!$M$30,IF(Mellenes!CM30=2,Ekosis.aprēķins!$N$30,IF(Mellenes!CM30=3,Ekosis.aprēķins!$O$30,IF(Mellenes!CM30=4,Ekosis.aprēķins!$P$30,IF(Mellenes!CM30=5,Ekosis.aprēķins!$Q$30, N/A))))))</f>
        <v>0</v>
      </c>
      <c r="CN62" cm="1">
        <f t="array" ref="CN62">IF(Mellenes!CN30=0,0,IF(CN30=1,Ekosis.aprēķins!$M$30,IF(Mellenes!CN30=2,Ekosis.aprēķins!$N$30,IF(Mellenes!CN30=3,Ekosis.aprēķins!$O$30,IF(Mellenes!CN30=4,Ekosis.aprēķins!$P$30,IF(Mellenes!CN30=5,Ekosis.aprēķins!$Q$30, N/A))))))</f>
        <v>0</v>
      </c>
      <c r="CO62" cm="1">
        <f t="array" ref="CO62">IF(Mellenes!CO30=0,0,IF(CO30=1,Ekosis.aprēķins!$M$30,IF(Mellenes!CO30=2,Ekosis.aprēķins!$N$30,IF(Mellenes!CO30=3,Ekosis.aprēķins!$O$30,IF(Mellenes!CO30=4,Ekosis.aprēķins!$P$30,IF(Mellenes!CO30=5,Ekosis.aprēķins!$Q$30, N/A))))))</f>
        <v>0</v>
      </c>
      <c r="CP62" cm="1">
        <f t="array" ref="CP62">IF(Mellenes!CP30=0,0,IF(CP30=1,Ekosis.aprēķins!$M$30,IF(Mellenes!CP30=2,Ekosis.aprēķins!$N$30,IF(Mellenes!CP30=3,Ekosis.aprēķins!$O$30,IF(Mellenes!CP30=4,Ekosis.aprēķins!$P$30,IF(Mellenes!CP30=5,Ekosis.aprēķins!$Q$30, N/A))))))</f>
        <v>0</v>
      </c>
      <c r="CQ62" cm="1">
        <f t="array" ref="CQ62">IF(Mellenes!CQ30=0,0,IF(CQ30=1,Ekosis.aprēķins!$M$30,IF(Mellenes!CQ30=2,Ekosis.aprēķins!$N$30,IF(Mellenes!CQ30=3,Ekosis.aprēķins!$O$30,IF(Mellenes!CQ30=4,Ekosis.aprēķins!$P$30,IF(Mellenes!CQ30=5,Ekosis.aprēķins!$Q$30, N/A))))))</f>
        <v>0</v>
      </c>
      <c r="CR62" cm="1">
        <f t="array" ref="CR62">IF(Mellenes!CR30=0,0,IF(CR30=1,Ekosis.aprēķins!$M$30,IF(Mellenes!CR30=2,Ekosis.aprēķins!$N$30,IF(Mellenes!CR30=3,Ekosis.aprēķins!$O$30,IF(Mellenes!CR30=4,Ekosis.aprēķins!$P$30,IF(Mellenes!CR30=5,Ekosis.aprēķins!$Q$30, N/A))))))</f>
        <v>0</v>
      </c>
      <c r="CS62" cm="1">
        <f t="array" ref="CS62">IF(Mellenes!CS30=0,0,IF(CS30=1,Ekosis.aprēķins!$M$30,IF(Mellenes!CS30=2,Ekosis.aprēķins!$N$30,IF(Mellenes!CS30=3,Ekosis.aprēķins!$O$30,IF(Mellenes!CS30=4,Ekosis.aprēķins!$P$30,IF(Mellenes!CS30=5,Ekosis.aprēķins!$Q$30, N/A))))))</f>
        <v>0</v>
      </c>
      <c r="CT62" cm="1">
        <f t="array" ref="CT62">IF(Mellenes!CT30=0,0,IF(CT30=1,Ekosis.aprēķins!$M$30,IF(Mellenes!CT30=2,Ekosis.aprēķins!$N$30,IF(Mellenes!CT30=3,Ekosis.aprēķins!$O$30,IF(Mellenes!CT30=4,Ekosis.aprēķins!$P$30,IF(Mellenes!CT30=5,Ekosis.aprēķins!$Q$30, N/A))))))</f>
        <v>0</v>
      </c>
      <c r="CU62" cm="1">
        <f t="array" ref="CU62">IF(Mellenes!CU30=0,0,IF(CU30=1,Ekosis.aprēķins!$M$30,IF(Mellenes!CU30=2,Ekosis.aprēķins!$N$30,IF(Mellenes!CU30=3,Ekosis.aprēķins!$O$30,IF(Mellenes!CU30=4,Ekosis.aprēķins!$P$30,IF(Mellenes!CU30=5,Ekosis.aprēķins!$Q$30, N/A))))))</f>
        <v>0</v>
      </c>
      <c r="CV62" cm="1">
        <f t="array" ref="CV62">IF(Mellenes!CV30=0,0,IF(CV30=1,Ekosis.aprēķins!$M$30,IF(Mellenes!CV30=2,Ekosis.aprēķins!$N$30,IF(Mellenes!CV30=3,Ekosis.aprēķins!$O$30,IF(Mellenes!CV30=4,Ekosis.aprēķins!$P$30,IF(Mellenes!CV30=5,Ekosis.aprēķins!$Q$30, N/A))))))</f>
        <v>0</v>
      </c>
      <c r="CW62" cm="1">
        <f t="array" ref="CW62">IF(Mellenes!CW30=0,0,IF(CW30=1,Ekosis.aprēķins!$M$30,IF(Mellenes!CW30=2,Ekosis.aprēķins!$N$30,IF(Mellenes!CW30=3,Ekosis.aprēķins!$O$30,IF(Mellenes!CW30=4,Ekosis.aprēķins!$P$30,IF(Mellenes!CW30=5,Ekosis.aprēķins!$Q$30, N/A))))))</f>
        <v>0</v>
      </c>
      <c r="CX62" cm="1">
        <f t="array" ref="CX62">IF(Mellenes!CX30=0,0,IF(CX30=1,Ekosis.aprēķins!$M$30,IF(Mellenes!CX30=2,Ekosis.aprēķins!$N$30,IF(Mellenes!CX30=3,Ekosis.aprēķins!$O$30,IF(Mellenes!CX30=4,Ekosis.aprēķins!$P$30,IF(Mellenes!CX30=5,Ekosis.aprēķins!$Q$30, N/A))))))</f>
        <v>0</v>
      </c>
      <c r="CY62" cm="1">
        <f t="array" ref="CY62">IF(Mellenes!CY30=0,0,IF(CY30=1,Ekosis.aprēķins!$M$30,IF(Mellenes!CY30=2,Ekosis.aprēķins!$N$30,IF(Mellenes!CY30=3,Ekosis.aprēķins!$O$30,IF(Mellenes!CY30=4,Ekosis.aprēķins!$P$30,IF(Mellenes!CY30=5,Ekosis.aprēķins!$Q$30, N/A))))))</f>
        <v>0</v>
      </c>
      <c r="CZ62" cm="1">
        <f t="array" ref="CZ62">IF(Mellenes!CZ30=0,0,IF(CZ30=1,Ekosis.aprēķins!$M$30,IF(Mellenes!CZ30=2,Ekosis.aprēķins!$N$30,IF(Mellenes!CZ30=3,Ekosis.aprēķins!$O$30,IF(Mellenes!CZ30=4,Ekosis.aprēķins!$P$30,IF(Mellenes!CZ30=5,Ekosis.aprēķins!$Q$30, N/A))))))</f>
        <v>0</v>
      </c>
    </row>
    <row r="63" spans="2:104" ht="29" x14ac:dyDescent="0.35">
      <c r="B63" s="131"/>
      <c r="C63" s="1" t="s">
        <v>22</v>
      </c>
      <c r="D63" cm="1">
        <f t="array" ref="D63">IF(Mellenes!D31=0,0,IF(D31=1,Ekosis.aprēķins!$M$31,IF(Mellenes!D31=2,Ekosis.aprēķins!$N$31,IF(Mellenes!D31=3,Ekosis.aprēķins!$O$31,IF(Mellenes!D31=4,Ekosis.aprēķins!$P$31,IF(Mellenes!D31=5,Ekosis.aprēķins!$Q$31, N/A))))))</f>
        <v>0</v>
      </c>
      <c r="E63" cm="1">
        <f t="array" ref="E63">IF(Mellenes!E31=0,0,IF(E31=1,Ekosis.aprēķins!$M$31,IF(Mellenes!E31=2,Ekosis.aprēķins!$N$31,IF(Mellenes!E31=3,Ekosis.aprēķins!$O$31,IF(Mellenes!E31=4,Ekosis.aprēķins!$P$31,IF(Mellenes!E31=5,Ekosis.aprēķins!$Q$31, N/A))))))</f>
        <v>0</v>
      </c>
      <c r="F63" cm="1">
        <f t="array" ref="F63">IF(Mellenes!F31=0,0,IF(F31=1,Ekosis.aprēķins!$M$31,IF(Mellenes!F31=2,Ekosis.aprēķins!$N$31,IF(Mellenes!F31=3,Ekosis.aprēķins!$O$31,IF(Mellenes!F31=4,Ekosis.aprēķins!$P$31,IF(Mellenes!F31=5,Ekosis.aprēķins!$Q$31, N/A))))))</f>
        <v>0</v>
      </c>
      <c r="G63" cm="1">
        <f t="array" ref="G63">IF(Mellenes!G31=0,0,IF(G31=1,Ekosis.aprēķins!$M$31,IF(Mellenes!G31=2,Ekosis.aprēķins!$N$31,IF(Mellenes!G31=3,Ekosis.aprēķins!$O$31,IF(Mellenes!G31=4,Ekosis.aprēķins!$P$31,IF(Mellenes!G31=5,Ekosis.aprēķins!$Q$31, N/A))))))</f>
        <v>0</v>
      </c>
      <c r="H63" cm="1">
        <f t="array" ref="H63">IF(Mellenes!H31=0,0,IF(H31=1,Ekosis.aprēķins!$M$31,IF(Mellenes!H31=2,Ekosis.aprēķins!$N$31,IF(Mellenes!H31=3,Ekosis.aprēķins!$O$31,IF(Mellenes!H31=4,Ekosis.aprēķins!$P$31,IF(Mellenes!H31=5,Ekosis.aprēķins!$Q$31, N/A))))))</f>
        <v>0</v>
      </c>
      <c r="I63" cm="1">
        <f t="array" ref="I63">IF(Mellenes!I31=0,0,IF(I31=1,Ekosis.aprēķins!$M$31,IF(Mellenes!I31=2,Ekosis.aprēķins!$N$31,IF(Mellenes!I31=3,Ekosis.aprēķins!$O$31,IF(Mellenes!I31=4,Ekosis.aprēķins!$P$31,IF(Mellenes!I31=5,Ekosis.aprēķins!$Q$31, N/A))))))</f>
        <v>0</v>
      </c>
      <c r="J63" cm="1">
        <f t="array" ref="J63">IF(Mellenes!J31=0,0,IF(J31=1,Ekosis.aprēķins!$M$31,IF(Mellenes!J31=2,Ekosis.aprēķins!$N$31,IF(Mellenes!J31=3,Ekosis.aprēķins!$O$31,IF(Mellenes!J31=4,Ekosis.aprēķins!$P$31,IF(Mellenes!J31=5,Ekosis.aprēķins!$Q$31, N/A))))))</f>
        <v>0</v>
      </c>
      <c r="K63" cm="1">
        <f t="array" ref="K63">IF(Mellenes!K31=0,0,IF(K31=1,Ekosis.aprēķins!$M$31,IF(Mellenes!K31=2,Ekosis.aprēķins!$N$31,IF(Mellenes!K31=3,Ekosis.aprēķins!$O$31,IF(Mellenes!K31=4,Ekosis.aprēķins!$P$31,IF(Mellenes!K31=5,Ekosis.aprēķins!$Q$31, N/A))))))</f>
        <v>0</v>
      </c>
      <c r="L63" cm="1">
        <f t="array" ref="L63">IF(Mellenes!L31=0,0,IF(L31=1,Ekosis.aprēķins!$M$31,IF(Mellenes!L31=2,Ekosis.aprēķins!$N$31,IF(Mellenes!L31=3,Ekosis.aprēķins!$O$31,IF(Mellenes!L31=4,Ekosis.aprēķins!$P$31,IF(Mellenes!L31=5,Ekosis.aprēķins!$Q$31, N/A))))))</f>
        <v>0</v>
      </c>
      <c r="M63" cm="1">
        <f t="array" ref="M63">IF(Mellenes!M31=0,0,IF(M31=1,Ekosis.aprēķins!$M$31,IF(Mellenes!M31=2,Ekosis.aprēķins!$N$31,IF(Mellenes!M31=3,Ekosis.aprēķins!$O$31,IF(Mellenes!M31=4,Ekosis.aprēķins!$P$31,IF(Mellenes!M31=5,Ekosis.aprēķins!$Q$31, N/A))))))</f>
        <v>0</v>
      </c>
      <c r="N63" cm="1">
        <f t="array" ref="N63">IF(Mellenes!N31=0,0,IF(N31=1,Ekosis.aprēķins!$M$31,IF(Mellenes!N31=2,Ekosis.aprēķins!$N$31,IF(Mellenes!N31=3,Ekosis.aprēķins!$O$31,IF(Mellenes!N31=4,Ekosis.aprēķins!$P$31,IF(Mellenes!N31=5,Ekosis.aprēķins!$Q$31, N/A))))))</f>
        <v>0</v>
      </c>
      <c r="O63" cm="1">
        <f t="array" ref="O63">IF(Mellenes!O31=0,0,IF(O31=1,Ekosis.aprēķins!$M$31,IF(Mellenes!O31=2,Ekosis.aprēķins!$N$31,IF(Mellenes!O31=3,Ekosis.aprēķins!$O$31,IF(Mellenes!O31=4,Ekosis.aprēķins!$P$31,IF(Mellenes!O31=5,Ekosis.aprēķins!$Q$31, N/A))))))</f>
        <v>0</v>
      </c>
      <c r="P63" cm="1">
        <f t="array" ref="P63">IF(Mellenes!P31=0,0,IF(P31=1,Ekosis.aprēķins!$M$31,IF(Mellenes!P31=2,Ekosis.aprēķins!$N$31,IF(Mellenes!P31=3,Ekosis.aprēķins!$O$31,IF(Mellenes!P31=4,Ekosis.aprēķins!$P$31,IF(Mellenes!P31=5,Ekosis.aprēķins!$Q$31, N/A))))))</f>
        <v>0</v>
      </c>
      <c r="Q63" cm="1">
        <f t="array" ref="Q63">IF(Mellenes!Q31=0,0,IF(Q31=1,Ekosis.aprēķins!$M$31,IF(Mellenes!Q31=2,Ekosis.aprēķins!$N$31,IF(Mellenes!Q31=3,Ekosis.aprēķins!$O$31,IF(Mellenes!Q31=4,Ekosis.aprēķins!$P$31,IF(Mellenes!Q31=5,Ekosis.aprēķins!$Q$31, N/A))))))</f>
        <v>0</v>
      </c>
      <c r="R63" cm="1">
        <f t="array" ref="R63">IF(Mellenes!R31=0,0,IF(R31=1,Ekosis.aprēķins!$M$31,IF(Mellenes!R31=2,Ekosis.aprēķins!$N$31,IF(Mellenes!R31=3,Ekosis.aprēķins!$O$31,IF(Mellenes!R31=4,Ekosis.aprēķins!$P$31,IF(Mellenes!R31=5,Ekosis.aprēķins!$Q$31, N/A))))))</f>
        <v>0</v>
      </c>
      <c r="S63" cm="1">
        <f t="array" ref="S63">IF(Mellenes!S31=0,0,IF(S31=1,Ekosis.aprēķins!$M$31,IF(Mellenes!S31=2,Ekosis.aprēķins!$N$31,IF(Mellenes!S31=3,Ekosis.aprēķins!$O$31,IF(Mellenes!S31=4,Ekosis.aprēķins!$P$31,IF(Mellenes!S31=5,Ekosis.aprēķins!$Q$31, N/A))))))</f>
        <v>0</v>
      </c>
      <c r="T63" cm="1">
        <f t="array" ref="T63">IF(Mellenes!T31=0,0,IF(T31=1,Ekosis.aprēķins!$M$31,IF(Mellenes!T31=2,Ekosis.aprēķins!$N$31,IF(Mellenes!T31=3,Ekosis.aprēķins!$O$31,IF(Mellenes!T31=4,Ekosis.aprēķins!$P$31,IF(Mellenes!T31=5,Ekosis.aprēķins!$Q$31, N/A))))))</f>
        <v>0</v>
      </c>
      <c r="U63" cm="1">
        <f t="array" ref="U63">IF(Mellenes!U31=0,0,IF(U31=1,Ekosis.aprēķins!$M$31,IF(Mellenes!U31=2,Ekosis.aprēķins!$N$31,IF(Mellenes!U31=3,Ekosis.aprēķins!$O$31,IF(Mellenes!U31=4,Ekosis.aprēķins!$P$31,IF(Mellenes!U31=5,Ekosis.aprēķins!$Q$31, N/A))))))</f>
        <v>0</v>
      </c>
      <c r="V63" cm="1">
        <f t="array" ref="V63">IF(Mellenes!V31=0,0,IF(V31=1,Ekosis.aprēķins!$M$31,IF(Mellenes!V31=2,Ekosis.aprēķins!$N$31,IF(Mellenes!V31=3,Ekosis.aprēķins!$O$31,IF(Mellenes!V31=4,Ekosis.aprēķins!$P$31,IF(Mellenes!V31=5,Ekosis.aprēķins!$Q$31, N/A))))))</f>
        <v>0</v>
      </c>
      <c r="W63" cm="1">
        <f t="array" ref="W63">IF(Mellenes!W31=0,0,IF(W31=1,Ekosis.aprēķins!$M$31,IF(Mellenes!W31=2,Ekosis.aprēķins!$N$31,IF(Mellenes!W31=3,Ekosis.aprēķins!$O$31,IF(Mellenes!W31=4,Ekosis.aprēķins!$P$31,IF(Mellenes!W31=5,Ekosis.aprēķins!$Q$31, N/A))))))</f>
        <v>0</v>
      </c>
      <c r="X63" cm="1">
        <f t="array" ref="X63">IF(Mellenes!X31=0,0,IF(X31=1,Ekosis.aprēķins!$M$31,IF(Mellenes!X31=2,Ekosis.aprēķins!$N$31,IF(Mellenes!X31=3,Ekosis.aprēķins!$O$31,IF(Mellenes!X31=4,Ekosis.aprēķins!$P$31,IF(Mellenes!X31=5,Ekosis.aprēķins!$Q$31, N/A))))))</f>
        <v>0</v>
      </c>
      <c r="Y63" cm="1">
        <f t="array" ref="Y63">IF(Mellenes!Y31=0,0,IF(Y31=1,Ekosis.aprēķins!$M$31,IF(Mellenes!Y31=2,Ekosis.aprēķins!$N$31,IF(Mellenes!Y31=3,Ekosis.aprēķins!$O$31,IF(Mellenes!Y31=4,Ekosis.aprēķins!$P$31,IF(Mellenes!Y31=5,Ekosis.aprēķins!$Q$31, N/A))))))</f>
        <v>0</v>
      </c>
      <c r="Z63" cm="1">
        <f t="array" ref="Z63">IF(Mellenes!Z31=0,0,IF(Z31=1,Ekosis.aprēķins!$M$31,IF(Mellenes!Z31=2,Ekosis.aprēķins!$N$31,IF(Mellenes!Z31=3,Ekosis.aprēķins!$O$31,IF(Mellenes!Z31=4,Ekosis.aprēķins!$P$31,IF(Mellenes!Z31=5,Ekosis.aprēķins!$Q$31, N/A))))))</f>
        <v>0</v>
      </c>
      <c r="AA63" cm="1">
        <f t="array" ref="AA63">IF(Mellenes!AA31=0,0,IF(AA31=1,Ekosis.aprēķins!$M$31,IF(Mellenes!AA31=2,Ekosis.aprēķins!$N$31,IF(Mellenes!AA31=3,Ekosis.aprēķins!$O$31,IF(Mellenes!AA31=4,Ekosis.aprēķins!$P$31,IF(Mellenes!AA31=5,Ekosis.aprēķins!$Q$31, N/A))))))</f>
        <v>0</v>
      </c>
      <c r="AB63" cm="1">
        <f t="array" ref="AB63">IF(Mellenes!AB31=0,0,IF(AB31=1,Ekosis.aprēķins!$M$31,IF(Mellenes!AB31=2,Ekosis.aprēķins!$N$31,IF(Mellenes!AB31=3,Ekosis.aprēķins!$O$31,IF(Mellenes!AB31=4,Ekosis.aprēķins!$P$31,IF(Mellenes!AB31=5,Ekosis.aprēķins!$Q$31, N/A))))))</f>
        <v>0</v>
      </c>
      <c r="AC63" cm="1">
        <f t="array" ref="AC63">IF(Mellenes!AC31=0,0,IF(AC31=1,Ekosis.aprēķins!$M$31,IF(Mellenes!AC31=2,Ekosis.aprēķins!$N$31,IF(Mellenes!AC31=3,Ekosis.aprēķins!$O$31,IF(Mellenes!AC31=4,Ekosis.aprēķins!$P$31,IF(Mellenes!AC31=5,Ekosis.aprēķins!$Q$31, N/A))))))</f>
        <v>0</v>
      </c>
      <c r="AD63" cm="1">
        <f t="array" ref="AD63">IF(Mellenes!AD31=0,0,IF(AD31=1,Ekosis.aprēķins!$M$31,IF(Mellenes!AD31=2,Ekosis.aprēķins!$N$31,IF(Mellenes!AD31=3,Ekosis.aprēķins!$O$31,IF(Mellenes!AD31=4,Ekosis.aprēķins!$P$31,IF(Mellenes!AD31=5,Ekosis.aprēķins!$Q$31, N/A))))))</f>
        <v>0</v>
      </c>
      <c r="AE63" cm="1">
        <f t="array" ref="AE63">IF(Mellenes!AE31=0,0,IF(AE31=1,Ekosis.aprēķins!$M$31,IF(Mellenes!AE31=2,Ekosis.aprēķins!$N$31,IF(Mellenes!AE31=3,Ekosis.aprēķins!$O$31,IF(Mellenes!AE31=4,Ekosis.aprēķins!$P$31,IF(Mellenes!AE31=5,Ekosis.aprēķins!$Q$31, N/A))))))</f>
        <v>0</v>
      </c>
      <c r="AF63" cm="1">
        <f t="array" ref="AF63">IF(Mellenes!AF31=0,0,IF(AF31=1,Ekosis.aprēķins!$M$31,IF(Mellenes!AF31=2,Ekosis.aprēķins!$N$31,IF(Mellenes!AF31=3,Ekosis.aprēķins!$O$31,IF(Mellenes!AF31=4,Ekosis.aprēķins!$P$31,IF(Mellenes!AF31=5,Ekosis.aprēķins!$Q$31, N/A))))))</f>
        <v>0</v>
      </c>
      <c r="AG63" cm="1">
        <f t="array" ref="AG63">IF(Mellenes!AG31=0,0,IF(AG31=1,Ekosis.aprēķins!$M$31,IF(Mellenes!AG31=2,Ekosis.aprēķins!$N$31,IF(Mellenes!AG31=3,Ekosis.aprēķins!$O$31,IF(Mellenes!AG31=4,Ekosis.aprēķins!$P$31,IF(Mellenes!AG31=5,Ekosis.aprēķins!$Q$31, N/A))))))</f>
        <v>0</v>
      </c>
      <c r="AH63" cm="1">
        <f t="array" ref="AH63">IF(Mellenes!AH31=0,0,IF(AH31=1,Ekosis.aprēķins!$M$31,IF(Mellenes!AH31=2,Ekosis.aprēķins!$N$31,IF(Mellenes!AH31=3,Ekosis.aprēķins!$O$31,IF(Mellenes!AH31=4,Ekosis.aprēķins!$P$31,IF(Mellenes!AH31=5,Ekosis.aprēķins!$Q$31, N/A))))))</f>
        <v>0</v>
      </c>
      <c r="AI63" cm="1">
        <f t="array" ref="AI63">IF(Mellenes!AI31=0,0,IF(AI31=1,Ekosis.aprēķins!$M$31,IF(Mellenes!AI31=2,Ekosis.aprēķins!$N$31,IF(Mellenes!AI31=3,Ekosis.aprēķins!$O$31,IF(Mellenes!AI31=4,Ekosis.aprēķins!$P$31,IF(Mellenes!AI31=5,Ekosis.aprēķins!$Q$31, N/A))))))</f>
        <v>0</v>
      </c>
      <c r="AJ63" cm="1">
        <f t="array" ref="AJ63">IF(Mellenes!AJ31=0,0,IF(AJ31=1,Ekosis.aprēķins!$M$31,IF(Mellenes!AJ31=2,Ekosis.aprēķins!$N$31,IF(Mellenes!AJ31=3,Ekosis.aprēķins!$O$31,IF(Mellenes!AJ31=4,Ekosis.aprēķins!$P$31,IF(Mellenes!AJ31=5,Ekosis.aprēķins!$Q$31, N/A))))))</f>
        <v>0</v>
      </c>
      <c r="AK63" cm="1">
        <f t="array" ref="AK63">IF(Mellenes!AK31=0,0,IF(AK31=1,Ekosis.aprēķins!$M$31,IF(Mellenes!AK31=2,Ekosis.aprēķins!$N$31,IF(Mellenes!AK31=3,Ekosis.aprēķins!$O$31,IF(Mellenes!AK31=4,Ekosis.aprēķins!$P$31,IF(Mellenes!AK31=5,Ekosis.aprēķins!$Q$31, N/A))))))</f>
        <v>0</v>
      </c>
      <c r="AL63" cm="1">
        <f t="array" ref="AL63">IF(Mellenes!AL31=0,0,IF(AL31=1,Ekosis.aprēķins!$M$31,IF(Mellenes!AL31=2,Ekosis.aprēķins!$N$31,IF(Mellenes!AL31=3,Ekosis.aprēķins!$O$31,IF(Mellenes!AL31=4,Ekosis.aprēķins!$P$31,IF(Mellenes!AL31=5,Ekosis.aprēķins!$Q$31, N/A))))))</f>
        <v>0</v>
      </c>
      <c r="AM63" cm="1">
        <f t="array" ref="AM63">IF(Mellenes!AM31=0,0,IF(AM31=1,Ekosis.aprēķins!$M$31,IF(Mellenes!AM31=2,Ekosis.aprēķins!$N$31,IF(Mellenes!AM31=3,Ekosis.aprēķins!$O$31,IF(Mellenes!AM31=4,Ekosis.aprēķins!$P$31,IF(Mellenes!AM31=5,Ekosis.aprēķins!$Q$31, N/A))))))</f>
        <v>0</v>
      </c>
      <c r="AN63" cm="1">
        <f t="array" ref="AN63">IF(Mellenes!AN31=0,0,IF(AN31=1,Ekosis.aprēķins!$M$31,IF(Mellenes!AN31=2,Ekosis.aprēķins!$N$31,IF(Mellenes!AN31=3,Ekosis.aprēķins!$O$31,IF(Mellenes!AN31=4,Ekosis.aprēķins!$P$31,IF(Mellenes!AN31=5,Ekosis.aprēķins!$Q$31, N/A))))))</f>
        <v>0</v>
      </c>
      <c r="AO63" cm="1">
        <f t="array" ref="AO63">IF(Mellenes!AO31=0,0,IF(AO31=1,Ekosis.aprēķins!$M$31,IF(Mellenes!AO31=2,Ekosis.aprēķins!$N$31,IF(Mellenes!AO31=3,Ekosis.aprēķins!$O$31,IF(Mellenes!AO31=4,Ekosis.aprēķins!$P$31,IF(Mellenes!AO31=5,Ekosis.aprēķins!$Q$31, N/A))))))</f>
        <v>0</v>
      </c>
      <c r="AP63" cm="1">
        <f t="array" ref="AP63">IF(Mellenes!AP31=0,0,IF(AP31=1,Ekosis.aprēķins!$M$31,IF(Mellenes!AP31=2,Ekosis.aprēķins!$N$31,IF(Mellenes!AP31=3,Ekosis.aprēķins!$O$31,IF(Mellenes!AP31=4,Ekosis.aprēķins!$P$31,IF(Mellenes!AP31=5,Ekosis.aprēķins!$Q$31, N/A))))))</f>
        <v>0</v>
      </c>
      <c r="AQ63" cm="1">
        <f t="array" ref="AQ63">IF(Mellenes!AQ31=0,0,IF(AQ31=1,Ekosis.aprēķins!$M$31,IF(Mellenes!AQ31=2,Ekosis.aprēķins!$N$31,IF(Mellenes!AQ31=3,Ekosis.aprēķins!$O$31,IF(Mellenes!AQ31=4,Ekosis.aprēķins!$P$31,IF(Mellenes!AQ31=5,Ekosis.aprēķins!$Q$31, N/A))))))</f>
        <v>0</v>
      </c>
      <c r="AR63" cm="1">
        <f t="array" ref="AR63">IF(Mellenes!AR31=0,0,IF(AR31=1,Ekosis.aprēķins!$M$31,IF(Mellenes!AR31=2,Ekosis.aprēķins!$N$31,IF(Mellenes!AR31=3,Ekosis.aprēķins!$O$31,IF(Mellenes!AR31=4,Ekosis.aprēķins!$P$31,IF(Mellenes!AR31=5,Ekosis.aprēķins!$Q$31, N/A))))))</f>
        <v>0</v>
      </c>
      <c r="AS63" cm="1">
        <f t="array" ref="AS63">IF(Mellenes!AS31=0,0,IF(AS31=1,Ekosis.aprēķins!$M$31,IF(Mellenes!AS31=2,Ekosis.aprēķins!$N$31,IF(Mellenes!AS31=3,Ekosis.aprēķins!$O$31,IF(Mellenes!AS31=4,Ekosis.aprēķins!$P$31,IF(Mellenes!AS31=5,Ekosis.aprēķins!$Q$31, N/A))))))</f>
        <v>0</v>
      </c>
      <c r="AT63" cm="1">
        <f t="array" ref="AT63">IF(Mellenes!AT31=0,0,IF(AT31=1,Ekosis.aprēķins!$M$31,IF(Mellenes!AT31=2,Ekosis.aprēķins!$N$31,IF(Mellenes!AT31=3,Ekosis.aprēķins!$O$31,IF(Mellenes!AT31=4,Ekosis.aprēķins!$P$31,IF(Mellenes!AT31=5,Ekosis.aprēķins!$Q$31, N/A))))))</f>
        <v>0</v>
      </c>
      <c r="AU63" cm="1">
        <f t="array" ref="AU63">IF(Mellenes!AU31=0,0,IF(AU31=1,Ekosis.aprēķins!$M$31,IF(Mellenes!AU31=2,Ekosis.aprēķins!$N$31,IF(Mellenes!AU31=3,Ekosis.aprēķins!$O$31,IF(Mellenes!AU31=4,Ekosis.aprēķins!$P$31,IF(Mellenes!AU31=5,Ekosis.aprēķins!$Q$31, N/A))))))</f>
        <v>0</v>
      </c>
      <c r="AV63" cm="1">
        <f t="array" ref="AV63">IF(Mellenes!AV31=0,0,IF(AV31=1,Ekosis.aprēķins!$M$31,IF(Mellenes!AV31=2,Ekosis.aprēķins!$N$31,IF(Mellenes!AV31=3,Ekosis.aprēķins!$O$31,IF(Mellenes!AV31=4,Ekosis.aprēķins!$P$31,IF(Mellenes!AV31=5,Ekosis.aprēķins!$Q$31, N/A))))))</f>
        <v>0</v>
      </c>
      <c r="AW63" cm="1">
        <f t="array" ref="AW63">IF(Mellenes!AW31=0,0,IF(AW31=1,Ekosis.aprēķins!$M$31,IF(Mellenes!AW31=2,Ekosis.aprēķins!$N$31,IF(Mellenes!AW31=3,Ekosis.aprēķins!$O$31,IF(Mellenes!AW31=4,Ekosis.aprēķins!$P$31,IF(Mellenes!AW31=5,Ekosis.aprēķins!$Q$31, N/A))))))</f>
        <v>0</v>
      </c>
      <c r="AX63" cm="1">
        <f t="array" ref="AX63">IF(Mellenes!AX31=0,0,IF(AX31=1,Ekosis.aprēķins!$M$31,IF(Mellenes!AX31=2,Ekosis.aprēķins!$N$31,IF(Mellenes!AX31=3,Ekosis.aprēķins!$O$31,IF(Mellenes!AX31=4,Ekosis.aprēķins!$P$31,IF(Mellenes!AX31=5,Ekosis.aprēķins!$Q$31, N/A))))))</f>
        <v>0</v>
      </c>
      <c r="AY63" cm="1">
        <f t="array" ref="AY63">IF(Mellenes!AY31=0,0,IF(AY31=1,Ekosis.aprēķins!$M$31,IF(Mellenes!AY31=2,Ekosis.aprēķins!$N$31,IF(Mellenes!AY31=3,Ekosis.aprēķins!$O$31,IF(Mellenes!AY31=4,Ekosis.aprēķins!$P$31,IF(Mellenes!AY31=5,Ekosis.aprēķins!$Q$31, N/A))))))</f>
        <v>0</v>
      </c>
      <c r="AZ63" cm="1">
        <f t="array" ref="AZ63">IF(Mellenes!AZ31=0,0,IF(AZ31=1,Ekosis.aprēķins!$M$31,IF(Mellenes!AZ31=2,Ekosis.aprēķins!$N$31,IF(Mellenes!AZ31=3,Ekosis.aprēķins!$O$31,IF(Mellenes!AZ31=4,Ekosis.aprēķins!$P$31,IF(Mellenes!AZ31=5,Ekosis.aprēķins!$Q$31, N/A))))))</f>
        <v>0</v>
      </c>
      <c r="BA63" cm="1">
        <f t="array" ref="BA63">IF(Mellenes!BA31=0,0,IF(BA31=1,Ekosis.aprēķins!$M$31,IF(Mellenes!BA31=2,Ekosis.aprēķins!$N$31,IF(Mellenes!BA31=3,Ekosis.aprēķins!$O$31,IF(Mellenes!BA31=4,Ekosis.aprēķins!$P$31,IF(Mellenes!BA31=5,Ekosis.aprēķins!$Q$31, N/A))))))</f>
        <v>0</v>
      </c>
      <c r="BB63" cm="1">
        <f t="array" ref="BB63">IF(Mellenes!BB31=0,0,IF(BB31=1,Ekosis.aprēķins!$M$31,IF(Mellenes!BB31=2,Ekosis.aprēķins!$N$31,IF(Mellenes!BB31=3,Ekosis.aprēķins!$O$31,IF(Mellenes!BB31=4,Ekosis.aprēķins!$P$31,IF(Mellenes!BB31=5,Ekosis.aprēķins!$Q$31, N/A))))))</f>
        <v>0</v>
      </c>
      <c r="BC63" cm="1">
        <f t="array" ref="BC63">IF(Mellenes!BC31=0,0,IF(BC31=1,Ekosis.aprēķins!$M$31,IF(Mellenes!BC31=2,Ekosis.aprēķins!$N$31,IF(Mellenes!BC31=3,Ekosis.aprēķins!$O$31,IF(Mellenes!BC31=4,Ekosis.aprēķins!$P$31,IF(Mellenes!BC31=5,Ekosis.aprēķins!$Q$31, N/A))))))</f>
        <v>0</v>
      </c>
      <c r="BD63" cm="1">
        <f t="array" ref="BD63">IF(Mellenes!BD31=0,0,IF(BD31=1,Ekosis.aprēķins!$M$31,IF(Mellenes!BD31=2,Ekosis.aprēķins!$N$31,IF(Mellenes!BD31=3,Ekosis.aprēķins!$O$31,IF(Mellenes!BD31=4,Ekosis.aprēķins!$P$31,IF(Mellenes!BD31=5,Ekosis.aprēķins!$Q$31, N/A))))))</f>
        <v>0</v>
      </c>
      <c r="BE63" cm="1">
        <f t="array" ref="BE63">IF(Mellenes!BE31=0,0,IF(BE31=1,Ekosis.aprēķins!$M$31,IF(Mellenes!BE31=2,Ekosis.aprēķins!$N$31,IF(Mellenes!BE31=3,Ekosis.aprēķins!$O$31,IF(Mellenes!BE31=4,Ekosis.aprēķins!$P$31,IF(Mellenes!BE31=5,Ekosis.aprēķins!$Q$31, N/A))))))</f>
        <v>0</v>
      </c>
      <c r="BF63" cm="1">
        <f t="array" ref="BF63">IF(Mellenes!BF31=0,0,IF(BF31=1,Ekosis.aprēķins!$M$31,IF(Mellenes!BF31=2,Ekosis.aprēķins!$N$31,IF(Mellenes!BF31=3,Ekosis.aprēķins!$O$31,IF(Mellenes!BF31=4,Ekosis.aprēķins!$P$31,IF(Mellenes!BF31=5,Ekosis.aprēķins!$Q$31, N/A))))))</f>
        <v>0</v>
      </c>
      <c r="BG63" cm="1">
        <f t="array" ref="BG63">IF(Mellenes!BG31=0,0,IF(BG31=1,Ekosis.aprēķins!$M$31,IF(Mellenes!BG31=2,Ekosis.aprēķins!$N$31,IF(Mellenes!BG31=3,Ekosis.aprēķins!$O$31,IF(Mellenes!BG31=4,Ekosis.aprēķins!$P$31,IF(Mellenes!BG31=5,Ekosis.aprēķins!$Q$31, N/A))))))</f>
        <v>0</v>
      </c>
      <c r="BH63" cm="1">
        <f t="array" ref="BH63">IF(Mellenes!BH31=0,0,IF(BH31=1,Ekosis.aprēķins!$M$31,IF(Mellenes!BH31=2,Ekosis.aprēķins!$N$31,IF(Mellenes!BH31=3,Ekosis.aprēķins!$O$31,IF(Mellenes!BH31=4,Ekosis.aprēķins!$P$31,IF(Mellenes!BH31=5,Ekosis.aprēķins!$Q$31, N/A))))))</f>
        <v>0</v>
      </c>
      <c r="BI63" cm="1">
        <f t="array" ref="BI63">IF(Mellenes!BI31=0,0,IF(BI31=1,Ekosis.aprēķins!$M$31,IF(Mellenes!BI31=2,Ekosis.aprēķins!$N$31,IF(Mellenes!BI31=3,Ekosis.aprēķins!$O$31,IF(Mellenes!BI31=4,Ekosis.aprēķins!$P$31,IF(Mellenes!BI31=5,Ekosis.aprēķins!$Q$31, N/A))))))</f>
        <v>0</v>
      </c>
      <c r="BJ63" cm="1">
        <f t="array" ref="BJ63">IF(Mellenes!BJ31=0,0,IF(BJ31=1,Ekosis.aprēķins!$M$31,IF(Mellenes!BJ31=2,Ekosis.aprēķins!$N$31,IF(Mellenes!BJ31=3,Ekosis.aprēķins!$O$31,IF(Mellenes!BJ31=4,Ekosis.aprēķins!$P$31,IF(Mellenes!BJ31=5,Ekosis.aprēķins!$Q$31, N/A))))))</f>
        <v>0</v>
      </c>
      <c r="BK63" cm="1">
        <f t="array" ref="BK63">IF(Mellenes!BK31=0,0,IF(BK31=1,Ekosis.aprēķins!$M$31,IF(Mellenes!BK31=2,Ekosis.aprēķins!$N$31,IF(Mellenes!BK31=3,Ekosis.aprēķins!$O$31,IF(Mellenes!BK31=4,Ekosis.aprēķins!$P$31,IF(Mellenes!BK31=5,Ekosis.aprēķins!$Q$31, N/A))))))</f>
        <v>0</v>
      </c>
      <c r="BL63" cm="1">
        <f t="array" ref="BL63">IF(Mellenes!BL31=0,0,IF(BL31=1,Ekosis.aprēķins!$M$31,IF(Mellenes!BL31=2,Ekosis.aprēķins!$N$31,IF(Mellenes!BL31=3,Ekosis.aprēķins!$O$31,IF(Mellenes!BL31=4,Ekosis.aprēķins!$P$31,IF(Mellenes!BL31=5,Ekosis.aprēķins!$Q$31, N/A))))))</f>
        <v>0</v>
      </c>
      <c r="BM63" cm="1">
        <f t="array" ref="BM63">IF(Mellenes!BM31=0,0,IF(BM31=1,Ekosis.aprēķins!$M$31,IF(Mellenes!BM31=2,Ekosis.aprēķins!$N$31,IF(Mellenes!BM31=3,Ekosis.aprēķins!$O$31,IF(Mellenes!BM31=4,Ekosis.aprēķins!$P$31,IF(Mellenes!BM31=5,Ekosis.aprēķins!$Q$31, N/A))))))</f>
        <v>0</v>
      </c>
      <c r="BN63" cm="1">
        <f t="array" ref="BN63">IF(Mellenes!BN31=0,0,IF(BN31=1,Ekosis.aprēķins!$M$31,IF(Mellenes!BN31=2,Ekosis.aprēķins!$N$31,IF(Mellenes!BN31=3,Ekosis.aprēķins!$O$31,IF(Mellenes!BN31=4,Ekosis.aprēķins!$P$31,IF(Mellenes!BN31=5,Ekosis.aprēķins!$Q$31, N/A))))))</f>
        <v>0</v>
      </c>
      <c r="BO63" cm="1">
        <f t="array" ref="BO63">IF(Mellenes!BO31=0,0,IF(BO31=1,Ekosis.aprēķins!$M$31,IF(Mellenes!BO31=2,Ekosis.aprēķins!$N$31,IF(Mellenes!BO31=3,Ekosis.aprēķins!$O$31,IF(Mellenes!BO31=4,Ekosis.aprēķins!$P$31,IF(Mellenes!BO31=5,Ekosis.aprēķins!$Q$31, N/A))))))</f>
        <v>0</v>
      </c>
      <c r="BP63" cm="1">
        <f t="array" ref="BP63">IF(Mellenes!BP31=0,0,IF(BP31=1,Ekosis.aprēķins!$M$31,IF(Mellenes!BP31=2,Ekosis.aprēķins!$N$31,IF(Mellenes!BP31=3,Ekosis.aprēķins!$O$31,IF(Mellenes!BP31=4,Ekosis.aprēķins!$P$31,IF(Mellenes!BP31=5,Ekosis.aprēķins!$Q$31, N/A))))))</f>
        <v>0</v>
      </c>
      <c r="BQ63" cm="1">
        <f t="array" ref="BQ63">IF(Mellenes!BQ31=0,0,IF(BQ31=1,Ekosis.aprēķins!$M$31,IF(Mellenes!BQ31=2,Ekosis.aprēķins!$N$31,IF(Mellenes!BQ31=3,Ekosis.aprēķins!$O$31,IF(Mellenes!BQ31=4,Ekosis.aprēķins!$P$31,IF(Mellenes!BQ31=5,Ekosis.aprēķins!$Q$31, N/A))))))</f>
        <v>0</v>
      </c>
      <c r="BR63" cm="1">
        <f t="array" ref="BR63">IF(Mellenes!BR31=0,0,IF(BR31=1,Ekosis.aprēķins!$M$31,IF(Mellenes!BR31=2,Ekosis.aprēķins!$N$31,IF(Mellenes!BR31=3,Ekosis.aprēķins!$O$31,IF(Mellenes!BR31=4,Ekosis.aprēķins!$P$31,IF(Mellenes!BR31=5,Ekosis.aprēķins!$Q$31, N/A))))))</f>
        <v>0</v>
      </c>
      <c r="BS63" cm="1">
        <f t="array" ref="BS63">IF(Mellenes!BS31=0,0,IF(BS31=1,Ekosis.aprēķins!$M$31,IF(Mellenes!BS31=2,Ekosis.aprēķins!$N$31,IF(Mellenes!BS31=3,Ekosis.aprēķins!$O$31,IF(Mellenes!BS31=4,Ekosis.aprēķins!$P$31,IF(Mellenes!BS31=5,Ekosis.aprēķins!$Q$31, N/A))))))</f>
        <v>0</v>
      </c>
      <c r="BT63" cm="1">
        <f t="array" ref="BT63">IF(Mellenes!BT31=0,0,IF(BT31=1,Ekosis.aprēķins!$M$31,IF(Mellenes!BT31=2,Ekosis.aprēķins!$N$31,IF(Mellenes!BT31=3,Ekosis.aprēķins!$O$31,IF(Mellenes!BT31=4,Ekosis.aprēķins!$P$31,IF(Mellenes!BT31=5,Ekosis.aprēķins!$Q$31, N/A))))))</f>
        <v>0</v>
      </c>
      <c r="BU63" cm="1">
        <f t="array" ref="BU63">IF(Mellenes!BU31=0,0,IF(BU31=1,Ekosis.aprēķins!$M$31,IF(Mellenes!BU31=2,Ekosis.aprēķins!$N$31,IF(Mellenes!BU31=3,Ekosis.aprēķins!$O$31,IF(Mellenes!BU31=4,Ekosis.aprēķins!$P$31,IF(Mellenes!BU31=5,Ekosis.aprēķins!$Q$31, N/A))))))</f>
        <v>0</v>
      </c>
      <c r="BV63" cm="1">
        <f t="array" ref="BV63">IF(Mellenes!BV31=0,0,IF(BV31=1,Ekosis.aprēķins!$M$31,IF(Mellenes!BV31=2,Ekosis.aprēķins!$N$31,IF(Mellenes!BV31=3,Ekosis.aprēķins!$O$31,IF(Mellenes!BV31=4,Ekosis.aprēķins!$P$31,IF(Mellenes!BV31=5,Ekosis.aprēķins!$Q$31, N/A))))))</f>
        <v>0</v>
      </c>
      <c r="BW63" cm="1">
        <f t="array" ref="BW63">IF(Mellenes!BW31=0,0,IF(BW31=1,Ekosis.aprēķins!$M$31,IF(Mellenes!BW31=2,Ekosis.aprēķins!$N$31,IF(Mellenes!BW31=3,Ekosis.aprēķins!$O$31,IF(Mellenes!BW31=4,Ekosis.aprēķins!$P$31,IF(Mellenes!BW31=5,Ekosis.aprēķins!$Q$31, N/A))))))</f>
        <v>0</v>
      </c>
      <c r="BX63" cm="1">
        <f t="array" ref="BX63">IF(Mellenes!BX31=0,0,IF(BX31=1,Ekosis.aprēķins!$M$31,IF(Mellenes!BX31=2,Ekosis.aprēķins!$N$31,IF(Mellenes!BX31=3,Ekosis.aprēķins!$O$31,IF(Mellenes!BX31=4,Ekosis.aprēķins!$P$31,IF(Mellenes!BX31=5,Ekosis.aprēķins!$Q$31, N/A))))))</f>
        <v>0</v>
      </c>
      <c r="BY63" cm="1">
        <f t="array" ref="BY63">IF(Mellenes!BY31=0,0,IF(BY31=1,Ekosis.aprēķins!$M$31,IF(Mellenes!BY31=2,Ekosis.aprēķins!$N$31,IF(Mellenes!BY31=3,Ekosis.aprēķins!$O$31,IF(Mellenes!BY31=4,Ekosis.aprēķins!$P$31,IF(Mellenes!BY31=5,Ekosis.aprēķins!$Q$31, N/A))))))</f>
        <v>0</v>
      </c>
      <c r="BZ63" cm="1">
        <f t="array" ref="BZ63">IF(Mellenes!BZ31=0,0,IF(BZ31=1,Ekosis.aprēķins!$M$31,IF(Mellenes!BZ31=2,Ekosis.aprēķins!$N$31,IF(Mellenes!BZ31=3,Ekosis.aprēķins!$O$31,IF(Mellenes!BZ31=4,Ekosis.aprēķins!$P$31,IF(Mellenes!BZ31=5,Ekosis.aprēķins!$Q$31, N/A))))))</f>
        <v>0</v>
      </c>
      <c r="CA63" cm="1">
        <f t="array" ref="CA63">IF(Mellenes!CA31=0,0,IF(CA31=1,Ekosis.aprēķins!$M$31,IF(Mellenes!CA31=2,Ekosis.aprēķins!$N$31,IF(Mellenes!CA31=3,Ekosis.aprēķins!$O$31,IF(Mellenes!CA31=4,Ekosis.aprēķins!$P$31,IF(Mellenes!CA31=5,Ekosis.aprēķins!$Q$31, N/A))))))</f>
        <v>0</v>
      </c>
      <c r="CB63" cm="1">
        <f t="array" ref="CB63">IF(Mellenes!CB31=0,0,IF(CB31=1,Ekosis.aprēķins!$M$31,IF(Mellenes!CB31=2,Ekosis.aprēķins!$N$31,IF(Mellenes!CB31=3,Ekosis.aprēķins!$O$31,IF(Mellenes!CB31=4,Ekosis.aprēķins!$P$31,IF(Mellenes!CB31=5,Ekosis.aprēķins!$Q$31, N/A))))))</f>
        <v>0</v>
      </c>
      <c r="CC63" cm="1">
        <f t="array" ref="CC63">IF(Mellenes!CC31=0,0,IF(CC31=1,Ekosis.aprēķins!$M$31,IF(Mellenes!CC31=2,Ekosis.aprēķins!$N$31,IF(Mellenes!CC31=3,Ekosis.aprēķins!$O$31,IF(Mellenes!CC31=4,Ekosis.aprēķins!$P$31,IF(Mellenes!CC31=5,Ekosis.aprēķins!$Q$31, N/A))))))</f>
        <v>0</v>
      </c>
      <c r="CD63" cm="1">
        <f t="array" ref="CD63">IF(Mellenes!CD31=0,0,IF(CD31=1,Ekosis.aprēķins!$M$31,IF(Mellenes!CD31=2,Ekosis.aprēķins!$N$31,IF(Mellenes!CD31=3,Ekosis.aprēķins!$O$31,IF(Mellenes!CD31=4,Ekosis.aprēķins!$P$31,IF(Mellenes!CD31=5,Ekosis.aprēķins!$Q$31, N/A))))))</f>
        <v>0</v>
      </c>
      <c r="CE63" cm="1">
        <f t="array" ref="CE63">IF(Mellenes!CE31=0,0,IF(CE31=1,Ekosis.aprēķins!$M$31,IF(Mellenes!CE31=2,Ekosis.aprēķins!$N$31,IF(Mellenes!CE31=3,Ekosis.aprēķins!$O$31,IF(Mellenes!CE31=4,Ekosis.aprēķins!$P$31,IF(Mellenes!CE31=5,Ekosis.aprēķins!$Q$31, N/A))))))</f>
        <v>0</v>
      </c>
      <c r="CF63" cm="1">
        <f t="array" ref="CF63">IF(Mellenes!CF31=0,0,IF(CF31=1,Ekosis.aprēķins!$M$31,IF(Mellenes!CF31=2,Ekosis.aprēķins!$N$31,IF(Mellenes!CF31=3,Ekosis.aprēķins!$O$31,IF(Mellenes!CF31=4,Ekosis.aprēķins!$P$31,IF(Mellenes!CF31=5,Ekosis.aprēķins!$Q$31, N/A))))))</f>
        <v>0</v>
      </c>
      <c r="CG63" cm="1">
        <f t="array" ref="CG63">IF(Mellenes!CG31=0,0,IF(CG31=1,Ekosis.aprēķins!$M$31,IF(Mellenes!CG31=2,Ekosis.aprēķins!$N$31,IF(Mellenes!CG31=3,Ekosis.aprēķins!$O$31,IF(Mellenes!CG31=4,Ekosis.aprēķins!$P$31,IF(Mellenes!CG31=5,Ekosis.aprēķins!$Q$31, N/A))))))</f>
        <v>0</v>
      </c>
      <c r="CH63" cm="1">
        <f t="array" ref="CH63">IF(Mellenes!CH31=0,0,IF(CH31=1,Ekosis.aprēķins!$M$31,IF(Mellenes!CH31=2,Ekosis.aprēķins!$N$31,IF(Mellenes!CH31=3,Ekosis.aprēķins!$O$31,IF(Mellenes!CH31=4,Ekosis.aprēķins!$P$31,IF(Mellenes!CH31=5,Ekosis.aprēķins!$Q$31, N/A))))))</f>
        <v>0</v>
      </c>
      <c r="CI63" cm="1">
        <f t="array" ref="CI63">IF(Mellenes!CI31=0,0,IF(CI31=1,Ekosis.aprēķins!$M$31,IF(Mellenes!CI31=2,Ekosis.aprēķins!$N$31,IF(Mellenes!CI31=3,Ekosis.aprēķins!$O$31,IF(Mellenes!CI31=4,Ekosis.aprēķins!$P$31,IF(Mellenes!CI31=5,Ekosis.aprēķins!$Q$31, N/A))))))</f>
        <v>0</v>
      </c>
      <c r="CJ63" cm="1">
        <f t="array" ref="CJ63">IF(Mellenes!CJ31=0,0,IF(CJ31=1,Ekosis.aprēķins!$M$31,IF(Mellenes!CJ31=2,Ekosis.aprēķins!$N$31,IF(Mellenes!CJ31=3,Ekosis.aprēķins!$O$31,IF(Mellenes!CJ31=4,Ekosis.aprēķins!$P$31,IF(Mellenes!CJ31=5,Ekosis.aprēķins!$Q$31, N/A))))))</f>
        <v>0</v>
      </c>
      <c r="CK63" cm="1">
        <f t="array" ref="CK63">IF(Mellenes!CK31=0,0,IF(CK31=1,Ekosis.aprēķins!$M$31,IF(Mellenes!CK31=2,Ekosis.aprēķins!$N$31,IF(Mellenes!CK31=3,Ekosis.aprēķins!$O$31,IF(Mellenes!CK31=4,Ekosis.aprēķins!$P$31,IF(Mellenes!CK31=5,Ekosis.aprēķins!$Q$31, N/A))))))</f>
        <v>0</v>
      </c>
      <c r="CL63" cm="1">
        <f t="array" ref="CL63">IF(Mellenes!CL31=0,0,IF(CL31=1,Ekosis.aprēķins!$M$31,IF(Mellenes!CL31=2,Ekosis.aprēķins!$N$31,IF(Mellenes!CL31=3,Ekosis.aprēķins!$O$31,IF(Mellenes!CL31=4,Ekosis.aprēķins!$P$31,IF(Mellenes!CL31=5,Ekosis.aprēķins!$Q$31, N/A))))))</f>
        <v>0</v>
      </c>
      <c r="CM63" cm="1">
        <f t="array" ref="CM63">IF(Mellenes!CM31=0,0,IF(CM31=1,Ekosis.aprēķins!$M$31,IF(Mellenes!CM31=2,Ekosis.aprēķins!$N$31,IF(Mellenes!CM31=3,Ekosis.aprēķins!$O$31,IF(Mellenes!CM31=4,Ekosis.aprēķins!$P$31,IF(Mellenes!CM31=5,Ekosis.aprēķins!$Q$31, N/A))))))</f>
        <v>0</v>
      </c>
      <c r="CN63" cm="1">
        <f t="array" ref="CN63">IF(Mellenes!CN31=0,0,IF(CN31=1,Ekosis.aprēķins!$M$31,IF(Mellenes!CN31=2,Ekosis.aprēķins!$N$31,IF(Mellenes!CN31=3,Ekosis.aprēķins!$O$31,IF(Mellenes!CN31=4,Ekosis.aprēķins!$P$31,IF(Mellenes!CN31=5,Ekosis.aprēķins!$Q$31, N/A))))))</f>
        <v>0</v>
      </c>
      <c r="CO63" cm="1">
        <f t="array" ref="CO63">IF(Mellenes!CO31=0,0,IF(CO31=1,Ekosis.aprēķins!$M$31,IF(Mellenes!CO31=2,Ekosis.aprēķins!$N$31,IF(Mellenes!CO31=3,Ekosis.aprēķins!$O$31,IF(Mellenes!CO31=4,Ekosis.aprēķins!$P$31,IF(Mellenes!CO31=5,Ekosis.aprēķins!$Q$31, N/A))))))</f>
        <v>0</v>
      </c>
      <c r="CP63" cm="1">
        <f t="array" ref="CP63">IF(Mellenes!CP31=0,0,IF(CP31=1,Ekosis.aprēķins!$M$31,IF(Mellenes!CP31=2,Ekosis.aprēķins!$N$31,IF(Mellenes!CP31=3,Ekosis.aprēķins!$O$31,IF(Mellenes!CP31=4,Ekosis.aprēķins!$P$31,IF(Mellenes!CP31=5,Ekosis.aprēķins!$Q$31, N/A))))))</f>
        <v>0</v>
      </c>
      <c r="CQ63" cm="1">
        <f t="array" ref="CQ63">IF(Mellenes!CQ31=0,0,IF(CQ31=1,Ekosis.aprēķins!$M$31,IF(Mellenes!CQ31=2,Ekosis.aprēķins!$N$31,IF(Mellenes!CQ31=3,Ekosis.aprēķins!$O$31,IF(Mellenes!CQ31=4,Ekosis.aprēķins!$P$31,IF(Mellenes!CQ31=5,Ekosis.aprēķins!$Q$31, N/A))))))</f>
        <v>0</v>
      </c>
      <c r="CR63" cm="1">
        <f t="array" ref="CR63">IF(Mellenes!CR31=0,0,IF(CR31=1,Ekosis.aprēķins!$M$31,IF(Mellenes!CR31=2,Ekosis.aprēķins!$N$31,IF(Mellenes!CR31=3,Ekosis.aprēķins!$O$31,IF(Mellenes!CR31=4,Ekosis.aprēķins!$P$31,IF(Mellenes!CR31=5,Ekosis.aprēķins!$Q$31, N/A))))))</f>
        <v>0</v>
      </c>
      <c r="CS63" cm="1">
        <f t="array" ref="CS63">IF(Mellenes!CS31=0,0,IF(CS31=1,Ekosis.aprēķins!$M$31,IF(Mellenes!CS31=2,Ekosis.aprēķins!$N$31,IF(Mellenes!CS31=3,Ekosis.aprēķins!$O$31,IF(Mellenes!CS31=4,Ekosis.aprēķins!$P$31,IF(Mellenes!CS31=5,Ekosis.aprēķins!$Q$31, N/A))))))</f>
        <v>0</v>
      </c>
      <c r="CT63" cm="1">
        <f t="array" ref="CT63">IF(Mellenes!CT31=0,0,IF(CT31=1,Ekosis.aprēķins!$M$31,IF(Mellenes!CT31=2,Ekosis.aprēķins!$N$31,IF(Mellenes!CT31=3,Ekosis.aprēķins!$O$31,IF(Mellenes!CT31=4,Ekosis.aprēķins!$P$31,IF(Mellenes!CT31=5,Ekosis.aprēķins!$Q$31, N/A))))))</f>
        <v>0</v>
      </c>
      <c r="CU63" cm="1">
        <f t="array" ref="CU63">IF(Mellenes!CU31=0,0,IF(CU31=1,Ekosis.aprēķins!$M$31,IF(Mellenes!CU31=2,Ekosis.aprēķins!$N$31,IF(Mellenes!CU31=3,Ekosis.aprēķins!$O$31,IF(Mellenes!CU31=4,Ekosis.aprēķins!$P$31,IF(Mellenes!CU31=5,Ekosis.aprēķins!$Q$31, N/A))))))</f>
        <v>0</v>
      </c>
      <c r="CV63" cm="1">
        <f t="array" ref="CV63">IF(Mellenes!CV31=0,0,IF(CV31=1,Ekosis.aprēķins!$M$31,IF(Mellenes!CV31=2,Ekosis.aprēķins!$N$31,IF(Mellenes!CV31=3,Ekosis.aprēķins!$O$31,IF(Mellenes!CV31=4,Ekosis.aprēķins!$P$31,IF(Mellenes!CV31=5,Ekosis.aprēķins!$Q$31, N/A))))))</f>
        <v>0</v>
      </c>
      <c r="CW63" cm="1">
        <f t="array" ref="CW63">IF(Mellenes!CW31=0,0,IF(CW31=1,Ekosis.aprēķins!$M$31,IF(Mellenes!CW31=2,Ekosis.aprēķins!$N$31,IF(Mellenes!CW31=3,Ekosis.aprēķins!$O$31,IF(Mellenes!CW31=4,Ekosis.aprēķins!$P$31,IF(Mellenes!CW31=5,Ekosis.aprēķins!$Q$31, N/A))))))</f>
        <v>0</v>
      </c>
      <c r="CX63" cm="1">
        <f t="array" ref="CX63">IF(Mellenes!CX31=0,0,IF(CX31=1,Ekosis.aprēķins!$M$31,IF(Mellenes!CX31=2,Ekosis.aprēķins!$N$31,IF(Mellenes!CX31=3,Ekosis.aprēķins!$O$31,IF(Mellenes!CX31=4,Ekosis.aprēķins!$P$31,IF(Mellenes!CX31=5,Ekosis.aprēķins!$Q$31, N/A))))))</f>
        <v>0</v>
      </c>
      <c r="CY63" cm="1">
        <f t="array" ref="CY63">IF(Mellenes!CY31=0,0,IF(CY31=1,Ekosis.aprēķins!$M$31,IF(Mellenes!CY31=2,Ekosis.aprēķins!$N$31,IF(Mellenes!CY31=3,Ekosis.aprēķins!$O$31,IF(Mellenes!CY31=4,Ekosis.aprēķins!$P$31,IF(Mellenes!CY31=5,Ekosis.aprēķins!$Q$31, N/A))))))</f>
        <v>0</v>
      </c>
      <c r="CZ63" cm="1">
        <f t="array" ref="CZ63">IF(Mellenes!CZ31=0,0,IF(CZ31=1,Ekosis.aprēķins!$M$31,IF(Mellenes!CZ31=2,Ekosis.aprēķins!$N$31,IF(Mellenes!CZ31=3,Ekosis.aprēķins!$O$31,IF(Mellenes!CZ31=4,Ekosis.aprēķins!$P$31,IF(Mellenes!CZ31=5,Ekosis.aprēķins!$Q$31, N/A))))))</f>
        <v>0</v>
      </c>
    </row>
    <row r="64" spans="2:104" ht="29" x14ac:dyDescent="0.35">
      <c r="B64" s="6"/>
      <c r="C64" s="33" t="s">
        <v>113</v>
      </c>
      <c r="D64" s="34">
        <f t="shared" ref="D64:AI64" si="102">SUM(D41:D63)</f>
        <v>15583.659999999998</v>
      </c>
      <c r="E64" s="34">
        <f t="shared" si="102"/>
        <v>88170.559999999998</v>
      </c>
      <c r="F64" s="34">
        <f t="shared" si="102"/>
        <v>88170.559999999998</v>
      </c>
      <c r="G64" s="34">
        <f t="shared" si="102"/>
        <v>88170.559999999998</v>
      </c>
      <c r="H64" s="34">
        <f t="shared" si="102"/>
        <v>88170.559999999998</v>
      </c>
      <c r="I64" s="34">
        <f t="shared" si="102"/>
        <v>88170.559999999998</v>
      </c>
      <c r="J64" s="34">
        <f t="shared" si="102"/>
        <v>88170.559999999998</v>
      </c>
      <c r="K64" s="34">
        <f t="shared" si="102"/>
        <v>88170.559999999998</v>
      </c>
      <c r="L64" s="34">
        <f t="shared" si="102"/>
        <v>88170.559999999998</v>
      </c>
      <c r="M64" s="34">
        <f t="shared" si="102"/>
        <v>88170.559999999998</v>
      </c>
      <c r="N64" s="34">
        <f t="shared" si="102"/>
        <v>88170.559999999998</v>
      </c>
      <c r="O64" s="34">
        <f t="shared" si="102"/>
        <v>88170.559999999998</v>
      </c>
      <c r="P64" s="34">
        <f t="shared" si="102"/>
        <v>88170.559999999998</v>
      </c>
      <c r="Q64" s="34">
        <f t="shared" si="102"/>
        <v>88170.559999999998</v>
      </c>
      <c r="R64" s="34">
        <f t="shared" si="102"/>
        <v>88170.559999999998</v>
      </c>
      <c r="S64" s="34">
        <f t="shared" si="102"/>
        <v>88170.559999999998</v>
      </c>
      <c r="T64" s="34">
        <f t="shared" si="102"/>
        <v>88170.559999999998</v>
      </c>
      <c r="U64" s="34">
        <f t="shared" si="102"/>
        <v>88170.559999999998</v>
      </c>
      <c r="V64" s="34">
        <f t="shared" si="102"/>
        <v>88170.559999999998</v>
      </c>
      <c r="W64" s="34">
        <f t="shared" si="102"/>
        <v>88170.559999999998</v>
      </c>
      <c r="X64" s="34">
        <f t="shared" si="102"/>
        <v>88170.559999999998</v>
      </c>
      <c r="Y64" s="34">
        <f t="shared" si="102"/>
        <v>88170.559999999998</v>
      </c>
      <c r="Z64" s="34">
        <f t="shared" si="102"/>
        <v>88170.559999999998</v>
      </c>
      <c r="AA64" s="34">
        <f t="shared" si="102"/>
        <v>88170.559999999998</v>
      </c>
      <c r="AB64" s="34">
        <f t="shared" si="102"/>
        <v>88170.559999999998</v>
      </c>
      <c r="AC64" s="34">
        <f t="shared" si="102"/>
        <v>88170.559999999998</v>
      </c>
      <c r="AD64" s="34">
        <f t="shared" si="102"/>
        <v>88170.559999999998</v>
      </c>
      <c r="AE64" s="34">
        <f t="shared" si="102"/>
        <v>88170.559999999998</v>
      </c>
      <c r="AF64" s="34">
        <f t="shared" si="102"/>
        <v>88170.559999999998</v>
      </c>
      <c r="AG64" s="34">
        <f t="shared" si="102"/>
        <v>88170.559999999998</v>
      </c>
      <c r="AH64" s="34">
        <f t="shared" si="102"/>
        <v>88170.559999999998</v>
      </c>
      <c r="AI64" s="34">
        <f t="shared" si="102"/>
        <v>88170.559999999998</v>
      </c>
      <c r="AJ64" s="34">
        <f t="shared" ref="AJ64:BO64" si="103">SUM(AJ41:AJ63)</f>
        <v>88170.559999999998</v>
      </c>
      <c r="AK64" s="34">
        <f t="shared" si="103"/>
        <v>88170.559999999998</v>
      </c>
      <c r="AL64" s="34">
        <f t="shared" si="103"/>
        <v>88170.559999999998</v>
      </c>
      <c r="AM64" s="34">
        <f t="shared" si="103"/>
        <v>88170.559999999998</v>
      </c>
      <c r="AN64" s="34">
        <f t="shared" si="103"/>
        <v>88170.559999999998</v>
      </c>
      <c r="AO64" s="34">
        <f t="shared" si="103"/>
        <v>88170.559999999998</v>
      </c>
      <c r="AP64" s="34">
        <f t="shared" si="103"/>
        <v>88170.559999999998</v>
      </c>
      <c r="AQ64" s="34">
        <f t="shared" si="103"/>
        <v>88170.559999999998</v>
      </c>
      <c r="AR64" s="34">
        <f t="shared" si="103"/>
        <v>88170.559999999998</v>
      </c>
      <c r="AS64" s="34">
        <f t="shared" si="103"/>
        <v>88170.559999999998</v>
      </c>
      <c r="AT64" s="34">
        <f t="shared" si="103"/>
        <v>88170.559999999998</v>
      </c>
      <c r="AU64" s="34">
        <f t="shared" si="103"/>
        <v>88170.559999999998</v>
      </c>
      <c r="AV64" s="34">
        <f t="shared" si="103"/>
        <v>88170.559999999998</v>
      </c>
      <c r="AW64" s="34">
        <f t="shared" si="103"/>
        <v>88170.559999999998</v>
      </c>
      <c r="AX64" s="34">
        <f t="shared" si="103"/>
        <v>88170.559999999998</v>
      </c>
      <c r="AY64" s="34">
        <f t="shared" si="103"/>
        <v>88170.559999999998</v>
      </c>
      <c r="AZ64" s="34">
        <f t="shared" si="103"/>
        <v>88170.559999999998</v>
      </c>
      <c r="BA64" s="34">
        <f t="shared" si="103"/>
        <v>88170.559999999998</v>
      </c>
      <c r="BB64" s="34">
        <f t="shared" si="103"/>
        <v>88170.559999999998</v>
      </c>
      <c r="BC64" s="34">
        <f t="shared" si="103"/>
        <v>88170.559999999998</v>
      </c>
      <c r="BD64" s="34">
        <f t="shared" si="103"/>
        <v>88170.559999999998</v>
      </c>
      <c r="BE64" s="34">
        <f t="shared" si="103"/>
        <v>88170.559999999998</v>
      </c>
      <c r="BF64" s="34">
        <f t="shared" si="103"/>
        <v>88170.559999999998</v>
      </c>
      <c r="BG64" s="34">
        <f t="shared" si="103"/>
        <v>88170.559999999998</v>
      </c>
      <c r="BH64" s="34">
        <f t="shared" si="103"/>
        <v>88170.559999999998</v>
      </c>
      <c r="BI64" s="34">
        <f t="shared" si="103"/>
        <v>88170.559999999998</v>
      </c>
      <c r="BJ64" s="34">
        <f t="shared" si="103"/>
        <v>88170.559999999998</v>
      </c>
      <c r="BK64" s="34">
        <f t="shared" si="103"/>
        <v>88170.559999999998</v>
      </c>
      <c r="BL64" s="34">
        <f t="shared" si="103"/>
        <v>88170.559999999998</v>
      </c>
      <c r="BM64" s="34">
        <f t="shared" si="103"/>
        <v>88170.559999999998</v>
      </c>
      <c r="BN64" s="34">
        <f t="shared" si="103"/>
        <v>88170.559999999998</v>
      </c>
      <c r="BO64" s="34">
        <f t="shared" si="103"/>
        <v>88170.559999999998</v>
      </c>
      <c r="BP64" s="34">
        <f t="shared" ref="BP64:CU64" si="104">SUM(BP41:BP63)</f>
        <v>88170.559999999998</v>
      </c>
      <c r="BQ64" s="34">
        <f t="shared" si="104"/>
        <v>88170.559999999998</v>
      </c>
      <c r="BR64" s="34">
        <f t="shared" si="104"/>
        <v>88170.559999999998</v>
      </c>
      <c r="BS64" s="34">
        <f t="shared" si="104"/>
        <v>88170.559999999998</v>
      </c>
      <c r="BT64" s="34">
        <f t="shared" si="104"/>
        <v>88170.559999999998</v>
      </c>
      <c r="BU64" s="34">
        <f t="shared" si="104"/>
        <v>88170.559999999998</v>
      </c>
      <c r="BV64" s="34">
        <f t="shared" si="104"/>
        <v>88170.559999999998</v>
      </c>
      <c r="BW64" s="34">
        <f t="shared" si="104"/>
        <v>88170.559999999998</v>
      </c>
      <c r="BX64" s="34">
        <f t="shared" si="104"/>
        <v>88170.559999999998</v>
      </c>
      <c r="BY64" s="34">
        <f t="shared" si="104"/>
        <v>88170.559999999998</v>
      </c>
      <c r="BZ64" s="34">
        <f t="shared" si="104"/>
        <v>88170.559999999998</v>
      </c>
      <c r="CA64" s="34">
        <f t="shared" si="104"/>
        <v>88170.559999999998</v>
      </c>
      <c r="CB64" s="34">
        <f t="shared" si="104"/>
        <v>88170.559999999998</v>
      </c>
      <c r="CC64" s="34">
        <f t="shared" si="104"/>
        <v>88170.559999999998</v>
      </c>
      <c r="CD64" s="34">
        <f t="shared" si="104"/>
        <v>88170.559999999998</v>
      </c>
      <c r="CE64" s="34">
        <f t="shared" si="104"/>
        <v>88170.559999999998</v>
      </c>
      <c r="CF64" s="34">
        <f t="shared" si="104"/>
        <v>88170.559999999998</v>
      </c>
      <c r="CG64" s="34">
        <f t="shared" si="104"/>
        <v>88170.559999999998</v>
      </c>
      <c r="CH64" s="34">
        <f t="shared" si="104"/>
        <v>88170.559999999998</v>
      </c>
      <c r="CI64" s="34">
        <f t="shared" si="104"/>
        <v>88170.559999999998</v>
      </c>
      <c r="CJ64" s="34">
        <f t="shared" si="104"/>
        <v>88170.559999999998</v>
      </c>
      <c r="CK64" s="34">
        <f t="shared" si="104"/>
        <v>88170.559999999998</v>
      </c>
      <c r="CL64" s="34">
        <f t="shared" si="104"/>
        <v>88170.559999999998</v>
      </c>
      <c r="CM64" s="34">
        <f t="shared" si="104"/>
        <v>88170.559999999998</v>
      </c>
      <c r="CN64" s="34">
        <f t="shared" si="104"/>
        <v>88170.559999999998</v>
      </c>
      <c r="CO64" s="34">
        <f t="shared" si="104"/>
        <v>88170.559999999998</v>
      </c>
      <c r="CP64" s="34">
        <f t="shared" si="104"/>
        <v>88170.559999999998</v>
      </c>
      <c r="CQ64" s="34">
        <f t="shared" si="104"/>
        <v>88170.559999999998</v>
      </c>
      <c r="CR64" s="34">
        <f t="shared" si="104"/>
        <v>88170.559999999998</v>
      </c>
      <c r="CS64" s="34">
        <f t="shared" si="104"/>
        <v>88170.559999999998</v>
      </c>
      <c r="CT64" s="34">
        <f t="shared" si="104"/>
        <v>88170.559999999998</v>
      </c>
      <c r="CU64" s="34">
        <f t="shared" si="104"/>
        <v>88170.559999999998</v>
      </c>
      <c r="CV64" s="34">
        <f t="shared" ref="CV64:CZ64" si="105">SUM(CV41:CV63)</f>
        <v>88170.559999999998</v>
      </c>
      <c r="CW64" s="34">
        <f t="shared" si="105"/>
        <v>88170.559999999998</v>
      </c>
      <c r="CX64" s="34">
        <f t="shared" si="105"/>
        <v>88170.559999999998</v>
      </c>
      <c r="CY64" s="34">
        <f t="shared" si="105"/>
        <v>88170.559999999998</v>
      </c>
      <c r="CZ64" s="34">
        <f t="shared" si="105"/>
        <v>88170.559999999998</v>
      </c>
    </row>
    <row r="65" spans="2:104" x14ac:dyDescent="0.35">
      <c r="B65" s="1"/>
      <c r="C65" s="4" t="s">
        <v>101</v>
      </c>
    </row>
    <row r="66" spans="2:104" ht="29" x14ac:dyDescent="0.35">
      <c r="B66" s="131" t="s">
        <v>27</v>
      </c>
      <c r="C66" s="1" t="s">
        <v>10</v>
      </c>
      <c r="D66">
        <f>Ekosis.koefic!$D$8-D33</f>
        <v>0</v>
      </c>
      <c r="E66">
        <f>Ekosis.koefic!$D$8-E33</f>
        <v>1.3000000000000007</v>
      </c>
      <c r="F66">
        <f>Ekosis.koefic!$D$8-F33</f>
        <v>1.3000000000000007</v>
      </c>
      <c r="G66">
        <f>Ekosis.koefic!$D$8-G33</f>
        <v>1.3000000000000007</v>
      </c>
      <c r="H66">
        <f>Ekosis.koefic!$D$8-H33</f>
        <v>1.3000000000000007</v>
      </c>
      <c r="I66">
        <f>Ekosis.koefic!$D$8-I33</f>
        <v>1.3000000000000007</v>
      </c>
      <c r="J66">
        <f>Ekosis.koefic!$D$8-J33</f>
        <v>1.3000000000000007</v>
      </c>
      <c r="K66">
        <f>Ekosis.koefic!$D$8-K33</f>
        <v>1.3000000000000007</v>
      </c>
      <c r="L66">
        <f>Ekosis.koefic!$D$8-L33</f>
        <v>1.3000000000000007</v>
      </c>
      <c r="M66">
        <f>Ekosis.koefic!$D$8-M33</f>
        <v>1.3000000000000007</v>
      </c>
      <c r="N66">
        <f>Ekosis.koefic!$D$8-N33</f>
        <v>1.3000000000000007</v>
      </c>
      <c r="O66">
        <f>Ekosis.koefic!$D$8-O33</f>
        <v>1.3000000000000007</v>
      </c>
      <c r="P66">
        <f>Ekosis.koefic!$D$8-P33</f>
        <v>1.3000000000000007</v>
      </c>
      <c r="Q66">
        <f>Ekosis.koefic!$D$8-Q33</f>
        <v>1.3000000000000007</v>
      </c>
      <c r="R66">
        <f>Ekosis.koefic!$D$8-R33</f>
        <v>1.3000000000000007</v>
      </c>
      <c r="S66">
        <f>Ekosis.koefic!$D$8-S33</f>
        <v>1.3000000000000007</v>
      </c>
      <c r="T66">
        <f>Ekosis.koefic!$D$8-T33</f>
        <v>1.3000000000000007</v>
      </c>
      <c r="U66">
        <f>Ekosis.koefic!$D$8-U33</f>
        <v>1.3000000000000007</v>
      </c>
      <c r="V66">
        <f>Ekosis.koefic!$D$8-V33</f>
        <v>1.3000000000000007</v>
      </c>
      <c r="W66">
        <f>Ekosis.koefic!$D$8-W33</f>
        <v>1.3000000000000007</v>
      </c>
      <c r="X66">
        <f>Ekosis.koefic!$D$8-X33</f>
        <v>1.3000000000000007</v>
      </c>
      <c r="Y66">
        <f>Ekosis.koefic!$D$8-Y33</f>
        <v>1.3000000000000007</v>
      </c>
      <c r="Z66">
        <f>Ekosis.koefic!$D$8-Z33</f>
        <v>1.3000000000000007</v>
      </c>
      <c r="AA66">
        <f>Ekosis.koefic!$D$8-AA33</f>
        <v>1.3000000000000007</v>
      </c>
      <c r="AB66">
        <f>Ekosis.koefic!$D$8-AB33</f>
        <v>1.3000000000000007</v>
      </c>
      <c r="AC66">
        <f>Ekosis.koefic!$D$8-AC33</f>
        <v>1.3000000000000007</v>
      </c>
      <c r="AD66">
        <f>Ekosis.koefic!$D$8-AD33</f>
        <v>1.3000000000000007</v>
      </c>
      <c r="AE66">
        <f>Ekosis.koefic!$D$8-AE33</f>
        <v>1.3000000000000007</v>
      </c>
      <c r="AF66">
        <f>Ekosis.koefic!$D$8-AF33</f>
        <v>1.3000000000000007</v>
      </c>
      <c r="AG66">
        <f>Ekosis.koefic!$D$8-AG33</f>
        <v>1.3000000000000007</v>
      </c>
      <c r="AH66">
        <f>Ekosis.koefic!$D$8-AH33</f>
        <v>1.3000000000000007</v>
      </c>
      <c r="AI66">
        <f>Ekosis.koefic!$D$8-AI33</f>
        <v>1.3000000000000007</v>
      </c>
      <c r="AJ66">
        <f>Ekosis.koefic!$D$8-AJ33</f>
        <v>1.3000000000000007</v>
      </c>
      <c r="AK66">
        <f>Ekosis.koefic!$D$8-AK33</f>
        <v>1.3000000000000007</v>
      </c>
      <c r="AL66">
        <f>Ekosis.koefic!$D$8-AL33</f>
        <v>1.3000000000000007</v>
      </c>
      <c r="AM66">
        <f>Ekosis.koefic!$D$8-AM33</f>
        <v>1.3000000000000007</v>
      </c>
      <c r="AN66">
        <f>Ekosis.koefic!$D$8-AN33</f>
        <v>1.3000000000000007</v>
      </c>
      <c r="AO66">
        <f>Ekosis.koefic!$D$8-AO33</f>
        <v>1.3000000000000007</v>
      </c>
      <c r="AP66">
        <f>Ekosis.koefic!$D$8-AP33</f>
        <v>1.3000000000000007</v>
      </c>
      <c r="AQ66">
        <f>Ekosis.koefic!$D$8-AQ33</f>
        <v>1.3000000000000007</v>
      </c>
      <c r="AR66">
        <f>Ekosis.koefic!$D$8-AR33</f>
        <v>1.3000000000000007</v>
      </c>
      <c r="AS66">
        <f>Ekosis.koefic!$D$8-AS33</f>
        <v>1.3000000000000007</v>
      </c>
      <c r="AT66">
        <f>Ekosis.koefic!$D$8-AT33</f>
        <v>1.3000000000000007</v>
      </c>
      <c r="AU66">
        <f>Ekosis.koefic!$D$8-AU33</f>
        <v>1.3000000000000007</v>
      </c>
      <c r="AV66">
        <f>Ekosis.koefic!$D$8-AV33</f>
        <v>1.3000000000000007</v>
      </c>
      <c r="AW66">
        <f>Ekosis.koefic!$D$8-AW33</f>
        <v>1.3000000000000007</v>
      </c>
      <c r="AX66">
        <f>Ekosis.koefic!$D$8-AX33</f>
        <v>1.3000000000000007</v>
      </c>
      <c r="AY66">
        <f>Ekosis.koefic!$D$8-AY33</f>
        <v>1.3000000000000007</v>
      </c>
      <c r="AZ66">
        <f>Ekosis.koefic!$D$8-AZ33</f>
        <v>1.3000000000000007</v>
      </c>
      <c r="BA66">
        <f>Ekosis.koefic!$D$8-BA33</f>
        <v>1.3000000000000007</v>
      </c>
      <c r="BB66">
        <f>Ekosis.koefic!$D$8-BB33</f>
        <v>1.3000000000000007</v>
      </c>
      <c r="BC66">
        <f>Ekosis.koefic!$D$8-BC33</f>
        <v>1.3000000000000007</v>
      </c>
      <c r="BD66">
        <f>Ekosis.koefic!$D$8-BD33</f>
        <v>1.3000000000000007</v>
      </c>
      <c r="BE66">
        <f>Ekosis.koefic!$D$8-BE33</f>
        <v>1.3000000000000007</v>
      </c>
      <c r="BF66">
        <f>Ekosis.koefic!$D$8-BF33</f>
        <v>1.3000000000000007</v>
      </c>
      <c r="BG66">
        <f>Ekosis.koefic!$D$8-BG33</f>
        <v>1.3000000000000007</v>
      </c>
      <c r="BH66">
        <f>Ekosis.koefic!$D$8-BH33</f>
        <v>1.3000000000000007</v>
      </c>
      <c r="BI66">
        <f>Ekosis.koefic!$D$8-BI33</f>
        <v>1.3000000000000007</v>
      </c>
      <c r="BJ66">
        <f>Ekosis.koefic!$D$8-BJ33</f>
        <v>1.3000000000000007</v>
      </c>
      <c r="BK66">
        <f>Ekosis.koefic!$D$8-BK33</f>
        <v>1.3000000000000007</v>
      </c>
      <c r="BL66">
        <f>Ekosis.koefic!$D$8-BL33</f>
        <v>1.3000000000000007</v>
      </c>
      <c r="BM66">
        <f>Ekosis.koefic!$D$8-BM33</f>
        <v>1.3000000000000007</v>
      </c>
      <c r="BN66">
        <f>Ekosis.koefic!$D$8-BN33</f>
        <v>1.3000000000000007</v>
      </c>
      <c r="BO66">
        <f>Ekosis.koefic!$D$8-BO33</f>
        <v>1.3000000000000007</v>
      </c>
      <c r="BP66">
        <f>Ekosis.koefic!$D$8-BP33</f>
        <v>1.3000000000000007</v>
      </c>
      <c r="BQ66">
        <f>Ekosis.koefic!$D$8-BQ33</f>
        <v>1.3000000000000007</v>
      </c>
      <c r="BR66">
        <f>Ekosis.koefic!$D$8-BR33</f>
        <v>1.3000000000000007</v>
      </c>
      <c r="BS66">
        <f>Ekosis.koefic!$D$8-BS33</f>
        <v>1.3000000000000007</v>
      </c>
      <c r="BT66">
        <f>Ekosis.koefic!$D$8-BT33</f>
        <v>1.3000000000000007</v>
      </c>
      <c r="BU66">
        <f>Ekosis.koefic!$D$8-BU33</f>
        <v>1.3000000000000007</v>
      </c>
      <c r="BV66">
        <f>Ekosis.koefic!$D$8-BV33</f>
        <v>1.3000000000000007</v>
      </c>
      <c r="BW66">
        <f>Ekosis.koefic!$D$8-BW33</f>
        <v>1.3000000000000007</v>
      </c>
      <c r="BX66">
        <f>Ekosis.koefic!$D$8-BX33</f>
        <v>1.3000000000000007</v>
      </c>
      <c r="BY66">
        <f>Ekosis.koefic!$D$8-BY33</f>
        <v>1.3000000000000007</v>
      </c>
      <c r="BZ66">
        <f>Ekosis.koefic!$D$8-BZ33</f>
        <v>1.3000000000000007</v>
      </c>
      <c r="CA66">
        <f>Ekosis.koefic!$D$8-CA33</f>
        <v>1.3000000000000007</v>
      </c>
      <c r="CB66">
        <f>Ekosis.koefic!$D$8-CB33</f>
        <v>1.3000000000000007</v>
      </c>
      <c r="CC66">
        <f>Ekosis.koefic!$D$8-CC33</f>
        <v>1.3000000000000007</v>
      </c>
      <c r="CD66">
        <f>Ekosis.koefic!$D$8-CD33</f>
        <v>1.3000000000000007</v>
      </c>
      <c r="CE66">
        <f>Ekosis.koefic!$D$8-CE33</f>
        <v>1.3000000000000007</v>
      </c>
      <c r="CF66">
        <f>Ekosis.koefic!$D$8-CF33</f>
        <v>1.3000000000000007</v>
      </c>
      <c r="CG66">
        <f>Ekosis.koefic!$D$8-CG33</f>
        <v>1.3000000000000007</v>
      </c>
      <c r="CH66">
        <f>Ekosis.koefic!$D$8-CH33</f>
        <v>1.3000000000000007</v>
      </c>
      <c r="CI66">
        <f>Ekosis.koefic!$D$8-CI33</f>
        <v>1.3000000000000007</v>
      </c>
      <c r="CJ66">
        <f>Ekosis.koefic!$D$8-CJ33</f>
        <v>1.3000000000000007</v>
      </c>
      <c r="CK66">
        <f>Ekosis.koefic!$D$8-CK33</f>
        <v>1.3000000000000007</v>
      </c>
      <c r="CL66">
        <f>Ekosis.koefic!$D$8-CL33</f>
        <v>1.3000000000000007</v>
      </c>
      <c r="CM66">
        <f>Ekosis.koefic!$D$8-CM33</f>
        <v>1.3000000000000007</v>
      </c>
      <c r="CN66">
        <f>Ekosis.koefic!$D$8-CN33</f>
        <v>1.3000000000000007</v>
      </c>
      <c r="CO66">
        <f>Ekosis.koefic!$D$8-CO33</f>
        <v>1.3000000000000007</v>
      </c>
      <c r="CP66">
        <f>Ekosis.koefic!$D$8-CP33</f>
        <v>1.3000000000000007</v>
      </c>
      <c r="CQ66">
        <f>Ekosis.koefic!$D$8-CQ33</f>
        <v>1.3000000000000007</v>
      </c>
      <c r="CR66">
        <f>Ekosis.koefic!$D$8-CR33</f>
        <v>1.3000000000000007</v>
      </c>
      <c r="CS66">
        <f>Ekosis.koefic!$D$8-CS33</f>
        <v>1.3000000000000007</v>
      </c>
      <c r="CT66">
        <f>Ekosis.koefic!$D$8-CT33</f>
        <v>1.3000000000000007</v>
      </c>
      <c r="CU66">
        <f>Ekosis.koefic!$D$8-CU33</f>
        <v>1.3000000000000007</v>
      </c>
      <c r="CV66">
        <f>Ekosis.koefic!$D$8-CV33</f>
        <v>1.3000000000000007</v>
      </c>
      <c r="CW66">
        <f>Ekosis.koefic!$D$8-CW33</f>
        <v>1.3000000000000007</v>
      </c>
      <c r="CX66">
        <f>Ekosis.koefic!$D$8-CX33</f>
        <v>1.3000000000000007</v>
      </c>
      <c r="CY66">
        <f>Ekosis.koefic!$D$8-CY33</f>
        <v>1.3000000000000007</v>
      </c>
      <c r="CZ66">
        <f>Ekosis.koefic!$D$8-CZ33</f>
        <v>1.3000000000000007</v>
      </c>
    </row>
    <row r="67" spans="2:104" ht="29" x14ac:dyDescent="0.35">
      <c r="B67" s="131"/>
      <c r="C67" s="1" t="s">
        <v>111</v>
      </c>
      <c r="D67">
        <v>0</v>
      </c>
      <c r="E67" s="24">
        <f>Mellenes!E66*Ekosis.vērtība!$D$11</f>
        <v>104.00000000000006</v>
      </c>
      <c r="F67" s="24">
        <f>Mellenes!F66*Ekosis.vērtība!$D$11</f>
        <v>104.00000000000006</v>
      </c>
      <c r="G67" s="24">
        <f>Mellenes!G66*Ekosis.vērtība!$D$11</f>
        <v>104.00000000000006</v>
      </c>
      <c r="H67" s="24">
        <f>Mellenes!H66*Ekosis.vērtība!$D$11</f>
        <v>104.00000000000006</v>
      </c>
      <c r="I67" s="24">
        <f>Mellenes!I66*Ekosis.vērtība!$D$11</f>
        <v>104.00000000000006</v>
      </c>
      <c r="J67" s="24">
        <f>Mellenes!J66*Ekosis.vērtība!$D$11</f>
        <v>104.00000000000006</v>
      </c>
      <c r="K67" s="24">
        <f>Mellenes!K66*Ekosis.vērtība!$D$11</f>
        <v>104.00000000000006</v>
      </c>
      <c r="L67" s="24">
        <f>Mellenes!L66*Ekosis.vērtība!$D$11</f>
        <v>104.00000000000006</v>
      </c>
      <c r="M67" s="24">
        <f>Mellenes!M66*Ekosis.vērtība!$D$11</f>
        <v>104.00000000000006</v>
      </c>
      <c r="N67" s="24">
        <f>Mellenes!N66*Ekosis.vērtība!$D$11</f>
        <v>104.00000000000006</v>
      </c>
      <c r="O67" s="24">
        <f>Mellenes!O66*Ekosis.vērtība!$D$11</f>
        <v>104.00000000000006</v>
      </c>
      <c r="P67" s="24">
        <f>Mellenes!P66*Ekosis.vērtība!$D$11</f>
        <v>104.00000000000006</v>
      </c>
      <c r="Q67" s="24">
        <f>Mellenes!Q66*Ekosis.vērtība!$D$11</f>
        <v>104.00000000000006</v>
      </c>
      <c r="R67" s="24">
        <f>Mellenes!R66*Ekosis.vērtība!$D$11</f>
        <v>104.00000000000006</v>
      </c>
      <c r="S67" s="24">
        <f>Mellenes!S66*Ekosis.vērtība!$D$11</f>
        <v>104.00000000000006</v>
      </c>
      <c r="T67" s="24">
        <f>Mellenes!T66*Ekosis.vērtība!$D$11</f>
        <v>104.00000000000006</v>
      </c>
      <c r="U67" s="24">
        <f>Mellenes!U66*Ekosis.vērtība!$D$11</f>
        <v>104.00000000000006</v>
      </c>
      <c r="V67" s="24">
        <f>Mellenes!V66*Ekosis.vērtība!$D$11</f>
        <v>104.00000000000006</v>
      </c>
      <c r="W67" s="24">
        <f>Mellenes!W66*Ekosis.vērtība!$D$11</f>
        <v>104.00000000000006</v>
      </c>
      <c r="X67" s="24">
        <f>Mellenes!X66*Ekosis.vērtība!$D$11</f>
        <v>104.00000000000006</v>
      </c>
      <c r="Y67" s="24">
        <f>Mellenes!Y66*Ekosis.vērtība!$D$11</f>
        <v>104.00000000000006</v>
      </c>
      <c r="Z67" s="24">
        <f>Mellenes!Z66*Ekosis.vērtība!$D$11</f>
        <v>104.00000000000006</v>
      </c>
      <c r="AA67" s="24">
        <f>Mellenes!AA66*Ekosis.vērtība!$D$11</f>
        <v>104.00000000000006</v>
      </c>
      <c r="AB67" s="24">
        <f>Mellenes!AB66*Ekosis.vērtība!$D$11</f>
        <v>104.00000000000006</v>
      </c>
      <c r="AC67" s="24">
        <f>Mellenes!AC66*Ekosis.vērtība!$D$11</f>
        <v>104.00000000000006</v>
      </c>
      <c r="AD67" s="24">
        <f>Mellenes!AD66*Ekosis.vērtība!$D$11</f>
        <v>104.00000000000006</v>
      </c>
      <c r="AE67" s="24">
        <f>Mellenes!AE66*Ekosis.vērtība!$D$11</f>
        <v>104.00000000000006</v>
      </c>
      <c r="AF67" s="24">
        <f>Mellenes!AF66*Ekosis.vērtība!$D$11</f>
        <v>104.00000000000006</v>
      </c>
      <c r="AG67" s="24">
        <f>Mellenes!AG66*Ekosis.vērtība!$D$11</f>
        <v>104.00000000000006</v>
      </c>
      <c r="AH67" s="24">
        <f>Mellenes!AH66*Ekosis.vērtība!$D$11</f>
        <v>104.00000000000006</v>
      </c>
      <c r="AI67" s="24">
        <f>Mellenes!AI66*Ekosis.vērtība!$D$11</f>
        <v>104.00000000000006</v>
      </c>
      <c r="AJ67" s="24">
        <f>Mellenes!AJ66*Ekosis.vērtība!$D$11</f>
        <v>104.00000000000006</v>
      </c>
      <c r="AK67" s="24">
        <f>Mellenes!AK66*Ekosis.vērtība!$D$11</f>
        <v>104.00000000000006</v>
      </c>
      <c r="AL67" s="24">
        <f>Mellenes!AL66*Ekosis.vērtība!$D$11</f>
        <v>104.00000000000006</v>
      </c>
      <c r="AM67" s="24">
        <f>Mellenes!AM66*Ekosis.vērtība!$D$11</f>
        <v>104.00000000000006</v>
      </c>
      <c r="AN67" s="24">
        <f>Mellenes!AN66*Ekosis.vērtība!$D$11</f>
        <v>104.00000000000006</v>
      </c>
      <c r="AO67" s="24">
        <f>Mellenes!AO66*Ekosis.vērtība!$D$11</f>
        <v>104.00000000000006</v>
      </c>
      <c r="AP67" s="24">
        <f>Mellenes!AP66*Ekosis.vērtība!$D$11</f>
        <v>104.00000000000006</v>
      </c>
      <c r="AQ67" s="24">
        <f>Mellenes!AQ66*Ekosis.vērtība!$D$11</f>
        <v>104.00000000000006</v>
      </c>
      <c r="AR67" s="24">
        <f>Mellenes!AR66*Ekosis.vērtība!$D$11</f>
        <v>104.00000000000006</v>
      </c>
      <c r="AS67" s="24">
        <f>Mellenes!AS66*Ekosis.vērtība!$D$11</f>
        <v>104.00000000000006</v>
      </c>
      <c r="AT67" s="24">
        <f>Mellenes!AT66*Ekosis.vērtība!$D$11</f>
        <v>104.00000000000006</v>
      </c>
      <c r="AU67" s="24">
        <f>Mellenes!AU66*Ekosis.vērtība!$D$11</f>
        <v>104.00000000000006</v>
      </c>
      <c r="AV67" s="24">
        <f>Mellenes!AV66*Ekosis.vērtība!$D$11</f>
        <v>104.00000000000006</v>
      </c>
      <c r="AW67" s="24">
        <f>Mellenes!AW66*Ekosis.vērtība!$D$11</f>
        <v>104.00000000000006</v>
      </c>
      <c r="AX67" s="24">
        <f>Mellenes!AX66*Ekosis.vērtība!$D$11</f>
        <v>104.00000000000006</v>
      </c>
      <c r="AY67" s="24">
        <f>Mellenes!AY66*Ekosis.vērtība!$D$11</f>
        <v>104.00000000000006</v>
      </c>
      <c r="AZ67" s="24">
        <f>Mellenes!AZ66*Ekosis.vērtība!$D$11</f>
        <v>104.00000000000006</v>
      </c>
      <c r="BA67" s="24">
        <f>Mellenes!BA66*Ekosis.vērtība!$D$11</f>
        <v>104.00000000000006</v>
      </c>
      <c r="BB67" s="24">
        <f>Mellenes!BB66*Ekosis.vērtība!$D$11</f>
        <v>104.00000000000006</v>
      </c>
      <c r="BC67" s="24">
        <f>Mellenes!BC66*Ekosis.vērtība!$D$11</f>
        <v>104.00000000000006</v>
      </c>
      <c r="BD67" s="24">
        <f>Mellenes!BD66*Ekosis.vērtība!$D$11</f>
        <v>104.00000000000006</v>
      </c>
      <c r="BE67" s="24">
        <f>Mellenes!BE66*Ekosis.vērtība!$D$11</f>
        <v>104.00000000000006</v>
      </c>
      <c r="BF67" s="24">
        <f>Mellenes!BF66*Ekosis.vērtība!$D$11</f>
        <v>104.00000000000006</v>
      </c>
      <c r="BG67" s="24">
        <f>Mellenes!BG66*Ekosis.vērtība!$D$11</f>
        <v>104.00000000000006</v>
      </c>
      <c r="BH67" s="24">
        <f>Mellenes!BH66*Ekosis.vērtība!$D$11</f>
        <v>104.00000000000006</v>
      </c>
      <c r="BI67" s="24">
        <f>Mellenes!BI66*Ekosis.vērtība!$D$11</f>
        <v>104.00000000000006</v>
      </c>
      <c r="BJ67" s="24">
        <f>Mellenes!BJ66*Ekosis.vērtība!$D$11</f>
        <v>104.00000000000006</v>
      </c>
      <c r="BK67" s="24">
        <f>Mellenes!BK66*Ekosis.vērtība!$D$11</f>
        <v>104.00000000000006</v>
      </c>
      <c r="BL67" s="24">
        <f>Mellenes!BL66*Ekosis.vērtība!$D$11</f>
        <v>104.00000000000006</v>
      </c>
      <c r="BM67" s="24">
        <f>Mellenes!BM66*Ekosis.vērtība!$D$11</f>
        <v>104.00000000000006</v>
      </c>
      <c r="BN67" s="24">
        <f>Mellenes!BN66*Ekosis.vērtība!$D$11</f>
        <v>104.00000000000006</v>
      </c>
      <c r="BO67" s="24">
        <f>Mellenes!BO66*Ekosis.vērtība!$D$11</f>
        <v>104.00000000000006</v>
      </c>
      <c r="BP67" s="24">
        <f>Mellenes!BP66*Ekosis.vērtība!$D$11</f>
        <v>104.00000000000006</v>
      </c>
      <c r="BQ67" s="24">
        <f>Mellenes!BQ66*Ekosis.vērtība!$D$11</f>
        <v>104.00000000000006</v>
      </c>
      <c r="BR67" s="24">
        <f>Mellenes!BR66*Ekosis.vērtība!$D$11</f>
        <v>104.00000000000006</v>
      </c>
      <c r="BS67" s="24">
        <f>Mellenes!BS66*Ekosis.vērtība!$D$11</f>
        <v>104.00000000000006</v>
      </c>
      <c r="BT67" s="24">
        <f>Mellenes!BT66*Ekosis.vērtība!$D$11</f>
        <v>104.00000000000006</v>
      </c>
      <c r="BU67" s="24">
        <f>Mellenes!BU66*Ekosis.vērtība!$D$11</f>
        <v>104.00000000000006</v>
      </c>
      <c r="BV67" s="24">
        <f>Mellenes!BV66*Ekosis.vērtība!$D$11</f>
        <v>104.00000000000006</v>
      </c>
      <c r="BW67" s="24">
        <f>Mellenes!BW66*Ekosis.vērtība!$D$11</f>
        <v>104.00000000000006</v>
      </c>
      <c r="BX67" s="24">
        <f>Mellenes!BX66*Ekosis.vērtība!$D$11</f>
        <v>104.00000000000006</v>
      </c>
      <c r="BY67" s="24">
        <f>Mellenes!BY66*Ekosis.vērtība!$D$11</f>
        <v>104.00000000000006</v>
      </c>
      <c r="BZ67" s="24">
        <f>Mellenes!BZ66*Ekosis.vērtība!$D$11</f>
        <v>104.00000000000006</v>
      </c>
      <c r="CA67" s="24">
        <f>Mellenes!CA66*Ekosis.vērtība!$D$11</f>
        <v>104.00000000000006</v>
      </c>
      <c r="CB67" s="24">
        <f>Mellenes!CB66*Ekosis.vērtība!$D$11</f>
        <v>104.00000000000006</v>
      </c>
      <c r="CC67" s="24">
        <f>Mellenes!CC66*Ekosis.vērtība!$D$11</f>
        <v>104.00000000000006</v>
      </c>
      <c r="CD67" s="24">
        <f>Mellenes!CD66*Ekosis.vērtība!$D$11</f>
        <v>104.00000000000006</v>
      </c>
      <c r="CE67" s="24">
        <f>Mellenes!CE66*Ekosis.vērtība!$D$11</f>
        <v>104.00000000000006</v>
      </c>
      <c r="CF67" s="24">
        <f>Mellenes!CF66*Ekosis.vērtība!$D$11</f>
        <v>104.00000000000006</v>
      </c>
      <c r="CG67" s="24">
        <f>Mellenes!CG66*Ekosis.vērtība!$D$11</f>
        <v>104.00000000000006</v>
      </c>
      <c r="CH67" s="24">
        <f>Mellenes!CH66*Ekosis.vērtība!$D$11</f>
        <v>104.00000000000006</v>
      </c>
      <c r="CI67" s="24">
        <f>Mellenes!CI66*Ekosis.vērtība!$D$11</f>
        <v>104.00000000000006</v>
      </c>
      <c r="CJ67" s="24">
        <f>Mellenes!CJ66*Ekosis.vērtība!$D$11</f>
        <v>104.00000000000006</v>
      </c>
      <c r="CK67" s="24">
        <f>Mellenes!CK66*Ekosis.vērtība!$D$11</f>
        <v>104.00000000000006</v>
      </c>
      <c r="CL67" s="24">
        <f>Mellenes!CL66*Ekosis.vērtība!$D$11</f>
        <v>104.00000000000006</v>
      </c>
      <c r="CM67" s="24">
        <f>Mellenes!CM66*Ekosis.vērtība!$D$11</f>
        <v>104.00000000000006</v>
      </c>
      <c r="CN67" s="24">
        <f>Mellenes!CN66*Ekosis.vērtība!$D$11</f>
        <v>104.00000000000006</v>
      </c>
      <c r="CO67" s="24">
        <f>Mellenes!CO66*Ekosis.vērtība!$D$11</f>
        <v>104.00000000000006</v>
      </c>
      <c r="CP67" s="24">
        <f>Mellenes!CP66*Ekosis.vērtība!$D$11</f>
        <v>104.00000000000006</v>
      </c>
      <c r="CQ67" s="24">
        <f>Mellenes!CQ66*Ekosis.vērtība!$D$11</f>
        <v>104.00000000000006</v>
      </c>
      <c r="CR67" s="24">
        <f>Mellenes!CR66*Ekosis.vērtība!$D$11</f>
        <v>104.00000000000006</v>
      </c>
      <c r="CS67" s="24">
        <f>Mellenes!CS66*Ekosis.vērtība!$D$11</f>
        <v>104.00000000000006</v>
      </c>
      <c r="CT67" s="24">
        <f>Mellenes!CT66*Ekosis.vērtība!$D$11</f>
        <v>104.00000000000006</v>
      </c>
      <c r="CU67" s="24">
        <f>Mellenes!CU66*Ekosis.vērtība!$D$11</f>
        <v>104.00000000000006</v>
      </c>
      <c r="CV67" s="24">
        <f>Mellenes!CV66*Ekosis.vērtība!$D$11</f>
        <v>104.00000000000006</v>
      </c>
      <c r="CW67" s="24">
        <f>Mellenes!CW66*Ekosis.vērtība!$D$11</f>
        <v>104.00000000000006</v>
      </c>
      <c r="CX67" s="24">
        <f>Mellenes!CX66*Ekosis.vērtība!$D$11</f>
        <v>104.00000000000006</v>
      </c>
      <c r="CY67" s="24">
        <f>Mellenes!CY66*Ekosis.vērtība!$D$11</f>
        <v>104.00000000000006</v>
      </c>
      <c r="CZ67" s="24">
        <f>Mellenes!CZ66*Ekosis.vērtība!$D$11</f>
        <v>104.00000000000006</v>
      </c>
    </row>
    <row r="68" spans="2:104" ht="28.75" customHeight="1" x14ac:dyDescent="0.35">
      <c r="B68" s="133" t="s">
        <v>40</v>
      </c>
      <c r="C68" s="1" t="s">
        <v>152</v>
      </c>
      <c r="D68" s="24">
        <v>0</v>
      </c>
      <c r="E68" s="24">
        <f>Ekosis.vērtība!$AD$9*Ekosis.vērtība!$AD$10*12</f>
        <v>444</v>
      </c>
      <c r="F68" s="24">
        <f>Ekosis.vērtība!$AD$9*Ekosis.vērtība!$AD$10*12</f>
        <v>444</v>
      </c>
      <c r="G68" s="24">
        <f>Ekosis.vērtība!$AD$9*Ekosis.vērtība!$AD$10*12</f>
        <v>444</v>
      </c>
      <c r="H68" s="24">
        <f>Ekosis.vērtība!$AD$9*Ekosis.vērtība!$AD$10*12</f>
        <v>444</v>
      </c>
      <c r="I68" s="24">
        <f>Ekosis.vērtība!$AD$9*Ekosis.vērtība!$AD$10*12</f>
        <v>444</v>
      </c>
      <c r="J68" s="24">
        <f>Ekosis.vērtība!$AD$9*Ekosis.vērtība!$AD$10*12</f>
        <v>444</v>
      </c>
      <c r="K68" s="24">
        <f>Ekosis.vērtība!$AD$9*Ekosis.vērtība!$AD$10*12</f>
        <v>444</v>
      </c>
      <c r="L68" s="24">
        <f>Ekosis.vērtība!$AD$9*Ekosis.vērtība!$AD$10*12</f>
        <v>444</v>
      </c>
      <c r="M68" s="24">
        <f>Ekosis.vērtība!$AD$9*Ekosis.vērtība!$AD$10*12</f>
        <v>444</v>
      </c>
      <c r="N68" s="24">
        <f>Ekosis.vērtība!$AD$9*Ekosis.vērtība!$AD$10*12</f>
        <v>444</v>
      </c>
      <c r="O68" s="24">
        <f>Ekosis.vērtība!$AD$9*Ekosis.vērtība!$AD$10*12</f>
        <v>444</v>
      </c>
      <c r="P68" s="24">
        <f>Ekosis.vērtība!$AD$9*Ekosis.vērtība!$AD$10*12</f>
        <v>444</v>
      </c>
      <c r="Q68" s="24">
        <f>Ekosis.vērtība!$AD$9*Ekosis.vērtība!$AD$10*12</f>
        <v>444</v>
      </c>
      <c r="R68" s="24">
        <f>Ekosis.vērtība!$AD$9*Ekosis.vērtība!$AD$10*12</f>
        <v>444</v>
      </c>
      <c r="S68" s="24">
        <f>Ekosis.vērtība!$AD$9*Ekosis.vērtība!$AD$10*12</f>
        <v>444</v>
      </c>
      <c r="T68" s="24">
        <f>Ekosis.vērtība!$AD$9*Ekosis.vērtība!$AD$10*12</f>
        <v>444</v>
      </c>
      <c r="U68" s="24">
        <f>Ekosis.vērtība!$AD$9*Ekosis.vērtība!$AD$10*12</f>
        <v>444</v>
      </c>
      <c r="V68" s="24">
        <f>Ekosis.vērtība!$AD$9*Ekosis.vērtība!$AD$10*12</f>
        <v>444</v>
      </c>
      <c r="W68" s="24">
        <f>Ekosis.vērtība!$AD$9*Ekosis.vērtība!$AD$10*12</f>
        <v>444</v>
      </c>
      <c r="X68" s="24">
        <f>Ekosis.vērtība!$AD$9*Ekosis.vērtība!$AD$10*12</f>
        <v>444</v>
      </c>
      <c r="Y68" s="24">
        <f>Ekosis.vērtība!$AD$9*Ekosis.vērtība!$AD$10*12</f>
        <v>444</v>
      </c>
      <c r="Z68" s="24">
        <f>Ekosis.vērtība!$AD$9*Ekosis.vērtība!$AD$10*12</f>
        <v>444</v>
      </c>
      <c r="AA68" s="24">
        <f>Ekosis.vērtība!$AD$9*Ekosis.vērtība!$AD$10*12</f>
        <v>444</v>
      </c>
      <c r="AB68" s="24">
        <f>Ekosis.vērtība!$AD$9*Ekosis.vērtība!$AD$10*12</f>
        <v>444</v>
      </c>
      <c r="AC68" s="24">
        <f>Ekosis.vērtība!$AD$9*Ekosis.vērtība!$AD$10*12</f>
        <v>444</v>
      </c>
      <c r="AD68" s="24">
        <f>Ekosis.vērtība!$AD$9*Ekosis.vērtība!$AD$10*12</f>
        <v>444</v>
      </c>
      <c r="AE68" s="24">
        <f>Ekosis.vērtība!$AD$9*Ekosis.vērtība!$AD$10*12</f>
        <v>444</v>
      </c>
      <c r="AF68" s="24">
        <f>Ekosis.vērtība!$AD$9*Ekosis.vērtība!$AD$10*12</f>
        <v>444</v>
      </c>
      <c r="AG68" s="24">
        <f>Ekosis.vērtība!$AD$9*Ekosis.vērtība!$AD$10*12</f>
        <v>444</v>
      </c>
      <c r="AH68" s="24">
        <f>Ekosis.vērtība!$AD$9*Ekosis.vērtība!$AD$10*12</f>
        <v>444</v>
      </c>
      <c r="AI68" s="24">
        <f>Ekosis.vērtība!$AD$9*Ekosis.vērtība!$AD$10*12</f>
        <v>444</v>
      </c>
      <c r="AJ68" s="24">
        <f>Ekosis.vērtība!$AD$9*Ekosis.vērtība!$AD$10*12</f>
        <v>444</v>
      </c>
      <c r="AK68" s="24">
        <f>Ekosis.vērtība!$AD$9*Ekosis.vērtība!$AD$10*12</f>
        <v>444</v>
      </c>
      <c r="AL68" s="24">
        <f>Ekosis.vērtība!$AD$9*Ekosis.vērtība!$AD$10*12</f>
        <v>444</v>
      </c>
      <c r="AM68" s="24">
        <f>Ekosis.vērtība!$AD$9*Ekosis.vērtība!$AD$10*12</f>
        <v>444</v>
      </c>
      <c r="AN68" s="24">
        <f>Ekosis.vērtība!$AD$9*Ekosis.vērtība!$AD$10*12</f>
        <v>444</v>
      </c>
      <c r="AO68" s="24">
        <f>Ekosis.vērtība!$AD$9*Ekosis.vērtība!$AD$10*12</f>
        <v>444</v>
      </c>
      <c r="AP68" s="24">
        <f>Ekosis.vērtība!$AD$9*Ekosis.vērtība!$AD$10*12</f>
        <v>444</v>
      </c>
      <c r="AQ68" s="24">
        <f>Ekosis.vērtība!$AD$9*Ekosis.vērtība!$AD$10*12</f>
        <v>444</v>
      </c>
      <c r="AR68" s="24">
        <f>Ekosis.vērtība!$AD$9*Ekosis.vērtība!$AD$10*12</f>
        <v>444</v>
      </c>
      <c r="AS68" s="24">
        <f>Ekosis.vērtība!$AD$9*Ekosis.vērtība!$AD$10*12</f>
        <v>444</v>
      </c>
      <c r="AT68" s="24">
        <f>Ekosis.vērtība!$AD$9*Ekosis.vērtība!$AD$10*12</f>
        <v>444</v>
      </c>
      <c r="AU68" s="24">
        <f>Ekosis.vērtība!$AD$9*Ekosis.vērtība!$AD$10*12</f>
        <v>444</v>
      </c>
      <c r="AV68" s="24">
        <f>Ekosis.vērtība!$AD$9*Ekosis.vērtība!$AD$10*12</f>
        <v>444</v>
      </c>
      <c r="AW68" s="24">
        <f>Ekosis.vērtība!$AD$9*Ekosis.vērtība!$AD$10*12</f>
        <v>444</v>
      </c>
      <c r="AX68" s="24">
        <f>Ekosis.vērtība!$AD$9*Ekosis.vērtība!$AD$10*12</f>
        <v>444</v>
      </c>
      <c r="AY68" s="24">
        <f>Ekosis.vērtība!$AD$9*Ekosis.vērtība!$AD$10*12</f>
        <v>444</v>
      </c>
      <c r="AZ68" s="24">
        <f>Ekosis.vērtība!$AD$9*Ekosis.vērtība!$AD$10*12</f>
        <v>444</v>
      </c>
      <c r="BA68" s="24">
        <f>Ekosis.vērtība!$AD$9*Ekosis.vērtība!$AD$10*12</f>
        <v>444</v>
      </c>
      <c r="BB68" s="24">
        <f>Ekosis.vērtība!$AD$9*Ekosis.vērtība!$AD$10*12</f>
        <v>444</v>
      </c>
      <c r="BC68" s="24">
        <f>Ekosis.vērtība!$AD$9*Ekosis.vērtība!$AD$10*12</f>
        <v>444</v>
      </c>
      <c r="BD68" s="24">
        <f>Ekosis.vērtība!$AD$9*Ekosis.vērtība!$AD$10*12</f>
        <v>444</v>
      </c>
      <c r="BE68" s="24">
        <f>Ekosis.vērtība!$AD$9*Ekosis.vērtība!$AD$10*12</f>
        <v>444</v>
      </c>
      <c r="BF68" s="24">
        <f>Ekosis.vērtība!$AD$9*Ekosis.vērtība!$AD$10*12</f>
        <v>444</v>
      </c>
      <c r="BG68" s="24">
        <f>Ekosis.vērtība!$AD$9*Ekosis.vērtība!$AD$10*12</f>
        <v>444</v>
      </c>
      <c r="BH68" s="24">
        <f>Ekosis.vērtība!$AD$9*Ekosis.vērtība!$AD$10*12</f>
        <v>444</v>
      </c>
      <c r="BI68" s="24">
        <f>Ekosis.vērtība!$AD$9*Ekosis.vērtība!$AD$10*12</f>
        <v>444</v>
      </c>
      <c r="BJ68" s="24">
        <f>Ekosis.vērtība!$AD$9*Ekosis.vērtība!$AD$10*12</f>
        <v>444</v>
      </c>
      <c r="BK68" s="24">
        <f>Ekosis.vērtība!$AD$9*Ekosis.vērtība!$AD$10*12</f>
        <v>444</v>
      </c>
      <c r="BL68" s="24">
        <f>Ekosis.vērtība!$AD$9*Ekosis.vērtība!$AD$10*12</f>
        <v>444</v>
      </c>
      <c r="BM68" s="24">
        <f>Ekosis.vērtība!$AD$9*Ekosis.vērtība!$AD$10*12</f>
        <v>444</v>
      </c>
      <c r="BN68" s="24">
        <f>Ekosis.vērtība!$AD$9*Ekosis.vērtība!$AD$10*12</f>
        <v>444</v>
      </c>
      <c r="BO68" s="24">
        <f>Ekosis.vērtība!$AD$9*Ekosis.vērtība!$AD$10*12</f>
        <v>444</v>
      </c>
      <c r="BP68" s="24">
        <f>Ekosis.vērtība!$AD$9*Ekosis.vērtība!$AD$10*12</f>
        <v>444</v>
      </c>
      <c r="BQ68" s="24">
        <f>Ekosis.vērtība!$AD$9*Ekosis.vērtība!$AD$10*12</f>
        <v>444</v>
      </c>
      <c r="BR68" s="24">
        <f>Ekosis.vērtība!$AD$9*Ekosis.vērtība!$AD$10*12</f>
        <v>444</v>
      </c>
      <c r="BS68" s="24">
        <f>Ekosis.vērtība!$AD$9*Ekosis.vērtība!$AD$10*12</f>
        <v>444</v>
      </c>
      <c r="BT68" s="24">
        <f>Ekosis.vērtība!$AD$9*Ekosis.vērtība!$AD$10*12</f>
        <v>444</v>
      </c>
      <c r="BU68" s="24">
        <f>Ekosis.vērtība!$AD$9*Ekosis.vērtība!$AD$10*12</f>
        <v>444</v>
      </c>
      <c r="BV68" s="24">
        <f>Ekosis.vērtība!$AD$9*Ekosis.vērtība!$AD$10*12</f>
        <v>444</v>
      </c>
      <c r="BW68" s="24">
        <f>Ekosis.vērtība!$AD$9*Ekosis.vērtība!$AD$10*12</f>
        <v>444</v>
      </c>
      <c r="BX68" s="24">
        <f>Ekosis.vērtība!$AD$9*Ekosis.vērtība!$AD$10*12</f>
        <v>444</v>
      </c>
      <c r="BY68" s="24">
        <f>Ekosis.vērtība!$AD$9*Ekosis.vērtība!$AD$10*12</f>
        <v>444</v>
      </c>
      <c r="BZ68" s="24">
        <f>Ekosis.vērtība!$AD$9*Ekosis.vērtība!$AD$10*12</f>
        <v>444</v>
      </c>
      <c r="CA68" s="24">
        <f>Ekosis.vērtība!$AD$9*Ekosis.vērtība!$AD$10*12</f>
        <v>444</v>
      </c>
      <c r="CB68" s="24">
        <f>Ekosis.vērtība!$AD$9*Ekosis.vērtība!$AD$10*12</f>
        <v>444</v>
      </c>
      <c r="CC68" s="24">
        <f>Ekosis.vērtība!$AD$9*Ekosis.vērtība!$AD$10*12</f>
        <v>444</v>
      </c>
      <c r="CD68" s="24">
        <f>Ekosis.vērtība!$AD$9*Ekosis.vērtība!$AD$10*12</f>
        <v>444</v>
      </c>
      <c r="CE68" s="24">
        <f>Ekosis.vērtība!$AD$9*Ekosis.vērtība!$AD$10*12</f>
        <v>444</v>
      </c>
      <c r="CF68" s="24">
        <f>Ekosis.vērtība!$AD$9*Ekosis.vērtība!$AD$10*12</f>
        <v>444</v>
      </c>
      <c r="CG68" s="24">
        <f>Ekosis.vērtība!$AD$9*Ekosis.vērtība!$AD$10*12</f>
        <v>444</v>
      </c>
      <c r="CH68" s="24">
        <f>Ekosis.vērtība!$AD$9*Ekosis.vērtība!$AD$10*12</f>
        <v>444</v>
      </c>
      <c r="CI68" s="24">
        <f>Ekosis.vērtība!$AD$9*Ekosis.vērtība!$AD$10*12</f>
        <v>444</v>
      </c>
      <c r="CJ68" s="24">
        <f>Ekosis.vērtība!$AD$9*Ekosis.vērtība!$AD$10*12</f>
        <v>444</v>
      </c>
      <c r="CK68" s="24">
        <f>Ekosis.vērtība!$AD$9*Ekosis.vērtība!$AD$10*12</f>
        <v>444</v>
      </c>
      <c r="CL68" s="24">
        <f>Ekosis.vērtība!$AD$9*Ekosis.vērtība!$AD$10*12</f>
        <v>444</v>
      </c>
      <c r="CM68" s="24">
        <f>Ekosis.vērtība!$AD$9*Ekosis.vērtība!$AD$10*12</f>
        <v>444</v>
      </c>
      <c r="CN68" s="24">
        <f>Ekosis.vērtība!$AD$9*Ekosis.vērtība!$AD$10*12</f>
        <v>444</v>
      </c>
      <c r="CO68" s="24">
        <f>Ekosis.vērtība!$AD$9*Ekosis.vērtība!$AD$10*12</f>
        <v>444</v>
      </c>
      <c r="CP68" s="24">
        <f>Ekosis.vērtība!$AD$9*Ekosis.vērtība!$AD$10*12</f>
        <v>444</v>
      </c>
      <c r="CQ68" s="24">
        <f>Ekosis.vērtība!$AD$9*Ekosis.vērtība!$AD$10*12</f>
        <v>444</v>
      </c>
      <c r="CR68" s="24">
        <f>Ekosis.vērtība!$AD$9*Ekosis.vērtība!$AD$10*12</f>
        <v>444</v>
      </c>
      <c r="CS68" s="24">
        <f>Ekosis.vērtība!$AD$9*Ekosis.vērtība!$AD$10*12</f>
        <v>444</v>
      </c>
      <c r="CT68" s="24">
        <f>Ekosis.vērtība!$AD$9*Ekosis.vērtība!$AD$10*12</f>
        <v>444</v>
      </c>
      <c r="CU68" s="24">
        <f>Ekosis.vērtība!$AD$9*Ekosis.vērtība!$AD$10*12</f>
        <v>444</v>
      </c>
      <c r="CV68" s="24">
        <f>Ekosis.vērtība!$AD$9*Ekosis.vērtība!$AD$10*12</f>
        <v>444</v>
      </c>
      <c r="CW68" s="24">
        <f>Ekosis.vērtība!$AD$9*Ekosis.vērtība!$AD$10*12</f>
        <v>444</v>
      </c>
      <c r="CX68" s="24">
        <f>Ekosis.vērtība!$AD$9*Ekosis.vērtība!$AD$10*12</f>
        <v>444</v>
      </c>
      <c r="CY68" s="24">
        <f>Ekosis.vērtība!$AD$9*Ekosis.vērtība!$AD$10*12</f>
        <v>444</v>
      </c>
      <c r="CZ68" s="24">
        <f>Ekosis.vērtība!$AD$9*Ekosis.vērtība!$AD$10*12</f>
        <v>444</v>
      </c>
    </row>
    <row r="69" spans="2:104" s="4" customFormat="1" ht="29" x14ac:dyDescent="0.35">
      <c r="B69" s="133"/>
      <c r="C69" s="1" t="s">
        <v>153</v>
      </c>
      <c r="D69" s="24">
        <v>0</v>
      </c>
      <c r="E69" s="24">
        <f>Ekosis.vērtība!$AE$9*Ekosis.vērtība!$AE$10*3</f>
        <v>765</v>
      </c>
      <c r="F69" s="24">
        <f>Ekosis.vērtība!$AE$9*Ekosis.vērtība!$AE$10*3</f>
        <v>765</v>
      </c>
      <c r="G69" s="24">
        <f>Ekosis.vērtība!$AE$9*Ekosis.vērtība!$AE$10*3</f>
        <v>765</v>
      </c>
      <c r="H69" s="24">
        <f>Ekosis.vērtība!$AE$9*Ekosis.vērtība!$AE$10*3</f>
        <v>765</v>
      </c>
      <c r="I69" s="24">
        <f>Ekosis.vērtība!$AE$9*Ekosis.vērtība!$AE$10*3</f>
        <v>765</v>
      </c>
      <c r="J69" s="24">
        <f>Ekosis.vērtība!$AE$9*Ekosis.vērtība!$AE$10*3</f>
        <v>765</v>
      </c>
      <c r="K69" s="24">
        <f>Ekosis.vērtība!$AE$9*Ekosis.vērtība!$AE$10*3</f>
        <v>765</v>
      </c>
      <c r="L69" s="24">
        <f>Ekosis.vērtība!$AE$9*Ekosis.vērtība!$AE$10*3</f>
        <v>765</v>
      </c>
      <c r="M69" s="24">
        <f>Ekosis.vērtība!$AE$9*Ekosis.vērtība!$AE$10*3</f>
        <v>765</v>
      </c>
      <c r="N69" s="24">
        <f>Ekosis.vērtība!$AE$9*Ekosis.vērtība!$AE$10*3</f>
        <v>765</v>
      </c>
      <c r="O69" s="24">
        <f>Ekosis.vērtība!$AE$9*Ekosis.vērtība!$AE$10*3</f>
        <v>765</v>
      </c>
      <c r="P69" s="24">
        <f>Ekosis.vērtība!$AE$9*Ekosis.vērtība!$AE$10*3</f>
        <v>765</v>
      </c>
      <c r="Q69" s="24">
        <f>Ekosis.vērtība!$AE$9*Ekosis.vērtība!$AE$10*3</f>
        <v>765</v>
      </c>
      <c r="R69" s="24">
        <f>Ekosis.vērtība!$AE$9*Ekosis.vērtība!$AE$10*3</f>
        <v>765</v>
      </c>
      <c r="S69" s="24">
        <f>Ekosis.vērtība!$AE$9*Ekosis.vērtība!$AE$10*3</f>
        <v>765</v>
      </c>
      <c r="T69" s="24">
        <f>Ekosis.vērtība!$AE$9*Ekosis.vērtība!$AE$10*3</f>
        <v>765</v>
      </c>
      <c r="U69" s="24">
        <f>Ekosis.vērtība!$AE$9*Ekosis.vērtība!$AE$10*3</f>
        <v>765</v>
      </c>
      <c r="V69" s="24">
        <f>Ekosis.vērtība!$AE$9*Ekosis.vērtība!$AE$10*3</f>
        <v>765</v>
      </c>
      <c r="W69" s="24">
        <f>Ekosis.vērtība!$AE$9*Ekosis.vērtība!$AE$10*3</f>
        <v>765</v>
      </c>
      <c r="X69" s="24">
        <f>Ekosis.vērtība!$AE$9*Ekosis.vērtība!$AE$10*3</f>
        <v>765</v>
      </c>
      <c r="Y69" s="24">
        <f>Ekosis.vērtība!$AE$9*Ekosis.vērtība!$AE$10*3</f>
        <v>765</v>
      </c>
      <c r="Z69" s="24">
        <f>Ekosis.vērtība!$AE$9*Ekosis.vērtība!$AE$10*3</f>
        <v>765</v>
      </c>
      <c r="AA69" s="24">
        <f>Ekosis.vērtība!$AE$9*Ekosis.vērtība!$AE$10*3</f>
        <v>765</v>
      </c>
      <c r="AB69" s="24">
        <f>Ekosis.vērtība!$AE$9*Ekosis.vērtība!$AE$10*3</f>
        <v>765</v>
      </c>
      <c r="AC69" s="24">
        <f>Ekosis.vērtība!$AE$9*Ekosis.vērtība!$AE$10*3</f>
        <v>765</v>
      </c>
      <c r="AD69" s="24">
        <f>Ekosis.vērtība!$AE$9*Ekosis.vērtība!$AE$10*3</f>
        <v>765</v>
      </c>
      <c r="AE69" s="24">
        <f>Ekosis.vērtība!$AE$9*Ekosis.vērtība!$AE$10*3</f>
        <v>765</v>
      </c>
      <c r="AF69" s="24">
        <f>Ekosis.vērtība!$AE$9*Ekosis.vērtība!$AE$10*3</f>
        <v>765</v>
      </c>
      <c r="AG69" s="24">
        <f>Ekosis.vērtība!$AE$9*Ekosis.vērtība!$AE$10*3</f>
        <v>765</v>
      </c>
      <c r="AH69" s="24">
        <f>Ekosis.vērtība!$AE$9*Ekosis.vērtība!$AE$10*3</f>
        <v>765</v>
      </c>
      <c r="AI69" s="24">
        <f>Ekosis.vērtība!$AE$9*Ekosis.vērtība!$AE$10*3</f>
        <v>765</v>
      </c>
      <c r="AJ69" s="24">
        <f>Ekosis.vērtība!$AE$9*Ekosis.vērtība!$AE$10*3</f>
        <v>765</v>
      </c>
      <c r="AK69" s="24">
        <f>Ekosis.vērtība!$AE$9*Ekosis.vērtība!$AE$10*3</f>
        <v>765</v>
      </c>
      <c r="AL69" s="24">
        <f>Ekosis.vērtība!$AE$9*Ekosis.vērtība!$AE$10*3</f>
        <v>765</v>
      </c>
      <c r="AM69" s="24">
        <f>Ekosis.vērtība!$AE$9*Ekosis.vērtība!$AE$10*3</f>
        <v>765</v>
      </c>
      <c r="AN69" s="24">
        <f>Ekosis.vērtība!$AE$9*Ekosis.vērtība!$AE$10*3</f>
        <v>765</v>
      </c>
      <c r="AO69" s="24">
        <f>Ekosis.vērtība!$AE$9*Ekosis.vērtība!$AE$10*3</f>
        <v>765</v>
      </c>
      <c r="AP69" s="24">
        <f>Ekosis.vērtība!$AE$9*Ekosis.vērtība!$AE$10*3</f>
        <v>765</v>
      </c>
      <c r="AQ69" s="24">
        <f>Ekosis.vērtība!$AE$9*Ekosis.vērtība!$AE$10*3</f>
        <v>765</v>
      </c>
      <c r="AR69" s="24">
        <f>Ekosis.vērtība!$AE$9*Ekosis.vērtība!$AE$10*3</f>
        <v>765</v>
      </c>
      <c r="AS69" s="24">
        <f>Ekosis.vērtība!$AE$9*Ekosis.vērtība!$AE$10*3</f>
        <v>765</v>
      </c>
      <c r="AT69" s="24">
        <f>Ekosis.vērtība!$AE$9*Ekosis.vērtība!$AE$10*3</f>
        <v>765</v>
      </c>
      <c r="AU69" s="24">
        <f>Ekosis.vērtība!$AE$9*Ekosis.vērtība!$AE$10*3</f>
        <v>765</v>
      </c>
      <c r="AV69" s="24">
        <f>Ekosis.vērtība!$AE$9*Ekosis.vērtība!$AE$10*3</f>
        <v>765</v>
      </c>
      <c r="AW69" s="24">
        <f>Ekosis.vērtība!$AE$9*Ekosis.vērtība!$AE$10*3</f>
        <v>765</v>
      </c>
      <c r="AX69" s="24">
        <f>Ekosis.vērtība!$AE$9*Ekosis.vērtība!$AE$10*3</f>
        <v>765</v>
      </c>
      <c r="AY69" s="24">
        <f>Ekosis.vērtība!$AE$9*Ekosis.vērtība!$AE$10*3</f>
        <v>765</v>
      </c>
      <c r="AZ69" s="24">
        <f>Ekosis.vērtība!$AE$9*Ekosis.vērtība!$AE$10*3</f>
        <v>765</v>
      </c>
      <c r="BA69" s="24">
        <f>Ekosis.vērtība!$AE$9*Ekosis.vērtība!$AE$10*3</f>
        <v>765</v>
      </c>
      <c r="BB69" s="24">
        <f>Ekosis.vērtība!$AE$9*Ekosis.vērtība!$AE$10*3</f>
        <v>765</v>
      </c>
      <c r="BC69" s="24">
        <f>Ekosis.vērtība!$AE$9*Ekosis.vērtība!$AE$10*3</f>
        <v>765</v>
      </c>
      <c r="BD69" s="24">
        <f>Ekosis.vērtība!$AE$9*Ekosis.vērtība!$AE$10*3</f>
        <v>765</v>
      </c>
      <c r="BE69" s="24">
        <f>Ekosis.vērtība!$AE$9*Ekosis.vērtība!$AE$10*3</f>
        <v>765</v>
      </c>
      <c r="BF69" s="24">
        <f>Ekosis.vērtība!$AE$9*Ekosis.vērtība!$AE$10*3</f>
        <v>765</v>
      </c>
      <c r="BG69" s="24">
        <f>Ekosis.vērtība!$AE$9*Ekosis.vērtība!$AE$10*3</f>
        <v>765</v>
      </c>
      <c r="BH69" s="24">
        <f>Ekosis.vērtība!$AE$9*Ekosis.vērtība!$AE$10*3</f>
        <v>765</v>
      </c>
      <c r="BI69" s="24">
        <f>Ekosis.vērtība!$AE$9*Ekosis.vērtība!$AE$10*3</f>
        <v>765</v>
      </c>
      <c r="BJ69" s="24">
        <f>Ekosis.vērtība!$AE$9*Ekosis.vērtība!$AE$10*3</f>
        <v>765</v>
      </c>
      <c r="BK69" s="24">
        <f>Ekosis.vērtība!$AE$9*Ekosis.vērtība!$AE$10*3</f>
        <v>765</v>
      </c>
      <c r="BL69" s="24">
        <f>Ekosis.vērtība!$AE$9*Ekosis.vērtība!$AE$10*3</f>
        <v>765</v>
      </c>
      <c r="BM69" s="24">
        <f>Ekosis.vērtība!$AE$9*Ekosis.vērtība!$AE$10*3</f>
        <v>765</v>
      </c>
      <c r="BN69" s="24">
        <f>Ekosis.vērtība!$AE$9*Ekosis.vērtība!$AE$10*3</f>
        <v>765</v>
      </c>
      <c r="BO69" s="24">
        <f>Ekosis.vērtība!$AE$9*Ekosis.vērtība!$AE$10*3</f>
        <v>765</v>
      </c>
      <c r="BP69" s="24">
        <f>Ekosis.vērtība!$AE$9*Ekosis.vērtība!$AE$10*3</f>
        <v>765</v>
      </c>
      <c r="BQ69" s="24">
        <f>Ekosis.vērtība!$AE$9*Ekosis.vērtība!$AE$10*3</f>
        <v>765</v>
      </c>
      <c r="BR69" s="24">
        <f>Ekosis.vērtība!$AE$9*Ekosis.vērtība!$AE$10*3</f>
        <v>765</v>
      </c>
      <c r="BS69" s="24">
        <f>Ekosis.vērtība!$AE$9*Ekosis.vērtība!$AE$10*3</f>
        <v>765</v>
      </c>
      <c r="BT69" s="24">
        <f>Ekosis.vērtība!$AE$9*Ekosis.vērtība!$AE$10*3</f>
        <v>765</v>
      </c>
      <c r="BU69" s="24">
        <f>Ekosis.vērtība!$AE$9*Ekosis.vērtība!$AE$10*3</f>
        <v>765</v>
      </c>
      <c r="BV69" s="24">
        <f>Ekosis.vērtība!$AE$9*Ekosis.vērtība!$AE$10*3</f>
        <v>765</v>
      </c>
      <c r="BW69" s="24">
        <f>Ekosis.vērtība!$AE$9*Ekosis.vērtība!$AE$10*3</f>
        <v>765</v>
      </c>
      <c r="BX69" s="24">
        <f>Ekosis.vērtība!$AE$9*Ekosis.vērtība!$AE$10*3</f>
        <v>765</v>
      </c>
      <c r="BY69" s="24">
        <f>Ekosis.vērtība!$AE$9*Ekosis.vērtība!$AE$10*3</f>
        <v>765</v>
      </c>
      <c r="BZ69" s="24">
        <f>Ekosis.vērtība!$AE$9*Ekosis.vērtība!$AE$10*3</f>
        <v>765</v>
      </c>
      <c r="CA69" s="24">
        <f>Ekosis.vērtība!$AE$9*Ekosis.vērtība!$AE$10*3</f>
        <v>765</v>
      </c>
      <c r="CB69" s="24">
        <f>Ekosis.vērtība!$AE$9*Ekosis.vērtība!$AE$10*3</f>
        <v>765</v>
      </c>
      <c r="CC69" s="24">
        <f>Ekosis.vērtība!$AE$9*Ekosis.vērtība!$AE$10*3</f>
        <v>765</v>
      </c>
      <c r="CD69" s="24">
        <f>Ekosis.vērtība!$AE$9*Ekosis.vērtība!$AE$10*3</f>
        <v>765</v>
      </c>
      <c r="CE69" s="24">
        <f>Ekosis.vērtība!$AE$9*Ekosis.vērtība!$AE$10*3</f>
        <v>765</v>
      </c>
      <c r="CF69" s="24">
        <f>Ekosis.vērtība!$AE$9*Ekosis.vērtība!$AE$10*3</f>
        <v>765</v>
      </c>
      <c r="CG69" s="24">
        <f>Ekosis.vērtība!$AE$9*Ekosis.vērtība!$AE$10*3</f>
        <v>765</v>
      </c>
      <c r="CH69" s="24">
        <f>Ekosis.vērtība!$AE$9*Ekosis.vērtība!$AE$10*3</f>
        <v>765</v>
      </c>
      <c r="CI69" s="24">
        <f>Ekosis.vērtība!$AE$9*Ekosis.vērtība!$AE$10*3</f>
        <v>765</v>
      </c>
      <c r="CJ69" s="24">
        <f>Ekosis.vērtība!$AE$9*Ekosis.vērtība!$AE$10*3</f>
        <v>765</v>
      </c>
      <c r="CK69" s="24">
        <f>Ekosis.vērtība!$AE$9*Ekosis.vērtība!$AE$10*3</f>
        <v>765</v>
      </c>
      <c r="CL69" s="24">
        <f>Ekosis.vērtība!$AE$9*Ekosis.vērtība!$AE$10*3</f>
        <v>765</v>
      </c>
      <c r="CM69" s="24">
        <f>Ekosis.vērtība!$AE$9*Ekosis.vērtība!$AE$10*3</f>
        <v>765</v>
      </c>
      <c r="CN69" s="24">
        <f>Ekosis.vērtība!$AE$9*Ekosis.vērtība!$AE$10*3</f>
        <v>765</v>
      </c>
      <c r="CO69" s="24">
        <f>Ekosis.vērtība!$AE$9*Ekosis.vērtība!$AE$10*3</f>
        <v>765</v>
      </c>
      <c r="CP69" s="24">
        <f>Ekosis.vērtība!$AE$9*Ekosis.vērtība!$AE$10*3</f>
        <v>765</v>
      </c>
      <c r="CQ69" s="24">
        <f>Ekosis.vērtība!$AE$9*Ekosis.vērtība!$AE$10*3</f>
        <v>765</v>
      </c>
      <c r="CR69" s="24">
        <f>Ekosis.vērtība!$AE$9*Ekosis.vērtība!$AE$10*3</f>
        <v>765</v>
      </c>
      <c r="CS69" s="24">
        <f>Ekosis.vērtība!$AE$9*Ekosis.vērtība!$AE$10*3</f>
        <v>765</v>
      </c>
      <c r="CT69" s="24">
        <f>Ekosis.vērtība!$AE$9*Ekosis.vērtība!$AE$10*3</f>
        <v>765</v>
      </c>
      <c r="CU69" s="24">
        <f>Ekosis.vērtība!$AE$9*Ekosis.vērtība!$AE$10*3</f>
        <v>765</v>
      </c>
      <c r="CV69" s="24">
        <f>Ekosis.vērtība!$AE$9*Ekosis.vērtība!$AE$10*3</f>
        <v>765</v>
      </c>
      <c r="CW69" s="24">
        <f>Ekosis.vērtība!$AE$9*Ekosis.vērtība!$AE$10*3</f>
        <v>765</v>
      </c>
      <c r="CX69" s="24">
        <f>Ekosis.vērtība!$AE$9*Ekosis.vērtība!$AE$10*3</f>
        <v>765</v>
      </c>
      <c r="CY69" s="24">
        <f>Ekosis.vērtība!$AE$9*Ekosis.vērtība!$AE$10*3</f>
        <v>765</v>
      </c>
      <c r="CZ69" s="24">
        <f>Ekosis.vērtība!$AE$9*Ekosis.vērtība!$AE$10*3</f>
        <v>765</v>
      </c>
    </row>
    <row r="70" spans="2:104" ht="29" x14ac:dyDescent="0.35">
      <c r="B70" s="133"/>
      <c r="C70" s="1" t="s">
        <v>180</v>
      </c>
      <c r="D70" s="24">
        <f>Ekosis.vērtība!$AF$9</f>
        <v>2863.64</v>
      </c>
      <c r="E70" s="24">
        <f>Ekosis.vērtība!$AF$9</f>
        <v>2863.64</v>
      </c>
      <c r="F70" s="24">
        <f>Ekosis.vērtība!$AF$9</f>
        <v>2863.64</v>
      </c>
      <c r="G70" s="24">
        <f>Ekosis.vērtība!$AF$9</f>
        <v>2863.64</v>
      </c>
      <c r="H70" s="24">
        <f>Ekosis.vērtība!$AF$9</f>
        <v>2863.64</v>
      </c>
      <c r="I70" s="24">
        <f>Ekosis.vērtība!$AF$9</f>
        <v>2863.64</v>
      </c>
      <c r="J70" s="24">
        <f>Ekosis.vērtība!$AF$9</f>
        <v>2863.64</v>
      </c>
      <c r="K70" s="24">
        <f>Ekosis.vērtība!$AF$9</f>
        <v>2863.64</v>
      </c>
      <c r="L70" s="24">
        <f>Ekosis.vērtība!$AF$9</f>
        <v>2863.64</v>
      </c>
      <c r="M70" s="24">
        <f>Ekosis.vērtība!$AF$9</f>
        <v>2863.64</v>
      </c>
      <c r="N70" s="24">
        <f>Ekosis.vērtība!$AF$9</f>
        <v>2863.64</v>
      </c>
      <c r="O70" s="24">
        <f>Ekosis.vērtība!$AF$9</f>
        <v>2863.64</v>
      </c>
      <c r="P70" s="24">
        <f>Ekosis.vērtība!$AF$9</f>
        <v>2863.64</v>
      </c>
      <c r="Q70" s="24">
        <f>Ekosis.vērtība!$AF$9</f>
        <v>2863.64</v>
      </c>
      <c r="R70" s="24">
        <f>Ekosis.vērtība!$AF$9</f>
        <v>2863.64</v>
      </c>
      <c r="S70" s="24">
        <f>Ekosis.vērtība!$AF$9</f>
        <v>2863.64</v>
      </c>
      <c r="T70" s="24">
        <f>Ekosis.vērtība!$AF$9</f>
        <v>2863.64</v>
      </c>
      <c r="U70" s="24">
        <f>Ekosis.vērtība!$AF$9</f>
        <v>2863.64</v>
      </c>
      <c r="V70" s="24">
        <f>Ekosis.vērtība!$AF$9</f>
        <v>2863.64</v>
      </c>
      <c r="W70" s="24">
        <f>Ekosis.vērtība!$AF$9</f>
        <v>2863.64</v>
      </c>
      <c r="X70" s="24">
        <f>Ekosis.vērtība!$AF$9</f>
        <v>2863.64</v>
      </c>
      <c r="Y70" s="24">
        <f>Ekosis.vērtība!$AF$9</f>
        <v>2863.64</v>
      </c>
      <c r="Z70" s="24">
        <f>Ekosis.vērtība!$AF$9</f>
        <v>2863.64</v>
      </c>
      <c r="AA70" s="24">
        <f>Ekosis.vērtība!$AF$9</f>
        <v>2863.64</v>
      </c>
      <c r="AB70" s="24">
        <f>Ekosis.vērtība!$AF$9</f>
        <v>2863.64</v>
      </c>
      <c r="AC70" s="24">
        <f>Ekosis.vērtība!$AF$9</f>
        <v>2863.64</v>
      </c>
      <c r="AD70" s="24">
        <f>Ekosis.vērtība!$AF$9</f>
        <v>2863.64</v>
      </c>
      <c r="AE70" s="24">
        <f>Ekosis.vērtība!$AF$9</f>
        <v>2863.64</v>
      </c>
      <c r="AF70" s="24">
        <f>Ekosis.vērtība!$AF$9</f>
        <v>2863.64</v>
      </c>
      <c r="AG70" s="24">
        <f>Ekosis.vērtība!$AF$9</f>
        <v>2863.64</v>
      </c>
      <c r="AH70" s="24">
        <f>Ekosis.vērtība!$AF$9</f>
        <v>2863.64</v>
      </c>
      <c r="AI70" s="24">
        <f>Ekosis.vērtība!$AF$9</f>
        <v>2863.64</v>
      </c>
      <c r="AJ70" s="24">
        <f>Ekosis.vērtība!$AF$9</f>
        <v>2863.64</v>
      </c>
      <c r="AK70" s="24">
        <f>Ekosis.vērtība!$AF$9</f>
        <v>2863.64</v>
      </c>
      <c r="AL70" s="24">
        <f>Ekosis.vērtība!$AF$9</f>
        <v>2863.64</v>
      </c>
      <c r="AM70" s="24">
        <f>Ekosis.vērtība!$AF$9</f>
        <v>2863.64</v>
      </c>
      <c r="AN70" s="24">
        <f>Ekosis.vērtība!$AF$9</f>
        <v>2863.64</v>
      </c>
      <c r="AO70" s="24">
        <f>Ekosis.vērtība!$AF$9</f>
        <v>2863.64</v>
      </c>
      <c r="AP70" s="24">
        <f>Ekosis.vērtība!$AF$9</f>
        <v>2863.64</v>
      </c>
      <c r="AQ70" s="24">
        <f>Ekosis.vērtība!$AF$9</f>
        <v>2863.64</v>
      </c>
      <c r="AR70" s="24">
        <f>Ekosis.vērtība!$AF$9</f>
        <v>2863.64</v>
      </c>
      <c r="AS70" s="24">
        <f>Ekosis.vērtība!$AF$9</f>
        <v>2863.64</v>
      </c>
      <c r="AT70" s="24">
        <f>Ekosis.vērtība!$AF$9</f>
        <v>2863.64</v>
      </c>
      <c r="AU70" s="24">
        <f>Ekosis.vērtība!$AF$9</f>
        <v>2863.64</v>
      </c>
      <c r="AV70" s="24">
        <f>Ekosis.vērtība!$AF$9</f>
        <v>2863.64</v>
      </c>
      <c r="AW70" s="24">
        <f>Ekosis.vērtība!$AF$9</f>
        <v>2863.64</v>
      </c>
      <c r="AX70" s="24">
        <f>Ekosis.vērtība!$AF$9</f>
        <v>2863.64</v>
      </c>
      <c r="AY70" s="24">
        <f>Ekosis.vērtība!$AF$9</f>
        <v>2863.64</v>
      </c>
      <c r="AZ70" s="24">
        <f>Ekosis.vērtība!$AF$9</f>
        <v>2863.64</v>
      </c>
      <c r="BA70" s="24">
        <f>Ekosis.vērtība!$AF$9</f>
        <v>2863.64</v>
      </c>
      <c r="BB70" s="24">
        <f>Ekosis.vērtība!$AF$9</f>
        <v>2863.64</v>
      </c>
      <c r="BC70" s="24">
        <f>Ekosis.vērtība!$AF$9</f>
        <v>2863.64</v>
      </c>
      <c r="BD70" s="24">
        <f>Ekosis.vērtība!$AF$9</f>
        <v>2863.64</v>
      </c>
      <c r="BE70" s="24">
        <f>Ekosis.vērtība!$AF$9</f>
        <v>2863.64</v>
      </c>
      <c r="BF70" s="24">
        <f>Ekosis.vērtība!$AF$9</f>
        <v>2863.64</v>
      </c>
      <c r="BG70" s="24">
        <f>Ekosis.vērtība!$AF$9</f>
        <v>2863.64</v>
      </c>
      <c r="BH70" s="24">
        <f>Ekosis.vērtība!$AF$9</f>
        <v>2863.64</v>
      </c>
      <c r="BI70" s="24">
        <f>Ekosis.vērtība!$AF$9</f>
        <v>2863.64</v>
      </c>
      <c r="BJ70" s="24">
        <f>Ekosis.vērtība!$AF$9</f>
        <v>2863.64</v>
      </c>
      <c r="BK70" s="24">
        <f>Ekosis.vērtība!$AF$9</f>
        <v>2863.64</v>
      </c>
      <c r="BL70" s="24">
        <f>Ekosis.vērtība!$AF$9</f>
        <v>2863.64</v>
      </c>
      <c r="BM70" s="24">
        <f>Ekosis.vērtība!$AF$9</f>
        <v>2863.64</v>
      </c>
      <c r="BN70" s="24">
        <f>Ekosis.vērtība!$AF$9</f>
        <v>2863.64</v>
      </c>
      <c r="BO70" s="24">
        <f>Ekosis.vērtība!$AF$9</f>
        <v>2863.64</v>
      </c>
      <c r="BP70" s="24">
        <f>Ekosis.vērtība!$AF$9</f>
        <v>2863.64</v>
      </c>
      <c r="BQ70" s="24">
        <f>Ekosis.vērtība!$AF$9</f>
        <v>2863.64</v>
      </c>
      <c r="BR70" s="24">
        <f>Ekosis.vērtība!$AF$9</f>
        <v>2863.64</v>
      </c>
      <c r="BS70" s="24">
        <f>Ekosis.vērtība!$AF$9</f>
        <v>2863.64</v>
      </c>
      <c r="BT70" s="24">
        <f>Ekosis.vērtība!$AF$9</f>
        <v>2863.64</v>
      </c>
      <c r="BU70" s="24">
        <f>Ekosis.vērtība!$AF$9</f>
        <v>2863.64</v>
      </c>
      <c r="BV70" s="24">
        <f>Ekosis.vērtība!$AF$9</f>
        <v>2863.64</v>
      </c>
      <c r="BW70" s="24">
        <f>Ekosis.vērtība!$AF$9</f>
        <v>2863.64</v>
      </c>
      <c r="BX70" s="24">
        <f>Ekosis.vērtība!$AF$9</f>
        <v>2863.64</v>
      </c>
      <c r="BY70" s="24">
        <f>Ekosis.vērtība!$AF$9</f>
        <v>2863.64</v>
      </c>
      <c r="BZ70" s="24">
        <f>Ekosis.vērtība!$AF$9</f>
        <v>2863.64</v>
      </c>
      <c r="CA70" s="24">
        <f>Ekosis.vērtība!$AF$9</f>
        <v>2863.64</v>
      </c>
      <c r="CB70" s="24">
        <f>Ekosis.vērtība!$AF$9</f>
        <v>2863.64</v>
      </c>
      <c r="CC70" s="24">
        <f>Ekosis.vērtība!$AF$9</f>
        <v>2863.64</v>
      </c>
      <c r="CD70" s="24">
        <f>Ekosis.vērtība!$AF$9</f>
        <v>2863.64</v>
      </c>
      <c r="CE70" s="24">
        <f>Ekosis.vērtība!$AF$9</f>
        <v>2863.64</v>
      </c>
      <c r="CF70" s="24">
        <f>Ekosis.vērtība!$AF$9</f>
        <v>2863.64</v>
      </c>
      <c r="CG70" s="24">
        <f>Ekosis.vērtība!$AF$9</f>
        <v>2863.64</v>
      </c>
      <c r="CH70" s="24">
        <f>Ekosis.vērtība!$AF$9</f>
        <v>2863.64</v>
      </c>
      <c r="CI70" s="24">
        <f>Ekosis.vērtība!$AF$9</f>
        <v>2863.64</v>
      </c>
      <c r="CJ70" s="24">
        <f>Ekosis.vērtība!$AF$9</f>
        <v>2863.64</v>
      </c>
      <c r="CK70" s="24">
        <f>Ekosis.vērtība!$AF$9</f>
        <v>2863.64</v>
      </c>
      <c r="CL70" s="24">
        <f>Ekosis.vērtība!$AF$9</f>
        <v>2863.64</v>
      </c>
      <c r="CM70" s="24">
        <f>Ekosis.vērtība!$AF$9</f>
        <v>2863.64</v>
      </c>
      <c r="CN70" s="24">
        <f>Ekosis.vērtība!$AF$9</f>
        <v>2863.64</v>
      </c>
      <c r="CO70" s="24">
        <f>Ekosis.vērtība!$AF$9</f>
        <v>2863.64</v>
      </c>
      <c r="CP70" s="24">
        <f>Ekosis.vērtība!$AF$9</f>
        <v>2863.64</v>
      </c>
      <c r="CQ70" s="24">
        <f>Ekosis.vērtība!$AF$9</f>
        <v>2863.64</v>
      </c>
      <c r="CR70" s="24">
        <f>Ekosis.vērtība!$AF$9</f>
        <v>2863.64</v>
      </c>
      <c r="CS70" s="24">
        <f>Ekosis.vērtība!$AF$9</f>
        <v>2863.64</v>
      </c>
      <c r="CT70" s="24">
        <f>Ekosis.vērtība!$AF$9</f>
        <v>2863.64</v>
      </c>
      <c r="CU70" s="24">
        <f>Ekosis.vērtība!$AF$9</f>
        <v>2863.64</v>
      </c>
      <c r="CV70" s="24">
        <f>Ekosis.vērtība!$AF$9</f>
        <v>2863.64</v>
      </c>
      <c r="CW70" s="24">
        <f>Ekosis.vērtība!$AF$9</f>
        <v>2863.64</v>
      </c>
      <c r="CX70" s="24">
        <f>Ekosis.vērtība!$AF$9</f>
        <v>2863.64</v>
      </c>
      <c r="CY70" s="24">
        <f>Ekosis.vērtība!$AF$9</f>
        <v>2863.64</v>
      </c>
      <c r="CZ70" s="24">
        <f>Ekosis.vērtība!$AF$9</f>
        <v>2863.64</v>
      </c>
    </row>
    <row r="71" spans="2:104" ht="29" x14ac:dyDescent="0.35">
      <c r="B71" s="133"/>
      <c r="C71" s="1" t="s">
        <v>181</v>
      </c>
      <c r="D71" s="24">
        <v>0</v>
      </c>
      <c r="E71" s="24">
        <f>Ekosis.vērtība!$AH$9</f>
        <v>4000</v>
      </c>
      <c r="F71" s="24">
        <f>Ekosis.vērtība!$AH$9</f>
        <v>4000</v>
      </c>
      <c r="G71" s="24">
        <f>Ekosis.vērtība!$AH$9</f>
        <v>4000</v>
      </c>
      <c r="H71" s="24">
        <f>Ekosis.vērtība!$AH$9</f>
        <v>4000</v>
      </c>
      <c r="I71" s="24">
        <f>Ekosis.vērtība!$AH$9</f>
        <v>4000</v>
      </c>
      <c r="J71" s="24">
        <f>Ekosis.vērtība!$AH$9</f>
        <v>4000</v>
      </c>
      <c r="K71" s="24">
        <f>Ekosis.vērtība!$AH$9</f>
        <v>4000</v>
      </c>
      <c r="L71" s="24">
        <f>Ekosis.vērtība!$AH$9</f>
        <v>4000</v>
      </c>
      <c r="M71" s="24">
        <f>Ekosis.vērtība!$AH$9</f>
        <v>4000</v>
      </c>
      <c r="N71" s="24">
        <f>Ekosis.vērtība!$AH$9</f>
        <v>4000</v>
      </c>
      <c r="O71" s="24">
        <f>Ekosis.vērtība!$AH$9</f>
        <v>4000</v>
      </c>
      <c r="P71" s="24">
        <f>Ekosis.vērtība!$AH$9</f>
        <v>4000</v>
      </c>
      <c r="Q71" s="24">
        <f>Ekosis.vērtība!$AH$9</f>
        <v>4000</v>
      </c>
      <c r="R71" s="24">
        <f>Ekosis.vērtība!$AH$9</f>
        <v>4000</v>
      </c>
      <c r="S71" s="24">
        <f>Ekosis.vērtība!$AH$9</f>
        <v>4000</v>
      </c>
      <c r="T71" s="24">
        <f>Ekosis.vērtība!$AH$9</f>
        <v>4000</v>
      </c>
      <c r="U71" s="24">
        <f>Ekosis.vērtība!$AH$9</f>
        <v>4000</v>
      </c>
      <c r="V71" s="24">
        <f>Ekosis.vērtība!$AH$9</f>
        <v>4000</v>
      </c>
      <c r="W71" s="24">
        <f>Ekosis.vērtība!$AH$9</f>
        <v>4000</v>
      </c>
      <c r="X71" s="24">
        <f>Ekosis.vērtība!$AH$9</f>
        <v>4000</v>
      </c>
      <c r="Y71" s="24">
        <f>Ekosis.vērtība!$AH$9</f>
        <v>4000</v>
      </c>
      <c r="Z71" s="24">
        <f>Ekosis.vērtība!$AH$9</f>
        <v>4000</v>
      </c>
      <c r="AA71" s="24">
        <f>Ekosis.vērtība!$AH$9</f>
        <v>4000</v>
      </c>
      <c r="AB71" s="24">
        <f>Ekosis.vērtība!$AH$9</f>
        <v>4000</v>
      </c>
      <c r="AC71" s="24">
        <f>Ekosis.vērtība!$AH$9</f>
        <v>4000</v>
      </c>
      <c r="AD71" s="24">
        <f>Ekosis.vērtība!$AH$9</f>
        <v>4000</v>
      </c>
      <c r="AE71" s="24">
        <f>Ekosis.vērtība!$AH$9</f>
        <v>4000</v>
      </c>
      <c r="AF71" s="24">
        <f>Ekosis.vērtība!$AH$9</f>
        <v>4000</v>
      </c>
      <c r="AG71" s="24">
        <f>Ekosis.vērtība!$AH$9</f>
        <v>4000</v>
      </c>
      <c r="AH71" s="24">
        <f>Ekosis.vērtība!$AH$9</f>
        <v>4000</v>
      </c>
      <c r="AI71" s="24">
        <f>Ekosis.vērtība!$AH$9</f>
        <v>4000</v>
      </c>
      <c r="AJ71" s="24">
        <f>Ekosis.vērtība!$AH$9</f>
        <v>4000</v>
      </c>
      <c r="AK71" s="24">
        <f>Ekosis.vērtība!$AH$9</f>
        <v>4000</v>
      </c>
      <c r="AL71" s="24">
        <f>Ekosis.vērtība!$AH$9</f>
        <v>4000</v>
      </c>
      <c r="AM71" s="24">
        <f>Ekosis.vērtība!$AH$9</f>
        <v>4000</v>
      </c>
      <c r="AN71" s="24">
        <f>Ekosis.vērtība!$AH$9</f>
        <v>4000</v>
      </c>
      <c r="AO71" s="24">
        <f>Ekosis.vērtība!$AH$9</f>
        <v>4000</v>
      </c>
      <c r="AP71" s="24">
        <f>Ekosis.vērtība!$AH$9</f>
        <v>4000</v>
      </c>
      <c r="AQ71" s="24">
        <f>Ekosis.vērtība!$AH$9</f>
        <v>4000</v>
      </c>
      <c r="AR71" s="24">
        <f>Ekosis.vērtība!$AH$9</f>
        <v>4000</v>
      </c>
      <c r="AS71" s="24">
        <f>Ekosis.vērtība!$AH$9</f>
        <v>4000</v>
      </c>
      <c r="AT71" s="24">
        <f>Ekosis.vērtība!$AH$9</f>
        <v>4000</v>
      </c>
      <c r="AU71" s="24">
        <f>Ekosis.vērtība!$AH$9</f>
        <v>4000</v>
      </c>
      <c r="AV71" s="24">
        <f>Ekosis.vērtība!$AH$9</f>
        <v>4000</v>
      </c>
      <c r="AW71" s="24">
        <f>Ekosis.vērtība!$AH$9</f>
        <v>4000</v>
      </c>
      <c r="AX71" s="24">
        <f>Ekosis.vērtība!$AH$9</f>
        <v>4000</v>
      </c>
      <c r="AY71" s="24">
        <f>Ekosis.vērtība!$AH$9</f>
        <v>4000</v>
      </c>
      <c r="AZ71" s="24">
        <f>Ekosis.vērtība!$AH$9</f>
        <v>4000</v>
      </c>
      <c r="BA71" s="24">
        <f>Ekosis.vērtība!$AH$9</f>
        <v>4000</v>
      </c>
      <c r="BB71" s="24">
        <f>Ekosis.vērtība!$AH$9</f>
        <v>4000</v>
      </c>
      <c r="BC71" s="24">
        <f>Ekosis.vērtība!$AH$9</f>
        <v>4000</v>
      </c>
      <c r="BD71" s="24">
        <f>Ekosis.vērtība!$AH$9</f>
        <v>4000</v>
      </c>
      <c r="BE71" s="24">
        <f>Ekosis.vērtība!$AH$9</f>
        <v>4000</v>
      </c>
      <c r="BF71" s="24">
        <f>Ekosis.vērtība!$AH$9</f>
        <v>4000</v>
      </c>
      <c r="BG71" s="24">
        <f>Ekosis.vērtība!$AH$9</f>
        <v>4000</v>
      </c>
      <c r="BH71" s="24">
        <f>Ekosis.vērtība!$AH$9</f>
        <v>4000</v>
      </c>
      <c r="BI71" s="24">
        <f>Ekosis.vērtība!$AH$9</f>
        <v>4000</v>
      </c>
      <c r="BJ71" s="24">
        <f>Ekosis.vērtība!$AH$9</f>
        <v>4000</v>
      </c>
      <c r="BK71" s="24">
        <f>Ekosis.vērtība!$AH$9</f>
        <v>4000</v>
      </c>
      <c r="BL71" s="24">
        <f>Ekosis.vērtība!$AH$9</f>
        <v>4000</v>
      </c>
      <c r="BM71" s="24">
        <f>Ekosis.vērtība!$AH$9</f>
        <v>4000</v>
      </c>
      <c r="BN71" s="24">
        <f>Ekosis.vērtība!$AH$9</f>
        <v>4000</v>
      </c>
      <c r="BO71" s="24">
        <f>Ekosis.vērtība!$AH$9</f>
        <v>4000</v>
      </c>
      <c r="BP71" s="24">
        <f>Ekosis.vērtība!$AH$9</f>
        <v>4000</v>
      </c>
      <c r="BQ71" s="24">
        <f>Ekosis.vērtība!$AH$9</f>
        <v>4000</v>
      </c>
      <c r="BR71" s="24">
        <f>Ekosis.vērtība!$AH$9</f>
        <v>4000</v>
      </c>
      <c r="BS71" s="24">
        <f>Ekosis.vērtība!$AH$9</f>
        <v>4000</v>
      </c>
      <c r="BT71" s="24">
        <f>Ekosis.vērtība!$AH$9</f>
        <v>4000</v>
      </c>
      <c r="BU71" s="24">
        <f>Ekosis.vērtība!$AH$9</f>
        <v>4000</v>
      </c>
      <c r="BV71" s="24">
        <f>Ekosis.vērtība!$AH$9</f>
        <v>4000</v>
      </c>
      <c r="BW71" s="24">
        <f>Ekosis.vērtība!$AH$9</f>
        <v>4000</v>
      </c>
      <c r="BX71" s="24">
        <f>Ekosis.vērtība!$AH$9</f>
        <v>4000</v>
      </c>
      <c r="BY71" s="24">
        <f>Ekosis.vērtība!$AH$9</f>
        <v>4000</v>
      </c>
      <c r="BZ71" s="24">
        <f>Ekosis.vērtība!$AH$9</f>
        <v>4000</v>
      </c>
      <c r="CA71" s="24">
        <f>Ekosis.vērtība!$AH$9</f>
        <v>4000</v>
      </c>
      <c r="CB71" s="24">
        <f>Ekosis.vērtība!$AH$9</f>
        <v>4000</v>
      </c>
      <c r="CC71" s="24">
        <f>Ekosis.vērtība!$AH$9</f>
        <v>4000</v>
      </c>
      <c r="CD71" s="24">
        <f>Ekosis.vērtība!$AH$9</f>
        <v>4000</v>
      </c>
      <c r="CE71" s="24">
        <f>Ekosis.vērtība!$AH$9</f>
        <v>4000</v>
      </c>
      <c r="CF71" s="24">
        <f>Ekosis.vērtība!$AH$9</f>
        <v>4000</v>
      </c>
      <c r="CG71" s="24">
        <f>Ekosis.vērtība!$AH$9</f>
        <v>4000</v>
      </c>
      <c r="CH71" s="24">
        <f>Ekosis.vērtība!$AH$9</f>
        <v>4000</v>
      </c>
      <c r="CI71" s="24">
        <f>Ekosis.vērtība!$AH$9</f>
        <v>4000</v>
      </c>
      <c r="CJ71" s="24">
        <f>Ekosis.vērtība!$AH$9</f>
        <v>4000</v>
      </c>
      <c r="CK71" s="24">
        <f>Ekosis.vērtība!$AH$9</f>
        <v>4000</v>
      </c>
      <c r="CL71" s="24">
        <f>Ekosis.vērtība!$AH$9</f>
        <v>4000</v>
      </c>
      <c r="CM71" s="24">
        <f>Ekosis.vērtība!$AH$9</f>
        <v>4000</v>
      </c>
      <c r="CN71" s="24">
        <f>Ekosis.vērtība!$AH$9</f>
        <v>4000</v>
      </c>
      <c r="CO71" s="24">
        <f>Ekosis.vērtība!$AH$9</f>
        <v>4000</v>
      </c>
      <c r="CP71" s="24">
        <f>Ekosis.vērtība!$AH$9</f>
        <v>4000</v>
      </c>
      <c r="CQ71" s="24">
        <f>Ekosis.vērtība!$AH$9</f>
        <v>4000</v>
      </c>
      <c r="CR71" s="24">
        <f>Ekosis.vērtība!$AH$9</f>
        <v>4000</v>
      </c>
      <c r="CS71" s="24">
        <f>Ekosis.vērtība!$AH$9</f>
        <v>4000</v>
      </c>
      <c r="CT71" s="24">
        <f>Ekosis.vērtība!$AH$9</f>
        <v>4000</v>
      </c>
      <c r="CU71" s="24">
        <f>Ekosis.vērtība!$AH$9</f>
        <v>4000</v>
      </c>
      <c r="CV71" s="24">
        <f>Ekosis.vērtība!$AH$9</f>
        <v>4000</v>
      </c>
      <c r="CW71" s="24">
        <f>Ekosis.vērtība!$AH$9</f>
        <v>4000</v>
      </c>
      <c r="CX71" s="24">
        <f>Ekosis.vērtība!$AH$9</f>
        <v>4000</v>
      </c>
      <c r="CY71" s="24">
        <f>Ekosis.vērtība!$AH$9</f>
        <v>4000</v>
      </c>
      <c r="CZ71" s="24">
        <f>Ekosis.vērtība!$AH$9</f>
        <v>4000</v>
      </c>
    </row>
    <row r="72" spans="2:104" ht="15.65" customHeight="1" x14ac:dyDescent="0.35">
      <c r="B72" s="133"/>
      <c r="C72" s="1" t="s">
        <v>185</v>
      </c>
      <c r="D72" s="24">
        <v>0</v>
      </c>
      <c r="E72" s="24">
        <f>(E71-E70)</f>
        <v>1136.3600000000001</v>
      </c>
      <c r="F72" s="24">
        <f t="shared" ref="F72:BQ72" si="106">(F71-F70)</f>
        <v>1136.3600000000001</v>
      </c>
      <c r="G72" s="24">
        <f t="shared" si="106"/>
        <v>1136.3600000000001</v>
      </c>
      <c r="H72" s="24">
        <f t="shared" si="106"/>
        <v>1136.3600000000001</v>
      </c>
      <c r="I72" s="24">
        <f t="shared" si="106"/>
        <v>1136.3600000000001</v>
      </c>
      <c r="J72" s="24">
        <f t="shared" si="106"/>
        <v>1136.3600000000001</v>
      </c>
      <c r="K72" s="24">
        <f t="shared" si="106"/>
        <v>1136.3600000000001</v>
      </c>
      <c r="L72" s="24">
        <f t="shared" si="106"/>
        <v>1136.3600000000001</v>
      </c>
      <c r="M72" s="24">
        <f t="shared" si="106"/>
        <v>1136.3600000000001</v>
      </c>
      <c r="N72" s="24">
        <f t="shared" si="106"/>
        <v>1136.3600000000001</v>
      </c>
      <c r="O72" s="24">
        <f t="shared" si="106"/>
        <v>1136.3600000000001</v>
      </c>
      <c r="P72" s="24">
        <f t="shared" si="106"/>
        <v>1136.3600000000001</v>
      </c>
      <c r="Q72" s="24">
        <f t="shared" si="106"/>
        <v>1136.3600000000001</v>
      </c>
      <c r="R72" s="24">
        <f t="shared" si="106"/>
        <v>1136.3600000000001</v>
      </c>
      <c r="S72" s="24">
        <f t="shared" si="106"/>
        <v>1136.3600000000001</v>
      </c>
      <c r="T72" s="24">
        <f t="shared" si="106"/>
        <v>1136.3600000000001</v>
      </c>
      <c r="U72" s="24">
        <f t="shared" si="106"/>
        <v>1136.3600000000001</v>
      </c>
      <c r="V72" s="24">
        <f t="shared" si="106"/>
        <v>1136.3600000000001</v>
      </c>
      <c r="W72" s="24">
        <f t="shared" si="106"/>
        <v>1136.3600000000001</v>
      </c>
      <c r="X72" s="24">
        <f t="shared" si="106"/>
        <v>1136.3600000000001</v>
      </c>
      <c r="Y72" s="24">
        <f t="shared" si="106"/>
        <v>1136.3600000000001</v>
      </c>
      <c r="Z72" s="24">
        <f t="shared" si="106"/>
        <v>1136.3600000000001</v>
      </c>
      <c r="AA72" s="24">
        <f t="shared" si="106"/>
        <v>1136.3600000000001</v>
      </c>
      <c r="AB72" s="24">
        <f t="shared" si="106"/>
        <v>1136.3600000000001</v>
      </c>
      <c r="AC72" s="24">
        <f t="shared" si="106"/>
        <v>1136.3600000000001</v>
      </c>
      <c r="AD72" s="24">
        <f t="shared" si="106"/>
        <v>1136.3600000000001</v>
      </c>
      <c r="AE72" s="24">
        <f t="shared" si="106"/>
        <v>1136.3600000000001</v>
      </c>
      <c r="AF72" s="24">
        <f t="shared" si="106"/>
        <v>1136.3600000000001</v>
      </c>
      <c r="AG72" s="24">
        <f t="shared" si="106"/>
        <v>1136.3600000000001</v>
      </c>
      <c r="AH72" s="24">
        <f t="shared" si="106"/>
        <v>1136.3600000000001</v>
      </c>
      <c r="AI72" s="24">
        <f t="shared" si="106"/>
        <v>1136.3600000000001</v>
      </c>
      <c r="AJ72" s="24">
        <f t="shared" si="106"/>
        <v>1136.3600000000001</v>
      </c>
      <c r="AK72" s="24">
        <f t="shared" si="106"/>
        <v>1136.3600000000001</v>
      </c>
      <c r="AL72" s="24">
        <f t="shared" si="106"/>
        <v>1136.3600000000001</v>
      </c>
      <c r="AM72" s="24">
        <f t="shared" si="106"/>
        <v>1136.3600000000001</v>
      </c>
      <c r="AN72" s="24">
        <f t="shared" si="106"/>
        <v>1136.3600000000001</v>
      </c>
      <c r="AO72" s="24">
        <f t="shared" si="106"/>
        <v>1136.3600000000001</v>
      </c>
      <c r="AP72" s="24">
        <f t="shared" si="106"/>
        <v>1136.3600000000001</v>
      </c>
      <c r="AQ72" s="24">
        <f t="shared" si="106"/>
        <v>1136.3600000000001</v>
      </c>
      <c r="AR72" s="24">
        <f t="shared" si="106"/>
        <v>1136.3600000000001</v>
      </c>
      <c r="AS72" s="24">
        <f t="shared" si="106"/>
        <v>1136.3600000000001</v>
      </c>
      <c r="AT72" s="24">
        <f t="shared" si="106"/>
        <v>1136.3600000000001</v>
      </c>
      <c r="AU72" s="24">
        <f t="shared" si="106"/>
        <v>1136.3600000000001</v>
      </c>
      <c r="AV72" s="24">
        <f t="shared" si="106"/>
        <v>1136.3600000000001</v>
      </c>
      <c r="AW72" s="24">
        <f t="shared" si="106"/>
        <v>1136.3600000000001</v>
      </c>
      <c r="AX72" s="24">
        <f t="shared" si="106"/>
        <v>1136.3600000000001</v>
      </c>
      <c r="AY72" s="24">
        <f t="shared" si="106"/>
        <v>1136.3600000000001</v>
      </c>
      <c r="AZ72" s="24">
        <f t="shared" si="106"/>
        <v>1136.3600000000001</v>
      </c>
      <c r="BA72" s="24">
        <f t="shared" si="106"/>
        <v>1136.3600000000001</v>
      </c>
      <c r="BB72" s="24">
        <f t="shared" si="106"/>
        <v>1136.3600000000001</v>
      </c>
      <c r="BC72" s="24">
        <f t="shared" si="106"/>
        <v>1136.3600000000001</v>
      </c>
      <c r="BD72" s="24">
        <f t="shared" si="106"/>
        <v>1136.3600000000001</v>
      </c>
      <c r="BE72" s="24">
        <f t="shared" si="106"/>
        <v>1136.3600000000001</v>
      </c>
      <c r="BF72" s="24">
        <f t="shared" si="106"/>
        <v>1136.3600000000001</v>
      </c>
      <c r="BG72" s="24">
        <f t="shared" si="106"/>
        <v>1136.3600000000001</v>
      </c>
      <c r="BH72" s="24">
        <f t="shared" si="106"/>
        <v>1136.3600000000001</v>
      </c>
      <c r="BI72" s="24">
        <f t="shared" si="106"/>
        <v>1136.3600000000001</v>
      </c>
      <c r="BJ72" s="24">
        <f t="shared" si="106"/>
        <v>1136.3600000000001</v>
      </c>
      <c r="BK72" s="24">
        <f t="shared" si="106"/>
        <v>1136.3600000000001</v>
      </c>
      <c r="BL72" s="24">
        <f t="shared" si="106"/>
        <v>1136.3600000000001</v>
      </c>
      <c r="BM72" s="24">
        <f t="shared" si="106"/>
        <v>1136.3600000000001</v>
      </c>
      <c r="BN72" s="24">
        <f t="shared" si="106"/>
        <v>1136.3600000000001</v>
      </c>
      <c r="BO72" s="24">
        <f t="shared" si="106"/>
        <v>1136.3600000000001</v>
      </c>
      <c r="BP72" s="24">
        <f t="shared" si="106"/>
        <v>1136.3600000000001</v>
      </c>
      <c r="BQ72" s="24">
        <f t="shared" si="106"/>
        <v>1136.3600000000001</v>
      </c>
      <c r="BR72" s="24">
        <f t="shared" ref="BR72:CZ72" si="107">(BR71-BR70)</f>
        <v>1136.3600000000001</v>
      </c>
      <c r="BS72" s="24">
        <f t="shared" si="107"/>
        <v>1136.3600000000001</v>
      </c>
      <c r="BT72" s="24">
        <f t="shared" si="107"/>
        <v>1136.3600000000001</v>
      </c>
      <c r="BU72" s="24">
        <f t="shared" si="107"/>
        <v>1136.3600000000001</v>
      </c>
      <c r="BV72" s="24">
        <f t="shared" si="107"/>
        <v>1136.3600000000001</v>
      </c>
      <c r="BW72" s="24">
        <f t="shared" si="107"/>
        <v>1136.3600000000001</v>
      </c>
      <c r="BX72" s="24">
        <f t="shared" si="107"/>
        <v>1136.3600000000001</v>
      </c>
      <c r="BY72" s="24">
        <f t="shared" si="107"/>
        <v>1136.3600000000001</v>
      </c>
      <c r="BZ72" s="24">
        <f t="shared" si="107"/>
        <v>1136.3600000000001</v>
      </c>
      <c r="CA72" s="24">
        <f t="shared" si="107"/>
        <v>1136.3600000000001</v>
      </c>
      <c r="CB72" s="24">
        <f t="shared" si="107"/>
        <v>1136.3600000000001</v>
      </c>
      <c r="CC72" s="24">
        <f t="shared" si="107"/>
        <v>1136.3600000000001</v>
      </c>
      <c r="CD72" s="24">
        <f t="shared" si="107"/>
        <v>1136.3600000000001</v>
      </c>
      <c r="CE72" s="24">
        <f t="shared" si="107"/>
        <v>1136.3600000000001</v>
      </c>
      <c r="CF72" s="24">
        <f t="shared" si="107"/>
        <v>1136.3600000000001</v>
      </c>
      <c r="CG72" s="24">
        <f t="shared" si="107"/>
        <v>1136.3600000000001</v>
      </c>
      <c r="CH72" s="24">
        <f t="shared" si="107"/>
        <v>1136.3600000000001</v>
      </c>
      <c r="CI72" s="24">
        <f t="shared" si="107"/>
        <v>1136.3600000000001</v>
      </c>
      <c r="CJ72" s="24">
        <f t="shared" si="107"/>
        <v>1136.3600000000001</v>
      </c>
      <c r="CK72" s="24">
        <f t="shared" si="107"/>
        <v>1136.3600000000001</v>
      </c>
      <c r="CL72" s="24">
        <f t="shared" si="107"/>
        <v>1136.3600000000001</v>
      </c>
      <c r="CM72" s="24">
        <f t="shared" si="107"/>
        <v>1136.3600000000001</v>
      </c>
      <c r="CN72" s="24">
        <f t="shared" si="107"/>
        <v>1136.3600000000001</v>
      </c>
      <c r="CO72" s="24">
        <f t="shared" si="107"/>
        <v>1136.3600000000001</v>
      </c>
      <c r="CP72" s="24">
        <f t="shared" si="107"/>
        <v>1136.3600000000001</v>
      </c>
      <c r="CQ72" s="24">
        <f t="shared" si="107"/>
        <v>1136.3600000000001</v>
      </c>
      <c r="CR72" s="24">
        <f t="shared" si="107"/>
        <v>1136.3600000000001</v>
      </c>
      <c r="CS72" s="24">
        <f t="shared" si="107"/>
        <v>1136.3600000000001</v>
      </c>
      <c r="CT72" s="24">
        <f t="shared" si="107"/>
        <v>1136.3600000000001</v>
      </c>
      <c r="CU72" s="24">
        <f t="shared" si="107"/>
        <v>1136.3600000000001</v>
      </c>
      <c r="CV72" s="24">
        <f t="shared" si="107"/>
        <v>1136.3600000000001</v>
      </c>
      <c r="CW72" s="24">
        <f t="shared" si="107"/>
        <v>1136.3600000000001</v>
      </c>
      <c r="CX72" s="24">
        <f t="shared" si="107"/>
        <v>1136.3600000000001</v>
      </c>
      <c r="CY72" s="24">
        <f t="shared" si="107"/>
        <v>1136.3600000000001</v>
      </c>
      <c r="CZ72" s="24">
        <f t="shared" si="107"/>
        <v>1136.3600000000001</v>
      </c>
    </row>
    <row r="73" spans="2:104" ht="29" x14ac:dyDescent="0.35">
      <c r="C73" s="33" t="s">
        <v>182</v>
      </c>
      <c r="D73" s="108">
        <f>SUM(D67:D69)+D72</f>
        <v>0</v>
      </c>
      <c r="E73" s="108">
        <f t="shared" ref="E73:M73" si="108">SUM(E67:E69)+E72</f>
        <v>2449.36</v>
      </c>
      <c r="F73" s="108">
        <f t="shared" si="108"/>
        <v>2449.36</v>
      </c>
      <c r="G73" s="108">
        <f t="shared" si="108"/>
        <v>2449.36</v>
      </c>
      <c r="H73" s="108">
        <f t="shared" si="108"/>
        <v>2449.36</v>
      </c>
      <c r="I73" s="108">
        <f t="shared" si="108"/>
        <v>2449.36</v>
      </c>
      <c r="J73" s="108">
        <f t="shared" si="108"/>
        <v>2449.36</v>
      </c>
      <c r="K73" s="108">
        <f t="shared" si="108"/>
        <v>2449.36</v>
      </c>
      <c r="L73" s="108">
        <f t="shared" si="108"/>
        <v>2449.36</v>
      </c>
      <c r="M73" s="108">
        <f t="shared" si="108"/>
        <v>2449.36</v>
      </c>
      <c r="N73" s="108">
        <f t="shared" ref="N73" si="109">SUM(N67:N69)+N72</f>
        <v>2449.36</v>
      </c>
      <c r="O73" s="108">
        <f t="shared" ref="O73" si="110">SUM(O67:O69)+O72</f>
        <v>2449.36</v>
      </c>
      <c r="P73" s="108">
        <f t="shared" ref="P73" si="111">SUM(P67:P69)+P72</f>
        <v>2449.36</v>
      </c>
      <c r="Q73" s="108">
        <f t="shared" ref="Q73" si="112">SUM(Q67:Q69)+Q72</f>
        <v>2449.36</v>
      </c>
      <c r="R73" s="108">
        <f t="shared" ref="R73" si="113">SUM(R67:R69)+R72</f>
        <v>2449.36</v>
      </c>
      <c r="S73" s="108">
        <f t="shared" ref="S73" si="114">SUM(S67:S69)+S72</f>
        <v>2449.36</v>
      </c>
      <c r="T73" s="108">
        <f t="shared" ref="T73" si="115">SUM(T67:T69)+T72</f>
        <v>2449.36</v>
      </c>
      <c r="U73" s="108">
        <f t="shared" ref="U73:V73" si="116">SUM(U67:U69)+U72</f>
        <v>2449.36</v>
      </c>
      <c r="V73" s="108">
        <f t="shared" si="116"/>
        <v>2449.36</v>
      </c>
      <c r="W73" s="108">
        <f t="shared" ref="W73" si="117">SUM(W67:W69)+W72</f>
        <v>2449.36</v>
      </c>
      <c r="X73" s="108">
        <f t="shared" ref="X73" si="118">SUM(X67:X69)+X72</f>
        <v>2449.36</v>
      </c>
      <c r="Y73" s="108">
        <f t="shared" ref="Y73" si="119">SUM(Y67:Y69)+Y72</f>
        <v>2449.36</v>
      </c>
      <c r="Z73" s="108">
        <f t="shared" ref="Z73" si="120">SUM(Z67:Z69)+Z72</f>
        <v>2449.36</v>
      </c>
      <c r="AA73" s="108">
        <f t="shared" ref="AA73" si="121">SUM(AA67:AA69)+AA72</f>
        <v>2449.36</v>
      </c>
      <c r="AB73" s="108">
        <f t="shared" ref="AB73" si="122">SUM(AB67:AB69)+AB72</f>
        <v>2449.36</v>
      </c>
      <c r="AC73" s="108">
        <f t="shared" ref="AC73" si="123">SUM(AC67:AC69)+AC72</f>
        <v>2449.36</v>
      </c>
      <c r="AD73" s="108">
        <f t="shared" ref="AD73:AE73" si="124">SUM(AD67:AD69)+AD72</f>
        <v>2449.36</v>
      </c>
      <c r="AE73" s="108">
        <f t="shared" si="124"/>
        <v>2449.36</v>
      </c>
      <c r="AF73" s="108">
        <f t="shared" ref="AF73" si="125">SUM(AF67:AF69)+AF72</f>
        <v>2449.36</v>
      </c>
      <c r="AG73" s="108">
        <f t="shared" ref="AG73" si="126">SUM(AG67:AG69)+AG72</f>
        <v>2449.36</v>
      </c>
      <c r="AH73" s="108">
        <f t="shared" ref="AH73" si="127">SUM(AH67:AH69)+AH72</f>
        <v>2449.36</v>
      </c>
      <c r="AI73" s="108">
        <f t="shared" ref="AI73" si="128">SUM(AI67:AI69)+AI72</f>
        <v>2449.36</v>
      </c>
      <c r="AJ73" s="108">
        <f t="shared" ref="AJ73" si="129">SUM(AJ67:AJ69)+AJ72</f>
        <v>2449.36</v>
      </c>
      <c r="AK73" s="108">
        <f t="shared" ref="AK73" si="130">SUM(AK67:AK69)+AK72</f>
        <v>2449.36</v>
      </c>
      <c r="AL73" s="108">
        <f t="shared" ref="AL73" si="131">SUM(AL67:AL69)+AL72</f>
        <v>2449.36</v>
      </c>
      <c r="AM73" s="108">
        <f t="shared" ref="AM73:AN73" si="132">SUM(AM67:AM69)+AM72</f>
        <v>2449.36</v>
      </c>
      <c r="AN73" s="108">
        <f t="shared" si="132"/>
        <v>2449.36</v>
      </c>
      <c r="AO73" s="108">
        <f t="shared" ref="AO73" si="133">SUM(AO67:AO69)+AO72</f>
        <v>2449.36</v>
      </c>
      <c r="AP73" s="108">
        <f t="shared" ref="AP73" si="134">SUM(AP67:AP69)+AP72</f>
        <v>2449.36</v>
      </c>
      <c r="AQ73" s="108">
        <f t="shared" ref="AQ73" si="135">SUM(AQ67:AQ69)+AQ72</f>
        <v>2449.36</v>
      </c>
      <c r="AR73" s="108">
        <f t="shared" ref="AR73" si="136">SUM(AR67:AR69)+AR72</f>
        <v>2449.36</v>
      </c>
      <c r="AS73" s="108">
        <f t="shared" ref="AS73" si="137">SUM(AS67:AS69)+AS72</f>
        <v>2449.36</v>
      </c>
      <c r="AT73" s="108">
        <f t="shared" ref="AT73" si="138">SUM(AT67:AT69)+AT72</f>
        <v>2449.36</v>
      </c>
      <c r="AU73" s="108">
        <f t="shared" ref="AU73" si="139">SUM(AU67:AU69)+AU72</f>
        <v>2449.36</v>
      </c>
      <c r="AV73" s="108">
        <f t="shared" ref="AV73:AW73" si="140">SUM(AV67:AV69)+AV72</f>
        <v>2449.36</v>
      </c>
      <c r="AW73" s="108">
        <f t="shared" si="140"/>
        <v>2449.36</v>
      </c>
      <c r="AX73" s="108">
        <f t="shared" ref="AX73" si="141">SUM(AX67:AX69)+AX72</f>
        <v>2449.36</v>
      </c>
      <c r="AY73" s="108">
        <f t="shared" ref="AY73" si="142">SUM(AY67:AY69)+AY72</f>
        <v>2449.36</v>
      </c>
      <c r="AZ73" s="108">
        <f t="shared" ref="AZ73" si="143">SUM(AZ67:AZ69)+AZ72</f>
        <v>2449.36</v>
      </c>
      <c r="BA73" s="108">
        <f t="shared" ref="BA73" si="144">SUM(BA67:BA69)+BA72</f>
        <v>2449.36</v>
      </c>
      <c r="BB73" s="108">
        <f t="shared" ref="BB73" si="145">SUM(BB67:BB69)+BB72</f>
        <v>2449.36</v>
      </c>
      <c r="BC73" s="108">
        <f t="shared" ref="BC73" si="146">SUM(BC67:BC69)+BC72</f>
        <v>2449.36</v>
      </c>
      <c r="BD73" s="108">
        <f t="shared" ref="BD73" si="147">SUM(BD67:BD69)+BD72</f>
        <v>2449.36</v>
      </c>
      <c r="BE73" s="108">
        <f t="shared" ref="BE73:BF73" si="148">SUM(BE67:BE69)+BE72</f>
        <v>2449.36</v>
      </c>
      <c r="BF73" s="108">
        <f t="shared" si="148"/>
        <v>2449.36</v>
      </c>
      <c r="BG73" s="108">
        <f t="shared" ref="BG73" si="149">SUM(BG67:BG69)+BG72</f>
        <v>2449.36</v>
      </c>
      <c r="BH73" s="108">
        <f t="shared" ref="BH73" si="150">SUM(BH67:BH69)+BH72</f>
        <v>2449.36</v>
      </c>
      <c r="BI73" s="108">
        <f t="shared" ref="BI73" si="151">SUM(BI67:BI69)+BI72</f>
        <v>2449.36</v>
      </c>
      <c r="BJ73" s="108">
        <f t="shared" ref="BJ73" si="152">SUM(BJ67:BJ69)+BJ72</f>
        <v>2449.36</v>
      </c>
      <c r="BK73" s="108">
        <f t="shared" ref="BK73" si="153">SUM(BK67:BK69)+BK72</f>
        <v>2449.36</v>
      </c>
      <c r="BL73" s="108">
        <f t="shared" ref="BL73" si="154">SUM(BL67:BL69)+BL72</f>
        <v>2449.36</v>
      </c>
      <c r="BM73" s="108">
        <f t="shared" ref="BM73" si="155">SUM(BM67:BM69)+BM72</f>
        <v>2449.36</v>
      </c>
      <c r="BN73" s="108">
        <f t="shared" ref="BN73:BO73" si="156">SUM(BN67:BN69)+BN72</f>
        <v>2449.36</v>
      </c>
      <c r="BO73" s="108">
        <f t="shared" si="156"/>
        <v>2449.36</v>
      </c>
      <c r="BP73" s="108">
        <f t="shared" ref="BP73" si="157">SUM(BP67:BP69)+BP72</f>
        <v>2449.36</v>
      </c>
      <c r="BQ73" s="108">
        <f t="shared" ref="BQ73" si="158">SUM(BQ67:BQ69)+BQ72</f>
        <v>2449.36</v>
      </c>
      <c r="BR73" s="108">
        <f t="shared" ref="BR73" si="159">SUM(BR67:BR69)+BR72</f>
        <v>2449.36</v>
      </c>
      <c r="BS73" s="108">
        <f t="shared" ref="BS73" si="160">SUM(BS67:BS69)+BS72</f>
        <v>2449.36</v>
      </c>
      <c r="BT73" s="108">
        <f t="shared" ref="BT73" si="161">SUM(BT67:BT69)+BT72</f>
        <v>2449.36</v>
      </c>
      <c r="BU73" s="108">
        <f t="shared" ref="BU73" si="162">SUM(BU67:BU69)+BU72</f>
        <v>2449.36</v>
      </c>
      <c r="BV73" s="108">
        <f t="shared" ref="BV73" si="163">SUM(BV67:BV69)+BV72</f>
        <v>2449.36</v>
      </c>
      <c r="BW73" s="108">
        <f t="shared" ref="BW73:BX73" si="164">SUM(BW67:BW69)+BW72</f>
        <v>2449.36</v>
      </c>
      <c r="BX73" s="108">
        <f t="shared" si="164"/>
        <v>2449.36</v>
      </c>
      <c r="BY73" s="108">
        <f t="shared" ref="BY73" si="165">SUM(BY67:BY69)+BY72</f>
        <v>2449.36</v>
      </c>
      <c r="BZ73" s="108">
        <f t="shared" ref="BZ73" si="166">SUM(BZ67:BZ69)+BZ72</f>
        <v>2449.36</v>
      </c>
      <c r="CA73" s="108">
        <f t="shared" ref="CA73" si="167">SUM(CA67:CA69)+CA72</f>
        <v>2449.36</v>
      </c>
      <c r="CB73" s="108">
        <f t="shared" ref="CB73" si="168">SUM(CB67:CB69)+CB72</f>
        <v>2449.36</v>
      </c>
      <c r="CC73" s="108">
        <f t="shared" ref="CC73" si="169">SUM(CC67:CC69)+CC72</f>
        <v>2449.36</v>
      </c>
      <c r="CD73" s="108">
        <f t="shared" ref="CD73" si="170">SUM(CD67:CD69)+CD72</f>
        <v>2449.36</v>
      </c>
      <c r="CE73" s="108">
        <f t="shared" ref="CE73" si="171">SUM(CE67:CE69)+CE72</f>
        <v>2449.36</v>
      </c>
      <c r="CF73" s="108">
        <f t="shared" ref="CF73:CG73" si="172">SUM(CF67:CF69)+CF72</f>
        <v>2449.36</v>
      </c>
      <c r="CG73" s="108">
        <f t="shared" si="172"/>
        <v>2449.36</v>
      </c>
      <c r="CH73" s="108">
        <f t="shared" ref="CH73" si="173">SUM(CH67:CH69)+CH72</f>
        <v>2449.36</v>
      </c>
      <c r="CI73" s="108">
        <f t="shared" ref="CI73" si="174">SUM(CI67:CI69)+CI72</f>
        <v>2449.36</v>
      </c>
      <c r="CJ73" s="108">
        <f t="shared" ref="CJ73" si="175">SUM(CJ67:CJ69)+CJ72</f>
        <v>2449.36</v>
      </c>
      <c r="CK73" s="108">
        <f t="shared" ref="CK73" si="176">SUM(CK67:CK69)+CK72</f>
        <v>2449.36</v>
      </c>
      <c r="CL73" s="108">
        <f t="shared" ref="CL73" si="177">SUM(CL67:CL69)+CL72</f>
        <v>2449.36</v>
      </c>
      <c r="CM73" s="108">
        <f t="shared" ref="CM73" si="178">SUM(CM67:CM69)+CM72</f>
        <v>2449.36</v>
      </c>
      <c r="CN73" s="108">
        <f t="shared" ref="CN73" si="179">SUM(CN67:CN69)+CN72</f>
        <v>2449.36</v>
      </c>
      <c r="CO73" s="108">
        <f t="shared" ref="CO73:CP73" si="180">SUM(CO67:CO69)+CO72</f>
        <v>2449.36</v>
      </c>
      <c r="CP73" s="108">
        <f t="shared" si="180"/>
        <v>2449.36</v>
      </c>
      <c r="CQ73" s="108">
        <f t="shared" ref="CQ73" si="181">SUM(CQ67:CQ69)+CQ72</f>
        <v>2449.36</v>
      </c>
      <c r="CR73" s="108">
        <f t="shared" ref="CR73" si="182">SUM(CR67:CR69)+CR72</f>
        <v>2449.36</v>
      </c>
      <c r="CS73" s="108">
        <f t="shared" ref="CS73" si="183">SUM(CS67:CS69)+CS72</f>
        <v>2449.36</v>
      </c>
      <c r="CT73" s="108">
        <f t="shared" ref="CT73" si="184">SUM(CT67:CT69)+CT72</f>
        <v>2449.36</v>
      </c>
      <c r="CU73" s="108">
        <f t="shared" ref="CU73" si="185">SUM(CU67:CU69)+CU72</f>
        <v>2449.36</v>
      </c>
      <c r="CV73" s="108">
        <f t="shared" ref="CV73" si="186">SUM(CV67:CV69)+CV72</f>
        <v>2449.36</v>
      </c>
      <c r="CW73" s="108">
        <f t="shared" ref="CW73" si="187">SUM(CW67:CW69)+CW72</f>
        <v>2449.36</v>
      </c>
      <c r="CX73" s="108">
        <f t="shared" ref="CX73:CY73" si="188">SUM(CX67:CX69)+CX72</f>
        <v>2449.36</v>
      </c>
      <c r="CY73" s="108">
        <f t="shared" si="188"/>
        <v>2449.36</v>
      </c>
      <c r="CZ73" s="108">
        <f t="shared" ref="CZ73" si="189">SUM(CZ67:CZ69)+CZ72</f>
        <v>2449.36</v>
      </c>
    </row>
    <row r="74" spans="2:104" x14ac:dyDescent="0.35">
      <c r="D74" s="35"/>
    </row>
    <row r="75" spans="2:104" ht="29" x14ac:dyDescent="0.35">
      <c r="C75" s="33" t="s">
        <v>112</v>
      </c>
      <c r="D75" s="34">
        <f>D64+D73</f>
        <v>15583.659999999998</v>
      </c>
      <c r="E75" s="34">
        <f t="shared" ref="E75:BP75" si="190">E64+E73</f>
        <v>90619.92</v>
      </c>
      <c r="F75" s="34">
        <f t="shared" si="190"/>
        <v>90619.92</v>
      </c>
      <c r="G75" s="34">
        <f t="shared" si="190"/>
        <v>90619.92</v>
      </c>
      <c r="H75" s="34">
        <f t="shared" si="190"/>
        <v>90619.92</v>
      </c>
      <c r="I75" s="34">
        <f t="shared" si="190"/>
        <v>90619.92</v>
      </c>
      <c r="J75" s="34">
        <f t="shared" si="190"/>
        <v>90619.92</v>
      </c>
      <c r="K75" s="34">
        <f t="shared" si="190"/>
        <v>90619.92</v>
      </c>
      <c r="L75" s="34">
        <f t="shared" si="190"/>
        <v>90619.92</v>
      </c>
      <c r="M75" s="34">
        <f t="shared" si="190"/>
        <v>90619.92</v>
      </c>
      <c r="N75" s="34">
        <f t="shared" si="190"/>
        <v>90619.92</v>
      </c>
      <c r="O75" s="34">
        <f t="shared" si="190"/>
        <v>90619.92</v>
      </c>
      <c r="P75" s="34">
        <f t="shared" si="190"/>
        <v>90619.92</v>
      </c>
      <c r="Q75" s="34">
        <f t="shared" si="190"/>
        <v>90619.92</v>
      </c>
      <c r="R75" s="34">
        <f t="shared" si="190"/>
        <v>90619.92</v>
      </c>
      <c r="S75" s="34">
        <f t="shared" si="190"/>
        <v>90619.92</v>
      </c>
      <c r="T75" s="34">
        <f t="shared" si="190"/>
        <v>90619.92</v>
      </c>
      <c r="U75" s="34">
        <f t="shared" si="190"/>
        <v>90619.92</v>
      </c>
      <c r="V75" s="34">
        <f t="shared" si="190"/>
        <v>90619.92</v>
      </c>
      <c r="W75" s="34">
        <f t="shared" si="190"/>
        <v>90619.92</v>
      </c>
      <c r="X75" s="34">
        <f t="shared" si="190"/>
        <v>90619.92</v>
      </c>
      <c r="Y75" s="34">
        <f t="shared" si="190"/>
        <v>90619.92</v>
      </c>
      <c r="Z75" s="34">
        <f t="shared" si="190"/>
        <v>90619.92</v>
      </c>
      <c r="AA75" s="34">
        <f t="shared" si="190"/>
        <v>90619.92</v>
      </c>
      <c r="AB75" s="34">
        <f t="shared" si="190"/>
        <v>90619.92</v>
      </c>
      <c r="AC75" s="34">
        <f t="shared" si="190"/>
        <v>90619.92</v>
      </c>
      <c r="AD75" s="34">
        <f t="shared" si="190"/>
        <v>90619.92</v>
      </c>
      <c r="AE75" s="34">
        <f t="shared" si="190"/>
        <v>90619.92</v>
      </c>
      <c r="AF75" s="34">
        <f t="shared" si="190"/>
        <v>90619.92</v>
      </c>
      <c r="AG75" s="34">
        <f t="shared" si="190"/>
        <v>90619.92</v>
      </c>
      <c r="AH75" s="34">
        <f t="shared" si="190"/>
        <v>90619.92</v>
      </c>
      <c r="AI75" s="34">
        <f t="shared" si="190"/>
        <v>90619.92</v>
      </c>
      <c r="AJ75" s="34">
        <f t="shared" si="190"/>
        <v>90619.92</v>
      </c>
      <c r="AK75" s="34">
        <f t="shared" si="190"/>
        <v>90619.92</v>
      </c>
      <c r="AL75" s="34">
        <f t="shared" si="190"/>
        <v>90619.92</v>
      </c>
      <c r="AM75" s="34">
        <f t="shared" si="190"/>
        <v>90619.92</v>
      </c>
      <c r="AN75" s="34">
        <f t="shared" si="190"/>
        <v>90619.92</v>
      </c>
      <c r="AO75" s="34">
        <f t="shared" si="190"/>
        <v>90619.92</v>
      </c>
      <c r="AP75" s="34">
        <f t="shared" si="190"/>
        <v>90619.92</v>
      </c>
      <c r="AQ75" s="34">
        <f t="shared" si="190"/>
        <v>90619.92</v>
      </c>
      <c r="AR75" s="34">
        <f t="shared" si="190"/>
        <v>90619.92</v>
      </c>
      <c r="AS75" s="34">
        <f t="shared" si="190"/>
        <v>90619.92</v>
      </c>
      <c r="AT75" s="34">
        <f t="shared" si="190"/>
        <v>90619.92</v>
      </c>
      <c r="AU75" s="34">
        <f t="shared" si="190"/>
        <v>90619.92</v>
      </c>
      <c r="AV75" s="34">
        <f t="shared" si="190"/>
        <v>90619.92</v>
      </c>
      <c r="AW75" s="34">
        <f t="shared" si="190"/>
        <v>90619.92</v>
      </c>
      <c r="AX75" s="34">
        <f t="shared" si="190"/>
        <v>90619.92</v>
      </c>
      <c r="AY75" s="34">
        <f t="shared" si="190"/>
        <v>90619.92</v>
      </c>
      <c r="AZ75" s="34">
        <f t="shared" si="190"/>
        <v>90619.92</v>
      </c>
      <c r="BA75" s="34">
        <f t="shared" si="190"/>
        <v>90619.92</v>
      </c>
      <c r="BB75" s="34">
        <f t="shared" si="190"/>
        <v>90619.92</v>
      </c>
      <c r="BC75" s="34">
        <f t="shared" si="190"/>
        <v>90619.92</v>
      </c>
      <c r="BD75" s="34">
        <f t="shared" si="190"/>
        <v>90619.92</v>
      </c>
      <c r="BE75" s="34">
        <f t="shared" si="190"/>
        <v>90619.92</v>
      </c>
      <c r="BF75" s="34">
        <f t="shared" si="190"/>
        <v>90619.92</v>
      </c>
      <c r="BG75" s="34">
        <f t="shared" si="190"/>
        <v>90619.92</v>
      </c>
      <c r="BH75" s="34">
        <f t="shared" si="190"/>
        <v>90619.92</v>
      </c>
      <c r="BI75" s="34">
        <f t="shared" si="190"/>
        <v>90619.92</v>
      </c>
      <c r="BJ75" s="34">
        <f t="shared" si="190"/>
        <v>90619.92</v>
      </c>
      <c r="BK75" s="34">
        <f t="shared" si="190"/>
        <v>90619.92</v>
      </c>
      <c r="BL75" s="34">
        <f t="shared" si="190"/>
        <v>90619.92</v>
      </c>
      <c r="BM75" s="34">
        <f t="shared" si="190"/>
        <v>90619.92</v>
      </c>
      <c r="BN75" s="34">
        <f t="shared" si="190"/>
        <v>90619.92</v>
      </c>
      <c r="BO75" s="34">
        <f t="shared" si="190"/>
        <v>90619.92</v>
      </c>
      <c r="BP75" s="34">
        <f t="shared" si="190"/>
        <v>90619.92</v>
      </c>
      <c r="BQ75" s="34">
        <f t="shared" ref="BQ75:CZ75" si="191">BQ64+BQ73</f>
        <v>90619.92</v>
      </c>
      <c r="BR75" s="34">
        <f t="shared" si="191"/>
        <v>90619.92</v>
      </c>
      <c r="BS75" s="34">
        <f t="shared" si="191"/>
        <v>90619.92</v>
      </c>
      <c r="BT75" s="34">
        <f t="shared" si="191"/>
        <v>90619.92</v>
      </c>
      <c r="BU75" s="34">
        <f t="shared" si="191"/>
        <v>90619.92</v>
      </c>
      <c r="BV75" s="34">
        <f t="shared" si="191"/>
        <v>90619.92</v>
      </c>
      <c r="BW75" s="34">
        <f t="shared" si="191"/>
        <v>90619.92</v>
      </c>
      <c r="BX75" s="34">
        <f t="shared" si="191"/>
        <v>90619.92</v>
      </c>
      <c r="BY75" s="34">
        <f t="shared" si="191"/>
        <v>90619.92</v>
      </c>
      <c r="BZ75" s="34">
        <f t="shared" si="191"/>
        <v>90619.92</v>
      </c>
      <c r="CA75" s="34">
        <f t="shared" si="191"/>
        <v>90619.92</v>
      </c>
      <c r="CB75" s="34">
        <f t="shared" si="191"/>
        <v>90619.92</v>
      </c>
      <c r="CC75" s="34">
        <f t="shared" si="191"/>
        <v>90619.92</v>
      </c>
      <c r="CD75" s="34">
        <f t="shared" si="191"/>
        <v>90619.92</v>
      </c>
      <c r="CE75" s="34">
        <f t="shared" si="191"/>
        <v>90619.92</v>
      </c>
      <c r="CF75" s="34">
        <f t="shared" si="191"/>
        <v>90619.92</v>
      </c>
      <c r="CG75" s="34">
        <f t="shared" si="191"/>
        <v>90619.92</v>
      </c>
      <c r="CH75" s="34">
        <f t="shared" si="191"/>
        <v>90619.92</v>
      </c>
      <c r="CI75" s="34">
        <f t="shared" si="191"/>
        <v>90619.92</v>
      </c>
      <c r="CJ75" s="34">
        <f t="shared" si="191"/>
        <v>90619.92</v>
      </c>
      <c r="CK75" s="34">
        <f t="shared" si="191"/>
        <v>90619.92</v>
      </c>
      <c r="CL75" s="34">
        <f t="shared" si="191"/>
        <v>90619.92</v>
      </c>
      <c r="CM75" s="34">
        <f t="shared" si="191"/>
        <v>90619.92</v>
      </c>
      <c r="CN75" s="34">
        <f t="shared" si="191"/>
        <v>90619.92</v>
      </c>
      <c r="CO75" s="34">
        <f t="shared" si="191"/>
        <v>90619.92</v>
      </c>
      <c r="CP75" s="34">
        <f t="shared" si="191"/>
        <v>90619.92</v>
      </c>
      <c r="CQ75" s="34">
        <f t="shared" si="191"/>
        <v>90619.92</v>
      </c>
      <c r="CR75" s="34">
        <f t="shared" si="191"/>
        <v>90619.92</v>
      </c>
      <c r="CS75" s="34">
        <f t="shared" si="191"/>
        <v>90619.92</v>
      </c>
      <c r="CT75" s="34">
        <f t="shared" si="191"/>
        <v>90619.92</v>
      </c>
      <c r="CU75" s="34">
        <f t="shared" si="191"/>
        <v>90619.92</v>
      </c>
      <c r="CV75" s="34">
        <f t="shared" si="191"/>
        <v>90619.92</v>
      </c>
      <c r="CW75" s="34">
        <f t="shared" si="191"/>
        <v>90619.92</v>
      </c>
      <c r="CX75" s="34">
        <f t="shared" si="191"/>
        <v>90619.92</v>
      </c>
      <c r="CY75" s="34">
        <f t="shared" si="191"/>
        <v>90619.92</v>
      </c>
      <c r="CZ75" s="34">
        <f t="shared" si="191"/>
        <v>90619.92</v>
      </c>
    </row>
    <row r="76" spans="2:104" x14ac:dyDescent="0.35">
      <c r="D76" s="35"/>
    </row>
    <row r="77" spans="2:104" x14ac:dyDescent="0.35">
      <c r="D77" s="35"/>
    </row>
  </sheetData>
  <sheetProtection algorithmName="SHA-512" hashValue="f7SbwCTiCm1ADs0m7DMj4wAc4yXLBFxtF/i7iC+rXFsDQcHKZIiw5qZpxLOgAiaGwTJjCMowY65x0kh/1rAmsA==" saltValue="XTP3QbmatqwUABZyhVA06Q==" spinCount="100000" sheet="1" objects="1" scenarios="1"/>
  <mergeCells count="20">
    <mergeCell ref="B68:B72"/>
    <mergeCell ref="B66:B67"/>
    <mergeCell ref="B40:C40"/>
    <mergeCell ref="A5:C5"/>
    <mergeCell ref="B8:C8"/>
    <mergeCell ref="B9:B12"/>
    <mergeCell ref="B13:C13"/>
    <mergeCell ref="B14:B16"/>
    <mergeCell ref="B17:B18"/>
    <mergeCell ref="B30:B31"/>
    <mergeCell ref="A37:C37"/>
    <mergeCell ref="B62:B63"/>
    <mergeCell ref="B60:C60"/>
    <mergeCell ref="B41:B44"/>
    <mergeCell ref="B45:C45"/>
    <mergeCell ref="B46:B48"/>
    <mergeCell ref="B49:B50"/>
    <mergeCell ref="B51:B58"/>
    <mergeCell ref="B19:B26"/>
    <mergeCell ref="B28:C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13588-86E5-4A17-B5D4-8954E116EF86}">
  <sheetPr>
    <tabColor theme="7" tint="0.79998168889431442"/>
  </sheetPr>
  <dimension ref="A5:DH74"/>
  <sheetViews>
    <sheetView zoomScale="59" workbookViewId="0">
      <pane xSplit="3" ySplit="7" topLeftCell="AE55" activePane="bottomRight" state="frozen"/>
      <selection pane="topRight" activeCell="D1" sqref="D1"/>
      <selection pane="bottomLeft" activeCell="A8" sqref="A8"/>
      <selection pane="bottomRight" activeCell="AP66" sqref="AP66"/>
    </sheetView>
  </sheetViews>
  <sheetFormatPr defaultRowHeight="14.5" x14ac:dyDescent="0.35"/>
  <cols>
    <col min="2" max="2" width="12.54296875" customWidth="1"/>
    <col min="3" max="3" width="29" customWidth="1"/>
    <col min="4" max="4" width="14.453125" customWidth="1"/>
    <col min="5" max="104" width="9.81640625" customWidth="1"/>
  </cols>
  <sheetData>
    <row r="5" spans="1:112" s="32" customFormat="1" ht="15.5" x14ac:dyDescent="0.35">
      <c r="A5" s="129" t="s">
        <v>92</v>
      </c>
      <c r="B5" s="129"/>
      <c r="C5" s="129"/>
    </row>
    <row r="7" spans="1:112" x14ac:dyDescent="0.35">
      <c r="C7" s="4" t="s">
        <v>100</v>
      </c>
      <c r="D7" s="2">
        <v>0</v>
      </c>
      <c r="E7" s="2">
        <v>1</v>
      </c>
      <c r="F7" s="2">
        <v>2</v>
      </c>
      <c r="G7" s="2">
        <v>3</v>
      </c>
      <c r="H7" s="2">
        <v>4</v>
      </c>
      <c r="I7" s="2">
        <v>5</v>
      </c>
      <c r="J7" s="2">
        <v>6</v>
      </c>
      <c r="K7" s="2">
        <v>7</v>
      </c>
      <c r="L7" s="2">
        <v>8</v>
      </c>
      <c r="M7" s="2">
        <v>9</v>
      </c>
      <c r="N7" s="2">
        <v>10</v>
      </c>
      <c r="O7" s="2">
        <v>11</v>
      </c>
      <c r="P7" s="2">
        <v>12</v>
      </c>
      <c r="Q7" s="2">
        <v>13</v>
      </c>
      <c r="R7" s="2">
        <v>14</v>
      </c>
      <c r="S7" s="2">
        <v>15</v>
      </c>
      <c r="T7" s="2">
        <v>16</v>
      </c>
      <c r="U7" s="2">
        <v>17</v>
      </c>
      <c r="V7" s="2">
        <v>18</v>
      </c>
      <c r="W7" s="2">
        <v>19</v>
      </c>
      <c r="X7" s="2">
        <v>20</v>
      </c>
      <c r="Y7" s="2">
        <v>21</v>
      </c>
      <c r="Z7" s="2">
        <v>22</v>
      </c>
      <c r="AA7" s="2">
        <v>23</v>
      </c>
      <c r="AB7" s="2">
        <v>24</v>
      </c>
      <c r="AC7" s="2">
        <v>25</v>
      </c>
      <c r="AD7" s="2">
        <v>26</v>
      </c>
      <c r="AE7" s="2">
        <v>27</v>
      </c>
      <c r="AF7" s="2">
        <v>28</v>
      </c>
      <c r="AG7" s="2">
        <v>29</v>
      </c>
      <c r="AH7" s="2">
        <v>30</v>
      </c>
      <c r="AI7" s="2">
        <v>31</v>
      </c>
      <c r="AJ7" s="2">
        <v>32</v>
      </c>
      <c r="AK7" s="2">
        <v>33</v>
      </c>
      <c r="AL7" s="2">
        <v>34</v>
      </c>
      <c r="AM7" s="2">
        <v>35</v>
      </c>
      <c r="AN7" s="2">
        <v>36</v>
      </c>
      <c r="AO7" s="2">
        <v>37</v>
      </c>
      <c r="AP7" s="2">
        <v>38</v>
      </c>
      <c r="AQ7" s="2">
        <v>39</v>
      </c>
      <c r="AR7" s="2">
        <v>40</v>
      </c>
      <c r="AS7" s="2">
        <v>41</v>
      </c>
      <c r="AT7" s="2">
        <v>42</v>
      </c>
      <c r="AU7" s="2">
        <v>43</v>
      </c>
      <c r="AV7" s="2">
        <v>44</v>
      </c>
      <c r="AW7" s="2">
        <v>45</v>
      </c>
      <c r="AX7" s="2">
        <v>46</v>
      </c>
      <c r="AY7" s="2">
        <v>47</v>
      </c>
      <c r="AZ7" s="2">
        <v>48</v>
      </c>
      <c r="BA7" s="2">
        <v>49</v>
      </c>
      <c r="BB7" s="2">
        <v>50</v>
      </c>
      <c r="BC7" s="2">
        <v>51</v>
      </c>
      <c r="BD7" s="2">
        <v>52</v>
      </c>
      <c r="BE7" s="2">
        <v>53</v>
      </c>
      <c r="BF7" s="2">
        <v>54</v>
      </c>
      <c r="BG7" s="2">
        <v>55</v>
      </c>
      <c r="BH7" s="2">
        <v>56</v>
      </c>
      <c r="BI7" s="2">
        <v>57</v>
      </c>
      <c r="BJ7" s="2">
        <v>58</v>
      </c>
      <c r="BK7" s="2">
        <v>59</v>
      </c>
      <c r="BL7" s="2">
        <v>60</v>
      </c>
      <c r="BM7" s="2">
        <v>61</v>
      </c>
      <c r="BN7" s="2">
        <v>62</v>
      </c>
      <c r="BO7" s="2">
        <v>63</v>
      </c>
      <c r="BP7" s="2">
        <v>64</v>
      </c>
      <c r="BQ7" s="2">
        <v>65</v>
      </c>
      <c r="BR7" s="2">
        <v>66</v>
      </c>
      <c r="BS7" s="2">
        <v>67</v>
      </c>
      <c r="BT7" s="2">
        <v>68</v>
      </c>
      <c r="BU7" s="2">
        <v>69</v>
      </c>
      <c r="BV7" s="2">
        <v>70</v>
      </c>
      <c r="BW7" s="2">
        <v>71</v>
      </c>
      <c r="BX7" s="2">
        <v>72</v>
      </c>
      <c r="BY7" s="2">
        <v>73</v>
      </c>
      <c r="BZ7" s="2">
        <v>74</v>
      </c>
      <c r="CA7" s="2">
        <v>75</v>
      </c>
      <c r="CB7" s="2">
        <v>76</v>
      </c>
      <c r="CC7" s="2">
        <v>77</v>
      </c>
      <c r="CD7" s="2">
        <v>78</v>
      </c>
      <c r="CE7" s="2">
        <v>79</v>
      </c>
      <c r="CF7" s="2">
        <v>80</v>
      </c>
      <c r="CG7" s="2">
        <v>81</v>
      </c>
      <c r="CH7" s="2">
        <v>82</v>
      </c>
      <c r="CI7" s="2">
        <v>83</v>
      </c>
      <c r="CJ7" s="2">
        <v>84</v>
      </c>
      <c r="CK7" s="2">
        <v>85</v>
      </c>
      <c r="CL7" s="2">
        <v>86</v>
      </c>
      <c r="CM7" s="2">
        <v>87</v>
      </c>
      <c r="CN7" s="2">
        <v>88</v>
      </c>
      <c r="CO7" s="2">
        <v>89</v>
      </c>
      <c r="CP7" s="2">
        <v>90</v>
      </c>
      <c r="CQ7" s="2">
        <v>91</v>
      </c>
      <c r="CR7" s="2">
        <v>92</v>
      </c>
      <c r="CS7" s="2">
        <v>93</v>
      </c>
      <c r="CT7" s="2">
        <v>94</v>
      </c>
      <c r="CU7" s="2">
        <v>95</v>
      </c>
      <c r="CV7" s="2">
        <v>96</v>
      </c>
      <c r="CW7" s="2">
        <v>97</v>
      </c>
      <c r="CX7" s="2">
        <v>98</v>
      </c>
      <c r="CY7" s="2">
        <v>99</v>
      </c>
      <c r="CZ7" s="2">
        <v>100</v>
      </c>
      <c r="DA7" s="2"/>
      <c r="DB7" s="2"/>
      <c r="DC7" s="2"/>
      <c r="DD7" s="2"/>
      <c r="DE7" s="2"/>
      <c r="DF7" s="2"/>
      <c r="DG7" s="2"/>
      <c r="DH7" s="2"/>
    </row>
    <row r="8" spans="1:112" ht="14.4" customHeight="1" x14ac:dyDescent="0.35">
      <c r="B8" s="128" t="s">
        <v>25</v>
      </c>
      <c r="C8" s="128"/>
      <c r="D8" s="3"/>
    </row>
    <row r="9" spans="1:112" x14ac:dyDescent="0.35">
      <c r="B9" s="131" t="s">
        <v>28</v>
      </c>
      <c r="C9" s="7" t="s">
        <v>157</v>
      </c>
      <c r="D9" s="3">
        <v>0</v>
      </c>
      <c r="E9">
        <f>Ekosis.koefic!N11</f>
        <v>0</v>
      </c>
      <c r="F9">
        <f>E9</f>
        <v>0</v>
      </c>
      <c r="G9">
        <f t="shared" ref="G9:V9" si="0">F9</f>
        <v>0</v>
      </c>
      <c r="H9">
        <f t="shared" si="0"/>
        <v>0</v>
      </c>
      <c r="I9">
        <f t="shared" si="0"/>
        <v>0</v>
      </c>
      <c r="J9">
        <f t="shared" si="0"/>
        <v>0</v>
      </c>
      <c r="K9">
        <f t="shared" si="0"/>
        <v>0</v>
      </c>
      <c r="L9">
        <f t="shared" si="0"/>
        <v>0</v>
      </c>
      <c r="M9">
        <f t="shared" si="0"/>
        <v>0</v>
      </c>
      <c r="N9">
        <f t="shared" si="0"/>
        <v>0</v>
      </c>
      <c r="O9">
        <f t="shared" si="0"/>
        <v>0</v>
      </c>
      <c r="P9">
        <f t="shared" si="0"/>
        <v>0</v>
      </c>
      <c r="Q9">
        <f t="shared" si="0"/>
        <v>0</v>
      </c>
      <c r="R9">
        <f t="shared" si="0"/>
        <v>0</v>
      </c>
      <c r="S9">
        <f t="shared" si="0"/>
        <v>0</v>
      </c>
      <c r="T9">
        <f t="shared" si="0"/>
        <v>0</v>
      </c>
      <c r="U9">
        <f t="shared" si="0"/>
        <v>0</v>
      </c>
      <c r="V9">
        <f t="shared" si="0"/>
        <v>0</v>
      </c>
      <c r="W9">
        <f t="shared" ref="V9:AB12" si="1">V9</f>
        <v>0</v>
      </c>
      <c r="X9">
        <f t="shared" si="1"/>
        <v>0</v>
      </c>
      <c r="Y9">
        <f t="shared" si="1"/>
        <v>0</v>
      </c>
      <c r="Z9">
        <f t="shared" si="1"/>
        <v>0</v>
      </c>
      <c r="AA9">
        <f t="shared" si="1"/>
        <v>0</v>
      </c>
      <c r="AB9">
        <f t="shared" si="1"/>
        <v>0</v>
      </c>
      <c r="AC9">
        <f>Ekosis.koefic!O11</f>
        <v>0</v>
      </c>
      <c r="AD9">
        <f>AC9</f>
        <v>0</v>
      </c>
      <c r="AE9">
        <f t="shared" ref="AE9:AT9" si="2">AD9</f>
        <v>0</v>
      </c>
      <c r="AF9">
        <f t="shared" si="2"/>
        <v>0</v>
      </c>
      <c r="AG9">
        <f t="shared" si="2"/>
        <v>0</v>
      </c>
      <c r="AH9">
        <f t="shared" si="2"/>
        <v>0</v>
      </c>
      <c r="AI9">
        <f t="shared" si="2"/>
        <v>0</v>
      </c>
      <c r="AJ9">
        <f t="shared" si="2"/>
        <v>0</v>
      </c>
      <c r="AK9">
        <f t="shared" si="2"/>
        <v>0</v>
      </c>
      <c r="AL9">
        <f t="shared" si="2"/>
        <v>0</v>
      </c>
      <c r="AM9">
        <f t="shared" si="2"/>
        <v>0</v>
      </c>
      <c r="AN9">
        <f t="shared" si="2"/>
        <v>0</v>
      </c>
      <c r="AO9">
        <f t="shared" si="2"/>
        <v>0</v>
      </c>
      <c r="AP9">
        <f t="shared" si="2"/>
        <v>0</v>
      </c>
      <c r="AQ9">
        <f t="shared" si="2"/>
        <v>0</v>
      </c>
      <c r="AR9">
        <f t="shared" si="2"/>
        <v>0</v>
      </c>
      <c r="AS9">
        <f t="shared" si="2"/>
        <v>0</v>
      </c>
      <c r="AT9">
        <f t="shared" si="2"/>
        <v>0</v>
      </c>
      <c r="AU9">
        <f t="shared" ref="AT9:BA12" si="3">AT9</f>
        <v>0</v>
      </c>
      <c r="AV9">
        <f t="shared" si="3"/>
        <v>0</v>
      </c>
      <c r="AW9">
        <f t="shared" si="3"/>
        <v>0</v>
      </c>
      <c r="AX9">
        <f t="shared" si="3"/>
        <v>0</v>
      </c>
      <c r="AY9">
        <f t="shared" si="3"/>
        <v>0</v>
      </c>
      <c r="AZ9">
        <f t="shared" si="3"/>
        <v>0</v>
      </c>
      <c r="BA9">
        <f t="shared" si="3"/>
        <v>0</v>
      </c>
      <c r="BB9">
        <f>Ekosis.koefic!P11</f>
        <v>0</v>
      </c>
      <c r="BC9">
        <f>BB9</f>
        <v>0</v>
      </c>
      <c r="BD9">
        <f t="shared" ref="BD9:BS9" si="4">BC9</f>
        <v>0</v>
      </c>
      <c r="BE9">
        <f t="shared" si="4"/>
        <v>0</v>
      </c>
      <c r="BF9">
        <f t="shared" si="4"/>
        <v>0</v>
      </c>
      <c r="BG9">
        <f t="shared" si="4"/>
        <v>0</v>
      </c>
      <c r="BH9">
        <f t="shared" si="4"/>
        <v>0</v>
      </c>
      <c r="BI9">
        <f t="shared" si="4"/>
        <v>0</v>
      </c>
      <c r="BJ9">
        <f t="shared" si="4"/>
        <v>0</v>
      </c>
      <c r="BK9">
        <f t="shared" si="4"/>
        <v>0</v>
      </c>
      <c r="BL9">
        <f t="shared" si="4"/>
        <v>0</v>
      </c>
      <c r="BM9">
        <f t="shared" si="4"/>
        <v>0</v>
      </c>
      <c r="BN9">
        <f t="shared" si="4"/>
        <v>0</v>
      </c>
      <c r="BO9">
        <f t="shared" si="4"/>
        <v>0</v>
      </c>
      <c r="BP9">
        <f t="shared" si="4"/>
        <v>0</v>
      </c>
      <c r="BQ9">
        <f t="shared" si="4"/>
        <v>0</v>
      </c>
      <c r="BR9">
        <f t="shared" si="4"/>
        <v>0</v>
      </c>
      <c r="BS9">
        <f t="shared" si="4"/>
        <v>0</v>
      </c>
      <c r="BT9">
        <f t="shared" ref="BT9:CI9" si="5">BS9</f>
        <v>0</v>
      </c>
      <c r="BU9">
        <f t="shared" si="5"/>
        <v>0</v>
      </c>
      <c r="BV9">
        <f t="shared" si="5"/>
        <v>0</v>
      </c>
      <c r="BW9">
        <f t="shared" si="5"/>
        <v>0</v>
      </c>
      <c r="BX9">
        <f t="shared" si="5"/>
        <v>0</v>
      </c>
      <c r="BY9">
        <f t="shared" si="5"/>
        <v>0</v>
      </c>
      <c r="BZ9">
        <f t="shared" si="5"/>
        <v>0</v>
      </c>
      <c r="CA9">
        <f t="shared" si="5"/>
        <v>0</v>
      </c>
      <c r="CB9">
        <f t="shared" si="5"/>
        <v>0</v>
      </c>
      <c r="CC9">
        <f t="shared" si="5"/>
        <v>0</v>
      </c>
      <c r="CD9">
        <f t="shared" si="5"/>
        <v>0</v>
      </c>
      <c r="CE9">
        <f t="shared" si="5"/>
        <v>0</v>
      </c>
      <c r="CF9">
        <f t="shared" si="5"/>
        <v>0</v>
      </c>
      <c r="CG9">
        <f t="shared" si="5"/>
        <v>0</v>
      </c>
      <c r="CH9">
        <f t="shared" si="5"/>
        <v>0</v>
      </c>
      <c r="CI9">
        <f t="shared" si="5"/>
        <v>0</v>
      </c>
      <c r="CJ9">
        <f t="shared" ref="CJ9:CY9" si="6">CI9</f>
        <v>0</v>
      </c>
      <c r="CK9">
        <f t="shared" si="6"/>
        <v>0</v>
      </c>
      <c r="CL9">
        <f t="shared" si="6"/>
        <v>0</v>
      </c>
      <c r="CM9">
        <f t="shared" si="6"/>
        <v>0</v>
      </c>
      <c r="CN9">
        <f t="shared" si="6"/>
        <v>0</v>
      </c>
      <c r="CO9">
        <f t="shared" si="6"/>
        <v>0</v>
      </c>
      <c r="CP9">
        <f t="shared" si="6"/>
        <v>0</v>
      </c>
      <c r="CQ9">
        <f t="shared" si="6"/>
        <v>0</v>
      </c>
      <c r="CR9">
        <f t="shared" si="6"/>
        <v>0</v>
      </c>
      <c r="CS9">
        <f t="shared" si="6"/>
        <v>0</v>
      </c>
      <c r="CT9">
        <f t="shared" si="6"/>
        <v>0</v>
      </c>
      <c r="CU9">
        <f t="shared" si="6"/>
        <v>0</v>
      </c>
      <c r="CV9">
        <f t="shared" si="6"/>
        <v>0</v>
      </c>
      <c r="CW9">
        <f t="shared" si="6"/>
        <v>0</v>
      </c>
      <c r="CX9">
        <f t="shared" si="6"/>
        <v>0</v>
      </c>
      <c r="CY9">
        <f t="shared" si="6"/>
        <v>0</v>
      </c>
      <c r="CZ9">
        <f t="shared" ref="BS9:CZ12" si="7">CY9</f>
        <v>0</v>
      </c>
    </row>
    <row r="10" spans="1:112" x14ac:dyDescent="0.35">
      <c r="B10" s="131"/>
      <c r="C10" s="1" t="s">
        <v>11</v>
      </c>
      <c r="D10" s="3">
        <v>0</v>
      </c>
      <c r="E10">
        <f>Ekosis.koefic!N12</f>
        <v>0</v>
      </c>
      <c r="F10">
        <f t="shared" ref="F10:U12" si="8">E10</f>
        <v>0</v>
      </c>
      <c r="G10">
        <f t="shared" si="8"/>
        <v>0</v>
      </c>
      <c r="H10">
        <f t="shared" si="8"/>
        <v>0</v>
      </c>
      <c r="I10">
        <f t="shared" si="8"/>
        <v>0</v>
      </c>
      <c r="J10">
        <f t="shared" si="8"/>
        <v>0</v>
      </c>
      <c r="K10">
        <f t="shared" si="8"/>
        <v>0</v>
      </c>
      <c r="L10">
        <f t="shared" si="8"/>
        <v>0</v>
      </c>
      <c r="M10">
        <f t="shared" si="8"/>
        <v>0</v>
      </c>
      <c r="N10">
        <f t="shared" si="8"/>
        <v>0</v>
      </c>
      <c r="O10">
        <f t="shared" si="8"/>
        <v>0</v>
      </c>
      <c r="P10">
        <f t="shared" si="8"/>
        <v>0</v>
      </c>
      <c r="Q10">
        <f t="shared" si="8"/>
        <v>0</v>
      </c>
      <c r="R10">
        <f t="shared" si="8"/>
        <v>0</v>
      </c>
      <c r="S10">
        <f t="shared" si="8"/>
        <v>0</v>
      </c>
      <c r="T10">
        <f t="shared" si="8"/>
        <v>0</v>
      </c>
      <c r="U10">
        <f t="shared" si="8"/>
        <v>0</v>
      </c>
      <c r="V10">
        <f t="shared" si="1"/>
        <v>0</v>
      </c>
      <c r="W10">
        <f t="shared" si="1"/>
        <v>0</v>
      </c>
      <c r="X10">
        <f t="shared" si="1"/>
        <v>0</v>
      </c>
      <c r="Y10">
        <f t="shared" si="1"/>
        <v>0</v>
      </c>
      <c r="Z10">
        <f t="shared" si="1"/>
        <v>0</v>
      </c>
      <c r="AA10">
        <f t="shared" si="1"/>
        <v>0</v>
      </c>
      <c r="AB10">
        <f t="shared" si="1"/>
        <v>0</v>
      </c>
      <c r="AC10">
        <f>Ekosis.koefic!O12</f>
        <v>0</v>
      </c>
      <c r="AD10">
        <f t="shared" ref="AD10:AS12" si="9">AC10</f>
        <v>0</v>
      </c>
      <c r="AE10">
        <f t="shared" si="9"/>
        <v>0</v>
      </c>
      <c r="AF10">
        <f t="shared" si="9"/>
        <v>0</v>
      </c>
      <c r="AG10">
        <f t="shared" si="9"/>
        <v>0</v>
      </c>
      <c r="AH10">
        <f t="shared" si="9"/>
        <v>0</v>
      </c>
      <c r="AI10">
        <f t="shared" si="9"/>
        <v>0</v>
      </c>
      <c r="AJ10">
        <f t="shared" si="9"/>
        <v>0</v>
      </c>
      <c r="AK10">
        <f t="shared" si="9"/>
        <v>0</v>
      </c>
      <c r="AL10">
        <f t="shared" si="9"/>
        <v>0</v>
      </c>
      <c r="AM10">
        <f t="shared" si="9"/>
        <v>0</v>
      </c>
      <c r="AN10">
        <f t="shared" si="9"/>
        <v>0</v>
      </c>
      <c r="AO10">
        <f t="shared" si="9"/>
        <v>0</v>
      </c>
      <c r="AP10">
        <f t="shared" si="9"/>
        <v>0</v>
      </c>
      <c r="AQ10">
        <f t="shared" si="9"/>
        <v>0</v>
      </c>
      <c r="AR10">
        <f t="shared" si="9"/>
        <v>0</v>
      </c>
      <c r="AS10">
        <f t="shared" si="9"/>
        <v>0</v>
      </c>
      <c r="AT10">
        <f t="shared" si="3"/>
        <v>0</v>
      </c>
      <c r="AU10">
        <f t="shared" si="3"/>
        <v>0</v>
      </c>
      <c r="AV10">
        <f t="shared" si="3"/>
        <v>0</v>
      </c>
      <c r="AW10">
        <f t="shared" si="3"/>
        <v>0</v>
      </c>
      <c r="AX10">
        <f t="shared" si="3"/>
        <v>0</v>
      </c>
      <c r="AY10">
        <f t="shared" si="3"/>
        <v>0</v>
      </c>
      <c r="AZ10">
        <f t="shared" si="3"/>
        <v>0</v>
      </c>
      <c r="BA10">
        <f t="shared" si="3"/>
        <v>0</v>
      </c>
      <c r="BB10">
        <f>Ekosis.koefic!P12</f>
        <v>0</v>
      </c>
      <c r="BC10">
        <f t="shared" ref="BC10:BR12" si="10">BB10</f>
        <v>0</v>
      </c>
      <c r="BD10">
        <f t="shared" si="10"/>
        <v>0</v>
      </c>
      <c r="BE10">
        <f t="shared" si="10"/>
        <v>0</v>
      </c>
      <c r="BF10">
        <f t="shared" si="10"/>
        <v>0</v>
      </c>
      <c r="BG10">
        <f t="shared" si="10"/>
        <v>0</v>
      </c>
      <c r="BH10">
        <f t="shared" si="10"/>
        <v>0</v>
      </c>
      <c r="BI10">
        <f t="shared" si="10"/>
        <v>0</v>
      </c>
      <c r="BJ10">
        <f t="shared" si="10"/>
        <v>0</v>
      </c>
      <c r="BK10">
        <f t="shared" si="10"/>
        <v>0</v>
      </c>
      <c r="BL10">
        <f t="shared" si="10"/>
        <v>0</v>
      </c>
      <c r="BM10">
        <f t="shared" si="10"/>
        <v>0</v>
      </c>
      <c r="BN10">
        <f t="shared" si="10"/>
        <v>0</v>
      </c>
      <c r="BO10">
        <f t="shared" si="10"/>
        <v>0</v>
      </c>
      <c r="BP10">
        <f t="shared" si="10"/>
        <v>0</v>
      </c>
      <c r="BQ10">
        <f t="shared" si="10"/>
        <v>0</v>
      </c>
      <c r="BR10">
        <f t="shared" si="10"/>
        <v>0</v>
      </c>
      <c r="BS10">
        <f t="shared" si="7"/>
        <v>0</v>
      </c>
      <c r="BT10">
        <f t="shared" si="7"/>
        <v>0</v>
      </c>
      <c r="BU10">
        <f t="shared" si="7"/>
        <v>0</v>
      </c>
      <c r="BV10">
        <f t="shared" si="7"/>
        <v>0</v>
      </c>
      <c r="BW10">
        <f t="shared" si="7"/>
        <v>0</v>
      </c>
      <c r="BX10">
        <f t="shared" si="7"/>
        <v>0</v>
      </c>
      <c r="BY10">
        <f t="shared" si="7"/>
        <v>0</v>
      </c>
      <c r="BZ10">
        <f t="shared" si="7"/>
        <v>0</v>
      </c>
      <c r="CA10">
        <f t="shared" si="7"/>
        <v>0</v>
      </c>
      <c r="CB10">
        <f t="shared" si="7"/>
        <v>0</v>
      </c>
      <c r="CC10">
        <f t="shared" si="7"/>
        <v>0</v>
      </c>
      <c r="CD10">
        <f t="shared" si="7"/>
        <v>0</v>
      </c>
      <c r="CE10">
        <f t="shared" si="7"/>
        <v>0</v>
      </c>
      <c r="CF10">
        <f t="shared" si="7"/>
        <v>0</v>
      </c>
      <c r="CG10">
        <f t="shared" si="7"/>
        <v>0</v>
      </c>
      <c r="CH10">
        <f t="shared" si="7"/>
        <v>0</v>
      </c>
      <c r="CI10">
        <f t="shared" si="7"/>
        <v>0</v>
      </c>
      <c r="CJ10">
        <f t="shared" si="7"/>
        <v>0</v>
      </c>
      <c r="CK10">
        <f t="shared" si="7"/>
        <v>0</v>
      </c>
      <c r="CL10">
        <f t="shared" si="7"/>
        <v>0</v>
      </c>
      <c r="CM10">
        <f t="shared" si="7"/>
        <v>0</v>
      </c>
      <c r="CN10">
        <f t="shared" si="7"/>
        <v>0</v>
      </c>
      <c r="CO10">
        <f t="shared" si="7"/>
        <v>0</v>
      </c>
      <c r="CP10">
        <f t="shared" si="7"/>
        <v>0</v>
      </c>
      <c r="CQ10">
        <f t="shared" si="7"/>
        <v>0</v>
      </c>
      <c r="CR10">
        <f t="shared" si="7"/>
        <v>0</v>
      </c>
      <c r="CS10">
        <f t="shared" si="7"/>
        <v>0</v>
      </c>
      <c r="CT10">
        <f t="shared" si="7"/>
        <v>0</v>
      </c>
      <c r="CU10">
        <f t="shared" si="7"/>
        <v>0</v>
      </c>
      <c r="CV10">
        <f t="shared" si="7"/>
        <v>0</v>
      </c>
      <c r="CW10">
        <f t="shared" si="7"/>
        <v>0</v>
      </c>
      <c r="CX10">
        <f t="shared" si="7"/>
        <v>0</v>
      </c>
      <c r="CY10">
        <f t="shared" si="7"/>
        <v>0</v>
      </c>
      <c r="CZ10">
        <f t="shared" si="7"/>
        <v>0</v>
      </c>
    </row>
    <row r="11" spans="1:112" x14ac:dyDescent="0.35">
      <c r="B11" s="131"/>
      <c r="C11" s="1" t="s">
        <v>12</v>
      </c>
      <c r="D11" s="3">
        <v>0</v>
      </c>
      <c r="E11">
        <f>Ekosis.koefic!N13</f>
        <v>0</v>
      </c>
      <c r="F11">
        <f t="shared" si="8"/>
        <v>0</v>
      </c>
      <c r="G11">
        <f t="shared" si="8"/>
        <v>0</v>
      </c>
      <c r="H11">
        <f t="shared" si="8"/>
        <v>0</v>
      </c>
      <c r="I11">
        <f t="shared" si="8"/>
        <v>0</v>
      </c>
      <c r="J11">
        <f t="shared" si="8"/>
        <v>0</v>
      </c>
      <c r="K11">
        <f t="shared" si="8"/>
        <v>0</v>
      </c>
      <c r="L11">
        <f t="shared" si="8"/>
        <v>0</v>
      </c>
      <c r="M11">
        <f t="shared" si="8"/>
        <v>0</v>
      </c>
      <c r="N11">
        <f t="shared" si="8"/>
        <v>0</v>
      </c>
      <c r="O11">
        <f t="shared" si="8"/>
        <v>0</v>
      </c>
      <c r="P11">
        <f t="shared" si="8"/>
        <v>0</v>
      </c>
      <c r="Q11">
        <f t="shared" si="8"/>
        <v>0</v>
      </c>
      <c r="R11">
        <f t="shared" si="8"/>
        <v>0</v>
      </c>
      <c r="S11">
        <f t="shared" si="8"/>
        <v>0</v>
      </c>
      <c r="T11">
        <f t="shared" si="8"/>
        <v>0</v>
      </c>
      <c r="U11">
        <f t="shared" si="8"/>
        <v>0</v>
      </c>
      <c r="V11">
        <f t="shared" si="1"/>
        <v>0</v>
      </c>
      <c r="W11">
        <f t="shared" si="1"/>
        <v>0</v>
      </c>
      <c r="X11">
        <f t="shared" si="1"/>
        <v>0</v>
      </c>
      <c r="Y11">
        <f t="shared" si="1"/>
        <v>0</v>
      </c>
      <c r="Z11">
        <f t="shared" si="1"/>
        <v>0</v>
      </c>
      <c r="AA11">
        <f t="shared" si="1"/>
        <v>0</v>
      </c>
      <c r="AB11">
        <f t="shared" si="1"/>
        <v>0</v>
      </c>
      <c r="AC11">
        <f>Ekosis.koefic!O13</f>
        <v>0</v>
      </c>
      <c r="AD11">
        <f t="shared" si="9"/>
        <v>0</v>
      </c>
      <c r="AE11">
        <f t="shared" si="9"/>
        <v>0</v>
      </c>
      <c r="AF11">
        <f t="shared" si="9"/>
        <v>0</v>
      </c>
      <c r="AG11">
        <f t="shared" si="9"/>
        <v>0</v>
      </c>
      <c r="AH11">
        <f t="shared" si="9"/>
        <v>0</v>
      </c>
      <c r="AI11">
        <f t="shared" si="9"/>
        <v>0</v>
      </c>
      <c r="AJ11">
        <f t="shared" si="9"/>
        <v>0</v>
      </c>
      <c r="AK11">
        <f t="shared" si="9"/>
        <v>0</v>
      </c>
      <c r="AL11">
        <f t="shared" si="9"/>
        <v>0</v>
      </c>
      <c r="AM11">
        <f t="shared" si="9"/>
        <v>0</v>
      </c>
      <c r="AN11">
        <f t="shared" si="9"/>
        <v>0</v>
      </c>
      <c r="AO11">
        <f t="shared" si="9"/>
        <v>0</v>
      </c>
      <c r="AP11">
        <f t="shared" si="9"/>
        <v>0</v>
      </c>
      <c r="AQ11">
        <f t="shared" si="9"/>
        <v>0</v>
      </c>
      <c r="AR11">
        <f t="shared" si="9"/>
        <v>0</v>
      </c>
      <c r="AS11">
        <f t="shared" si="9"/>
        <v>0</v>
      </c>
      <c r="AT11">
        <f t="shared" si="3"/>
        <v>0</v>
      </c>
      <c r="AU11">
        <f t="shared" si="3"/>
        <v>0</v>
      </c>
      <c r="AV11">
        <f t="shared" si="3"/>
        <v>0</v>
      </c>
      <c r="AW11">
        <f t="shared" si="3"/>
        <v>0</v>
      </c>
      <c r="AX11">
        <f t="shared" si="3"/>
        <v>0</v>
      </c>
      <c r="AY11">
        <f t="shared" si="3"/>
        <v>0</v>
      </c>
      <c r="AZ11">
        <f t="shared" si="3"/>
        <v>0</v>
      </c>
      <c r="BA11">
        <f t="shared" si="3"/>
        <v>0</v>
      </c>
      <c r="BB11">
        <f>Ekosis.koefic!P13</f>
        <v>0</v>
      </c>
      <c r="BC11">
        <f t="shared" si="10"/>
        <v>0</v>
      </c>
      <c r="BD11">
        <f t="shared" si="10"/>
        <v>0</v>
      </c>
      <c r="BE11">
        <f t="shared" si="10"/>
        <v>0</v>
      </c>
      <c r="BF11">
        <f t="shared" si="10"/>
        <v>0</v>
      </c>
      <c r="BG11">
        <f t="shared" si="10"/>
        <v>0</v>
      </c>
      <c r="BH11">
        <f t="shared" si="10"/>
        <v>0</v>
      </c>
      <c r="BI11">
        <f t="shared" si="10"/>
        <v>0</v>
      </c>
      <c r="BJ11">
        <f t="shared" si="10"/>
        <v>0</v>
      </c>
      <c r="BK11">
        <f t="shared" si="10"/>
        <v>0</v>
      </c>
      <c r="BL11">
        <f t="shared" si="10"/>
        <v>0</v>
      </c>
      <c r="BM11">
        <f t="shared" si="10"/>
        <v>0</v>
      </c>
      <c r="BN11">
        <f t="shared" si="10"/>
        <v>0</v>
      </c>
      <c r="BO11">
        <f t="shared" si="10"/>
        <v>0</v>
      </c>
      <c r="BP11">
        <f t="shared" si="10"/>
        <v>0</v>
      </c>
      <c r="BQ11">
        <f t="shared" si="10"/>
        <v>0</v>
      </c>
      <c r="BR11">
        <f t="shared" si="10"/>
        <v>0</v>
      </c>
      <c r="BS11">
        <f t="shared" si="7"/>
        <v>0</v>
      </c>
      <c r="BT11">
        <f t="shared" si="7"/>
        <v>0</v>
      </c>
      <c r="BU11">
        <f t="shared" si="7"/>
        <v>0</v>
      </c>
      <c r="BV11">
        <f t="shared" si="7"/>
        <v>0</v>
      </c>
      <c r="BW11">
        <f t="shared" si="7"/>
        <v>0</v>
      </c>
      <c r="BX11">
        <f t="shared" si="7"/>
        <v>0</v>
      </c>
      <c r="BY11">
        <f t="shared" si="7"/>
        <v>0</v>
      </c>
      <c r="BZ11">
        <f t="shared" si="7"/>
        <v>0</v>
      </c>
      <c r="CA11">
        <f t="shared" si="7"/>
        <v>0</v>
      </c>
      <c r="CB11">
        <f t="shared" si="7"/>
        <v>0</v>
      </c>
      <c r="CC11">
        <f t="shared" si="7"/>
        <v>0</v>
      </c>
      <c r="CD11">
        <f t="shared" si="7"/>
        <v>0</v>
      </c>
      <c r="CE11">
        <f t="shared" si="7"/>
        <v>0</v>
      </c>
      <c r="CF11">
        <f t="shared" si="7"/>
        <v>0</v>
      </c>
      <c r="CG11">
        <f t="shared" si="7"/>
        <v>0</v>
      </c>
      <c r="CH11">
        <f t="shared" si="7"/>
        <v>0</v>
      </c>
      <c r="CI11">
        <f t="shared" si="7"/>
        <v>0</v>
      </c>
      <c r="CJ11">
        <f t="shared" si="7"/>
        <v>0</v>
      </c>
      <c r="CK11">
        <f t="shared" si="7"/>
        <v>0</v>
      </c>
      <c r="CL11">
        <f t="shared" si="7"/>
        <v>0</v>
      </c>
      <c r="CM11">
        <f t="shared" si="7"/>
        <v>0</v>
      </c>
      <c r="CN11">
        <f t="shared" si="7"/>
        <v>0</v>
      </c>
      <c r="CO11">
        <f t="shared" si="7"/>
        <v>0</v>
      </c>
      <c r="CP11">
        <f t="shared" si="7"/>
        <v>0</v>
      </c>
      <c r="CQ11">
        <f t="shared" si="7"/>
        <v>0</v>
      </c>
      <c r="CR11">
        <f t="shared" si="7"/>
        <v>0</v>
      </c>
      <c r="CS11">
        <f t="shared" si="7"/>
        <v>0</v>
      </c>
      <c r="CT11">
        <f t="shared" si="7"/>
        <v>0</v>
      </c>
      <c r="CU11">
        <f t="shared" si="7"/>
        <v>0</v>
      </c>
      <c r="CV11">
        <f t="shared" si="7"/>
        <v>0</v>
      </c>
      <c r="CW11">
        <f t="shared" si="7"/>
        <v>0</v>
      </c>
      <c r="CX11">
        <f t="shared" si="7"/>
        <v>0</v>
      </c>
      <c r="CY11">
        <f t="shared" si="7"/>
        <v>0</v>
      </c>
      <c r="CZ11">
        <f t="shared" si="7"/>
        <v>0</v>
      </c>
    </row>
    <row r="12" spans="1:112" x14ac:dyDescent="0.35">
      <c r="B12" s="131"/>
      <c r="C12" s="1" t="s">
        <v>43</v>
      </c>
      <c r="D12" s="3">
        <v>1</v>
      </c>
      <c r="E12">
        <f>Ekosis.koefic!N14</f>
        <v>1</v>
      </c>
      <c r="F12">
        <f t="shared" si="8"/>
        <v>1</v>
      </c>
      <c r="G12">
        <f t="shared" si="8"/>
        <v>1</v>
      </c>
      <c r="H12">
        <f t="shared" si="8"/>
        <v>1</v>
      </c>
      <c r="I12">
        <f t="shared" si="8"/>
        <v>1</v>
      </c>
      <c r="J12">
        <f t="shared" si="8"/>
        <v>1</v>
      </c>
      <c r="K12">
        <f t="shared" si="8"/>
        <v>1</v>
      </c>
      <c r="L12">
        <f t="shared" si="8"/>
        <v>1</v>
      </c>
      <c r="M12">
        <f t="shared" si="8"/>
        <v>1</v>
      </c>
      <c r="N12">
        <f t="shared" si="8"/>
        <v>1</v>
      </c>
      <c r="O12">
        <f t="shared" si="8"/>
        <v>1</v>
      </c>
      <c r="P12">
        <f t="shared" si="8"/>
        <v>1</v>
      </c>
      <c r="Q12">
        <f t="shared" si="8"/>
        <v>1</v>
      </c>
      <c r="R12">
        <f t="shared" si="8"/>
        <v>1</v>
      </c>
      <c r="S12">
        <f t="shared" si="8"/>
        <v>1</v>
      </c>
      <c r="T12">
        <f t="shared" si="8"/>
        <v>1</v>
      </c>
      <c r="U12">
        <f t="shared" si="8"/>
        <v>1</v>
      </c>
      <c r="V12">
        <f t="shared" si="1"/>
        <v>1</v>
      </c>
      <c r="W12">
        <f t="shared" si="1"/>
        <v>1</v>
      </c>
      <c r="X12">
        <f t="shared" si="1"/>
        <v>1</v>
      </c>
      <c r="Y12">
        <f t="shared" si="1"/>
        <v>1</v>
      </c>
      <c r="Z12">
        <f t="shared" si="1"/>
        <v>1</v>
      </c>
      <c r="AA12">
        <f t="shared" si="1"/>
        <v>1</v>
      </c>
      <c r="AB12">
        <f t="shared" si="1"/>
        <v>1</v>
      </c>
      <c r="AC12">
        <f>Ekosis.koefic!O14</f>
        <v>1</v>
      </c>
      <c r="AD12">
        <f t="shared" si="9"/>
        <v>1</v>
      </c>
      <c r="AE12">
        <f t="shared" si="9"/>
        <v>1</v>
      </c>
      <c r="AF12">
        <f t="shared" si="9"/>
        <v>1</v>
      </c>
      <c r="AG12">
        <f t="shared" si="9"/>
        <v>1</v>
      </c>
      <c r="AH12">
        <f t="shared" si="9"/>
        <v>1</v>
      </c>
      <c r="AI12">
        <f t="shared" si="9"/>
        <v>1</v>
      </c>
      <c r="AJ12">
        <f t="shared" si="9"/>
        <v>1</v>
      </c>
      <c r="AK12">
        <f t="shared" si="9"/>
        <v>1</v>
      </c>
      <c r="AL12">
        <f t="shared" si="9"/>
        <v>1</v>
      </c>
      <c r="AM12">
        <f t="shared" si="9"/>
        <v>1</v>
      </c>
      <c r="AN12">
        <f t="shared" si="9"/>
        <v>1</v>
      </c>
      <c r="AO12">
        <f t="shared" si="9"/>
        <v>1</v>
      </c>
      <c r="AP12">
        <f t="shared" si="9"/>
        <v>1</v>
      </c>
      <c r="AQ12">
        <f t="shared" si="9"/>
        <v>1</v>
      </c>
      <c r="AR12">
        <f t="shared" si="9"/>
        <v>1</v>
      </c>
      <c r="AS12">
        <f t="shared" si="9"/>
        <v>1</v>
      </c>
      <c r="AT12">
        <f t="shared" si="3"/>
        <v>1</v>
      </c>
      <c r="AU12">
        <f t="shared" si="3"/>
        <v>1</v>
      </c>
      <c r="AV12">
        <f t="shared" si="3"/>
        <v>1</v>
      </c>
      <c r="AW12">
        <f t="shared" si="3"/>
        <v>1</v>
      </c>
      <c r="AX12">
        <f t="shared" si="3"/>
        <v>1</v>
      </c>
      <c r="AY12">
        <f t="shared" si="3"/>
        <v>1</v>
      </c>
      <c r="AZ12">
        <f t="shared" si="3"/>
        <v>1</v>
      </c>
      <c r="BA12">
        <f t="shared" si="3"/>
        <v>1</v>
      </c>
      <c r="BB12">
        <f>Ekosis.koefic!P14</f>
        <v>1</v>
      </c>
      <c r="BC12">
        <f t="shared" si="10"/>
        <v>1</v>
      </c>
      <c r="BD12">
        <f t="shared" si="10"/>
        <v>1</v>
      </c>
      <c r="BE12">
        <f t="shared" si="10"/>
        <v>1</v>
      </c>
      <c r="BF12">
        <f t="shared" si="10"/>
        <v>1</v>
      </c>
      <c r="BG12">
        <f t="shared" si="10"/>
        <v>1</v>
      </c>
      <c r="BH12">
        <f t="shared" si="10"/>
        <v>1</v>
      </c>
      <c r="BI12">
        <f t="shared" si="10"/>
        <v>1</v>
      </c>
      <c r="BJ12">
        <f t="shared" si="10"/>
        <v>1</v>
      </c>
      <c r="BK12">
        <f t="shared" si="10"/>
        <v>1</v>
      </c>
      <c r="BL12">
        <f t="shared" si="10"/>
        <v>1</v>
      </c>
      <c r="BM12">
        <f t="shared" si="10"/>
        <v>1</v>
      </c>
      <c r="BN12">
        <f t="shared" si="10"/>
        <v>1</v>
      </c>
      <c r="BO12">
        <f t="shared" si="10"/>
        <v>1</v>
      </c>
      <c r="BP12">
        <f t="shared" si="10"/>
        <v>1</v>
      </c>
      <c r="BQ12">
        <f t="shared" si="10"/>
        <v>1</v>
      </c>
      <c r="BR12">
        <f t="shared" si="10"/>
        <v>1</v>
      </c>
      <c r="BS12">
        <f t="shared" si="7"/>
        <v>1</v>
      </c>
      <c r="BT12">
        <f t="shared" si="7"/>
        <v>1</v>
      </c>
      <c r="BU12">
        <f t="shared" si="7"/>
        <v>1</v>
      </c>
      <c r="BV12">
        <f t="shared" si="7"/>
        <v>1</v>
      </c>
      <c r="BW12">
        <f t="shared" si="7"/>
        <v>1</v>
      </c>
      <c r="BX12">
        <f t="shared" si="7"/>
        <v>1</v>
      </c>
      <c r="BY12">
        <f t="shared" si="7"/>
        <v>1</v>
      </c>
      <c r="BZ12">
        <f t="shared" si="7"/>
        <v>1</v>
      </c>
      <c r="CA12">
        <f t="shared" si="7"/>
        <v>1</v>
      </c>
      <c r="CB12">
        <f t="shared" si="7"/>
        <v>1</v>
      </c>
      <c r="CC12">
        <f t="shared" si="7"/>
        <v>1</v>
      </c>
      <c r="CD12">
        <f t="shared" si="7"/>
        <v>1</v>
      </c>
      <c r="CE12">
        <f t="shared" si="7"/>
        <v>1</v>
      </c>
      <c r="CF12">
        <f t="shared" si="7"/>
        <v>1</v>
      </c>
      <c r="CG12">
        <f t="shared" si="7"/>
        <v>1</v>
      </c>
      <c r="CH12">
        <f t="shared" si="7"/>
        <v>1</v>
      </c>
      <c r="CI12">
        <f t="shared" si="7"/>
        <v>1</v>
      </c>
      <c r="CJ12">
        <f t="shared" si="7"/>
        <v>1</v>
      </c>
      <c r="CK12">
        <f t="shared" si="7"/>
        <v>1</v>
      </c>
      <c r="CL12">
        <f t="shared" si="7"/>
        <v>1</v>
      </c>
      <c r="CM12">
        <f t="shared" si="7"/>
        <v>1</v>
      </c>
      <c r="CN12">
        <f t="shared" si="7"/>
        <v>1</v>
      </c>
      <c r="CO12">
        <f t="shared" si="7"/>
        <v>1</v>
      </c>
      <c r="CP12">
        <f t="shared" si="7"/>
        <v>1</v>
      </c>
      <c r="CQ12">
        <f t="shared" si="7"/>
        <v>1</v>
      </c>
      <c r="CR12">
        <f t="shared" si="7"/>
        <v>1</v>
      </c>
      <c r="CS12">
        <f t="shared" si="7"/>
        <v>1</v>
      </c>
      <c r="CT12">
        <f t="shared" si="7"/>
        <v>1</v>
      </c>
      <c r="CU12">
        <f t="shared" si="7"/>
        <v>1</v>
      </c>
      <c r="CV12">
        <f t="shared" si="7"/>
        <v>1</v>
      </c>
      <c r="CW12">
        <f t="shared" si="7"/>
        <v>1</v>
      </c>
      <c r="CX12">
        <f t="shared" si="7"/>
        <v>1</v>
      </c>
      <c r="CY12">
        <f t="shared" si="7"/>
        <v>1</v>
      </c>
      <c r="CZ12">
        <f t="shared" si="7"/>
        <v>1</v>
      </c>
    </row>
    <row r="13" spans="1:112" x14ac:dyDescent="0.35">
      <c r="B13" s="128" t="s">
        <v>26</v>
      </c>
      <c r="C13" s="128"/>
      <c r="D13" s="3"/>
    </row>
    <row r="14" spans="1:112" ht="28.75" customHeight="1" x14ac:dyDescent="0.35">
      <c r="B14" s="131" t="s">
        <v>29</v>
      </c>
      <c r="C14" s="1" t="s">
        <v>13</v>
      </c>
      <c r="D14" s="3">
        <v>1</v>
      </c>
      <c r="E14">
        <f>Ekosis.koefic!N16</f>
        <v>3</v>
      </c>
      <c r="F14">
        <f>E14</f>
        <v>3</v>
      </c>
      <c r="G14">
        <f t="shared" ref="G14:BR15" si="11">F14</f>
        <v>3</v>
      </c>
      <c r="H14">
        <f t="shared" si="11"/>
        <v>3</v>
      </c>
      <c r="I14">
        <f t="shared" si="11"/>
        <v>3</v>
      </c>
      <c r="J14">
        <f t="shared" si="11"/>
        <v>3</v>
      </c>
      <c r="K14">
        <f t="shared" si="11"/>
        <v>3</v>
      </c>
      <c r="L14">
        <f t="shared" si="11"/>
        <v>3</v>
      </c>
      <c r="M14">
        <f t="shared" si="11"/>
        <v>3</v>
      </c>
      <c r="N14">
        <f t="shared" si="11"/>
        <v>3</v>
      </c>
      <c r="O14">
        <f t="shared" si="11"/>
        <v>3</v>
      </c>
      <c r="P14">
        <f t="shared" si="11"/>
        <v>3</v>
      </c>
      <c r="Q14">
        <f t="shared" si="11"/>
        <v>3</v>
      </c>
      <c r="R14">
        <f t="shared" si="11"/>
        <v>3</v>
      </c>
      <c r="S14">
        <f t="shared" si="11"/>
        <v>3</v>
      </c>
      <c r="T14">
        <f t="shared" si="11"/>
        <v>3</v>
      </c>
      <c r="U14">
        <f t="shared" si="11"/>
        <v>3</v>
      </c>
      <c r="V14">
        <f t="shared" si="11"/>
        <v>3</v>
      </c>
      <c r="W14">
        <f t="shared" si="11"/>
        <v>3</v>
      </c>
      <c r="X14">
        <f t="shared" si="11"/>
        <v>3</v>
      </c>
      <c r="Y14">
        <f t="shared" si="11"/>
        <v>3</v>
      </c>
      <c r="Z14">
        <f t="shared" si="11"/>
        <v>3</v>
      </c>
      <c r="AA14">
        <f t="shared" si="11"/>
        <v>3</v>
      </c>
      <c r="AB14">
        <f t="shared" si="11"/>
        <v>3</v>
      </c>
      <c r="AC14">
        <f>Ekosis.koefic!O16</f>
        <v>4</v>
      </c>
      <c r="AD14">
        <f t="shared" si="11"/>
        <v>4</v>
      </c>
      <c r="AE14">
        <f t="shared" si="11"/>
        <v>4</v>
      </c>
      <c r="AF14">
        <f t="shared" si="11"/>
        <v>4</v>
      </c>
      <c r="AG14">
        <f t="shared" si="11"/>
        <v>4</v>
      </c>
      <c r="AH14">
        <f t="shared" si="11"/>
        <v>4</v>
      </c>
      <c r="AI14">
        <f t="shared" si="11"/>
        <v>4</v>
      </c>
      <c r="AJ14">
        <f t="shared" si="11"/>
        <v>4</v>
      </c>
      <c r="AK14">
        <f t="shared" si="11"/>
        <v>4</v>
      </c>
      <c r="AL14">
        <f t="shared" si="11"/>
        <v>4</v>
      </c>
      <c r="AM14">
        <f t="shared" si="11"/>
        <v>4</v>
      </c>
      <c r="AN14">
        <f t="shared" si="11"/>
        <v>4</v>
      </c>
      <c r="AO14">
        <f t="shared" si="11"/>
        <v>4</v>
      </c>
      <c r="AP14">
        <f t="shared" si="11"/>
        <v>4</v>
      </c>
      <c r="AQ14">
        <f t="shared" si="11"/>
        <v>4</v>
      </c>
      <c r="AR14">
        <f t="shared" si="11"/>
        <v>4</v>
      </c>
      <c r="AS14">
        <f t="shared" si="11"/>
        <v>4</v>
      </c>
      <c r="AT14">
        <f t="shared" si="11"/>
        <v>4</v>
      </c>
      <c r="AU14">
        <f t="shared" si="11"/>
        <v>4</v>
      </c>
      <c r="AV14">
        <f t="shared" si="11"/>
        <v>4</v>
      </c>
      <c r="AW14">
        <f t="shared" si="11"/>
        <v>4</v>
      </c>
      <c r="AX14">
        <f t="shared" si="11"/>
        <v>4</v>
      </c>
      <c r="AY14">
        <f t="shared" si="11"/>
        <v>4</v>
      </c>
      <c r="AZ14">
        <f t="shared" si="11"/>
        <v>4</v>
      </c>
      <c r="BA14">
        <f t="shared" si="11"/>
        <v>4</v>
      </c>
      <c r="BB14">
        <f>Ekosis.koefic!P16</f>
        <v>5</v>
      </c>
      <c r="BC14">
        <f t="shared" si="11"/>
        <v>5</v>
      </c>
      <c r="BD14">
        <f t="shared" si="11"/>
        <v>5</v>
      </c>
      <c r="BE14">
        <f t="shared" si="11"/>
        <v>5</v>
      </c>
      <c r="BF14">
        <f t="shared" si="11"/>
        <v>5</v>
      </c>
      <c r="BG14">
        <f t="shared" si="11"/>
        <v>5</v>
      </c>
      <c r="BH14">
        <f t="shared" si="11"/>
        <v>5</v>
      </c>
      <c r="BI14">
        <f t="shared" si="11"/>
        <v>5</v>
      </c>
      <c r="BJ14">
        <f t="shared" si="11"/>
        <v>5</v>
      </c>
      <c r="BK14">
        <f t="shared" si="11"/>
        <v>5</v>
      </c>
      <c r="BL14">
        <f t="shared" si="11"/>
        <v>5</v>
      </c>
      <c r="BM14">
        <f t="shared" si="11"/>
        <v>5</v>
      </c>
      <c r="BN14">
        <f t="shared" si="11"/>
        <v>5</v>
      </c>
      <c r="BO14">
        <f t="shared" si="11"/>
        <v>5</v>
      </c>
      <c r="BP14">
        <f t="shared" si="11"/>
        <v>5</v>
      </c>
      <c r="BQ14">
        <f t="shared" si="11"/>
        <v>5</v>
      </c>
      <c r="BR14">
        <f t="shared" si="11"/>
        <v>5</v>
      </c>
      <c r="BS14">
        <f t="shared" ref="BS14:CZ18" si="12">BR14</f>
        <v>5</v>
      </c>
      <c r="BT14">
        <f t="shared" si="12"/>
        <v>5</v>
      </c>
      <c r="BU14">
        <f t="shared" si="12"/>
        <v>5</v>
      </c>
      <c r="BV14">
        <f t="shared" si="12"/>
        <v>5</v>
      </c>
      <c r="BW14">
        <f t="shared" si="12"/>
        <v>5</v>
      </c>
      <c r="BX14">
        <f t="shared" si="12"/>
        <v>5</v>
      </c>
      <c r="BY14">
        <f t="shared" si="12"/>
        <v>5</v>
      </c>
      <c r="BZ14">
        <f t="shared" si="12"/>
        <v>5</v>
      </c>
      <c r="CA14">
        <f t="shared" si="12"/>
        <v>5</v>
      </c>
      <c r="CB14">
        <f t="shared" si="12"/>
        <v>5</v>
      </c>
      <c r="CC14">
        <f t="shared" si="12"/>
        <v>5</v>
      </c>
      <c r="CD14">
        <f t="shared" si="12"/>
        <v>5</v>
      </c>
      <c r="CE14">
        <f t="shared" si="12"/>
        <v>5</v>
      </c>
      <c r="CF14">
        <f t="shared" si="12"/>
        <v>5</v>
      </c>
      <c r="CG14">
        <f t="shared" si="12"/>
        <v>5</v>
      </c>
      <c r="CH14">
        <f t="shared" si="12"/>
        <v>5</v>
      </c>
      <c r="CI14">
        <f t="shared" si="12"/>
        <v>5</v>
      </c>
      <c r="CJ14">
        <f t="shared" si="12"/>
        <v>5</v>
      </c>
      <c r="CK14">
        <f t="shared" si="12"/>
        <v>5</v>
      </c>
      <c r="CL14">
        <f t="shared" si="12"/>
        <v>5</v>
      </c>
      <c r="CM14">
        <f t="shared" si="12"/>
        <v>5</v>
      </c>
      <c r="CN14">
        <f t="shared" si="12"/>
        <v>5</v>
      </c>
      <c r="CO14">
        <f t="shared" si="12"/>
        <v>5</v>
      </c>
      <c r="CP14">
        <f t="shared" si="12"/>
        <v>5</v>
      </c>
      <c r="CQ14">
        <f t="shared" si="12"/>
        <v>5</v>
      </c>
      <c r="CR14">
        <f t="shared" si="12"/>
        <v>5</v>
      </c>
      <c r="CS14">
        <f t="shared" si="12"/>
        <v>5</v>
      </c>
      <c r="CT14">
        <f t="shared" si="12"/>
        <v>5</v>
      </c>
      <c r="CU14">
        <f t="shared" si="12"/>
        <v>5</v>
      </c>
      <c r="CV14">
        <f t="shared" si="12"/>
        <v>5</v>
      </c>
      <c r="CW14">
        <f t="shared" si="12"/>
        <v>5</v>
      </c>
      <c r="CX14">
        <f t="shared" si="12"/>
        <v>5</v>
      </c>
      <c r="CY14">
        <f t="shared" si="12"/>
        <v>5</v>
      </c>
      <c r="CZ14">
        <f t="shared" si="12"/>
        <v>5</v>
      </c>
    </row>
    <row r="15" spans="1:112" ht="29" x14ac:dyDescent="0.35">
      <c r="B15" s="131"/>
      <c r="C15" s="1" t="s">
        <v>14</v>
      </c>
      <c r="D15" s="3">
        <v>1</v>
      </c>
      <c r="E15">
        <f>Ekosis.koefic!N17</f>
        <v>5</v>
      </c>
      <c r="F15">
        <f t="shared" ref="F15:U27" si="13">E15</f>
        <v>5</v>
      </c>
      <c r="G15">
        <f t="shared" si="13"/>
        <v>5</v>
      </c>
      <c r="H15">
        <f t="shared" si="13"/>
        <v>5</v>
      </c>
      <c r="I15">
        <f t="shared" si="13"/>
        <v>5</v>
      </c>
      <c r="J15">
        <f t="shared" si="13"/>
        <v>5</v>
      </c>
      <c r="K15">
        <f t="shared" si="13"/>
        <v>5</v>
      </c>
      <c r="L15">
        <f t="shared" si="13"/>
        <v>5</v>
      </c>
      <c r="M15">
        <f t="shared" si="13"/>
        <v>5</v>
      </c>
      <c r="N15">
        <f t="shared" si="13"/>
        <v>5</v>
      </c>
      <c r="O15">
        <f t="shared" si="13"/>
        <v>5</v>
      </c>
      <c r="P15">
        <f t="shared" si="13"/>
        <v>5</v>
      </c>
      <c r="Q15">
        <f t="shared" si="13"/>
        <v>5</v>
      </c>
      <c r="R15">
        <f t="shared" si="13"/>
        <v>5</v>
      </c>
      <c r="S15">
        <f t="shared" si="13"/>
        <v>5</v>
      </c>
      <c r="T15">
        <f t="shared" si="13"/>
        <v>5</v>
      </c>
      <c r="U15">
        <f t="shared" si="13"/>
        <v>5</v>
      </c>
      <c r="V15">
        <f t="shared" si="11"/>
        <v>5</v>
      </c>
      <c r="W15">
        <f t="shared" si="11"/>
        <v>5</v>
      </c>
      <c r="X15">
        <f t="shared" si="11"/>
        <v>5</v>
      </c>
      <c r="Y15">
        <f t="shared" si="11"/>
        <v>5</v>
      </c>
      <c r="Z15">
        <f t="shared" si="11"/>
        <v>5</v>
      </c>
      <c r="AA15">
        <f t="shared" si="11"/>
        <v>5</v>
      </c>
      <c r="AB15">
        <f t="shared" si="11"/>
        <v>5</v>
      </c>
      <c r="AC15">
        <f>Ekosis.koefic!O17</f>
        <v>5</v>
      </c>
      <c r="AD15">
        <f t="shared" si="11"/>
        <v>5</v>
      </c>
      <c r="AE15">
        <f t="shared" si="11"/>
        <v>5</v>
      </c>
      <c r="AF15">
        <f t="shared" si="11"/>
        <v>5</v>
      </c>
      <c r="AG15">
        <f t="shared" si="11"/>
        <v>5</v>
      </c>
      <c r="AH15">
        <f t="shared" si="11"/>
        <v>5</v>
      </c>
      <c r="AI15">
        <f t="shared" si="11"/>
        <v>5</v>
      </c>
      <c r="AJ15">
        <f t="shared" si="11"/>
        <v>5</v>
      </c>
      <c r="AK15">
        <f t="shared" si="11"/>
        <v>5</v>
      </c>
      <c r="AL15">
        <f t="shared" si="11"/>
        <v>5</v>
      </c>
      <c r="AM15">
        <f t="shared" si="11"/>
        <v>5</v>
      </c>
      <c r="AN15">
        <f t="shared" si="11"/>
        <v>5</v>
      </c>
      <c r="AO15">
        <f t="shared" si="11"/>
        <v>5</v>
      </c>
      <c r="AP15">
        <f t="shared" si="11"/>
        <v>5</v>
      </c>
      <c r="AQ15">
        <f t="shared" si="11"/>
        <v>5</v>
      </c>
      <c r="AR15">
        <f t="shared" si="11"/>
        <v>5</v>
      </c>
      <c r="AS15">
        <f t="shared" si="11"/>
        <v>5</v>
      </c>
      <c r="AT15">
        <f t="shared" si="11"/>
        <v>5</v>
      </c>
      <c r="AU15">
        <f t="shared" si="11"/>
        <v>5</v>
      </c>
      <c r="AV15">
        <f t="shared" si="11"/>
        <v>5</v>
      </c>
      <c r="AW15">
        <f t="shared" si="11"/>
        <v>5</v>
      </c>
      <c r="AX15">
        <f t="shared" si="11"/>
        <v>5</v>
      </c>
      <c r="AY15">
        <f t="shared" si="11"/>
        <v>5</v>
      </c>
      <c r="AZ15">
        <f t="shared" si="11"/>
        <v>5</v>
      </c>
      <c r="BA15">
        <f t="shared" si="11"/>
        <v>5</v>
      </c>
      <c r="BB15">
        <f>Ekosis.koefic!P17</f>
        <v>5</v>
      </c>
      <c r="BC15">
        <f t="shared" si="11"/>
        <v>5</v>
      </c>
      <c r="BD15">
        <f t="shared" si="11"/>
        <v>5</v>
      </c>
      <c r="BE15">
        <f t="shared" si="11"/>
        <v>5</v>
      </c>
      <c r="BF15">
        <f t="shared" si="11"/>
        <v>5</v>
      </c>
      <c r="BG15">
        <f t="shared" si="11"/>
        <v>5</v>
      </c>
      <c r="BH15">
        <f t="shared" si="11"/>
        <v>5</v>
      </c>
      <c r="BI15">
        <f t="shared" si="11"/>
        <v>5</v>
      </c>
      <c r="BJ15">
        <f t="shared" si="11"/>
        <v>5</v>
      </c>
      <c r="BK15">
        <f t="shared" si="11"/>
        <v>5</v>
      </c>
      <c r="BL15">
        <f t="shared" si="11"/>
        <v>5</v>
      </c>
      <c r="BM15">
        <f t="shared" si="11"/>
        <v>5</v>
      </c>
      <c r="BN15">
        <f t="shared" si="11"/>
        <v>5</v>
      </c>
      <c r="BO15">
        <f t="shared" si="11"/>
        <v>5</v>
      </c>
      <c r="BP15">
        <f t="shared" si="11"/>
        <v>5</v>
      </c>
      <c r="BQ15">
        <f t="shared" si="11"/>
        <v>5</v>
      </c>
      <c r="BR15">
        <f t="shared" si="11"/>
        <v>5</v>
      </c>
      <c r="BS15">
        <f t="shared" si="12"/>
        <v>5</v>
      </c>
      <c r="BT15">
        <f t="shared" si="12"/>
        <v>5</v>
      </c>
      <c r="BU15">
        <f t="shared" si="12"/>
        <v>5</v>
      </c>
      <c r="BV15">
        <f t="shared" si="12"/>
        <v>5</v>
      </c>
      <c r="BW15">
        <f t="shared" si="12"/>
        <v>5</v>
      </c>
      <c r="BX15">
        <f t="shared" si="12"/>
        <v>5</v>
      </c>
      <c r="BY15">
        <f t="shared" si="12"/>
        <v>5</v>
      </c>
      <c r="BZ15">
        <f t="shared" si="12"/>
        <v>5</v>
      </c>
      <c r="CA15">
        <f t="shared" si="12"/>
        <v>5</v>
      </c>
      <c r="CB15">
        <f t="shared" si="12"/>
        <v>5</v>
      </c>
      <c r="CC15">
        <f t="shared" si="12"/>
        <v>5</v>
      </c>
      <c r="CD15">
        <f t="shared" si="12"/>
        <v>5</v>
      </c>
      <c r="CE15">
        <f t="shared" si="12"/>
        <v>5</v>
      </c>
      <c r="CF15">
        <f t="shared" si="12"/>
        <v>5</v>
      </c>
      <c r="CG15">
        <f t="shared" si="12"/>
        <v>5</v>
      </c>
      <c r="CH15">
        <f t="shared" si="12"/>
        <v>5</v>
      </c>
      <c r="CI15">
        <f t="shared" si="12"/>
        <v>5</v>
      </c>
      <c r="CJ15">
        <f t="shared" si="12"/>
        <v>5</v>
      </c>
      <c r="CK15">
        <f t="shared" si="12"/>
        <v>5</v>
      </c>
      <c r="CL15">
        <f t="shared" si="12"/>
        <v>5</v>
      </c>
      <c r="CM15">
        <f t="shared" si="12"/>
        <v>5</v>
      </c>
      <c r="CN15">
        <f t="shared" si="12"/>
        <v>5</v>
      </c>
      <c r="CO15">
        <f t="shared" si="12"/>
        <v>5</v>
      </c>
      <c r="CP15">
        <f t="shared" si="12"/>
        <v>5</v>
      </c>
      <c r="CQ15">
        <f t="shared" si="12"/>
        <v>5</v>
      </c>
      <c r="CR15">
        <f t="shared" si="12"/>
        <v>5</v>
      </c>
      <c r="CS15">
        <f t="shared" si="12"/>
        <v>5</v>
      </c>
      <c r="CT15">
        <f t="shared" si="12"/>
        <v>5</v>
      </c>
      <c r="CU15">
        <f t="shared" si="12"/>
        <v>5</v>
      </c>
      <c r="CV15">
        <f t="shared" si="12"/>
        <v>5</v>
      </c>
      <c r="CW15">
        <f t="shared" si="12"/>
        <v>5</v>
      </c>
      <c r="CX15">
        <f t="shared" si="12"/>
        <v>5</v>
      </c>
      <c r="CY15">
        <f t="shared" si="12"/>
        <v>5</v>
      </c>
      <c r="CZ15">
        <f t="shared" si="12"/>
        <v>5</v>
      </c>
    </row>
    <row r="16" spans="1:112" x14ac:dyDescent="0.35">
      <c r="B16" s="131"/>
      <c r="C16" s="1" t="s">
        <v>15</v>
      </c>
      <c r="D16" s="3">
        <v>0</v>
      </c>
      <c r="E16">
        <f>Ekosis.koefic!N18</f>
        <v>1</v>
      </c>
      <c r="F16">
        <f t="shared" si="13"/>
        <v>1</v>
      </c>
      <c r="G16">
        <f t="shared" ref="G16:BR19" si="14">F16</f>
        <v>1</v>
      </c>
      <c r="H16">
        <f t="shared" si="14"/>
        <v>1</v>
      </c>
      <c r="I16">
        <f t="shared" si="14"/>
        <v>1</v>
      </c>
      <c r="J16">
        <f t="shared" si="14"/>
        <v>1</v>
      </c>
      <c r="K16">
        <f t="shared" si="14"/>
        <v>1</v>
      </c>
      <c r="L16">
        <f t="shared" si="14"/>
        <v>1</v>
      </c>
      <c r="M16">
        <f t="shared" si="14"/>
        <v>1</v>
      </c>
      <c r="N16">
        <f t="shared" si="14"/>
        <v>1</v>
      </c>
      <c r="O16">
        <f t="shared" si="14"/>
        <v>1</v>
      </c>
      <c r="P16">
        <f t="shared" si="14"/>
        <v>1</v>
      </c>
      <c r="Q16">
        <f t="shared" si="14"/>
        <v>1</v>
      </c>
      <c r="R16">
        <f t="shared" si="14"/>
        <v>1</v>
      </c>
      <c r="S16">
        <f t="shared" si="14"/>
        <v>1</v>
      </c>
      <c r="T16">
        <f t="shared" si="14"/>
        <v>1</v>
      </c>
      <c r="U16">
        <f t="shared" si="14"/>
        <v>1</v>
      </c>
      <c r="V16">
        <f t="shared" si="14"/>
        <v>1</v>
      </c>
      <c r="W16">
        <f t="shared" si="14"/>
        <v>1</v>
      </c>
      <c r="X16">
        <f t="shared" si="14"/>
        <v>1</v>
      </c>
      <c r="Y16">
        <f t="shared" si="14"/>
        <v>1</v>
      </c>
      <c r="Z16">
        <f t="shared" si="14"/>
        <v>1</v>
      </c>
      <c r="AA16">
        <f t="shared" si="14"/>
        <v>1</v>
      </c>
      <c r="AB16">
        <f t="shared" si="14"/>
        <v>1</v>
      </c>
      <c r="AC16">
        <f>Ekosis.koefic!O18</f>
        <v>1</v>
      </c>
      <c r="AD16">
        <f t="shared" si="14"/>
        <v>1</v>
      </c>
      <c r="AE16">
        <f t="shared" si="14"/>
        <v>1</v>
      </c>
      <c r="AF16">
        <f t="shared" si="14"/>
        <v>1</v>
      </c>
      <c r="AG16">
        <f t="shared" si="14"/>
        <v>1</v>
      </c>
      <c r="AH16">
        <f t="shared" si="14"/>
        <v>1</v>
      </c>
      <c r="AI16">
        <f t="shared" si="14"/>
        <v>1</v>
      </c>
      <c r="AJ16">
        <f t="shared" si="14"/>
        <v>1</v>
      </c>
      <c r="AK16">
        <f t="shared" si="14"/>
        <v>1</v>
      </c>
      <c r="AL16">
        <f t="shared" si="14"/>
        <v>1</v>
      </c>
      <c r="AM16">
        <f t="shared" si="14"/>
        <v>1</v>
      </c>
      <c r="AN16">
        <f t="shared" si="14"/>
        <v>1</v>
      </c>
      <c r="AO16">
        <f t="shared" si="14"/>
        <v>1</v>
      </c>
      <c r="AP16">
        <f t="shared" si="14"/>
        <v>1</v>
      </c>
      <c r="AQ16">
        <f t="shared" si="14"/>
        <v>1</v>
      </c>
      <c r="AR16">
        <f t="shared" si="14"/>
        <v>1</v>
      </c>
      <c r="AS16">
        <f t="shared" si="14"/>
        <v>1</v>
      </c>
      <c r="AT16">
        <f t="shared" si="14"/>
        <v>1</v>
      </c>
      <c r="AU16">
        <f t="shared" si="14"/>
        <v>1</v>
      </c>
      <c r="AV16">
        <f t="shared" si="14"/>
        <v>1</v>
      </c>
      <c r="AW16">
        <f t="shared" si="14"/>
        <v>1</v>
      </c>
      <c r="AX16">
        <f t="shared" si="14"/>
        <v>1</v>
      </c>
      <c r="AY16">
        <f t="shared" si="14"/>
        <v>1</v>
      </c>
      <c r="AZ16">
        <f t="shared" si="14"/>
        <v>1</v>
      </c>
      <c r="BA16">
        <f t="shared" si="14"/>
        <v>1</v>
      </c>
      <c r="BB16">
        <f>Ekosis.koefic!P18</f>
        <v>1</v>
      </c>
      <c r="BC16">
        <f t="shared" si="14"/>
        <v>1</v>
      </c>
      <c r="BD16">
        <f t="shared" si="14"/>
        <v>1</v>
      </c>
      <c r="BE16">
        <f t="shared" si="14"/>
        <v>1</v>
      </c>
      <c r="BF16">
        <f t="shared" si="14"/>
        <v>1</v>
      </c>
      <c r="BG16">
        <f t="shared" si="14"/>
        <v>1</v>
      </c>
      <c r="BH16">
        <f t="shared" si="14"/>
        <v>1</v>
      </c>
      <c r="BI16">
        <f t="shared" si="14"/>
        <v>1</v>
      </c>
      <c r="BJ16">
        <f t="shared" si="14"/>
        <v>1</v>
      </c>
      <c r="BK16">
        <f t="shared" si="14"/>
        <v>1</v>
      </c>
      <c r="BL16">
        <f t="shared" si="14"/>
        <v>1</v>
      </c>
      <c r="BM16">
        <f t="shared" si="14"/>
        <v>1</v>
      </c>
      <c r="BN16">
        <f t="shared" si="14"/>
        <v>1</v>
      </c>
      <c r="BO16">
        <f t="shared" si="14"/>
        <v>1</v>
      </c>
      <c r="BP16">
        <f t="shared" si="14"/>
        <v>1</v>
      </c>
      <c r="BQ16">
        <f t="shared" si="14"/>
        <v>1</v>
      </c>
      <c r="BR16">
        <f t="shared" si="14"/>
        <v>1</v>
      </c>
      <c r="BS16">
        <f t="shared" si="12"/>
        <v>1</v>
      </c>
      <c r="BT16">
        <f t="shared" si="12"/>
        <v>1</v>
      </c>
      <c r="BU16">
        <f t="shared" si="12"/>
        <v>1</v>
      </c>
      <c r="BV16">
        <f t="shared" si="12"/>
        <v>1</v>
      </c>
      <c r="BW16">
        <f t="shared" si="12"/>
        <v>1</v>
      </c>
      <c r="BX16">
        <f t="shared" si="12"/>
        <v>1</v>
      </c>
      <c r="BY16">
        <f t="shared" si="12"/>
        <v>1</v>
      </c>
      <c r="BZ16">
        <f t="shared" si="12"/>
        <v>1</v>
      </c>
      <c r="CA16">
        <f t="shared" si="12"/>
        <v>1</v>
      </c>
      <c r="CB16">
        <f t="shared" si="12"/>
        <v>1</v>
      </c>
      <c r="CC16">
        <f t="shared" si="12"/>
        <v>1</v>
      </c>
      <c r="CD16">
        <f t="shared" si="12"/>
        <v>1</v>
      </c>
      <c r="CE16">
        <f t="shared" si="12"/>
        <v>1</v>
      </c>
      <c r="CF16">
        <f t="shared" si="12"/>
        <v>1</v>
      </c>
      <c r="CG16">
        <f t="shared" si="12"/>
        <v>1</v>
      </c>
      <c r="CH16">
        <f t="shared" si="12"/>
        <v>1</v>
      </c>
      <c r="CI16">
        <f t="shared" si="12"/>
        <v>1</v>
      </c>
      <c r="CJ16">
        <f t="shared" si="12"/>
        <v>1</v>
      </c>
      <c r="CK16">
        <f t="shared" si="12"/>
        <v>1</v>
      </c>
      <c r="CL16">
        <f t="shared" si="12"/>
        <v>1</v>
      </c>
      <c r="CM16">
        <f t="shared" si="12"/>
        <v>1</v>
      </c>
      <c r="CN16">
        <f t="shared" si="12"/>
        <v>1</v>
      </c>
      <c r="CO16">
        <f t="shared" si="12"/>
        <v>1</v>
      </c>
      <c r="CP16">
        <f t="shared" si="12"/>
        <v>1</v>
      </c>
      <c r="CQ16">
        <f t="shared" si="12"/>
        <v>1</v>
      </c>
      <c r="CR16">
        <f t="shared" si="12"/>
        <v>1</v>
      </c>
      <c r="CS16">
        <f t="shared" si="12"/>
        <v>1</v>
      </c>
      <c r="CT16">
        <f t="shared" si="12"/>
        <v>1</v>
      </c>
      <c r="CU16">
        <f t="shared" si="12"/>
        <v>1</v>
      </c>
      <c r="CV16">
        <f t="shared" si="12"/>
        <v>1</v>
      </c>
      <c r="CW16">
        <f t="shared" si="12"/>
        <v>1</v>
      </c>
      <c r="CX16">
        <f t="shared" si="12"/>
        <v>1</v>
      </c>
      <c r="CY16">
        <f t="shared" si="12"/>
        <v>1</v>
      </c>
      <c r="CZ16">
        <f t="shared" si="12"/>
        <v>1</v>
      </c>
    </row>
    <row r="17" spans="2:104" ht="14.4" customHeight="1" x14ac:dyDescent="0.35">
      <c r="B17" s="131" t="s">
        <v>30</v>
      </c>
      <c r="C17" s="1" t="s">
        <v>16</v>
      </c>
      <c r="D17" s="3">
        <v>1</v>
      </c>
      <c r="E17">
        <f>Ekosis.koefic!N19</f>
        <v>5</v>
      </c>
      <c r="F17">
        <f t="shared" si="13"/>
        <v>5</v>
      </c>
      <c r="G17">
        <f t="shared" si="14"/>
        <v>5</v>
      </c>
      <c r="H17">
        <f t="shared" si="14"/>
        <v>5</v>
      </c>
      <c r="I17">
        <f t="shared" si="14"/>
        <v>5</v>
      </c>
      <c r="J17">
        <f t="shared" si="14"/>
        <v>5</v>
      </c>
      <c r="K17">
        <f t="shared" si="14"/>
        <v>5</v>
      </c>
      <c r="L17">
        <f t="shared" si="14"/>
        <v>5</v>
      </c>
      <c r="M17">
        <f t="shared" si="14"/>
        <v>5</v>
      </c>
      <c r="N17">
        <f t="shared" si="14"/>
        <v>5</v>
      </c>
      <c r="O17">
        <f t="shared" si="14"/>
        <v>5</v>
      </c>
      <c r="P17">
        <f t="shared" si="14"/>
        <v>5</v>
      </c>
      <c r="Q17">
        <f t="shared" si="14"/>
        <v>5</v>
      </c>
      <c r="R17">
        <f t="shared" si="14"/>
        <v>5</v>
      </c>
      <c r="S17">
        <f t="shared" si="14"/>
        <v>5</v>
      </c>
      <c r="T17">
        <f t="shared" si="14"/>
        <v>5</v>
      </c>
      <c r="U17">
        <f t="shared" si="14"/>
        <v>5</v>
      </c>
      <c r="V17">
        <f t="shared" si="14"/>
        <v>5</v>
      </c>
      <c r="W17">
        <f t="shared" si="14"/>
        <v>5</v>
      </c>
      <c r="X17">
        <f t="shared" si="14"/>
        <v>5</v>
      </c>
      <c r="Y17">
        <f t="shared" si="14"/>
        <v>5</v>
      </c>
      <c r="Z17">
        <f t="shared" si="14"/>
        <v>5</v>
      </c>
      <c r="AA17">
        <f t="shared" si="14"/>
        <v>5</v>
      </c>
      <c r="AB17">
        <f t="shared" si="14"/>
        <v>5</v>
      </c>
      <c r="AC17">
        <f>Ekosis.koefic!O19</f>
        <v>5</v>
      </c>
      <c r="AD17">
        <f t="shared" si="14"/>
        <v>5</v>
      </c>
      <c r="AE17">
        <f t="shared" si="14"/>
        <v>5</v>
      </c>
      <c r="AF17">
        <f t="shared" si="14"/>
        <v>5</v>
      </c>
      <c r="AG17">
        <f t="shared" si="14"/>
        <v>5</v>
      </c>
      <c r="AH17">
        <f t="shared" si="14"/>
        <v>5</v>
      </c>
      <c r="AI17">
        <f t="shared" si="14"/>
        <v>5</v>
      </c>
      <c r="AJ17">
        <f t="shared" si="14"/>
        <v>5</v>
      </c>
      <c r="AK17">
        <f t="shared" si="14"/>
        <v>5</v>
      </c>
      <c r="AL17">
        <f t="shared" si="14"/>
        <v>5</v>
      </c>
      <c r="AM17">
        <f t="shared" si="14"/>
        <v>5</v>
      </c>
      <c r="AN17">
        <f t="shared" si="14"/>
        <v>5</v>
      </c>
      <c r="AO17">
        <f t="shared" si="14"/>
        <v>5</v>
      </c>
      <c r="AP17">
        <f t="shared" si="14"/>
        <v>5</v>
      </c>
      <c r="AQ17">
        <f t="shared" si="14"/>
        <v>5</v>
      </c>
      <c r="AR17">
        <f t="shared" si="14"/>
        <v>5</v>
      </c>
      <c r="AS17">
        <f t="shared" si="14"/>
        <v>5</v>
      </c>
      <c r="AT17">
        <f t="shared" si="14"/>
        <v>5</v>
      </c>
      <c r="AU17">
        <f t="shared" si="14"/>
        <v>5</v>
      </c>
      <c r="AV17">
        <f t="shared" si="14"/>
        <v>5</v>
      </c>
      <c r="AW17">
        <f t="shared" si="14"/>
        <v>5</v>
      </c>
      <c r="AX17">
        <f t="shared" si="14"/>
        <v>5</v>
      </c>
      <c r="AY17">
        <f t="shared" si="14"/>
        <v>5</v>
      </c>
      <c r="AZ17">
        <f t="shared" si="14"/>
        <v>5</v>
      </c>
      <c r="BA17">
        <f t="shared" si="14"/>
        <v>5</v>
      </c>
      <c r="BB17">
        <f>Ekosis.koefic!P19</f>
        <v>5</v>
      </c>
      <c r="BC17">
        <f t="shared" si="14"/>
        <v>5</v>
      </c>
      <c r="BD17">
        <f t="shared" si="14"/>
        <v>5</v>
      </c>
      <c r="BE17">
        <f t="shared" si="14"/>
        <v>5</v>
      </c>
      <c r="BF17">
        <f t="shared" si="14"/>
        <v>5</v>
      </c>
      <c r="BG17">
        <f t="shared" si="14"/>
        <v>5</v>
      </c>
      <c r="BH17">
        <f t="shared" si="14"/>
        <v>5</v>
      </c>
      <c r="BI17">
        <f t="shared" si="14"/>
        <v>5</v>
      </c>
      <c r="BJ17">
        <f t="shared" si="14"/>
        <v>5</v>
      </c>
      <c r="BK17">
        <f t="shared" si="14"/>
        <v>5</v>
      </c>
      <c r="BL17">
        <f t="shared" si="14"/>
        <v>5</v>
      </c>
      <c r="BM17">
        <f t="shared" si="14"/>
        <v>5</v>
      </c>
      <c r="BN17">
        <f t="shared" si="14"/>
        <v>5</v>
      </c>
      <c r="BO17">
        <f t="shared" si="14"/>
        <v>5</v>
      </c>
      <c r="BP17">
        <f t="shared" si="14"/>
        <v>5</v>
      </c>
      <c r="BQ17">
        <f t="shared" si="14"/>
        <v>5</v>
      </c>
      <c r="BR17">
        <f t="shared" si="14"/>
        <v>5</v>
      </c>
      <c r="BS17">
        <f t="shared" si="12"/>
        <v>5</v>
      </c>
      <c r="BT17">
        <f t="shared" si="12"/>
        <v>5</v>
      </c>
      <c r="BU17">
        <f t="shared" si="12"/>
        <v>5</v>
      </c>
      <c r="BV17">
        <f t="shared" si="12"/>
        <v>5</v>
      </c>
      <c r="BW17">
        <f t="shared" si="12"/>
        <v>5</v>
      </c>
      <c r="BX17">
        <f t="shared" si="12"/>
        <v>5</v>
      </c>
      <c r="BY17">
        <f t="shared" si="12"/>
        <v>5</v>
      </c>
      <c r="BZ17">
        <f t="shared" si="12"/>
        <v>5</v>
      </c>
      <c r="CA17">
        <f t="shared" si="12"/>
        <v>5</v>
      </c>
      <c r="CB17">
        <f t="shared" si="12"/>
        <v>5</v>
      </c>
      <c r="CC17">
        <f t="shared" si="12"/>
        <v>5</v>
      </c>
      <c r="CD17">
        <f t="shared" si="12"/>
        <v>5</v>
      </c>
      <c r="CE17">
        <f t="shared" si="12"/>
        <v>5</v>
      </c>
      <c r="CF17">
        <f t="shared" si="12"/>
        <v>5</v>
      </c>
      <c r="CG17">
        <f t="shared" si="12"/>
        <v>5</v>
      </c>
      <c r="CH17">
        <f t="shared" si="12"/>
        <v>5</v>
      </c>
      <c r="CI17">
        <f t="shared" si="12"/>
        <v>5</v>
      </c>
      <c r="CJ17">
        <f t="shared" si="12"/>
        <v>5</v>
      </c>
      <c r="CK17">
        <f t="shared" si="12"/>
        <v>5</v>
      </c>
      <c r="CL17">
        <f t="shared" si="12"/>
        <v>5</v>
      </c>
      <c r="CM17">
        <f t="shared" si="12"/>
        <v>5</v>
      </c>
      <c r="CN17">
        <f t="shared" si="12"/>
        <v>5</v>
      </c>
      <c r="CO17">
        <f t="shared" si="12"/>
        <v>5</v>
      </c>
      <c r="CP17">
        <f t="shared" si="12"/>
        <v>5</v>
      </c>
      <c r="CQ17">
        <f t="shared" si="12"/>
        <v>5</v>
      </c>
      <c r="CR17">
        <f t="shared" si="12"/>
        <v>5</v>
      </c>
      <c r="CS17">
        <f t="shared" si="12"/>
        <v>5</v>
      </c>
      <c r="CT17">
        <f t="shared" si="12"/>
        <v>5</v>
      </c>
      <c r="CU17">
        <f t="shared" si="12"/>
        <v>5</v>
      </c>
      <c r="CV17">
        <f t="shared" si="12"/>
        <v>5</v>
      </c>
      <c r="CW17">
        <f t="shared" si="12"/>
        <v>5</v>
      </c>
      <c r="CX17">
        <f t="shared" si="12"/>
        <v>5</v>
      </c>
      <c r="CY17">
        <f t="shared" si="12"/>
        <v>5</v>
      </c>
      <c r="CZ17">
        <f t="shared" si="12"/>
        <v>5</v>
      </c>
    </row>
    <row r="18" spans="2:104" ht="29" x14ac:dyDescent="0.35">
      <c r="B18" s="131"/>
      <c r="C18" s="1" t="s">
        <v>17</v>
      </c>
      <c r="D18" s="3">
        <v>2</v>
      </c>
      <c r="E18">
        <f>Ekosis.koefic!N20</f>
        <v>3</v>
      </c>
      <c r="F18">
        <f t="shared" si="13"/>
        <v>3</v>
      </c>
      <c r="G18">
        <f t="shared" si="14"/>
        <v>3</v>
      </c>
      <c r="H18">
        <f t="shared" si="14"/>
        <v>3</v>
      </c>
      <c r="I18">
        <f t="shared" si="14"/>
        <v>3</v>
      </c>
      <c r="J18">
        <f t="shared" si="14"/>
        <v>3</v>
      </c>
      <c r="K18">
        <f t="shared" si="14"/>
        <v>3</v>
      </c>
      <c r="L18">
        <f t="shared" si="14"/>
        <v>3</v>
      </c>
      <c r="M18">
        <f t="shared" si="14"/>
        <v>3</v>
      </c>
      <c r="N18">
        <f t="shared" si="14"/>
        <v>3</v>
      </c>
      <c r="O18">
        <f t="shared" si="14"/>
        <v>3</v>
      </c>
      <c r="P18">
        <f t="shared" si="14"/>
        <v>3</v>
      </c>
      <c r="Q18">
        <f t="shared" si="14"/>
        <v>3</v>
      </c>
      <c r="R18">
        <f t="shared" si="14"/>
        <v>3</v>
      </c>
      <c r="S18">
        <f t="shared" si="14"/>
        <v>3</v>
      </c>
      <c r="T18">
        <f t="shared" si="14"/>
        <v>3</v>
      </c>
      <c r="U18">
        <f t="shared" si="14"/>
        <v>3</v>
      </c>
      <c r="V18">
        <f t="shared" si="14"/>
        <v>3</v>
      </c>
      <c r="W18">
        <f t="shared" si="14"/>
        <v>3</v>
      </c>
      <c r="X18">
        <f t="shared" si="14"/>
        <v>3</v>
      </c>
      <c r="Y18">
        <f t="shared" si="14"/>
        <v>3</v>
      </c>
      <c r="Z18">
        <f t="shared" si="14"/>
        <v>3</v>
      </c>
      <c r="AA18">
        <f t="shared" si="14"/>
        <v>3</v>
      </c>
      <c r="AB18">
        <f t="shared" si="14"/>
        <v>3</v>
      </c>
      <c r="AC18">
        <f>Ekosis.koefic!O20</f>
        <v>4</v>
      </c>
      <c r="AD18">
        <f t="shared" si="14"/>
        <v>4</v>
      </c>
      <c r="AE18">
        <f t="shared" si="14"/>
        <v>4</v>
      </c>
      <c r="AF18">
        <f t="shared" si="14"/>
        <v>4</v>
      </c>
      <c r="AG18">
        <f t="shared" si="14"/>
        <v>4</v>
      </c>
      <c r="AH18">
        <f t="shared" si="14"/>
        <v>4</v>
      </c>
      <c r="AI18">
        <f t="shared" si="14"/>
        <v>4</v>
      </c>
      <c r="AJ18">
        <f t="shared" si="14"/>
        <v>4</v>
      </c>
      <c r="AK18">
        <f t="shared" si="14"/>
        <v>4</v>
      </c>
      <c r="AL18">
        <f t="shared" si="14"/>
        <v>4</v>
      </c>
      <c r="AM18">
        <f t="shared" si="14"/>
        <v>4</v>
      </c>
      <c r="AN18">
        <f t="shared" si="14"/>
        <v>4</v>
      </c>
      <c r="AO18">
        <f t="shared" si="14"/>
        <v>4</v>
      </c>
      <c r="AP18">
        <f t="shared" si="14"/>
        <v>4</v>
      </c>
      <c r="AQ18">
        <f t="shared" si="14"/>
        <v>4</v>
      </c>
      <c r="AR18">
        <f t="shared" si="14"/>
        <v>4</v>
      </c>
      <c r="AS18">
        <f t="shared" si="14"/>
        <v>4</v>
      </c>
      <c r="AT18">
        <f t="shared" si="14"/>
        <v>4</v>
      </c>
      <c r="AU18">
        <f t="shared" si="14"/>
        <v>4</v>
      </c>
      <c r="AV18">
        <f t="shared" si="14"/>
        <v>4</v>
      </c>
      <c r="AW18">
        <f t="shared" si="14"/>
        <v>4</v>
      </c>
      <c r="AX18">
        <f t="shared" si="14"/>
        <v>4</v>
      </c>
      <c r="AY18">
        <f t="shared" si="14"/>
        <v>4</v>
      </c>
      <c r="AZ18">
        <f t="shared" si="14"/>
        <v>4</v>
      </c>
      <c r="BA18">
        <f t="shared" si="14"/>
        <v>4</v>
      </c>
      <c r="BB18">
        <f>Ekosis.koefic!P20</f>
        <v>5</v>
      </c>
      <c r="BC18">
        <f t="shared" si="14"/>
        <v>5</v>
      </c>
      <c r="BD18">
        <f t="shared" si="14"/>
        <v>5</v>
      </c>
      <c r="BE18">
        <f t="shared" si="14"/>
        <v>5</v>
      </c>
      <c r="BF18">
        <f t="shared" si="14"/>
        <v>5</v>
      </c>
      <c r="BG18">
        <f t="shared" si="14"/>
        <v>5</v>
      </c>
      <c r="BH18">
        <f t="shared" si="14"/>
        <v>5</v>
      </c>
      <c r="BI18">
        <f t="shared" si="14"/>
        <v>5</v>
      </c>
      <c r="BJ18">
        <f t="shared" si="14"/>
        <v>5</v>
      </c>
      <c r="BK18">
        <f t="shared" si="14"/>
        <v>5</v>
      </c>
      <c r="BL18">
        <f t="shared" si="14"/>
        <v>5</v>
      </c>
      <c r="BM18">
        <f t="shared" si="14"/>
        <v>5</v>
      </c>
      <c r="BN18">
        <f t="shared" si="14"/>
        <v>5</v>
      </c>
      <c r="BO18">
        <f t="shared" si="14"/>
        <v>5</v>
      </c>
      <c r="BP18">
        <f t="shared" si="14"/>
        <v>5</v>
      </c>
      <c r="BQ18">
        <f t="shared" si="14"/>
        <v>5</v>
      </c>
      <c r="BR18">
        <f t="shared" si="14"/>
        <v>5</v>
      </c>
      <c r="BS18">
        <f t="shared" si="12"/>
        <v>5</v>
      </c>
      <c r="BT18">
        <f t="shared" si="12"/>
        <v>5</v>
      </c>
      <c r="BU18">
        <f t="shared" si="12"/>
        <v>5</v>
      </c>
      <c r="BV18">
        <f t="shared" si="12"/>
        <v>5</v>
      </c>
      <c r="BW18">
        <f t="shared" si="12"/>
        <v>5</v>
      </c>
      <c r="BX18">
        <f t="shared" si="12"/>
        <v>5</v>
      </c>
      <c r="BY18">
        <f t="shared" si="12"/>
        <v>5</v>
      </c>
      <c r="BZ18">
        <f t="shared" si="12"/>
        <v>5</v>
      </c>
      <c r="CA18">
        <f t="shared" si="12"/>
        <v>5</v>
      </c>
      <c r="CB18">
        <f t="shared" si="12"/>
        <v>5</v>
      </c>
      <c r="CC18">
        <f t="shared" si="12"/>
        <v>5</v>
      </c>
      <c r="CD18">
        <f t="shared" si="12"/>
        <v>5</v>
      </c>
      <c r="CE18">
        <f t="shared" si="12"/>
        <v>5</v>
      </c>
      <c r="CF18">
        <f t="shared" si="12"/>
        <v>5</v>
      </c>
      <c r="CG18">
        <f t="shared" si="12"/>
        <v>5</v>
      </c>
      <c r="CH18">
        <f t="shared" si="12"/>
        <v>5</v>
      </c>
      <c r="CI18">
        <f t="shared" si="12"/>
        <v>5</v>
      </c>
      <c r="CJ18">
        <f t="shared" si="12"/>
        <v>5</v>
      </c>
      <c r="CK18">
        <f t="shared" si="12"/>
        <v>5</v>
      </c>
      <c r="CL18">
        <f t="shared" si="12"/>
        <v>5</v>
      </c>
      <c r="CM18">
        <f t="shared" si="12"/>
        <v>5</v>
      </c>
      <c r="CN18">
        <f t="shared" si="12"/>
        <v>5</v>
      </c>
      <c r="CO18">
        <f t="shared" si="12"/>
        <v>5</v>
      </c>
      <c r="CP18">
        <f t="shared" si="12"/>
        <v>5</v>
      </c>
      <c r="CQ18">
        <f t="shared" si="12"/>
        <v>5</v>
      </c>
      <c r="CR18">
        <f t="shared" si="12"/>
        <v>5</v>
      </c>
      <c r="CS18">
        <f t="shared" si="12"/>
        <v>5</v>
      </c>
      <c r="CT18">
        <f t="shared" si="12"/>
        <v>5</v>
      </c>
      <c r="CU18">
        <f t="shared" si="12"/>
        <v>5</v>
      </c>
      <c r="CV18">
        <f t="shared" si="12"/>
        <v>5</v>
      </c>
      <c r="CW18">
        <f t="shared" si="12"/>
        <v>5</v>
      </c>
      <c r="CX18">
        <f t="shared" si="12"/>
        <v>5</v>
      </c>
      <c r="CY18">
        <f t="shared" si="12"/>
        <v>5</v>
      </c>
      <c r="CZ18">
        <f t="shared" si="12"/>
        <v>5</v>
      </c>
    </row>
    <row r="19" spans="2:104" ht="28.75" customHeight="1" x14ac:dyDescent="0.35">
      <c r="B19" s="131" t="s">
        <v>31</v>
      </c>
      <c r="C19" s="1" t="s">
        <v>18</v>
      </c>
      <c r="D19" s="3">
        <v>1</v>
      </c>
      <c r="E19">
        <f>Ekosis.koefic!N21</f>
        <v>1</v>
      </c>
      <c r="F19">
        <f t="shared" si="13"/>
        <v>1</v>
      </c>
      <c r="G19">
        <f t="shared" si="14"/>
        <v>1</v>
      </c>
      <c r="H19">
        <f t="shared" si="14"/>
        <v>1</v>
      </c>
      <c r="I19">
        <f t="shared" si="14"/>
        <v>1</v>
      </c>
      <c r="J19">
        <f t="shared" si="14"/>
        <v>1</v>
      </c>
      <c r="K19">
        <f t="shared" si="14"/>
        <v>1</v>
      </c>
      <c r="L19">
        <f t="shared" si="14"/>
        <v>1</v>
      </c>
      <c r="M19">
        <f t="shared" si="14"/>
        <v>1</v>
      </c>
      <c r="N19">
        <f t="shared" si="14"/>
        <v>1</v>
      </c>
      <c r="O19">
        <f t="shared" si="14"/>
        <v>1</v>
      </c>
      <c r="P19">
        <f t="shared" si="14"/>
        <v>1</v>
      </c>
      <c r="Q19">
        <f t="shared" si="14"/>
        <v>1</v>
      </c>
      <c r="R19">
        <f t="shared" si="14"/>
        <v>1</v>
      </c>
      <c r="S19">
        <f t="shared" si="14"/>
        <v>1</v>
      </c>
      <c r="T19">
        <f t="shared" si="14"/>
        <v>1</v>
      </c>
      <c r="U19">
        <f t="shared" si="14"/>
        <v>1</v>
      </c>
      <c r="V19">
        <f t="shared" si="14"/>
        <v>1</v>
      </c>
      <c r="W19">
        <f t="shared" si="14"/>
        <v>1</v>
      </c>
      <c r="X19">
        <f t="shared" si="14"/>
        <v>1</v>
      </c>
      <c r="Y19">
        <f t="shared" si="14"/>
        <v>1</v>
      </c>
      <c r="Z19">
        <f t="shared" si="14"/>
        <v>1</v>
      </c>
      <c r="AA19">
        <f t="shared" si="14"/>
        <v>1</v>
      </c>
      <c r="AB19">
        <f t="shared" si="14"/>
        <v>1</v>
      </c>
      <c r="AC19">
        <f>Ekosis.koefic!O21</f>
        <v>1</v>
      </c>
      <c r="AD19">
        <f t="shared" si="14"/>
        <v>1</v>
      </c>
      <c r="AE19">
        <f t="shared" si="14"/>
        <v>1</v>
      </c>
      <c r="AF19">
        <f t="shared" si="14"/>
        <v>1</v>
      </c>
      <c r="AG19">
        <f t="shared" si="14"/>
        <v>1</v>
      </c>
      <c r="AH19">
        <f t="shared" si="14"/>
        <v>1</v>
      </c>
      <c r="AI19">
        <f t="shared" si="14"/>
        <v>1</v>
      </c>
      <c r="AJ19">
        <f t="shared" si="14"/>
        <v>1</v>
      </c>
      <c r="AK19">
        <f t="shared" si="14"/>
        <v>1</v>
      </c>
      <c r="AL19">
        <f t="shared" si="14"/>
        <v>1</v>
      </c>
      <c r="AM19">
        <f t="shared" si="14"/>
        <v>1</v>
      </c>
      <c r="AN19">
        <f t="shared" si="14"/>
        <v>1</v>
      </c>
      <c r="AO19">
        <f t="shared" si="14"/>
        <v>1</v>
      </c>
      <c r="AP19">
        <f t="shared" si="14"/>
        <v>1</v>
      </c>
      <c r="AQ19">
        <f t="shared" si="14"/>
        <v>1</v>
      </c>
      <c r="AR19">
        <f t="shared" si="14"/>
        <v>1</v>
      </c>
      <c r="AS19">
        <f t="shared" si="14"/>
        <v>1</v>
      </c>
      <c r="AT19">
        <f t="shared" si="14"/>
        <v>1</v>
      </c>
      <c r="AU19">
        <f t="shared" si="14"/>
        <v>1</v>
      </c>
      <c r="AV19">
        <f t="shared" si="14"/>
        <v>1</v>
      </c>
      <c r="AW19">
        <f t="shared" si="14"/>
        <v>1</v>
      </c>
      <c r="AX19">
        <f t="shared" si="14"/>
        <v>1</v>
      </c>
      <c r="AY19">
        <f t="shared" si="14"/>
        <v>1</v>
      </c>
      <c r="AZ19">
        <f t="shared" si="14"/>
        <v>1</v>
      </c>
      <c r="BA19">
        <f t="shared" si="14"/>
        <v>1</v>
      </c>
      <c r="BB19">
        <f>Ekosis.koefic!P21</f>
        <v>1</v>
      </c>
      <c r="BC19">
        <f t="shared" si="14"/>
        <v>1</v>
      </c>
      <c r="BD19">
        <f t="shared" si="14"/>
        <v>1</v>
      </c>
      <c r="BE19">
        <f t="shared" si="14"/>
        <v>1</v>
      </c>
      <c r="BF19">
        <f t="shared" si="14"/>
        <v>1</v>
      </c>
      <c r="BG19">
        <f t="shared" si="14"/>
        <v>1</v>
      </c>
      <c r="BH19">
        <f t="shared" si="14"/>
        <v>1</v>
      </c>
      <c r="BI19">
        <f t="shared" si="14"/>
        <v>1</v>
      </c>
      <c r="BJ19">
        <f t="shared" si="14"/>
        <v>1</v>
      </c>
      <c r="BK19">
        <f t="shared" si="14"/>
        <v>1</v>
      </c>
      <c r="BL19">
        <f t="shared" si="14"/>
        <v>1</v>
      </c>
      <c r="BM19">
        <f t="shared" si="14"/>
        <v>1</v>
      </c>
      <c r="BN19">
        <f t="shared" si="14"/>
        <v>1</v>
      </c>
      <c r="BO19">
        <f t="shared" si="14"/>
        <v>1</v>
      </c>
      <c r="BP19">
        <f t="shared" si="14"/>
        <v>1</v>
      </c>
      <c r="BQ19">
        <f t="shared" si="14"/>
        <v>1</v>
      </c>
      <c r="BR19">
        <f t="shared" ref="BR19:CZ21" si="15">BQ19</f>
        <v>1</v>
      </c>
      <c r="BS19">
        <f t="shared" si="15"/>
        <v>1</v>
      </c>
      <c r="BT19">
        <f t="shared" si="15"/>
        <v>1</v>
      </c>
      <c r="BU19">
        <f t="shared" si="15"/>
        <v>1</v>
      </c>
      <c r="BV19">
        <f t="shared" si="15"/>
        <v>1</v>
      </c>
      <c r="BW19">
        <f t="shared" si="15"/>
        <v>1</v>
      </c>
      <c r="BX19">
        <f t="shared" si="15"/>
        <v>1</v>
      </c>
      <c r="BY19">
        <f t="shared" si="15"/>
        <v>1</v>
      </c>
      <c r="BZ19">
        <f t="shared" si="15"/>
        <v>1</v>
      </c>
      <c r="CA19">
        <f t="shared" si="15"/>
        <v>1</v>
      </c>
      <c r="CB19">
        <f t="shared" si="15"/>
        <v>1</v>
      </c>
      <c r="CC19">
        <f t="shared" si="15"/>
        <v>1</v>
      </c>
      <c r="CD19">
        <f t="shared" si="15"/>
        <v>1</v>
      </c>
      <c r="CE19">
        <f t="shared" si="15"/>
        <v>1</v>
      </c>
      <c r="CF19">
        <f t="shared" si="15"/>
        <v>1</v>
      </c>
      <c r="CG19">
        <f t="shared" si="15"/>
        <v>1</v>
      </c>
      <c r="CH19">
        <f t="shared" si="15"/>
        <v>1</v>
      </c>
      <c r="CI19">
        <f t="shared" si="15"/>
        <v>1</v>
      </c>
      <c r="CJ19">
        <f t="shared" si="15"/>
        <v>1</v>
      </c>
      <c r="CK19">
        <f t="shared" si="15"/>
        <v>1</v>
      </c>
      <c r="CL19">
        <f t="shared" si="15"/>
        <v>1</v>
      </c>
      <c r="CM19">
        <f t="shared" si="15"/>
        <v>1</v>
      </c>
      <c r="CN19">
        <f t="shared" si="15"/>
        <v>1</v>
      </c>
      <c r="CO19">
        <f t="shared" si="15"/>
        <v>1</v>
      </c>
      <c r="CP19">
        <f t="shared" si="15"/>
        <v>1</v>
      </c>
      <c r="CQ19">
        <f t="shared" si="15"/>
        <v>1</v>
      </c>
      <c r="CR19">
        <f t="shared" si="15"/>
        <v>1</v>
      </c>
      <c r="CS19">
        <f t="shared" si="15"/>
        <v>1</v>
      </c>
      <c r="CT19">
        <f t="shared" si="15"/>
        <v>1</v>
      </c>
      <c r="CU19">
        <f t="shared" si="15"/>
        <v>1</v>
      </c>
      <c r="CV19">
        <f t="shared" si="15"/>
        <v>1</v>
      </c>
      <c r="CW19">
        <f t="shared" si="15"/>
        <v>1</v>
      </c>
      <c r="CX19">
        <f t="shared" si="15"/>
        <v>1</v>
      </c>
      <c r="CY19">
        <f t="shared" si="15"/>
        <v>1</v>
      </c>
      <c r="CZ19">
        <f t="shared" si="15"/>
        <v>1</v>
      </c>
    </row>
    <row r="20" spans="2:104" ht="29" x14ac:dyDescent="0.35">
      <c r="B20" s="131"/>
      <c r="C20" s="1" t="s">
        <v>32</v>
      </c>
      <c r="D20" s="3">
        <v>0</v>
      </c>
      <c r="E20">
        <f>Ekosis.koefic!N22</f>
        <v>3</v>
      </c>
      <c r="F20">
        <f t="shared" si="13"/>
        <v>3</v>
      </c>
      <c r="G20">
        <f t="shared" ref="G20:BR22" si="16">F20</f>
        <v>3</v>
      </c>
      <c r="H20">
        <f t="shared" si="16"/>
        <v>3</v>
      </c>
      <c r="I20">
        <f t="shared" si="16"/>
        <v>3</v>
      </c>
      <c r="J20">
        <f t="shared" si="16"/>
        <v>3</v>
      </c>
      <c r="K20">
        <f t="shared" si="16"/>
        <v>3</v>
      </c>
      <c r="L20">
        <f t="shared" si="16"/>
        <v>3</v>
      </c>
      <c r="M20">
        <f t="shared" si="16"/>
        <v>3</v>
      </c>
      <c r="N20">
        <f t="shared" si="16"/>
        <v>3</v>
      </c>
      <c r="O20">
        <f t="shared" si="16"/>
        <v>3</v>
      </c>
      <c r="P20">
        <f t="shared" si="16"/>
        <v>3</v>
      </c>
      <c r="Q20">
        <f t="shared" si="16"/>
        <v>3</v>
      </c>
      <c r="R20">
        <f t="shared" si="16"/>
        <v>3</v>
      </c>
      <c r="S20">
        <f t="shared" si="16"/>
        <v>3</v>
      </c>
      <c r="T20">
        <f t="shared" si="16"/>
        <v>3</v>
      </c>
      <c r="U20">
        <f t="shared" si="16"/>
        <v>3</v>
      </c>
      <c r="V20">
        <f t="shared" si="16"/>
        <v>3</v>
      </c>
      <c r="W20">
        <f t="shared" si="16"/>
        <v>3</v>
      </c>
      <c r="X20">
        <f t="shared" si="16"/>
        <v>3</v>
      </c>
      <c r="Y20">
        <f t="shared" si="16"/>
        <v>3</v>
      </c>
      <c r="Z20">
        <f t="shared" si="16"/>
        <v>3</v>
      </c>
      <c r="AA20">
        <f t="shared" si="16"/>
        <v>3</v>
      </c>
      <c r="AB20">
        <f t="shared" si="16"/>
        <v>3</v>
      </c>
      <c r="AC20">
        <f>Ekosis.koefic!O22</f>
        <v>3</v>
      </c>
      <c r="AD20">
        <f t="shared" si="16"/>
        <v>3</v>
      </c>
      <c r="AE20">
        <f t="shared" si="16"/>
        <v>3</v>
      </c>
      <c r="AF20">
        <f t="shared" si="16"/>
        <v>3</v>
      </c>
      <c r="AG20">
        <f t="shared" si="16"/>
        <v>3</v>
      </c>
      <c r="AH20">
        <f t="shared" si="16"/>
        <v>3</v>
      </c>
      <c r="AI20">
        <f t="shared" si="16"/>
        <v>3</v>
      </c>
      <c r="AJ20">
        <f t="shared" si="16"/>
        <v>3</v>
      </c>
      <c r="AK20">
        <f t="shared" si="16"/>
        <v>3</v>
      </c>
      <c r="AL20">
        <f t="shared" si="16"/>
        <v>3</v>
      </c>
      <c r="AM20">
        <f t="shared" si="16"/>
        <v>3</v>
      </c>
      <c r="AN20">
        <f t="shared" si="16"/>
        <v>3</v>
      </c>
      <c r="AO20">
        <f t="shared" si="16"/>
        <v>3</v>
      </c>
      <c r="AP20">
        <f t="shared" si="16"/>
        <v>3</v>
      </c>
      <c r="AQ20">
        <f t="shared" si="16"/>
        <v>3</v>
      </c>
      <c r="AR20">
        <f t="shared" si="16"/>
        <v>3</v>
      </c>
      <c r="AS20">
        <f t="shared" si="16"/>
        <v>3</v>
      </c>
      <c r="AT20">
        <f t="shared" si="16"/>
        <v>3</v>
      </c>
      <c r="AU20">
        <f t="shared" si="16"/>
        <v>3</v>
      </c>
      <c r="AV20">
        <f t="shared" si="16"/>
        <v>3</v>
      </c>
      <c r="AW20">
        <f t="shared" si="16"/>
        <v>3</v>
      </c>
      <c r="AX20">
        <f t="shared" si="16"/>
        <v>3</v>
      </c>
      <c r="AY20">
        <f t="shared" si="16"/>
        <v>3</v>
      </c>
      <c r="AZ20">
        <f t="shared" si="16"/>
        <v>3</v>
      </c>
      <c r="BA20">
        <f t="shared" si="16"/>
        <v>3</v>
      </c>
      <c r="BB20">
        <f>Ekosis.koefic!P22</f>
        <v>3</v>
      </c>
      <c r="BC20">
        <f t="shared" si="16"/>
        <v>3</v>
      </c>
      <c r="BD20">
        <f t="shared" si="16"/>
        <v>3</v>
      </c>
      <c r="BE20">
        <f t="shared" si="16"/>
        <v>3</v>
      </c>
      <c r="BF20">
        <f t="shared" si="16"/>
        <v>3</v>
      </c>
      <c r="BG20">
        <f t="shared" si="16"/>
        <v>3</v>
      </c>
      <c r="BH20">
        <f t="shared" si="16"/>
        <v>3</v>
      </c>
      <c r="BI20">
        <f t="shared" si="16"/>
        <v>3</v>
      </c>
      <c r="BJ20">
        <f t="shared" si="16"/>
        <v>3</v>
      </c>
      <c r="BK20">
        <f t="shared" si="16"/>
        <v>3</v>
      </c>
      <c r="BL20">
        <f t="shared" si="16"/>
        <v>3</v>
      </c>
      <c r="BM20">
        <f t="shared" si="16"/>
        <v>3</v>
      </c>
      <c r="BN20">
        <f t="shared" si="16"/>
        <v>3</v>
      </c>
      <c r="BO20">
        <f t="shared" si="16"/>
        <v>3</v>
      </c>
      <c r="BP20">
        <f t="shared" si="16"/>
        <v>3</v>
      </c>
      <c r="BQ20">
        <f t="shared" si="16"/>
        <v>3</v>
      </c>
      <c r="BR20">
        <f t="shared" si="16"/>
        <v>3</v>
      </c>
      <c r="BS20">
        <f t="shared" si="15"/>
        <v>3</v>
      </c>
      <c r="BT20">
        <f t="shared" si="15"/>
        <v>3</v>
      </c>
      <c r="BU20">
        <f t="shared" si="15"/>
        <v>3</v>
      </c>
      <c r="BV20">
        <f t="shared" si="15"/>
        <v>3</v>
      </c>
      <c r="BW20">
        <f t="shared" si="15"/>
        <v>3</v>
      </c>
      <c r="BX20">
        <f t="shared" si="15"/>
        <v>3</v>
      </c>
      <c r="BY20">
        <f t="shared" si="15"/>
        <v>3</v>
      </c>
      <c r="BZ20">
        <f t="shared" si="15"/>
        <v>3</v>
      </c>
      <c r="CA20">
        <f t="shared" si="15"/>
        <v>3</v>
      </c>
      <c r="CB20">
        <f t="shared" si="15"/>
        <v>3</v>
      </c>
      <c r="CC20">
        <f t="shared" si="15"/>
        <v>3</v>
      </c>
      <c r="CD20">
        <f t="shared" si="15"/>
        <v>3</v>
      </c>
      <c r="CE20">
        <f t="shared" si="15"/>
        <v>3</v>
      </c>
      <c r="CF20">
        <f t="shared" si="15"/>
        <v>3</v>
      </c>
      <c r="CG20">
        <f t="shared" si="15"/>
        <v>3</v>
      </c>
      <c r="CH20">
        <f t="shared" si="15"/>
        <v>3</v>
      </c>
      <c r="CI20">
        <f t="shared" si="15"/>
        <v>3</v>
      </c>
      <c r="CJ20">
        <f t="shared" si="15"/>
        <v>3</v>
      </c>
      <c r="CK20">
        <f t="shared" si="15"/>
        <v>3</v>
      </c>
      <c r="CL20">
        <f t="shared" si="15"/>
        <v>3</v>
      </c>
      <c r="CM20">
        <f t="shared" si="15"/>
        <v>3</v>
      </c>
      <c r="CN20">
        <f t="shared" si="15"/>
        <v>3</v>
      </c>
      <c r="CO20">
        <f t="shared" si="15"/>
        <v>3</v>
      </c>
      <c r="CP20">
        <f t="shared" si="15"/>
        <v>3</v>
      </c>
      <c r="CQ20">
        <f t="shared" si="15"/>
        <v>3</v>
      </c>
      <c r="CR20">
        <f t="shared" si="15"/>
        <v>3</v>
      </c>
      <c r="CS20">
        <f t="shared" si="15"/>
        <v>3</v>
      </c>
      <c r="CT20">
        <f t="shared" si="15"/>
        <v>3</v>
      </c>
      <c r="CU20">
        <f t="shared" si="15"/>
        <v>3</v>
      </c>
      <c r="CV20">
        <f t="shared" si="15"/>
        <v>3</v>
      </c>
      <c r="CW20">
        <f t="shared" si="15"/>
        <v>3</v>
      </c>
      <c r="CX20">
        <f t="shared" si="15"/>
        <v>3</v>
      </c>
      <c r="CY20">
        <f t="shared" si="15"/>
        <v>3</v>
      </c>
      <c r="CZ20">
        <f t="shared" si="15"/>
        <v>3</v>
      </c>
    </row>
    <row r="21" spans="2:104" x14ac:dyDescent="0.35">
      <c r="B21" s="131"/>
      <c r="C21" s="1" t="s">
        <v>33</v>
      </c>
      <c r="D21" s="3">
        <v>0</v>
      </c>
      <c r="E21">
        <f>Ekosis.koefic!N23</f>
        <v>0</v>
      </c>
      <c r="F21">
        <f t="shared" si="13"/>
        <v>0</v>
      </c>
      <c r="G21">
        <f t="shared" si="16"/>
        <v>0</v>
      </c>
      <c r="H21">
        <f t="shared" si="16"/>
        <v>0</v>
      </c>
      <c r="I21">
        <f t="shared" si="16"/>
        <v>0</v>
      </c>
      <c r="J21">
        <f t="shared" si="16"/>
        <v>0</v>
      </c>
      <c r="K21">
        <f t="shared" si="16"/>
        <v>0</v>
      </c>
      <c r="L21">
        <f t="shared" si="16"/>
        <v>0</v>
      </c>
      <c r="M21">
        <f t="shared" si="16"/>
        <v>0</v>
      </c>
      <c r="N21">
        <f t="shared" si="16"/>
        <v>0</v>
      </c>
      <c r="O21">
        <f t="shared" si="16"/>
        <v>0</v>
      </c>
      <c r="P21">
        <f t="shared" si="16"/>
        <v>0</v>
      </c>
      <c r="Q21">
        <f t="shared" si="16"/>
        <v>0</v>
      </c>
      <c r="R21">
        <f t="shared" si="16"/>
        <v>0</v>
      </c>
      <c r="S21">
        <f t="shared" si="16"/>
        <v>0</v>
      </c>
      <c r="T21">
        <f t="shared" si="16"/>
        <v>0</v>
      </c>
      <c r="U21">
        <f t="shared" si="16"/>
        <v>0</v>
      </c>
      <c r="V21">
        <f t="shared" si="16"/>
        <v>0</v>
      </c>
      <c r="W21">
        <f t="shared" si="16"/>
        <v>0</v>
      </c>
      <c r="X21">
        <f t="shared" si="16"/>
        <v>0</v>
      </c>
      <c r="Y21">
        <f t="shared" si="16"/>
        <v>0</v>
      </c>
      <c r="Z21">
        <f t="shared" si="16"/>
        <v>0</v>
      </c>
      <c r="AA21">
        <f t="shared" si="16"/>
        <v>0</v>
      </c>
      <c r="AB21">
        <f t="shared" si="16"/>
        <v>0</v>
      </c>
      <c r="AC21">
        <f>Ekosis.koefic!O23</f>
        <v>0</v>
      </c>
      <c r="AD21">
        <f t="shared" si="16"/>
        <v>0</v>
      </c>
      <c r="AE21">
        <f t="shared" si="16"/>
        <v>0</v>
      </c>
      <c r="AF21">
        <f t="shared" si="16"/>
        <v>0</v>
      </c>
      <c r="AG21">
        <f t="shared" si="16"/>
        <v>0</v>
      </c>
      <c r="AH21">
        <f t="shared" si="16"/>
        <v>0</v>
      </c>
      <c r="AI21">
        <f t="shared" si="16"/>
        <v>0</v>
      </c>
      <c r="AJ21">
        <f t="shared" si="16"/>
        <v>0</v>
      </c>
      <c r="AK21">
        <f t="shared" si="16"/>
        <v>0</v>
      </c>
      <c r="AL21">
        <f t="shared" si="16"/>
        <v>0</v>
      </c>
      <c r="AM21">
        <f t="shared" si="16"/>
        <v>0</v>
      </c>
      <c r="AN21">
        <f t="shared" si="16"/>
        <v>0</v>
      </c>
      <c r="AO21">
        <f t="shared" si="16"/>
        <v>0</v>
      </c>
      <c r="AP21">
        <f t="shared" si="16"/>
        <v>0</v>
      </c>
      <c r="AQ21">
        <f t="shared" si="16"/>
        <v>0</v>
      </c>
      <c r="AR21">
        <f t="shared" si="16"/>
        <v>0</v>
      </c>
      <c r="AS21">
        <f t="shared" si="16"/>
        <v>0</v>
      </c>
      <c r="AT21">
        <f t="shared" si="16"/>
        <v>0</v>
      </c>
      <c r="AU21">
        <f t="shared" si="16"/>
        <v>0</v>
      </c>
      <c r="AV21">
        <f t="shared" si="16"/>
        <v>0</v>
      </c>
      <c r="AW21">
        <f t="shared" si="16"/>
        <v>0</v>
      </c>
      <c r="AX21">
        <f t="shared" si="16"/>
        <v>0</v>
      </c>
      <c r="AY21">
        <f t="shared" si="16"/>
        <v>0</v>
      </c>
      <c r="AZ21">
        <f t="shared" si="16"/>
        <v>0</v>
      </c>
      <c r="BA21">
        <f t="shared" si="16"/>
        <v>0</v>
      </c>
      <c r="BB21">
        <f>Ekosis.koefic!P23</f>
        <v>0</v>
      </c>
      <c r="BC21">
        <f t="shared" si="16"/>
        <v>0</v>
      </c>
      <c r="BD21">
        <f t="shared" si="16"/>
        <v>0</v>
      </c>
      <c r="BE21">
        <f t="shared" si="16"/>
        <v>0</v>
      </c>
      <c r="BF21">
        <f t="shared" si="16"/>
        <v>0</v>
      </c>
      <c r="BG21">
        <f t="shared" si="16"/>
        <v>0</v>
      </c>
      <c r="BH21">
        <f t="shared" si="16"/>
        <v>0</v>
      </c>
      <c r="BI21">
        <f t="shared" si="16"/>
        <v>0</v>
      </c>
      <c r="BJ21">
        <f t="shared" si="16"/>
        <v>0</v>
      </c>
      <c r="BK21">
        <f t="shared" si="16"/>
        <v>0</v>
      </c>
      <c r="BL21">
        <f t="shared" si="16"/>
        <v>0</v>
      </c>
      <c r="BM21">
        <f t="shared" si="16"/>
        <v>0</v>
      </c>
      <c r="BN21">
        <f t="shared" si="16"/>
        <v>0</v>
      </c>
      <c r="BO21">
        <f t="shared" si="16"/>
        <v>0</v>
      </c>
      <c r="BP21">
        <f t="shared" si="16"/>
        <v>0</v>
      </c>
      <c r="BQ21">
        <f t="shared" si="16"/>
        <v>0</v>
      </c>
      <c r="BR21">
        <f t="shared" si="16"/>
        <v>0</v>
      </c>
      <c r="BS21">
        <f t="shared" si="15"/>
        <v>0</v>
      </c>
      <c r="BT21">
        <f t="shared" si="15"/>
        <v>0</v>
      </c>
      <c r="BU21">
        <f t="shared" si="15"/>
        <v>0</v>
      </c>
      <c r="BV21">
        <f t="shared" si="15"/>
        <v>0</v>
      </c>
      <c r="BW21">
        <f t="shared" si="15"/>
        <v>0</v>
      </c>
      <c r="BX21">
        <f t="shared" si="15"/>
        <v>0</v>
      </c>
      <c r="BY21">
        <f t="shared" si="15"/>
        <v>0</v>
      </c>
      <c r="BZ21">
        <f t="shared" si="15"/>
        <v>0</v>
      </c>
      <c r="CA21">
        <f t="shared" si="15"/>
        <v>0</v>
      </c>
      <c r="CB21">
        <f t="shared" si="15"/>
        <v>0</v>
      </c>
      <c r="CC21">
        <f t="shared" si="15"/>
        <v>0</v>
      </c>
      <c r="CD21">
        <f t="shared" si="15"/>
        <v>0</v>
      </c>
      <c r="CE21">
        <f t="shared" si="15"/>
        <v>0</v>
      </c>
      <c r="CF21">
        <f t="shared" si="15"/>
        <v>0</v>
      </c>
      <c r="CG21">
        <f t="shared" si="15"/>
        <v>0</v>
      </c>
      <c r="CH21">
        <f t="shared" si="15"/>
        <v>0</v>
      </c>
      <c r="CI21">
        <f t="shared" si="15"/>
        <v>0</v>
      </c>
      <c r="CJ21">
        <f t="shared" si="15"/>
        <v>0</v>
      </c>
      <c r="CK21">
        <f t="shared" si="15"/>
        <v>0</v>
      </c>
      <c r="CL21">
        <f t="shared" si="15"/>
        <v>0</v>
      </c>
      <c r="CM21">
        <f t="shared" si="15"/>
        <v>0</v>
      </c>
      <c r="CN21">
        <f t="shared" si="15"/>
        <v>0</v>
      </c>
      <c r="CO21">
        <f t="shared" si="15"/>
        <v>0</v>
      </c>
      <c r="CP21">
        <f t="shared" si="15"/>
        <v>0</v>
      </c>
      <c r="CQ21">
        <f t="shared" si="15"/>
        <v>0</v>
      </c>
      <c r="CR21">
        <f t="shared" si="15"/>
        <v>0</v>
      </c>
      <c r="CS21">
        <f t="shared" si="15"/>
        <v>0</v>
      </c>
      <c r="CT21">
        <f t="shared" si="15"/>
        <v>0</v>
      </c>
      <c r="CU21">
        <f t="shared" si="15"/>
        <v>0</v>
      </c>
      <c r="CV21">
        <f t="shared" si="15"/>
        <v>0</v>
      </c>
      <c r="CW21">
        <f t="shared" si="15"/>
        <v>0</v>
      </c>
      <c r="CX21">
        <f t="shared" si="15"/>
        <v>0</v>
      </c>
      <c r="CY21">
        <f t="shared" si="15"/>
        <v>0</v>
      </c>
      <c r="CZ21">
        <f t="shared" si="15"/>
        <v>0</v>
      </c>
    </row>
    <row r="22" spans="2:104" x14ac:dyDescent="0.35">
      <c r="B22" s="131"/>
      <c r="C22" s="1" t="s">
        <v>34</v>
      </c>
      <c r="D22" s="3">
        <v>1</v>
      </c>
      <c r="E22">
        <f>Ekosis.koefic!N24</f>
        <v>1</v>
      </c>
      <c r="F22">
        <f t="shared" si="13"/>
        <v>1</v>
      </c>
      <c r="G22">
        <f t="shared" si="16"/>
        <v>1</v>
      </c>
      <c r="H22">
        <f t="shared" si="16"/>
        <v>1</v>
      </c>
      <c r="I22">
        <f t="shared" si="16"/>
        <v>1</v>
      </c>
      <c r="J22">
        <f t="shared" si="16"/>
        <v>1</v>
      </c>
      <c r="K22">
        <f t="shared" si="16"/>
        <v>1</v>
      </c>
      <c r="L22">
        <f t="shared" si="16"/>
        <v>1</v>
      </c>
      <c r="M22">
        <f t="shared" si="16"/>
        <v>1</v>
      </c>
      <c r="N22">
        <f t="shared" si="16"/>
        <v>1</v>
      </c>
      <c r="O22">
        <f t="shared" si="16"/>
        <v>1</v>
      </c>
      <c r="P22">
        <f t="shared" si="16"/>
        <v>1</v>
      </c>
      <c r="Q22">
        <f t="shared" si="16"/>
        <v>1</v>
      </c>
      <c r="R22">
        <f t="shared" si="16"/>
        <v>1</v>
      </c>
      <c r="S22">
        <f t="shared" si="16"/>
        <v>1</v>
      </c>
      <c r="T22">
        <f t="shared" si="16"/>
        <v>1</v>
      </c>
      <c r="U22">
        <f t="shared" si="16"/>
        <v>1</v>
      </c>
      <c r="V22">
        <f t="shared" si="16"/>
        <v>1</v>
      </c>
      <c r="W22">
        <f t="shared" si="16"/>
        <v>1</v>
      </c>
      <c r="X22">
        <f t="shared" si="16"/>
        <v>1</v>
      </c>
      <c r="Y22">
        <f t="shared" si="16"/>
        <v>1</v>
      </c>
      <c r="Z22">
        <f t="shared" si="16"/>
        <v>1</v>
      </c>
      <c r="AA22">
        <f t="shared" si="16"/>
        <v>1</v>
      </c>
      <c r="AB22">
        <f t="shared" si="16"/>
        <v>1</v>
      </c>
      <c r="AC22">
        <f>Ekosis.koefic!O24</f>
        <v>3</v>
      </c>
      <c r="AD22">
        <f t="shared" si="16"/>
        <v>3</v>
      </c>
      <c r="AE22">
        <f t="shared" si="16"/>
        <v>3</v>
      </c>
      <c r="AF22">
        <f t="shared" si="16"/>
        <v>3</v>
      </c>
      <c r="AG22">
        <f t="shared" si="16"/>
        <v>3</v>
      </c>
      <c r="AH22">
        <f t="shared" si="16"/>
        <v>3</v>
      </c>
      <c r="AI22">
        <f t="shared" si="16"/>
        <v>3</v>
      </c>
      <c r="AJ22">
        <f t="shared" si="16"/>
        <v>3</v>
      </c>
      <c r="AK22">
        <f t="shared" si="16"/>
        <v>3</v>
      </c>
      <c r="AL22">
        <f t="shared" si="16"/>
        <v>3</v>
      </c>
      <c r="AM22">
        <f t="shared" si="16"/>
        <v>3</v>
      </c>
      <c r="AN22">
        <f t="shared" si="16"/>
        <v>3</v>
      </c>
      <c r="AO22">
        <f t="shared" si="16"/>
        <v>3</v>
      </c>
      <c r="AP22">
        <f t="shared" si="16"/>
        <v>3</v>
      </c>
      <c r="AQ22">
        <f t="shared" si="16"/>
        <v>3</v>
      </c>
      <c r="AR22">
        <f t="shared" si="16"/>
        <v>3</v>
      </c>
      <c r="AS22">
        <f t="shared" si="16"/>
        <v>3</v>
      </c>
      <c r="AT22">
        <f t="shared" si="16"/>
        <v>3</v>
      </c>
      <c r="AU22">
        <f t="shared" si="16"/>
        <v>3</v>
      </c>
      <c r="AV22">
        <f t="shared" si="16"/>
        <v>3</v>
      </c>
      <c r="AW22">
        <f t="shared" si="16"/>
        <v>3</v>
      </c>
      <c r="AX22">
        <f t="shared" si="16"/>
        <v>3</v>
      </c>
      <c r="AY22">
        <f t="shared" si="16"/>
        <v>3</v>
      </c>
      <c r="AZ22">
        <f t="shared" si="16"/>
        <v>3</v>
      </c>
      <c r="BA22">
        <f t="shared" si="16"/>
        <v>3</v>
      </c>
      <c r="BB22">
        <f>Ekosis.koefic!P24</f>
        <v>4</v>
      </c>
      <c r="BC22">
        <f t="shared" si="16"/>
        <v>4</v>
      </c>
      <c r="BD22">
        <f t="shared" si="16"/>
        <v>4</v>
      </c>
      <c r="BE22">
        <f t="shared" si="16"/>
        <v>4</v>
      </c>
      <c r="BF22">
        <f t="shared" si="16"/>
        <v>4</v>
      </c>
      <c r="BG22">
        <f t="shared" si="16"/>
        <v>4</v>
      </c>
      <c r="BH22">
        <f t="shared" si="16"/>
        <v>4</v>
      </c>
      <c r="BI22">
        <f t="shared" si="16"/>
        <v>4</v>
      </c>
      <c r="BJ22">
        <f t="shared" si="16"/>
        <v>4</v>
      </c>
      <c r="BK22">
        <f t="shared" si="16"/>
        <v>4</v>
      </c>
      <c r="BL22">
        <f t="shared" si="16"/>
        <v>4</v>
      </c>
      <c r="BM22">
        <f t="shared" si="16"/>
        <v>4</v>
      </c>
      <c r="BN22">
        <f t="shared" si="16"/>
        <v>4</v>
      </c>
      <c r="BO22">
        <f t="shared" si="16"/>
        <v>4</v>
      </c>
      <c r="BP22">
        <f t="shared" si="16"/>
        <v>4</v>
      </c>
      <c r="BQ22">
        <f t="shared" si="16"/>
        <v>4</v>
      </c>
      <c r="BR22">
        <f t="shared" ref="BR22:CZ25" si="17">BQ22</f>
        <v>4</v>
      </c>
      <c r="BS22">
        <f t="shared" si="17"/>
        <v>4</v>
      </c>
      <c r="BT22">
        <f t="shared" si="17"/>
        <v>4</v>
      </c>
      <c r="BU22">
        <f t="shared" si="17"/>
        <v>4</v>
      </c>
      <c r="BV22">
        <f t="shared" si="17"/>
        <v>4</v>
      </c>
      <c r="BW22">
        <f t="shared" si="17"/>
        <v>4</v>
      </c>
      <c r="BX22">
        <f t="shared" si="17"/>
        <v>4</v>
      </c>
      <c r="BY22">
        <f t="shared" si="17"/>
        <v>4</v>
      </c>
      <c r="BZ22">
        <f t="shared" si="17"/>
        <v>4</v>
      </c>
      <c r="CA22">
        <f t="shared" si="17"/>
        <v>4</v>
      </c>
      <c r="CB22">
        <f t="shared" si="17"/>
        <v>4</v>
      </c>
      <c r="CC22">
        <f t="shared" si="17"/>
        <v>4</v>
      </c>
      <c r="CD22">
        <f t="shared" si="17"/>
        <v>4</v>
      </c>
      <c r="CE22">
        <f t="shared" si="17"/>
        <v>4</v>
      </c>
      <c r="CF22">
        <f t="shared" si="17"/>
        <v>4</v>
      </c>
      <c r="CG22">
        <f t="shared" si="17"/>
        <v>4</v>
      </c>
      <c r="CH22">
        <f t="shared" si="17"/>
        <v>4</v>
      </c>
      <c r="CI22">
        <f t="shared" si="17"/>
        <v>4</v>
      </c>
      <c r="CJ22">
        <f t="shared" si="17"/>
        <v>4</v>
      </c>
      <c r="CK22">
        <f t="shared" si="17"/>
        <v>4</v>
      </c>
      <c r="CL22">
        <f t="shared" si="17"/>
        <v>4</v>
      </c>
      <c r="CM22">
        <f t="shared" si="17"/>
        <v>4</v>
      </c>
      <c r="CN22">
        <f t="shared" si="17"/>
        <v>4</v>
      </c>
      <c r="CO22">
        <f t="shared" si="17"/>
        <v>4</v>
      </c>
      <c r="CP22">
        <f t="shared" si="17"/>
        <v>4</v>
      </c>
      <c r="CQ22">
        <f t="shared" si="17"/>
        <v>4</v>
      </c>
      <c r="CR22">
        <f t="shared" si="17"/>
        <v>4</v>
      </c>
      <c r="CS22">
        <f t="shared" si="17"/>
        <v>4</v>
      </c>
      <c r="CT22">
        <f t="shared" si="17"/>
        <v>4</v>
      </c>
      <c r="CU22">
        <f t="shared" si="17"/>
        <v>4</v>
      </c>
      <c r="CV22">
        <f t="shared" si="17"/>
        <v>4</v>
      </c>
      <c r="CW22">
        <f t="shared" si="17"/>
        <v>4</v>
      </c>
      <c r="CX22">
        <f t="shared" si="17"/>
        <v>4</v>
      </c>
      <c r="CY22">
        <f t="shared" si="17"/>
        <v>4</v>
      </c>
      <c r="CZ22">
        <f t="shared" si="17"/>
        <v>4</v>
      </c>
    </row>
    <row r="23" spans="2:104" ht="29" x14ac:dyDescent="0.35">
      <c r="B23" s="131"/>
      <c r="C23" s="1" t="s">
        <v>35</v>
      </c>
      <c r="D23" s="3">
        <v>1</v>
      </c>
      <c r="E23">
        <f>Ekosis.koefic!N25</f>
        <v>2</v>
      </c>
      <c r="F23">
        <f t="shared" si="13"/>
        <v>2</v>
      </c>
      <c r="G23">
        <f t="shared" ref="G23:BR26" si="18">F23</f>
        <v>2</v>
      </c>
      <c r="H23">
        <f t="shared" si="18"/>
        <v>2</v>
      </c>
      <c r="I23">
        <f t="shared" si="18"/>
        <v>2</v>
      </c>
      <c r="J23">
        <f t="shared" si="18"/>
        <v>2</v>
      </c>
      <c r="K23">
        <f t="shared" si="18"/>
        <v>2</v>
      </c>
      <c r="L23">
        <f t="shared" si="18"/>
        <v>2</v>
      </c>
      <c r="M23">
        <f t="shared" si="18"/>
        <v>2</v>
      </c>
      <c r="N23">
        <f t="shared" si="18"/>
        <v>2</v>
      </c>
      <c r="O23">
        <f t="shared" si="18"/>
        <v>2</v>
      </c>
      <c r="P23">
        <f t="shared" si="18"/>
        <v>2</v>
      </c>
      <c r="Q23">
        <f t="shared" si="18"/>
        <v>2</v>
      </c>
      <c r="R23">
        <f t="shared" si="18"/>
        <v>2</v>
      </c>
      <c r="S23">
        <f t="shared" si="18"/>
        <v>2</v>
      </c>
      <c r="T23">
        <f t="shared" si="18"/>
        <v>2</v>
      </c>
      <c r="U23">
        <f t="shared" si="18"/>
        <v>2</v>
      </c>
      <c r="V23">
        <f t="shared" si="18"/>
        <v>2</v>
      </c>
      <c r="W23">
        <f t="shared" si="18"/>
        <v>2</v>
      </c>
      <c r="X23">
        <f t="shared" si="18"/>
        <v>2</v>
      </c>
      <c r="Y23">
        <f t="shared" si="18"/>
        <v>2</v>
      </c>
      <c r="Z23">
        <f t="shared" si="18"/>
        <v>2</v>
      </c>
      <c r="AA23">
        <f t="shared" si="18"/>
        <v>2</v>
      </c>
      <c r="AB23">
        <f t="shared" si="18"/>
        <v>2</v>
      </c>
      <c r="AC23">
        <f>Ekosis.koefic!O25</f>
        <v>2</v>
      </c>
      <c r="AD23">
        <f t="shared" si="18"/>
        <v>2</v>
      </c>
      <c r="AE23">
        <f t="shared" si="18"/>
        <v>2</v>
      </c>
      <c r="AF23">
        <f t="shared" si="18"/>
        <v>2</v>
      </c>
      <c r="AG23">
        <f t="shared" si="18"/>
        <v>2</v>
      </c>
      <c r="AH23">
        <f t="shared" si="18"/>
        <v>2</v>
      </c>
      <c r="AI23">
        <f t="shared" si="18"/>
        <v>2</v>
      </c>
      <c r="AJ23">
        <f t="shared" si="18"/>
        <v>2</v>
      </c>
      <c r="AK23">
        <f t="shared" si="18"/>
        <v>2</v>
      </c>
      <c r="AL23">
        <f t="shared" si="18"/>
        <v>2</v>
      </c>
      <c r="AM23">
        <f t="shared" si="18"/>
        <v>2</v>
      </c>
      <c r="AN23">
        <f t="shared" si="18"/>
        <v>2</v>
      </c>
      <c r="AO23">
        <f t="shared" si="18"/>
        <v>2</v>
      </c>
      <c r="AP23">
        <f t="shared" si="18"/>
        <v>2</v>
      </c>
      <c r="AQ23">
        <f t="shared" si="18"/>
        <v>2</v>
      </c>
      <c r="AR23">
        <f t="shared" si="18"/>
        <v>2</v>
      </c>
      <c r="AS23">
        <f t="shared" si="18"/>
        <v>2</v>
      </c>
      <c r="AT23">
        <f t="shared" si="18"/>
        <v>2</v>
      </c>
      <c r="AU23">
        <f t="shared" si="18"/>
        <v>2</v>
      </c>
      <c r="AV23">
        <f t="shared" si="18"/>
        <v>2</v>
      </c>
      <c r="AW23">
        <f t="shared" si="18"/>
        <v>2</v>
      </c>
      <c r="AX23">
        <f t="shared" si="18"/>
        <v>2</v>
      </c>
      <c r="AY23">
        <f t="shared" si="18"/>
        <v>2</v>
      </c>
      <c r="AZ23">
        <f t="shared" si="18"/>
        <v>2</v>
      </c>
      <c r="BA23">
        <f t="shared" si="18"/>
        <v>2</v>
      </c>
      <c r="BB23">
        <f>Ekosis.koefic!P25</f>
        <v>2</v>
      </c>
      <c r="BC23">
        <f t="shared" si="18"/>
        <v>2</v>
      </c>
      <c r="BD23">
        <f t="shared" si="18"/>
        <v>2</v>
      </c>
      <c r="BE23">
        <f t="shared" si="18"/>
        <v>2</v>
      </c>
      <c r="BF23">
        <f t="shared" si="18"/>
        <v>2</v>
      </c>
      <c r="BG23">
        <f t="shared" si="18"/>
        <v>2</v>
      </c>
      <c r="BH23">
        <f t="shared" si="18"/>
        <v>2</v>
      </c>
      <c r="BI23">
        <f t="shared" si="18"/>
        <v>2</v>
      </c>
      <c r="BJ23">
        <f t="shared" si="18"/>
        <v>2</v>
      </c>
      <c r="BK23">
        <f t="shared" si="18"/>
        <v>2</v>
      </c>
      <c r="BL23">
        <f t="shared" si="18"/>
        <v>2</v>
      </c>
      <c r="BM23">
        <f t="shared" si="18"/>
        <v>2</v>
      </c>
      <c r="BN23">
        <f t="shared" si="18"/>
        <v>2</v>
      </c>
      <c r="BO23">
        <f t="shared" si="18"/>
        <v>2</v>
      </c>
      <c r="BP23">
        <f t="shared" si="18"/>
        <v>2</v>
      </c>
      <c r="BQ23">
        <f t="shared" si="18"/>
        <v>2</v>
      </c>
      <c r="BR23">
        <f t="shared" si="18"/>
        <v>2</v>
      </c>
      <c r="BS23">
        <f t="shared" si="17"/>
        <v>2</v>
      </c>
      <c r="BT23">
        <f t="shared" si="17"/>
        <v>2</v>
      </c>
      <c r="BU23">
        <f t="shared" si="17"/>
        <v>2</v>
      </c>
      <c r="BV23">
        <f t="shared" si="17"/>
        <v>2</v>
      </c>
      <c r="BW23">
        <f t="shared" si="17"/>
        <v>2</v>
      </c>
      <c r="BX23">
        <f t="shared" si="17"/>
        <v>2</v>
      </c>
      <c r="BY23">
        <f t="shared" si="17"/>
        <v>2</v>
      </c>
      <c r="BZ23">
        <f t="shared" si="17"/>
        <v>2</v>
      </c>
      <c r="CA23">
        <f t="shared" si="17"/>
        <v>2</v>
      </c>
      <c r="CB23">
        <f t="shared" si="17"/>
        <v>2</v>
      </c>
      <c r="CC23">
        <f t="shared" si="17"/>
        <v>2</v>
      </c>
      <c r="CD23">
        <f t="shared" si="17"/>
        <v>2</v>
      </c>
      <c r="CE23">
        <f t="shared" si="17"/>
        <v>2</v>
      </c>
      <c r="CF23">
        <f t="shared" si="17"/>
        <v>2</v>
      </c>
      <c r="CG23">
        <f t="shared" si="17"/>
        <v>2</v>
      </c>
      <c r="CH23">
        <f t="shared" si="17"/>
        <v>2</v>
      </c>
      <c r="CI23">
        <f t="shared" si="17"/>
        <v>2</v>
      </c>
      <c r="CJ23">
        <f t="shared" si="17"/>
        <v>2</v>
      </c>
      <c r="CK23">
        <f t="shared" si="17"/>
        <v>2</v>
      </c>
      <c r="CL23">
        <f t="shared" si="17"/>
        <v>2</v>
      </c>
      <c r="CM23">
        <f t="shared" si="17"/>
        <v>2</v>
      </c>
      <c r="CN23">
        <f t="shared" si="17"/>
        <v>2</v>
      </c>
      <c r="CO23">
        <f t="shared" si="17"/>
        <v>2</v>
      </c>
      <c r="CP23">
        <f t="shared" si="17"/>
        <v>2</v>
      </c>
      <c r="CQ23">
        <f t="shared" si="17"/>
        <v>2</v>
      </c>
      <c r="CR23">
        <f t="shared" si="17"/>
        <v>2</v>
      </c>
      <c r="CS23">
        <f t="shared" si="17"/>
        <v>2</v>
      </c>
      <c r="CT23">
        <f t="shared" si="17"/>
        <v>2</v>
      </c>
      <c r="CU23">
        <f t="shared" si="17"/>
        <v>2</v>
      </c>
      <c r="CV23">
        <f t="shared" si="17"/>
        <v>2</v>
      </c>
      <c r="CW23">
        <f t="shared" si="17"/>
        <v>2</v>
      </c>
      <c r="CX23">
        <f t="shared" si="17"/>
        <v>2</v>
      </c>
      <c r="CY23">
        <f t="shared" si="17"/>
        <v>2</v>
      </c>
      <c r="CZ23">
        <f t="shared" si="17"/>
        <v>2</v>
      </c>
    </row>
    <row r="24" spans="2:104" ht="43.5" x14ac:dyDescent="0.35">
      <c r="B24" s="131"/>
      <c r="C24" s="1" t="s">
        <v>36</v>
      </c>
      <c r="D24" s="3">
        <v>0</v>
      </c>
      <c r="E24">
        <f>Ekosis.koefic!N26</f>
        <v>3</v>
      </c>
      <c r="F24">
        <f t="shared" si="13"/>
        <v>3</v>
      </c>
      <c r="G24">
        <f t="shared" si="18"/>
        <v>3</v>
      </c>
      <c r="H24">
        <f t="shared" si="18"/>
        <v>3</v>
      </c>
      <c r="I24">
        <f t="shared" si="18"/>
        <v>3</v>
      </c>
      <c r="J24">
        <f t="shared" si="18"/>
        <v>3</v>
      </c>
      <c r="K24">
        <f t="shared" si="18"/>
        <v>3</v>
      </c>
      <c r="L24">
        <f t="shared" si="18"/>
        <v>3</v>
      </c>
      <c r="M24">
        <f t="shared" si="18"/>
        <v>3</v>
      </c>
      <c r="N24">
        <f t="shared" si="18"/>
        <v>3</v>
      </c>
      <c r="O24">
        <f t="shared" si="18"/>
        <v>3</v>
      </c>
      <c r="P24">
        <f t="shared" si="18"/>
        <v>3</v>
      </c>
      <c r="Q24">
        <f t="shared" si="18"/>
        <v>3</v>
      </c>
      <c r="R24">
        <f t="shared" si="18"/>
        <v>3</v>
      </c>
      <c r="S24">
        <f t="shared" si="18"/>
        <v>3</v>
      </c>
      <c r="T24">
        <f t="shared" si="18"/>
        <v>3</v>
      </c>
      <c r="U24">
        <f t="shared" si="18"/>
        <v>3</v>
      </c>
      <c r="V24">
        <f t="shared" si="18"/>
        <v>3</v>
      </c>
      <c r="W24">
        <f t="shared" si="18"/>
        <v>3</v>
      </c>
      <c r="X24">
        <f t="shared" si="18"/>
        <v>3</v>
      </c>
      <c r="Y24">
        <f t="shared" si="18"/>
        <v>3</v>
      </c>
      <c r="Z24">
        <f t="shared" si="18"/>
        <v>3</v>
      </c>
      <c r="AA24">
        <f t="shared" si="18"/>
        <v>3</v>
      </c>
      <c r="AB24">
        <f t="shared" si="18"/>
        <v>3</v>
      </c>
      <c r="AC24">
        <f>Ekosis.koefic!O26</f>
        <v>3</v>
      </c>
      <c r="AD24">
        <f t="shared" si="18"/>
        <v>3</v>
      </c>
      <c r="AE24">
        <f t="shared" si="18"/>
        <v>3</v>
      </c>
      <c r="AF24">
        <f t="shared" si="18"/>
        <v>3</v>
      </c>
      <c r="AG24">
        <f t="shared" si="18"/>
        <v>3</v>
      </c>
      <c r="AH24">
        <f t="shared" si="18"/>
        <v>3</v>
      </c>
      <c r="AI24">
        <f t="shared" si="18"/>
        <v>3</v>
      </c>
      <c r="AJ24">
        <f t="shared" si="18"/>
        <v>3</v>
      </c>
      <c r="AK24">
        <f t="shared" si="18"/>
        <v>3</v>
      </c>
      <c r="AL24">
        <f t="shared" si="18"/>
        <v>3</v>
      </c>
      <c r="AM24">
        <f t="shared" si="18"/>
        <v>3</v>
      </c>
      <c r="AN24">
        <f t="shared" si="18"/>
        <v>3</v>
      </c>
      <c r="AO24">
        <f t="shared" si="18"/>
        <v>3</v>
      </c>
      <c r="AP24">
        <f t="shared" si="18"/>
        <v>3</v>
      </c>
      <c r="AQ24">
        <f t="shared" si="18"/>
        <v>3</v>
      </c>
      <c r="AR24">
        <f t="shared" si="18"/>
        <v>3</v>
      </c>
      <c r="AS24">
        <f t="shared" si="18"/>
        <v>3</v>
      </c>
      <c r="AT24">
        <f t="shared" si="18"/>
        <v>3</v>
      </c>
      <c r="AU24">
        <f t="shared" si="18"/>
        <v>3</v>
      </c>
      <c r="AV24">
        <f t="shared" si="18"/>
        <v>3</v>
      </c>
      <c r="AW24">
        <f t="shared" si="18"/>
        <v>3</v>
      </c>
      <c r="AX24">
        <f t="shared" si="18"/>
        <v>3</v>
      </c>
      <c r="AY24">
        <f t="shared" si="18"/>
        <v>3</v>
      </c>
      <c r="AZ24">
        <f t="shared" si="18"/>
        <v>3</v>
      </c>
      <c r="BA24">
        <f t="shared" si="18"/>
        <v>3</v>
      </c>
      <c r="BB24">
        <f>Ekosis.koefic!P26</f>
        <v>3</v>
      </c>
      <c r="BC24">
        <f t="shared" si="18"/>
        <v>3</v>
      </c>
      <c r="BD24">
        <f t="shared" si="18"/>
        <v>3</v>
      </c>
      <c r="BE24">
        <f t="shared" si="18"/>
        <v>3</v>
      </c>
      <c r="BF24">
        <f t="shared" si="18"/>
        <v>3</v>
      </c>
      <c r="BG24">
        <f t="shared" si="18"/>
        <v>3</v>
      </c>
      <c r="BH24">
        <f t="shared" si="18"/>
        <v>3</v>
      </c>
      <c r="BI24">
        <f t="shared" si="18"/>
        <v>3</v>
      </c>
      <c r="BJ24">
        <f t="shared" si="18"/>
        <v>3</v>
      </c>
      <c r="BK24">
        <f t="shared" si="18"/>
        <v>3</v>
      </c>
      <c r="BL24">
        <f t="shared" si="18"/>
        <v>3</v>
      </c>
      <c r="BM24">
        <f t="shared" si="18"/>
        <v>3</v>
      </c>
      <c r="BN24">
        <f t="shared" si="18"/>
        <v>3</v>
      </c>
      <c r="BO24">
        <f t="shared" si="18"/>
        <v>3</v>
      </c>
      <c r="BP24">
        <f t="shared" si="18"/>
        <v>3</v>
      </c>
      <c r="BQ24">
        <f t="shared" si="18"/>
        <v>3</v>
      </c>
      <c r="BR24">
        <f t="shared" si="18"/>
        <v>3</v>
      </c>
      <c r="BS24">
        <f t="shared" si="17"/>
        <v>3</v>
      </c>
      <c r="BT24">
        <f t="shared" si="17"/>
        <v>3</v>
      </c>
      <c r="BU24">
        <f t="shared" si="17"/>
        <v>3</v>
      </c>
      <c r="BV24">
        <f t="shared" si="17"/>
        <v>3</v>
      </c>
      <c r="BW24">
        <f t="shared" si="17"/>
        <v>3</v>
      </c>
      <c r="BX24">
        <f t="shared" si="17"/>
        <v>3</v>
      </c>
      <c r="BY24">
        <f t="shared" si="17"/>
        <v>3</v>
      </c>
      <c r="BZ24">
        <f t="shared" si="17"/>
        <v>3</v>
      </c>
      <c r="CA24">
        <f t="shared" si="17"/>
        <v>3</v>
      </c>
      <c r="CB24">
        <f t="shared" si="17"/>
        <v>3</v>
      </c>
      <c r="CC24">
        <f t="shared" si="17"/>
        <v>3</v>
      </c>
      <c r="CD24">
        <f t="shared" si="17"/>
        <v>3</v>
      </c>
      <c r="CE24">
        <f t="shared" si="17"/>
        <v>3</v>
      </c>
      <c r="CF24">
        <f t="shared" si="17"/>
        <v>3</v>
      </c>
      <c r="CG24">
        <f t="shared" si="17"/>
        <v>3</v>
      </c>
      <c r="CH24">
        <f t="shared" si="17"/>
        <v>3</v>
      </c>
      <c r="CI24">
        <f t="shared" si="17"/>
        <v>3</v>
      </c>
      <c r="CJ24">
        <f t="shared" si="17"/>
        <v>3</v>
      </c>
      <c r="CK24">
        <f t="shared" si="17"/>
        <v>3</v>
      </c>
      <c r="CL24">
        <f t="shared" si="17"/>
        <v>3</v>
      </c>
      <c r="CM24">
        <f t="shared" si="17"/>
        <v>3</v>
      </c>
      <c r="CN24">
        <f t="shared" si="17"/>
        <v>3</v>
      </c>
      <c r="CO24">
        <f t="shared" si="17"/>
        <v>3</v>
      </c>
      <c r="CP24">
        <f t="shared" si="17"/>
        <v>3</v>
      </c>
      <c r="CQ24">
        <f t="shared" si="17"/>
        <v>3</v>
      </c>
      <c r="CR24">
        <f t="shared" si="17"/>
        <v>3</v>
      </c>
      <c r="CS24">
        <f t="shared" si="17"/>
        <v>3</v>
      </c>
      <c r="CT24">
        <f t="shared" si="17"/>
        <v>3</v>
      </c>
      <c r="CU24">
        <f t="shared" si="17"/>
        <v>3</v>
      </c>
      <c r="CV24">
        <f t="shared" si="17"/>
        <v>3</v>
      </c>
      <c r="CW24">
        <f t="shared" si="17"/>
        <v>3</v>
      </c>
      <c r="CX24">
        <f t="shared" si="17"/>
        <v>3</v>
      </c>
      <c r="CY24">
        <f t="shared" si="17"/>
        <v>3</v>
      </c>
      <c r="CZ24">
        <f t="shared" si="17"/>
        <v>3</v>
      </c>
    </row>
    <row r="25" spans="2:104" x14ac:dyDescent="0.35">
      <c r="B25" s="131"/>
      <c r="C25" s="1" t="s">
        <v>37</v>
      </c>
      <c r="D25" s="3">
        <v>1</v>
      </c>
      <c r="E25">
        <f>Ekosis.koefic!N27</f>
        <v>0</v>
      </c>
      <c r="F25">
        <f t="shared" si="13"/>
        <v>0</v>
      </c>
      <c r="G25">
        <f t="shared" si="18"/>
        <v>0</v>
      </c>
      <c r="H25">
        <f t="shared" si="18"/>
        <v>0</v>
      </c>
      <c r="I25">
        <f t="shared" si="18"/>
        <v>0</v>
      </c>
      <c r="J25">
        <f t="shared" si="18"/>
        <v>0</v>
      </c>
      <c r="K25">
        <f t="shared" si="18"/>
        <v>0</v>
      </c>
      <c r="L25">
        <f t="shared" si="18"/>
        <v>0</v>
      </c>
      <c r="M25">
        <f t="shared" si="18"/>
        <v>0</v>
      </c>
      <c r="N25">
        <f t="shared" si="18"/>
        <v>0</v>
      </c>
      <c r="O25">
        <f t="shared" si="18"/>
        <v>0</v>
      </c>
      <c r="P25">
        <f t="shared" si="18"/>
        <v>0</v>
      </c>
      <c r="Q25">
        <f t="shared" si="18"/>
        <v>0</v>
      </c>
      <c r="R25">
        <f t="shared" si="18"/>
        <v>0</v>
      </c>
      <c r="S25">
        <f t="shared" si="18"/>
        <v>0</v>
      </c>
      <c r="T25">
        <f t="shared" si="18"/>
        <v>0</v>
      </c>
      <c r="U25">
        <f t="shared" si="18"/>
        <v>0</v>
      </c>
      <c r="V25">
        <f t="shared" si="18"/>
        <v>0</v>
      </c>
      <c r="W25">
        <f t="shared" si="18"/>
        <v>0</v>
      </c>
      <c r="X25">
        <f t="shared" si="18"/>
        <v>0</v>
      </c>
      <c r="Y25">
        <f t="shared" si="18"/>
        <v>0</v>
      </c>
      <c r="Z25">
        <f t="shared" si="18"/>
        <v>0</v>
      </c>
      <c r="AA25">
        <f t="shared" si="18"/>
        <v>0</v>
      </c>
      <c r="AB25">
        <f t="shared" si="18"/>
        <v>0</v>
      </c>
      <c r="AC25">
        <f>Ekosis.koefic!O27</f>
        <v>0</v>
      </c>
      <c r="AD25">
        <f t="shared" si="18"/>
        <v>0</v>
      </c>
      <c r="AE25">
        <f t="shared" si="18"/>
        <v>0</v>
      </c>
      <c r="AF25">
        <f t="shared" si="18"/>
        <v>0</v>
      </c>
      <c r="AG25">
        <f t="shared" si="18"/>
        <v>0</v>
      </c>
      <c r="AH25">
        <f t="shared" si="18"/>
        <v>0</v>
      </c>
      <c r="AI25">
        <f t="shared" si="18"/>
        <v>0</v>
      </c>
      <c r="AJ25">
        <f t="shared" si="18"/>
        <v>0</v>
      </c>
      <c r="AK25">
        <f t="shared" si="18"/>
        <v>0</v>
      </c>
      <c r="AL25">
        <f t="shared" si="18"/>
        <v>0</v>
      </c>
      <c r="AM25">
        <f t="shared" si="18"/>
        <v>0</v>
      </c>
      <c r="AN25">
        <f t="shared" si="18"/>
        <v>0</v>
      </c>
      <c r="AO25">
        <f t="shared" si="18"/>
        <v>0</v>
      </c>
      <c r="AP25">
        <f t="shared" si="18"/>
        <v>0</v>
      </c>
      <c r="AQ25">
        <f t="shared" si="18"/>
        <v>0</v>
      </c>
      <c r="AR25">
        <f t="shared" si="18"/>
        <v>0</v>
      </c>
      <c r="AS25">
        <f t="shared" si="18"/>
        <v>0</v>
      </c>
      <c r="AT25">
        <f t="shared" si="18"/>
        <v>0</v>
      </c>
      <c r="AU25">
        <f t="shared" si="18"/>
        <v>0</v>
      </c>
      <c r="AV25">
        <f t="shared" si="18"/>
        <v>0</v>
      </c>
      <c r="AW25">
        <f t="shared" si="18"/>
        <v>0</v>
      </c>
      <c r="AX25">
        <f t="shared" si="18"/>
        <v>0</v>
      </c>
      <c r="AY25">
        <f t="shared" si="18"/>
        <v>0</v>
      </c>
      <c r="AZ25">
        <f t="shared" si="18"/>
        <v>0</v>
      </c>
      <c r="BA25">
        <f t="shared" si="18"/>
        <v>0</v>
      </c>
      <c r="BB25">
        <f>Ekosis.koefic!P27</f>
        <v>0</v>
      </c>
      <c r="BC25">
        <f t="shared" si="18"/>
        <v>0</v>
      </c>
      <c r="BD25">
        <f t="shared" si="18"/>
        <v>0</v>
      </c>
      <c r="BE25">
        <f t="shared" si="18"/>
        <v>0</v>
      </c>
      <c r="BF25">
        <f t="shared" si="18"/>
        <v>0</v>
      </c>
      <c r="BG25">
        <f t="shared" si="18"/>
        <v>0</v>
      </c>
      <c r="BH25">
        <f t="shared" si="18"/>
        <v>0</v>
      </c>
      <c r="BI25">
        <f t="shared" si="18"/>
        <v>0</v>
      </c>
      <c r="BJ25">
        <f t="shared" si="18"/>
        <v>0</v>
      </c>
      <c r="BK25">
        <f t="shared" si="18"/>
        <v>0</v>
      </c>
      <c r="BL25">
        <f t="shared" si="18"/>
        <v>0</v>
      </c>
      <c r="BM25">
        <f t="shared" si="18"/>
        <v>0</v>
      </c>
      <c r="BN25">
        <f t="shared" si="18"/>
        <v>0</v>
      </c>
      <c r="BO25">
        <f t="shared" si="18"/>
        <v>0</v>
      </c>
      <c r="BP25">
        <f t="shared" si="18"/>
        <v>0</v>
      </c>
      <c r="BQ25">
        <f t="shared" si="18"/>
        <v>0</v>
      </c>
      <c r="BR25">
        <f t="shared" si="18"/>
        <v>0</v>
      </c>
      <c r="BS25">
        <f t="shared" si="17"/>
        <v>0</v>
      </c>
      <c r="BT25">
        <f t="shared" si="17"/>
        <v>0</v>
      </c>
      <c r="BU25">
        <f t="shared" si="17"/>
        <v>0</v>
      </c>
      <c r="BV25">
        <f t="shared" si="17"/>
        <v>0</v>
      </c>
      <c r="BW25">
        <f t="shared" si="17"/>
        <v>0</v>
      </c>
      <c r="BX25">
        <f t="shared" si="17"/>
        <v>0</v>
      </c>
      <c r="BY25">
        <f t="shared" si="17"/>
        <v>0</v>
      </c>
      <c r="BZ25">
        <f t="shared" si="17"/>
        <v>0</v>
      </c>
      <c r="CA25">
        <f t="shared" si="17"/>
        <v>0</v>
      </c>
      <c r="CB25">
        <f t="shared" si="17"/>
        <v>0</v>
      </c>
      <c r="CC25">
        <f t="shared" si="17"/>
        <v>0</v>
      </c>
      <c r="CD25">
        <f t="shared" si="17"/>
        <v>0</v>
      </c>
      <c r="CE25">
        <f t="shared" si="17"/>
        <v>0</v>
      </c>
      <c r="CF25">
        <f t="shared" si="17"/>
        <v>0</v>
      </c>
      <c r="CG25">
        <f t="shared" si="17"/>
        <v>0</v>
      </c>
      <c r="CH25">
        <f t="shared" si="17"/>
        <v>0</v>
      </c>
      <c r="CI25">
        <f t="shared" si="17"/>
        <v>0</v>
      </c>
      <c r="CJ25">
        <f t="shared" si="17"/>
        <v>0</v>
      </c>
      <c r="CK25">
        <f t="shared" si="17"/>
        <v>0</v>
      </c>
      <c r="CL25">
        <f t="shared" si="17"/>
        <v>0</v>
      </c>
      <c r="CM25">
        <f t="shared" si="17"/>
        <v>0</v>
      </c>
      <c r="CN25">
        <f t="shared" si="17"/>
        <v>0</v>
      </c>
      <c r="CO25">
        <f t="shared" si="17"/>
        <v>0</v>
      </c>
      <c r="CP25">
        <f t="shared" si="17"/>
        <v>0</v>
      </c>
      <c r="CQ25">
        <f t="shared" si="17"/>
        <v>0</v>
      </c>
      <c r="CR25">
        <f t="shared" si="17"/>
        <v>0</v>
      </c>
      <c r="CS25">
        <f t="shared" si="17"/>
        <v>0</v>
      </c>
      <c r="CT25">
        <f t="shared" si="17"/>
        <v>0</v>
      </c>
      <c r="CU25">
        <f t="shared" si="17"/>
        <v>0</v>
      </c>
      <c r="CV25">
        <f t="shared" si="17"/>
        <v>0</v>
      </c>
      <c r="CW25">
        <f t="shared" si="17"/>
        <v>0</v>
      </c>
      <c r="CX25">
        <f t="shared" si="17"/>
        <v>0</v>
      </c>
      <c r="CY25">
        <f t="shared" si="17"/>
        <v>0</v>
      </c>
      <c r="CZ25">
        <f t="shared" si="17"/>
        <v>0</v>
      </c>
    </row>
    <row r="26" spans="2:104" ht="29" x14ac:dyDescent="0.35">
      <c r="B26" s="131"/>
      <c r="C26" s="1" t="s">
        <v>38</v>
      </c>
      <c r="D26" s="3">
        <v>0</v>
      </c>
      <c r="E26">
        <f>Ekosis.koefic!N28</f>
        <v>3</v>
      </c>
      <c r="F26">
        <f t="shared" si="13"/>
        <v>3</v>
      </c>
      <c r="G26">
        <f t="shared" si="18"/>
        <v>3</v>
      </c>
      <c r="H26">
        <f t="shared" si="18"/>
        <v>3</v>
      </c>
      <c r="I26">
        <f t="shared" si="18"/>
        <v>3</v>
      </c>
      <c r="J26">
        <f t="shared" si="18"/>
        <v>3</v>
      </c>
      <c r="K26">
        <f t="shared" si="18"/>
        <v>3</v>
      </c>
      <c r="L26">
        <f t="shared" si="18"/>
        <v>3</v>
      </c>
      <c r="M26">
        <f t="shared" si="18"/>
        <v>3</v>
      </c>
      <c r="N26">
        <f t="shared" si="18"/>
        <v>3</v>
      </c>
      <c r="O26">
        <f t="shared" si="18"/>
        <v>3</v>
      </c>
      <c r="P26">
        <f t="shared" si="18"/>
        <v>3</v>
      </c>
      <c r="Q26">
        <f t="shared" si="18"/>
        <v>3</v>
      </c>
      <c r="R26">
        <f t="shared" si="18"/>
        <v>3</v>
      </c>
      <c r="S26">
        <f t="shared" si="18"/>
        <v>3</v>
      </c>
      <c r="T26">
        <f t="shared" si="18"/>
        <v>3</v>
      </c>
      <c r="U26">
        <f t="shared" si="18"/>
        <v>3</v>
      </c>
      <c r="V26">
        <f t="shared" si="18"/>
        <v>3</v>
      </c>
      <c r="W26">
        <f t="shared" si="18"/>
        <v>3</v>
      </c>
      <c r="X26">
        <f t="shared" si="18"/>
        <v>3</v>
      </c>
      <c r="Y26">
        <f t="shared" si="18"/>
        <v>3</v>
      </c>
      <c r="Z26">
        <f t="shared" si="18"/>
        <v>3</v>
      </c>
      <c r="AA26">
        <f t="shared" si="18"/>
        <v>3</v>
      </c>
      <c r="AB26">
        <f t="shared" si="18"/>
        <v>3</v>
      </c>
      <c r="AC26">
        <f>Ekosis.koefic!O28</f>
        <v>3</v>
      </c>
      <c r="AD26">
        <f t="shared" si="18"/>
        <v>3</v>
      </c>
      <c r="AE26">
        <f t="shared" si="18"/>
        <v>3</v>
      </c>
      <c r="AF26">
        <f t="shared" si="18"/>
        <v>3</v>
      </c>
      <c r="AG26">
        <f t="shared" si="18"/>
        <v>3</v>
      </c>
      <c r="AH26">
        <f t="shared" si="18"/>
        <v>3</v>
      </c>
      <c r="AI26">
        <f t="shared" si="18"/>
        <v>3</v>
      </c>
      <c r="AJ26">
        <f t="shared" si="18"/>
        <v>3</v>
      </c>
      <c r="AK26">
        <f t="shared" si="18"/>
        <v>3</v>
      </c>
      <c r="AL26">
        <f t="shared" si="18"/>
        <v>3</v>
      </c>
      <c r="AM26">
        <f t="shared" si="18"/>
        <v>3</v>
      </c>
      <c r="AN26">
        <f t="shared" si="18"/>
        <v>3</v>
      </c>
      <c r="AO26">
        <f t="shared" si="18"/>
        <v>3</v>
      </c>
      <c r="AP26">
        <f t="shared" si="18"/>
        <v>3</v>
      </c>
      <c r="AQ26">
        <f t="shared" si="18"/>
        <v>3</v>
      </c>
      <c r="AR26">
        <f t="shared" si="18"/>
        <v>3</v>
      </c>
      <c r="AS26">
        <f t="shared" si="18"/>
        <v>3</v>
      </c>
      <c r="AT26">
        <f t="shared" si="18"/>
        <v>3</v>
      </c>
      <c r="AU26">
        <f t="shared" si="18"/>
        <v>3</v>
      </c>
      <c r="AV26">
        <f t="shared" si="18"/>
        <v>3</v>
      </c>
      <c r="AW26">
        <f t="shared" si="18"/>
        <v>3</v>
      </c>
      <c r="AX26">
        <f t="shared" si="18"/>
        <v>3</v>
      </c>
      <c r="AY26">
        <f t="shared" si="18"/>
        <v>3</v>
      </c>
      <c r="AZ26">
        <f t="shared" si="18"/>
        <v>3</v>
      </c>
      <c r="BA26">
        <f t="shared" si="18"/>
        <v>3</v>
      </c>
      <c r="BB26">
        <f>Ekosis.koefic!P28</f>
        <v>4</v>
      </c>
      <c r="BC26">
        <f t="shared" si="18"/>
        <v>4</v>
      </c>
      <c r="BD26">
        <f t="shared" si="18"/>
        <v>4</v>
      </c>
      <c r="BE26">
        <f t="shared" si="18"/>
        <v>4</v>
      </c>
      <c r="BF26">
        <f t="shared" si="18"/>
        <v>4</v>
      </c>
      <c r="BG26">
        <f t="shared" si="18"/>
        <v>4</v>
      </c>
      <c r="BH26">
        <f t="shared" si="18"/>
        <v>4</v>
      </c>
      <c r="BI26">
        <f t="shared" si="18"/>
        <v>4</v>
      </c>
      <c r="BJ26">
        <f t="shared" si="18"/>
        <v>4</v>
      </c>
      <c r="BK26">
        <f t="shared" si="18"/>
        <v>4</v>
      </c>
      <c r="BL26">
        <f t="shared" si="18"/>
        <v>4</v>
      </c>
      <c r="BM26">
        <f t="shared" si="18"/>
        <v>4</v>
      </c>
      <c r="BN26">
        <f t="shared" si="18"/>
        <v>4</v>
      </c>
      <c r="BO26">
        <f t="shared" si="18"/>
        <v>4</v>
      </c>
      <c r="BP26">
        <f t="shared" si="18"/>
        <v>4</v>
      </c>
      <c r="BQ26">
        <f t="shared" si="18"/>
        <v>4</v>
      </c>
      <c r="BR26">
        <f t="shared" ref="BR26:CZ27" si="19">BQ26</f>
        <v>4</v>
      </c>
      <c r="BS26">
        <f t="shared" si="19"/>
        <v>4</v>
      </c>
      <c r="BT26">
        <f t="shared" si="19"/>
        <v>4</v>
      </c>
      <c r="BU26">
        <f t="shared" si="19"/>
        <v>4</v>
      </c>
      <c r="BV26">
        <f t="shared" si="19"/>
        <v>4</v>
      </c>
      <c r="BW26">
        <f t="shared" si="19"/>
        <v>4</v>
      </c>
      <c r="BX26">
        <f t="shared" si="19"/>
        <v>4</v>
      </c>
      <c r="BY26">
        <f t="shared" si="19"/>
        <v>4</v>
      </c>
      <c r="BZ26">
        <f t="shared" si="19"/>
        <v>4</v>
      </c>
      <c r="CA26">
        <f t="shared" si="19"/>
        <v>4</v>
      </c>
      <c r="CB26">
        <f t="shared" si="19"/>
        <v>4</v>
      </c>
      <c r="CC26">
        <f t="shared" si="19"/>
        <v>4</v>
      </c>
      <c r="CD26">
        <f t="shared" si="19"/>
        <v>4</v>
      </c>
      <c r="CE26">
        <f t="shared" si="19"/>
        <v>4</v>
      </c>
      <c r="CF26">
        <f t="shared" si="19"/>
        <v>4</v>
      </c>
      <c r="CG26">
        <f t="shared" si="19"/>
        <v>4</v>
      </c>
      <c r="CH26">
        <f t="shared" si="19"/>
        <v>4</v>
      </c>
      <c r="CI26">
        <f t="shared" si="19"/>
        <v>4</v>
      </c>
      <c r="CJ26">
        <f t="shared" si="19"/>
        <v>4</v>
      </c>
      <c r="CK26">
        <f t="shared" si="19"/>
        <v>4</v>
      </c>
      <c r="CL26">
        <f t="shared" si="19"/>
        <v>4</v>
      </c>
      <c r="CM26">
        <f t="shared" si="19"/>
        <v>4</v>
      </c>
      <c r="CN26">
        <f t="shared" si="19"/>
        <v>4</v>
      </c>
      <c r="CO26">
        <f t="shared" si="19"/>
        <v>4</v>
      </c>
      <c r="CP26">
        <f t="shared" si="19"/>
        <v>4</v>
      </c>
      <c r="CQ26">
        <f t="shared" si="19"/>
        <v>4</v>
      </c>
      <c r="CR26">
        <f t="shared" si="19"/>
        <v>4</v>
      </c>
      <c r="CS26">
        <f t="shared" si="19"/>
        <v>4</v>
      </c>
      <c r="CT26">
        <f t="shared" si="19"/>
        <v>4</v>
      </c>
      <c r="CU26">
        <f t="shared" si="19"/>
        <v>4</v>
      </c>
      <c r="CV26">
        <f t="shared" si="19"/>
        <v>4</v>
      </c>
      <c r="CW26">
        <f t="shared" si="19"/>
        <v>4</v>
      </c>
      <c r="CX26">
        <f t="shared" si="19"/>
        <v>4</v>
      </c>
      <c r="CY26">
        <f t="shared" si="19"/>
        <v>4</v>
      </c>
      <c r="CZ26">
        <f t="shared" si="19"/>
        <v>4</v>
      </c>
    </row>
    <row r="27" spans="2:104" ht="29" x14ac:dyDescent="0.35">
      <c r="B27" s="1"/>
      <c r="C27" s="1" t="s">
        <v>19</v>
      </c>
      <c r="D27" s="3">
        <v>0</v>
      </c>
      <c r="E27">
        <f>Ekosis.koefic!N29</f>
        <v>3</v>
      </c>
      <c r="F27">
        <f t="shared" si="13"/>
        <v>3</v>
      </c>
      <c r="G27">
        <f t="shared" ref="G27:BR27" si="20">F27</f>
        <v>3</v>
      </c>
      <c r="H27">
        <f t="shared" si="20"/>
        <v>3</v>
      </c>
      <c r="I27">
        <f t="shared" si="20"/>
        <v>3</v>
      </c>
      <c r="J27">
        <f t="shared" si="20"/>
        <v>3</v>
      </c>
      <c r="K27">
        <f t="shared" si="20"/>
        <v>3</v>
      </c>
      <c r="L27">
        <f t="shared" si="20"/>
        <v>3</v>
      </c>
      <c r="M27">
        <f t="shared" si="20"/>
        <v>3</v>
      </c>
      <c r="N27">
        <f t="shared" si="20"/>
        <v>3</v>
      </c>
      <c r="O27">
        <f t="shared" si="20"/>
        <v>3</v>
      </c>
      <c r="P27">
        <f t="shared" si="20"/>
        <v>3</v>
      </c>
      <c r="Q27">
        <f t="shared" si="20"/>
        <v>3</v>
      </c>
      <c r="R27">
        <f t="shared" si="20"/>
        <v>3</v>
      </c>
      <c r="S27">
        <f t="shared" si="20"/>
        <v>3</v>
      </c>
      <c r="T27">
        <f t="shared" si="20"/>
        <v>3</v>
      </c>
      <c r="U27">
        <f t="shared" si="20"/>
        <v>3</v>
      </c>
      <c r="V27">
        <f t="shared" si="20"/>
        <v>3</v>
      </c>
      <c r="W27">
        <f t="shared" si="20"/>
        <v>3</v>
      </c>
      <c r="X27">
        <f t="shared" si="20"/>
        <v>3</v>
      </c>
      <c r="Y27">
        <f t="shared" si="20"/>
        <v>3</v>
      </c>
      <c r="Z27">
        <f t="shared" si="20"/>
        <v>3</v>
      </c>
      <c r="AA27">
        <f t="shared" si="20"/>
        <v>3</v>
      </c>
      <c r="AB27">
        <f t="shared" si="20"/>
        <v>3</v>
      </c>
      <c r="AC27">
        <f>Ekosis.koefic!O29</f>
        <v>3</v>
      </c>
      <c r="AD27">
        <f t="shared" si="20"/>
        <v>3</v>
      </c>
      <c r="AE27">
        <f t="shared" si="20"/>
        <v>3</v>
      </c>
      <c r="AF27">
        <f t="shared" si="20"/>
        <v>3</v>
      </c>
      <c r="AG27">
        <f t="shared" si="20"/>
        <v>3</v>
      </c>
      <c r="AH27">
        <f t="shared" si="20"/>
        <v>3</v>
      </c>
      <c r="AI27">
        <f t="shared" si="20"/>
        <v>3</v>
      </c>
      <c r="AJ27">
        <f t="shared" si="20"/>
        <v>3</v>
      </c>
      <c r="AK27">
        <f t="shared" si="20"/>
        <v>3</v>
      </c>
      <c r="AL27">
        <f t="shared" si="20"/>
        <v>3</v>
      </c>
      <c r="AM27">
        <f t="shared" si="20"/>
        <v>3</v>
      </c>
      <c r="AN27">
        <f t="shared" si="20"/>
        <v>3</v>
      </c>
      <c r="AO27">
        <f t="shared" si="20"/>
        <v>3</v>
      </c>
      <c r="AP27">
        <f t="shared" si="20"/>
        <v>3</v>
      </c>
      <c r="AQ27">
        <f t="shared" si="20"/>
        <v>3</v>
      </c>
      <c r="AR27">
        <f t="shared" si="20"/>
        <v>3</v>
      </c>
      <c r="AS27">
        <f t="shared" si="20"/>
        <v>3</v>
      </c>
      <c r="AT27">
        <f t="shared" si="20"/>
        <v>3</v>
      </c>
      <c r="AU27">
        <f t="shared" si="20"/>
        <v>3</v>
      </c>
      <c r="AV27">
        <f t="shared" si="20"/>
        <v>3</v>
      </c>
      <c r="AW27">
        <f t="shared" si="20"/>
        <v>3</v>
      </c>
      <c r="AX27">
        <f t="shared" si="20"/>
        <v>3</v>
      </c>
      <c r="AY27">
        <f t="shared" si="20"/>
        <v>3</v>
      </c>
      <c r="AZ27">
        <f t="shared" si="20"/>
        <v>3</v>
      </c>
      <c r="BA27">
        <f t="shared" si="20"/>
        <v>3</v>
      </c>
      <c r="BB27">
        <f>Ekosis.koefic!P29</f>
        <v>4</v>
      </c>
      <c r="BC27">
        <f t="shared" si="20"/>
        <v>4</v>
      </c>
      <c r="BD27">
        <f t="shared" si="20"/>
        <v>4</v>
      </c>
      <c r="BE27">
        <f t="shared" si="20"/>
        <v>4</v>
      </c>
      <c r="BF27">
        <f t="shared" si="20"/>
        <v>4</v>
      </c>
      <c r="BG27">
        <f t="shared" si="20"/>
        <v>4</v>
      </c>
      <c r="BH27">
        <f t="shared" si="20"/>
        <v>4</v>
      </c>
      <c r="BI27">
        <f t="shared" si="20"/>
        <v>4</v>
      </c>
      <c r="BJ27">
        <f t="shared" si="20"/>
        <v>4</v>
      </c>
      <c r="BK27">
        <f t="shared" si="20"/>
        <v>4</v>
      </c>
      <c r="BL27">
        <f t="shared" si="20"/>
        <v>4</v>
      </c>
      <c r="BM27">
        <f t="shared" si="20"/>
        <v>4</v>
      </c>
      <c r="BN27">
        <f t="shared" si="20"/>
        <v>4</v>
      </c>
      <c r="BO27">
        <f t="shared" si="20"/>
        <v>4</v>
      </c>
      <c r="BP27">
        <f t="shared" si="20"/>
        <v>4</v>
      </c>
      <c r="BQ27">
        <f t="shared" si="20"/>
        <v>4</v>
      </c>
      <c r="BR27">
        <f t="shared" si="20"/>
        <v>4</v>
      </c>
      <c r="BS27">
        <f t="shared" si="19"/>
        <v>4</v>
      </c>
      <c r="BT27">
        <f t="shared" si="19"/>
        <v>4</v>
      </c>
      <c r="BU27">
        <f t="shared" si="19"/>
        <v>4</v>
      </c>
      <c r="BV27">
        <f t="shared" si="19"/>
        <v>4</v>
      </c>
      <c r="BW27">
        <f t="shared" si="19"/>
        <v>4</v>
      </c>
      <c r="BX27">
        <f t="shared" si="19"/>
        <v>4</v>
      </c>
      <c r="BY27">
        <f t="shared" si="19"/>
        <v>4</v>
      </c>
      <c r="BZ27">
        <f t="shared" si="19"/>
        <v>4</v>
      </c>
      <c r="CA27">
        <f t="shared" si="19"/>
        <v>4</v>
      </c>
      <c r="CB27">
        <f t="shared" si="19"/>
        <v>4</v>
      </c>
      <c r="CC27">
        <f t="shared" si="19"/>
        <v>4</v>
      </c>
      <c r="CD27">
        <f t="shared" si="19"/>
        <v>4</v>
      </c>
      <c r="CE27">
        <f t="shared" si="19"/>
        <v>4</v>
      </c>
      <c r="CF27">
        <f t="shared" si="19"/>
        <v>4</v>
      </c>
      <c r="CG27">
        <f t="shared" si="19"/>
        <v>4</v>
      </c>
      <c r="CH27">
        <f t="shared" si="19"/>
        <v>4</v>
      </c>
      <c r="CI27">
        <f t="shared" si="19"/>
        <v>4</v>
      </c>
      <c r="CJ27">
        <f t="shared" si="19"/>
        <v>4</v>
      </c>
      <c r="CK27">
        <f t="shared" si="19"/>
        <v>4</v>
      </c>
      <c r="CL27">
        <f t="shared" si="19"/>
        <v>4</v>
      </c>
      <c r="CM27">
        <f t="shared" si="19"/>
        <v>4</v>
      </c>
      <c r="CN27">
        <f t="shared" si="19"/>
        <v>4</v>
      </c>
      <c r="CO27">
        <f t="shared" si="19"/>
        <v>4</v>
      </c>
      <c r="CP27">
        <f t="shared" si="19"/>
        <v>4</v>
      </c>
      <c r="CQ27">
        <f t="shared" si="19"/>
        <v>4</v>
      </c>
      <c r="CR27">
        <f t="shared" si="19"/>
        <v>4</v>
      </c>
      <c r="CS27">
        <f t="shared" si="19"/>
        <v>4</v>
      </c>
      <c r="CT27">
        <f t="shared" si="19"/>
        <v>4</v>
      </c>
      <c r="CU27">
        <f t="shared" si="19"/>
        <v>4</v>
      </c>
      <c r="CV27">
        <f t="shared" si="19"/>
        <v>4</v>
      </c>
      <c r="CW27">
        <f t="shared" si="19"/>
        <v>4</v>
      </c>
      <c r="CX27">
        <f t="shared" si="19"/>
        <v>4</v>
      </c>
      <c r="CY27">
        <f t="shared" si="19"/>
        <v>4</v>
      </c>
      <c r="CZ27">
        <f t="shared" si="19"/>
        <v>4</v>
      </c>
    </row>
    <row r="28" spans="2:104" x14ac:dyDescent="0.35">
      <c r="B28" s="128" t="s">
        <v>1</v>
      </c>
      <c r="C28" s="128"/>
      <c r="D28" s="3"/>
    </row>
    <row r="29" spans="2:104" ht="29" x14ac:dyDescent="0.35">
      <c r="B29" s="6" t="s">
        <v>41</v>
      </c>
      <c r="C29" s="1" t="s">
        <v>20</v>
      </c>
      <c r="D29" s="2">
        <v>1</v>
      </c>
      <c r="E29">
        <f>Ekosis.koefic!N31</f>
        <v>3</v>
      </c>
      <c r="F29">
        <f>E29</f>
        <v>3</v>
      </c>
      <c r="G29">
        <f t="shared" ref="G29:V29" si="21">F29</f>
        <v>3</v>
      </c>
      <c r="H29">
        <f t="shared" si="21"/>
        <v>3</v>
      </c>
      <c r="I29">
        <f t="shared" si="21"/>
        <v>3</v>
      </c>
      <c r="J29">
        <f t="shared" si="21"/>
        <v>3</v>
      </c>
      <c r="K29">
        <f t="shared" si="21"/>
        <v>3</v>
      </c>
      <c r="L29">
        <f t="shared" si="21"/>
        <v>3</v>
      </c>
      <c r="M29">
        <f t="shared" si="21"/>
        <v>3</v>
      </c>
      <c r="N29">
        <f t="shared" si="21"/>
        <v>3</v>
      </c>
      <c r="O29">
        <f t="shared" si="21"/>
        <v>3</v>
      </c>
      <c r="P29">
        <f t="shared" si="21"/>
        <v>3</v>
      </c>
      <c r="Q29">
        <f t="shared" si="21"/>
        <v>3</v>
      </c>
      <c r="R29">
        <f t="shared" si="21"/>
        <v>3</v>
      </c>
      <c r="S29">
        <f t="shared" si="21"/>
        <v>3</v>
      </c>
      <c r="T29">
        <f t="shared" si="21"/>
        <v>3</v>
      </c>
      <c r="U29">
        <f t="shared" si="21"/>
        <v>3</v>
      </c>
      <c r="V29">
        <f t="shared" si="21"/>
        <v>3</v>
      </c>
      <c r="W29">
        <f t="shared" ref="V29:AB31" si="22">V29</f>
        <v>3</v>
      </c>
      <c r="X29">
        <f t="shared" si="22"/>
        <v>3</v>
      </c>
      <c r="Y29">
        <f t="shared" si="22"/>
        <v>3</v>
      </c>
      <c r="Z29">
        <f t="shared" si="22"/>
        <v>3</v>
      </c>
      <c r="AA29">
        <f t="shared" si="22"/>
        <v>3</v>
      </c>
      <c r="AB29">
        <f t="shared" si="22"/>
        <v>3</v>
      </c>
      <c r="AC29">
        <f>Ekosis.koefic!O31</f>
        <v>3</v>
      </c>
      <c r="AD29">
        <f>AC29</f>
        <v>3</v>
      </c>
      <c r="AE29">
        <f t="shared" ref="AE29:AT29" si="23">AD29</f>
        <v>3</v>
      </c>
      <c r="AF29">
        <f t="shared" si="23"/>
        <v>3</v>
      </c>
      <c r="AG29">
        <f t="shared" si="23"/>
        <v>3</v>
      </c>
      <c r="AH29">
        <f t="shared" si="23"/>
        <v>3</v>
      </c>
      <c r="AI29">
        <f t="shared" si="23"/>
        <v>3</v>
      </c>
      <c r="AJ29">
        <f t="shared" si="23"/>
        <v>3</v>
      </c>
      <c r="AK29">
        <f t="shared" si="23"/>
        <v>3</v>
      </c>
      <c r="AL29">
        <f t="shared" si="23"/>
        <v>3</v>
      </c>
      <c r="AM29">
        <f t="shared" si="23"/>
        <v>3</v>
      </c>
      <c r="AN29">
        <f t="shared" si="23"/>
        <v>3</v>
      </c>
      <c r="AO29">
        <f t="shared" si="23"/>
        <v>3</v>
      </c>
      <c r="AP29">
        <f t="shared" si="23"/>
        <v>3</v>
      </c>
      <c r="AQ29">
        <f t="shared" si="23"/>
        <v>3</v>
      </c>
      <c r="AR29">
        <f t="shared" si="23"/>
        <v>3</v>
      </c>
      <c r="AS29">
        <f t="shared" si="23"/>
        <v>3</v>
      </c>
      <c r="AT29">
        <f t="shared" si="23"/>
        <v>3</v>
      </c>
      <c r="AU29">
        <f t="shared" ref="AT29:BA31" si="24">AT29</f>
        <v>3</v>
      </c>
      <c r="AV29">
        <f t="shared" si="24"/>
        <v>3</v>
      </c>
      <c r="AW29">
        <f t="shared" si="24"/>
        <v>3</v>
      </c>
      <c r="AX29">
        <f t="shared" si="24"/>
        <v>3</v>
      </c>
      <c r="AY29">
        <f t="shared" si="24"/>
        <v>3</v>
      </c>
      <c r="AZ29">
        <f t="shared" si="24"/>
        <v>3</v>
      </c>
      <c r="BA29">
        <f t="shared" si="24"/>
        <v>3</v>
      </c>
      <c r="BB29">
        <f>Ekosis.koefic!P31</f>
        <v>3</v>
      </c>
      <c r="BC29">
        <f>BB29</f>
        <v>3</v>
      </c>
      <c r="BD29">
        <f t="shared" ref="BD29:BS29" si="25">BC29</f>
        <v>3</v>
      </c>
      <c r="BE29">
        <f t="shared" si="25"/>
        <v>3</v>
      </c>
      <c r="BF29">
        <f t="shared" si="25"/>
        <v>3</v>
      </c>
      <c r="BG29">
        <f t="shared" si="25"/>
        <v>3</v>
      </c>
      <c r="BH29">
        <f t="shared" si="25"/>
        <v>3</v>
      </c>
      <c r="BI29">
        <f t="shared" si="25"/>
        <v>3</v>
      </c>
      <c r="BJ29">
        <f t="shared" si="25"/>
        <v>3</v>
      </c>
      <c r="BK29">
        <f t="shared" si="25"/>
        <v>3</v>
      </c>
      <c r="BL29">
        <f t="shared" si="25"/>
        <v>3</v>
      </c>
      <c r="BM29">
        <f t="shared" si="25"/>
        <v>3</v>
      </c>
      <c r="BN29">
        <f t="shared" si="25"/>
        <v>3</v>
      </c>
      <c r="BO29">
        <f t="shared" si="25"/>
        <v>3</v>
      </c>
      <c r="BP29">
        <f t="shared" si="25"/>
        <v>3</v>
      </c>
      <c r="BQ29">
        <f t="shared" si="25"/>
        <v>3</v>
      </c>
      <c r="BR29">
        <f t="shared" si="25"/>
        <v>3</v>
      </c>
      <c r="BS29">
        <f t="shared" si="25"/>
        <v>3</v>
      </c>
      <c r="BT29">
        <f t="shared" ref="BT29:CI29" si="26">BS29</f>
        <v>3</v>
      </c>
      <c r="BU29">
        <f t="shared" si="26"/>
        <v>3</v>
      </c>
      <c r="BV29">
        <f t="shared" si="26"/>
        <v>3</v>
      </c>
      <c r="BW29">
        <f t="shared" si="26"/>
        <v>3</v>
      </c>
      <c r="BX29">
        <f t="shared" si="26"/>
        <v>3</v>
      </c>
      <c r="BY29">
        <f t="shared" si="26"/>
        <v>3</v>
      </c>
      <c r="BZ29">
        <f t="shared" si="26"/>
        <v>3</v>
      </c>
      <c r="CA29">
        <f t="shared" si="26"/>
        <v>3</v>
      </c>
      <c r="CB29">
        <f t="shared" si="26"/>
        <v>3</v>
      </c>
      <c r="CC29">
        <f t="shared" si="26"/>
        <v>3</v>
      </c>
      <c r="CD29">
        <f t="shared" si="26"/>
        <v>3</v>
      </c>
      <c r="CE29">
        <f t="shared" si="26"/>
        <v>3</v>
      </c>
      <c r="CF29">
        <f t="shared" si="26"/>
        <v>3</v>
      </c>
      <c r="CG29">
        <f t="shared" si="26"/>
        <v>3</v>
      </c>
      <c r="CH29">
        <f t="shared" si="26"/>
        <v>3</v>
      </c>
      <c r="CI29">
        <f t="shared" si="26"/>
        <v>3</v>
      </c>
      <c r="CJ29">
        <f t="shared" ref="CJ29:CY29" si="27">CI29</f>
        <v>3</v>
      </c>
      <c r="CK29">
        <f t="shared" si="27"/>
        <v>3</v>
      </c>
      <c r="CL29">
        <f t="shared" si="27"/>
        <v>3</v>
      </c>
      <c r="CM29">
        <f t="shared" si="27"/>
        <v>3</v>
      </c>
      <c r="CN29">
        <f t="shared" si="27"/>
        <v>3</v>
      </c>
      <c r="CO29">
        <f t="shared" si="27"/>
        <v>3</v>
      </c>
      <c r="CP29">
        <f t="shared" si="27"/>
        <v>3</v>
      </c>
      <c r="CQ29">
        <f t="shared" si="27"/>
        <v>3</v>
      </c>
      <c r="CR29">
        <f t="shared" si="27"/>
        <v>3</v>
      </c>
      <c r="CS29">
        <f t="shared" si="27"/>
        <v>3</v>
      </c>
      <c r="CT29">
        <f t="shared" si="27"/>
        <v>3</v>
      </c>
      <c r="CU29">
        <f t="shared" si="27"/>
        <v>3</v>
      </c>
      <c r="CV29">
        <f t="shared" si="27"/>
        <v>3</v>
      </c>
      <c r="CW29">
        <f t="shared" si="27"/>
        <v>3</v>
      </c>
      <c r="CX29">
        <f t="shared" si="27"/>
        <v>3</v>
      </c>
      <c r="CY29">
        <f t="shared" si="27"/>
        <v>3</v>
      </c>
      <c r="CZ29">
        <f t="shared" ref="BS29:CZ31" si="28">CY29</f>
        <v>3</v>
      </c>
    </row>
    <row r="30" spans="2:104" x14ac:dyDescent="0.35">
      <c r="B30" s="131" t="s">
        <v>39</v>
      </c>
      <c r="C30" s="1" t="s">
        <v>21</v>
      </c>
      <c r="D30" s="3">
        <v>0</v>
      </c>
      <c r="E30">
        <f>Ekosis.koefic!N32</f>
        <v>0</v>
      </c>
      <c r="F30">
        <f t="shared" ref="F30:U31" si="29">E30</f>
        <v>0</v>
      </c>
      <c r="G30">
        <f t="shared" si="29"/>
        <v>0</v>
      </c>
      <c r="H30">
        <f t="shared" si="29"/>
        <v>0</v>
      </c>
      <c r="I30">
        <f t="shared" si="29"/>
        <v>0</v>
      </c>
      <c r="J30">
        <f t="shared" si="29"/>
        <v>0</v>
      </c>
      <c r="K30">
        <f t="shared" si="29"/>
        <v>0</v>
      </c>
      <c r="L30">
        <f t="shared" si="29"/>
        <v>0</v>
      </c>
      <c r="M30">
        <f t="shared" si="29"/>
        <v>0</v>
      </c>
      <c r="N30">
        <f t="shared" si="29"/>
        <v>0</v>
      </c>
      <c r="O30">
        <f t="shared" si="29"/>
        <v>0</v>
      </c>
      <c r="P30">
        <f t="shared" si="29"/>
        <v>0</v>
      </c>
      <c r="Q30">
        <f t="shared" si="29"/>
        <v>0</v>
      </c>
      <c r="R30">
        <f t="shared" si="29"/>
        <v>0</v>
      </c>
      <c r="S30">
        <f t="shared" si="29"/>
        <v>0</v>
      </c>
      <c r="T30">
        <f t="shared" si="29"/>
        <v>0</v>
      </c>
      <c r="U30">
        <f t="shared" si="29"/>
        <v>0</v>
      </c>
      <c r="V30">
        <f t="shared" si="22"/>
        <v>0</v>
      </c>
      <c r="W30">
        <f t="shared" si="22"/>
        <v>0</v>
      </c>
      <c r="X30">
        <f t="shared" si="22"/>
        <v>0</v>
      </c>
      <c r="Y30">
        <f t="shared" si="22"/>
        <v>0</v>
      </c>
      <c r="Z30">
        <f t="shared" si="22"/>
        <v>0</v>
      </c>
      <c r="AA30">
        <f t="shared" si="22"/>
        <v>0</v>
      </c>
      <c r="AB30">
        <f t="shared" si="22"/>
        <v>0</v>
      </c>
      <c r="AC30">
        <f>Ekosis.koefic!O32</f>
        <v>0</v>
      </c>
      <c r="AD30">
        <f t="shared" ref="AD30:AS31" si="30">AC30</f>
        <v>0</v>
      </c>
      <c r="AE30">
        <f t="shared" si="30"/>
        <v>0</v>
      </c>
      <c r="AF30">
        <f t="shared" si="30"/>
        <v>0</v>
      </c>
      <c r="AG30">
        <f t="shared" si="30"/>
        <v>0</v>
      </c>
      <c r="AH30">
        <f t="shared" si="30"/>
        <v>0</v>
      </c>
      <c r="AI30">
        <f t="shared" si="30"/>
        <v>0</v>
      </c>
      <c r="AJ30">
        <f t="shared" si="30"/>
        <v>0</v>
      </c>
      <c r="AK30">
        <f t="shared" si="30"/>
        <v>0</v>
      </c>
      <c r="AL30">
        <f t="shared" si="30"/>
        <v>0</v>
      </c>
      <c r="AM30">
        <f t="shared" si="30"/>
        <v>0</v>
      </c>
      <c r="AN30">
        <f t="shared" si="30"/>
        <v>0</v>
      </c>
      <c r="AO30">
        <f t="shared" si="30"/>
        <v>0</v>
      </c>
      <c r="AP30">
        <f t="shared" si="30"/>
        <v>0</v>
      </c>
      <c r="AQ30">
        <f t="shared" si="30"/>
        <v>0</v>
      </c>
      <c r="AR30">
        <f t="shared" si="30"/>
        <v>0</v>
      </c>
      <c r="AS30">
        <f t="shared" si="30"/>
        <v>0</v>
      </c>
      <c r="AT30">
        <f t="shared" si="24"/>
        <v>0</v>
      </c>
      <c r="AU30">
        <f t="shared" si="24"/>
        <v>0</v>
      </c>
      <c r="AV30">
        <f t="shared" si="24"/>
        <v>0</v>
      </c>
      <c r="AW30">
        <f t="shared" si="24"/>
        <v>0</v>
      </c>
      <c r="AX30">
        <f t="shared" si="24"/>
        <v>0</v>
      </c>
      <c r="AY30">
        <f t="shared" si="24"/>
        <v>0</v>
      </c>
      <c r="AZ30">
        <f t="shared" si="24"/>
        <v>0</v>
      </c>
      <c r="BA30">
        <f t="shared" si="24"/>
        <v>0</v>
      </c>
      <c r="BB30">
        <f>Ekosis.koefic!P32</f>
        <v>0</v>
      </c>
      <c r="BC30">
        <f t="shared" ref="BC30:BR31" si="31">BB30</f>
        <v>0</v>
      </c>
      <c r="BD30">
        <f t="shared" si="31"/>
        <v>0</v>
      </c>
      <c r="BE30">
        <f t="shared" si="31"/>
        <v>0</v>
      </c>
      <c r="BF30">
        <f t="shared" si="31"/>
        <v>0</v>
      </c>
      <c r="BG30">
        <f t="shared" si="31"/>
        <v>0</v>
      </c>
      <c r="BH30">
        <f t="shared" si="31"/>
        <v>0</v>
      </c>
      <c r="BI30">
        <f t="shared" si="31"/>
        <v>0</v>
      </c>
      <c r="BJ30">
        <f t="shared" si="31"/>
        <v>0</v>
      </c>
      <c r="BK30">
        <f t="shared" si="31"/>
        <v>0</v>
      </c>
      <c r="BL30">
        <f t="shared" si="31"/>
        <v>0</v>
      </c>
      <c r="BM30">
        <f t="shared" si="31"/>
        <v>0</v>
      </c>
      <c r="BN30">
        <f t="shared" si="31"/>
        <v>0</v>
      </c>
      <c r="BO30">
        <f t="shared" si="31"/>
        <v>0</v>
      </c>
      <c r="BP30">
        <f t="shared" si="31"/>
        <v>0</v>
      </c>
      <c r="BQ30">
        <f t="shared" si="31"/>
        <v>0</v>
      </c>
      <c r="BR30">
        <f t="shared" si="31"/>
        <v>0</v>
      </c>
      <c r="BS30">
        <f t="shared" si="28"/>
        <v>0</v>
      </c>
      <c r="BT30">
        <f t="shared" si="28"/>
        <v>0</v>
      </c>
      <c r="BU30">
        <f t="shared" si="28"/>
        <v>0</v>
      </c>
      <c r="BV30">
        <f t="shared" si="28"/>
        <v>0</v>
      </c>
      <c r="BW30">
        <f t="shared" si="28"/>
        <v>0</v>
      </c>
      <c r="BX30">
        <f t="shared" si="28"/>
        <v>0</v>
      </c>
      <c r="BY30">
        <f t="shared" si="28"/>
        <v>0</v>
      </c>
      <c r="BZ30">
        <f t="shared" si="28"/>
        <v>0</v>
      </c>
      <c r="CA30">
        <f t="shared" si="28"/>
        <v>0</v>
      </c>
      <c r="CB30">
        <f t="shared" si="28"/>
        <v>0</v>
      </c>
      <c r="CC30">
        <f t="shared" si="28"/>
        <v>0</v>
      </c>
      <c r="CD30">
        <f t="shared" si="28"/>
        <v>0</v>
      </c>
      <c r="CE30">
        <f t="shared" si="28"/>
        <v>0</v>
      </c>
      <c r="CF30">
        <f t="shared" si="28"/>
        <v>0</v>
      </c>
      <c r="CG30">
        <f t="shared" si="28"/>
        <v>0</v>
      </c>
      <c r="CH30">
        <f t="shared" si="28"/>
        <v>0</v>
      </c>
      <c r="CI30">
        <f t="shared" si="28"/>
        <v>0</v>
      </c>
      <c r="CJ30">
        <f t="shared" si="28"/>
        <v>0</v>
      </c>
      <c r="CK30">
        <f t="shared" si="28"/>
        <v>0</v>
      </c>
      <c r="CL30">
        <f t="shared" si="28"/>
        <v>0</v>
      </c>
      <c r="CM30">
        <f t="shared" si="28"/>
        <v>0</v>
      </c>
      <c r="CN30">
        <f t="shared" si="28"/>
        <v>0</v>
      </c>
      <c r="CO30">
        <f t="shared" si="28"/>
        <v>0</v>
      </c>
      <c r="CP30">
        <f t="shared" si="28"/>
        <v>0</v>
      </c>
      <c r="CQ30">
        <f t="shared" si="28"/>
        <v>0</v>
      </c>
      <c r="CR30">
        <f t="shared" si="28"/>
        <v>0</v>
      </c>
      <c r="CS30">
        <f t="shared" si="28"/>
        <v>0</v>
      </c>
      <c r="CT30">
        <f t="shared" si="28"/>
        <v>0</v>
      </c>
      <c r="CU30">
        <f t="shared" si="28"/>
        <v>0</v>
      </c>
      <c r="CV30">
        <f t="shared" si="28"/>
        <v>0</v>
      </c>
      <c r="CW30">
        <f t="shared" si="28"/>
        <v>0</v>
      </c>
      <c r="CX30">
        <f t="shared" si="28"/>
        <v>0</v>
      </c>
      <c r="CY30">
        <f t="shared" si="28"/>
        <v>0</v>
      </c>
      <c r="CZ30">
        <f t="shared" si="28"/>
        <v>0</v>
      </c>
    </row>
    <row r="31" spans="2:104" ht="29" x14ac:dyDescent="0.35">
      <c r="B31" s="131"/>
      <c r="C31" s="1" t="s">
        <v>22</v>
      </c>
      <c r="D31" s="2">
        <v>0</v>
      </c>
      <c r="E31">
        <f>Ekosis.koefic!N33</f>
        <v>0</v>
      </c>
      <c r="F31">
        <f t="shared" si="29"/>
        <v>0</v>
      </c>
      <c r="G31">
        <f t="shared" si="29"/>
        <v>0</v>
      </c>
      <c r="H31">
        <f t="shared" si="29"/>
        <v>0</v>
      </c>
      <c r="I31">
        <f t="shared" si="29"/>
        <v>0</v>
      </c>
      <c r="J31">
        <f t="shared" si="29"/>
        <v>0</v>
      </c>
      <c r="K31">
        <f t="shared" si="29"/>
        <v>0</v>
      </c>
      <c r="L31">
        <f t="shared" si="29"/>
        <v>0</v>
      </c>
      <c r="M31">
        <f t="shared" si="29"/>
        <v>0</v>
      </c>
      <c r="N31">
        <f t="shared" si="29"/>
        <v>0</v>
      </c>
      <c r="O31">
        <f t="shared" si="29"/>
        <v>0</v>
      </c>
      <c r="P31">
        <f t="shared" si="29"/>
        <v>0</v>
      </c>
      <c r="Q31">
        <f t="shared" si="29"/>
        <v>0</v>
      </c>
      <c r="R31">
        <f t="shared" si="29"/>
        <v>0</v>
      </c>
      <c r="S31">
        <f t="shared" si="29"/>
        <v>0</v>
      </c>
      <c r="T31">
        <f t="shared" si="29"/>
        <v>0</v>
      </c>
      <c r="U31">
        <f t="shared" si="29"/>
        <v>0</v>
      </c>
      <c r="V31">
        <f t="shared" si="22"/>
        <v>0</v>
      </c>
      <c r="W31">
        <f t="shared" si="22"/>
        <v>0</v>
      </c>
      <c r="X31">
        <f t="shared" si="22"/>
        <v>0</v>
      </c>
      <c r="Y31">
        <f t="shared" si="22"/>
        <v>0</v>
      </c>
      <c r="Z31">
        <f t="shared" si="22"/>
        <v>0</v>
      </c>
      <c r="AA31">
        <f t="shared" si="22"/>
        <v>0</v>
      </c>
      <c r="AB31">
        <f t="shared" si="22"/>
        <v>0</v>
      </c>
      <c r="AC31">
        <f>Ekosis.koefic!O33</f>
        <v>0</v>
      </c>
      <c r="AD31">
        <f t="shared" si="30"/>
        <v>0</v>
      </c>
      <c r="AE31">
        <f t="shared" si="30"/>
        <v>0</v>
      </c>
      <c r="AF31">
        <f t="shared" si="30"/>
        <v>0</v>
      </c>
      <c r="AG31">
        <f t="shared" si="30"/>
        <v>0</v>
      </c>
      <c r="AH31">
        <f t="shared" si="30"/>
        <v>0</v>
      </c>
      <c r="AI31">
        <f t="shared" si="30"/>
        <v>0</v>
      </c>
      <c r="AJ31">
        <f t="shared" si="30"/>
        <v>0</v>
      </c>
      <c r="AK31">
        <f t="shared" si="30"/>
        <v>0</v>
      </c>
      <c r="AL31">
        <f t="shared" si="30"/>
        <v>0</v>
      </c>
      <c r="AM31">
        <f t="shared" si="30"/>
        <v>0</v>
      </c>
      <c r="AN31">
        <f t="shared" si="30"/>
        <v>0</v>
      </c>
      <c r="AO31">
        <f t="shared" si="30"/>
        <v>0</v>
      </c>
      <c r="AP31">
        <f t="shared" si="30"/>
        <v>0</v>
      </c>
      <c r="AQ31">
        <f t="shared" si="30"/>
        <v>0</v>
      </c>
      <c r="AR31">
        <f t="shared" si="30"/>
        <v>0</v>
      </c>
      <c r="AS31">
        <f t="shared" si="30"/>
        <v>0</v>
      </c>
      <c r="AT31">
        <f t="shared" si="24"/>
        <v>0</v>
      </c>
      <c r="AU31">
        <f t="shared" si="24"/>
        <v>0</v>
      </c>
      <c r="AV31">
        <f t="shared" si="24"/>
        <v>0</v>
      </c>
      <c r="AW31">
        <f t="shared" si="24"/>
        <v>0</v>
      </c>
      <c r="AX31">
        <f t="shared" si="24"/>
        <v>0</v>
      </c>
      <c r="AY31">
        <f t="shared" si="24"/>
        <v>0</v>
      </c>
      <c r="AZ31">
        <f t="shared" si="24"/>
        <v>0</v>
      </c>
      <c r="BA31">
        <f t="shared" si="24"/>
        <v>0</v>
      </c>
      <c r="BB31">
        <f>Ekosis.koefic!P33</f>
        <v>0</v>
      </c>
      <c r="BC31">
        <f t="shared" si="31"/>
        <v>0</v>
      </c>
      <c r="BD31">
        <f t="shared" si="31"/>
        <v>0</v>
      </c>
      <c r="BE31">
        <f t="shared" si="31"/>
        <v>0</v>
      </c>
      <c r="BF31">
        <f t="shared" si="31"/>
        <v>0</v>
      </c>
      <c r="BG31">
        <f t="shared" si="31"/>
        <v>0</v>
      </c>
      <c r="BH31">
        <f t="shared" si="31"/>
        <v>0</v>
      </c>
      <c r="BI31">
        <f t="shared" si="31"/>
        <v>0</v>
      </c>
      <c r="BJ31">
        <f t="shared" si="31"/>
        <v>0</v>
      </c>
      <c r="BK31">
        <f t="shared" si="31"/>
        <v>0</v>
      </c>
      <c r="BL31">
        <f t="shared" si="31"/>
        <v>0</v>
      </c>
      <c r="BM31">
        <f t="shared" si="31"/>
        <v>0</v>
      </c>
      <c r="BN31">
        <f t="shared" si="31"/>
        <v>0</v>
      </c>
      <c r="BO31">
        <f t="shared" si="31"/>
        <v>0</v>
      </c>
      <c r="BP31">
        <f t="shared" si="31"/>
        <v>0</v>
      </c>
      <c r="BQ31">
        <f t="shared" si="31"/>
        <v>0</v>
      </c>
      <c r="BR31">
        <f t="shared" si="31"/>
        <v>0</v>
      </c>
      <c r="BS31">
        <f t="shared" si="28"/>
        <v>0</v>
      </c>
      <c r="BT31">
        <f t="shared" si="28"/>
        <v>0</v>
      </c>
      <c r="BU31">
        <f t="shared" si="28"/>
        <v>0</v>
      </c>
      <c r="BV31">
        <f t="shared" si="28"/>
        <v>0</v>
      </c>
      <c r="BW31">
        <f t="shared" si="28"/>
        <v>0</v>
      </c>
      <c r="BX31">
        <f t="shared" si="28"/>
        <v>0</v>
      </c>
      <c r="BY31">
        <f t="shared" si="28"/>
        <v>0</v>
      </c>
      <c r="BZ31">
        <f t="shared" si="28"/>
        <v>0</v>
      </c>
      <c r="CA31">
        <f t="shared" si="28"/>
        <v>0</v>
      </c>
      <c r="CB31">
        <f t="shared" si="28"/>
        <v>0</v>
      </c>
      <c r="CC31">
        <f t="shared" si="28"/>
        <v>0</v>
      </c>
      <c r="CD31">
        <f t="shared" si="28"/>
        <v>0</v>
      </c>
      <c r="CE31">
        <f t="shared" si="28"/>
        <v>0</v>
      </c>
      <c r="CF31">
        <f t="shared" si="28"/>
        <v>0</v>
      </c>
      <c r="CG31">
        <f t="shared" si="28"/>
        <v>0</v>
      </c>
      <c r="CH31">
        <f t="shared" si="28"/>
        <v>0</v>
      </c>
      <c r="CI31">
        <f t="shared" si="28"/>
        <v>0</v>
      </c>
      <c r="CJ31">
        <f t="shared" si="28"/>
        <v>0</v>
      </c>
      <c r="CK31">
        <f t="shared" si="28"/>
        <v>0</v>
      </c>
      <c r="CL31">
        <f t="shared" si="28"/>
        <v>0</v>
      </c>
      <c r="CM31">
        <f t="shared" si="28"/>
        <v>0</v>
      </c>
      <c r="CN31">
        <f t="shared" si="28"/>
        <v>0</v>
      </c>
      <c r="CO31">
        <f t="shared" si="28"/>
        <v>0</v>
      </c>
      <c r="CP31">
        <f t="shared" si="28"/>
        <v>0</v>
      </c>
      <c r="CQ31">
        <f t="shared" si="28"/>
        <v>0</v>
      </c>
      <c r="CR31">
        <f t="shared" si="28"/>
        <v>0</v>
      </c>
      <c r="CS31">
        <f t="shared" si="28"/>
        <v>0</v>
      </c>
      <c r="CT31">
        <f t="shared" si="28"/>
        <v>0</v>
      </c>
      <c r="CU31">
        <f t="shared" si="28"/>
        <v>0</v>
      </c>
      <c r="CV31">
        <f t="shared" si="28"/>
        <v>0</v>
      </c>
      <c r="CW31">
        <f t="shared" si="28"/>
        <v>0</v>
      </c>
      <c r="CX31">
        <f t="shared" si="28"/>
        <v>0</v>
      </c>
      <c r="CY31">
        <f t="shared" si="28"/>
        <v>0</v>
      </c>
      <c r="CZ31">
        <f t="shared" si="28"/>
        <v>0</v>
      </c>
    </row>
    <row r="32" spans="2:104" x14ac:dyDescent="0.35">
      <c r="B32" s="1"/>
      <c r="C32" s="4" t="s">
        <v>101</v>
      </c>
      <c r="D32" s="2"/>
    </row>
    <row r="33" spans="1:104" ht="29" x14ac:dyDescent="0.35">
      <c r="B33" s="1" t="s">
        <v>27</v>
      </c>
      <c r="C33" s="1" t="s">
        <v>10</v>
      </c>
      <c r="D33" s="3">
        <f>Ekosis.koefic!D8</f>
        <v>8.3000000000000007</v>
      </c>
      <c r="E33">
        <f>Ekosis.koefic!N8</f>
        <v>3.5</v>
      </c>
      <c r="F33">
        <f>E33</f>
        <v>3.5</v>
      </c>
      <c r="G33">
        <f t="shared" ref="G33:AB33" si="32">F33</f>
        <v>3.5</v>
      </c>
      <c r="H33">
        <f t="shared" si="32"/>
        <v>3.5</v>
      </c>
      <c r="I33">
        <f t="shared" si="32"/>
        <v>3.5</v>
      </c>
      <c r="J33">
        <f t="shared" si="32"/>
        <v>3.5</v>
      </c>
      <c r="K33">
        <f t="shared" si="32"/>
        <v>3.5</v>
      </c>
      <c r="L33">
        <f t="shared" si="32"/>
        <v>3.5</v>
      </c>
      <c r="M33">
        <f t="shared" si="32"/>
        <v>3.5</v>
      </c>
      <c r="N33">
        <f t="shared" si="32"/>
        <v>3.5</v>
      </c>
      <c r="O33">
        <f t="shared" si="32"/>
        <v>3.5</v>
      </c>
      <c r="P33">
        <f t="shared" si="32"/>
        <v>3.5</v>
      </c>
      <c r="Q33">
        <f t="shared" si="32"/>
        <v>3.5</v>
      </c>
      <c r="R33">
        <f t="shared" si="32"/>
        <v>3.5</v>
      </c>
      <c r="S33">
        <f t="shared" si="32"/>
        <v>3.5</v>
      </c>
      <c r="T33">
        <f t="shared" si="32"/>
        <v>3.5</v>
      </c>
      <c r="U33">
        <f t="shared" si="32"/>
        <v>3.5</v>
      </c>
      <c r="V33">
        <f t="shared" si="32"/>
        <v>3.5</v>
      </c>
      <c r="W33">
        <f t="shared" si="32"/>
        <v>3.5</v>
      </c>
      <c r="X33">
        <f t="shared" si="32"/>
        <v>3.5</v>
      </c>
      <c r="Y33">
        <f t="shared" si="32"/>
        <v>3.5</v>
      </c>
      <c r="Z33">
        <f t="shared" si="32"/>
        <v>3.5</v>
      </c>
      <c r="AA33">
        <f t="shared" si="32"/>
        <v>3.5</v>
      </c>
      <c r="AB33">
        <f t="shared" si="32"/>
        <v>3.5</v>
      </c>
      <c r="AC33">
        <f>Ekosis.koefic!O8</f>
        <v>3.5</v>
      </c>
      <c r="AD33">
        <f>AC33</f>
        <v>3.5</v>
      </c>
      <c r="AE33">
        <f t="shared" ref="AE33:BA33" si="33">AD33</f>
        <v>3.5</v>
      </c>
      <c r="AF33">
        <f t="shared" si="33"/>
        <v>3.5</v>
      </c>
      <c r="AG33">
        <f t="shared" si="33"/>
        <v>3.5</v>
      </c>
      <c r="AH33">
        <f t="shared" si="33"/>
        <v>3.5</v>
      </c>
      <c r="AI33">
        <f t="shared" si="33"/>
        <v>3.5</v>
      </c>
      <c r="AJ33">
        <f t="shared" si="33"/>
        <v>3.5</v>
      </c>
      <c r="AK33">
        <f t="shared" si="33"/>
        <v>3.5</v>
      </c>
      <c r="AL33">
        <f t="shared" si="33"/>
        <v>3.5</v>
      </c>
      <c r="AM33">
        <f t="shared" si="33"/>
        <v>3.5</v>
      </c>
      <c r="AN33">
        <f t="shared" si="33"/>
        <v>3.5</v>
      </c>
      <c r="AO33">
        <f t="shared" si="33"/>
        <v>3.5</v>
      </c>
      <c r="AP33">
        <f t="shared" si="33"/>
        <v>3.5</v>
      </c>
      <c r="AQ33">
        <f t="shared" si="33"/>
        <v>3.5</v>
      </c>
      <c r="AR33">
        <f t="shared" si="33"/>
        <v>3.5</v>
      </c>
      <c r="AS33">
        <f t="shared" si="33"/>
        <v>3.5</v>
      </c>
      <c r="AT33">
        <f t="shared" si="33"/>
        <v>3.5</v>
      </c>
      <c r="AU33">
        <f t="shared" si="33"/>
        <v>3.5</v>
      </c>
      <c r="AV33">
        <f t="shared" si="33"/>
        <v>3.5</v>
      </c>
      <c r="AW33">
        <f t="shared" si="33"/>
        <v>3.5</v>
      </c>
      <c r="AX33">
        <f t="shared" si="33"/>
        <v>3.5</v>
      </c>
      <c r="AY33">
        <f t="shared" si="33"/>
        <v>3.5</v>
      </c>
      <c r="AZ33">
        <f t="shared" si="33"/>
        <v>3.5</v>
      </c>
      <c r="BA33">
        <f t="shared" si="33"/>
        <v>3.5</v>
      </c>
      <c r="BB33">
        <f>Ekosis.koefic!P8</f>
        <v>3.5</v>
      </c>
      <c r="BC33">
        <f>BB33</f>
        <v>3.5</v>
      </c>
      <c r="BD33">
        <f t="shared" ref="BD33:CZ33" si="34">BC33</f>
        <v>3.5</v>
      </c>
      <c r="BE33">
        <f t="shared" si="34"/>
        <v>3.5</v>
      </c>
      <c r="BF33">
        <f t="shared" si="34"/>
        <v>3.5</v>
      </c>
      <c r="BG33">
        <f t="shared" si="34"/>
        <v>3.5</v>
      </c>
      <c r="BH33">
        <f t="shared" si="34"/>
        <v>3.5</v>
      </c>
      <c r="BI33">
        <f t="shared" si="34"/>
        <v>3.5</v>
      </c>
      <c r="BJ33">
        <f t="shared" si="34"/>
        <v>3.5</v>
      </c>
      <c r="BK33">
        <f t="shared" si="34"/>
        <v>3.5</v>
      </c>
      <c r="BL33">
        <f t="shared" si="34"/>
        <v>3.5</v>
      </c>
      <c r="BM33">
        <f t="shared" si="34"/>
        <v>3.5</v>
      </c>
      <c r="BN33">
        <f t="shared" si="34"/>
        <v>3.5</v>
      </c>
      <c r="BO33">
        <f t="shared" si="34"/>
        <v>3.5</v>
      </c>
      <c r="BP33">
        <f t="shared" si="34"/>
        <v>3.5</v>
      </c>
      <c r="BQ33">
        <f t="shared" si="34"/>
        <v>3.5</v>
      </c>
      <c r="BR33">
        <f t="shared" si="34"/>
        <v>3.5</v>
      </c>
      <c r="BS33">
        <f t="shared" si="34"/>
        <v>3.5</v>
      </c>
      <c r="BT33">
        <f t="shared" si="34"/>
        <v>3.5</v>
      </c>
      <c r="BU33">
        <f t="shared" si="34"/>
        <v>3.5</v>
      </c>
      <c r="BV33">
        <f t="shared" si="34"/>
        <v>3.5</v>
      </c>
      <c r="BW33">
        <f t="shared" si="34"/>
        <v>3.5</v>
      </c>
      <c r="BX33">
        <f t="shared" si="34"/>
        <v>3.5</v>
      </c>
      <c r="BY33">
        <f t="shared" si="34"/>
        <v>3.5</v>
      </c>
      <c r="BZ33">
        <f t="shared" si="34"/>
        <v>3.5</v>
      </c>
      <c r="CA33">
        <f t="shared" si="34"/>
        <v>3.5</v>
      </c>
      <c r="CB33">
        <f t="shared" si="34"/>
        <v>3.5</v>
      </c>
      <c r="CC33">
        <f t="shared" si="34"/>
        <v>3.5</v>
      </c>
      <c r="CD33">
        <f t="shared" si="34"/>
        <v>3.5</v>
      </c>
      <c r="CE33">
        <f t="shared" si="34"/>
        <v>3.5</v>
      </c>
      <c r="CF33">
        <f t="shared" si="34"/>
        <v>3.5</v>
      </c>
      <c r="CG33">
        <f t="shared" si="34"/>
        <v>3.5</v>
      </c>
      <c r="CH33">
        <f t="shared" si="34"/>
        <v>3.5</v>
      </c>
      <c r="CI33">
        <f t="shared" si="34"/>
        <v>3.5</v>
      </c>
      <c r="CJ33">
        <f t="shared" si="34"/>
        <v>3.5</v>
      </c>
      <c r="CK33">
        <f t="shared" si="34"/>
        <v>3.5</v>
      </c>
      <c r="CL33">
        <f t="shared" si="34"/>
        <v>3.5</v>
      </c>
      <c r="CM33">
        <f t="shared" si="34"/>
        <v>3.5</v>
      </c>
      <c r="CN33">
        <f t="shared" si="34"/>
        <v>3.5</v>
      </c>
      <c r="CO33">
        <f t="shared" si="34"/>
        <v>3.5</v>
      </c>
      <c r="CP33">
        <f t="shared" si="34"/>
        <v>3.5</v>
      </c>
      <c r="CQ33">
        <f t="shared" si="34"/>
        <v>3.5</v>
      </c>
      <c r="CR33">
        <f t="shared" si="34"/>
        <v>3.5</v>
      </c>
      <c r="CS33">
        <f t="shared" si="34"/>
        <v>3.5</v>
      </c>
      <c r="CT33">
        <f t="shared" si="34"/>
        <v>3.5</v>
      </c>
      <c r="CU33">
        <f t="shared" si="34"/>
        <v>3.5</v>
      </c>
      <c r="CV33">
        <f t="shared" si="34"/>
        <v>3.5</v>
      </c>
      <c r="CW33">
        <f t="shared" si="34"/>
        <v>3.5</v>
      </c>
      <c r="CX33">
        <f t="shared" si="34"/>
        <v>3.5</v>
      </c>
      <c r="CY33">
        <f t="shared" si="34"/>
        <v>3.5</v>
      </c>
      <c r="CZ33">
        <f t="shared" si="34"/>
        <v>3.5</v>
      </c>
    </row>
    <row r="36" spans="1:104" s="32" customFormat="1" ht="33.65" customHeight="1" x14ac:dyDescent="0.35">
      <c r="A36" s="130" t="s">
        <v>99</v>
      </c>
      <c r="B36" s="130"/>
      <c r="C36" s="130"/>
    </row>
    <row r="38" spans="1:104" x14ac:dyDescent="0.35">
      <c r="C38" s="4" t="s">
        <v>100</v>
      </c>
      <c r="D38" s="2">
        <v>0</v>
      </c>
      <c r="E38" s="2">
        <v>1</v>
      </c>
      <c r="F38" s="2">
        <v>2</v>
      </c>
      <c r="G38" s="2">
        <v>3</v>
      </c>
      <c r="H38" s="2">
        <v>4</v>
      </c>
      <c r="I38" s="2">
        <v>5</v>
      </c>
      <c r="J38" s="2">
        <v>6</v>
      </c>
      <c r="K38" s="2">
        <v>7</v>
      </c>
      <c r="L38" s="2">
        <v>8</v>
      </c>
      <c r="M38" s="2">
        <v>9</v>
      </c>
      <c r="N38" s="2">
        <v>10</v>
      </c>
      <c r="O38" s="2">
        <v>11</v>
      </c>
      <c r="P38" s="2">
        <v>12</v>
      </c>
      <c r="Q38" s="2">
        <v>13</v>
      </c>
      <c r="R38" s="2">
        <v>14</v>
      </c>
      <c r="S38" s="2">
        <v>15</v>
      </c>
      <c r="T38" s="2">
        <v>16</v>
      </c>
      <c r="U38" s="2">
        <v>17</v>
      </c>
      <c r="V38" s="2">
        <v>18</v>
      </c>
      <c r="W38" s="2">
        <v>19</v>
      </c>
      <c r="X38" s="2">
        <v>20</v>
      </c>
      <c r="Y38" s="2">
        <v>21</v>
      </c>
      <c r="Z38" s="2">
        <v>22</v>
      </c>
      <c r="AA38" s="2">
        <v>23</v>
      </c>
      <c r="AB38" s="2">
        <v>24</v>
      </c>
      <c r="AC38" s="2">
        <v>25</v>
      </c>
      <c r="AD38" s="2">
        <v>26</v>
      </c>
      <c r="AE38" s="2">
        <v>27</v>
      </c>
      <c r="AF38" s="2">
        <v>28</v>
      </c>
      <c r="AG38" s="2">
        <v>29</v>
      </c>
      <c r="AH38" s="2">
        <v>30</v>
      </c>
      <c r="AI38" s="2">
        <v>31</v>
      </c>
      <c r="AJ38" s="2">
        <v>32</v>
      </c>
      <c r="AK38" s="2">
        <v>33</v>
      </c>
      <c r="AL38" s="2">
        <v>34</v>
      </c>
      <c r="AM38" s="2">
        <v>35</v>
      </c>
      <c r="AN38" s="2">
        <v>36</v>
      </c>
      <c r="AO38" s="2">
        <v>37</v>
      </c>
      <c r="AP38" s="2">
        <v>38</v>
      </c>
      <c r="AQ38" s="2">
        <v>39</v>
      </c>
      <c r="AR38" s="2">
        <v>40</v>
      </c>
      <c r="AS38" s="2">
        <v>41</v>
      </c>
      <c r="AT38" s="2">
        <v>42</v>
      </c>
      <c r="AU38" s="2">
        <v>43</v>
      </c>
      <c r="AV38" s="2">
        <v>44</v>
      </c>
      <c r="AW38" s="2">
        <v>45</v>
      </c>
      <c r="AX38" s="2">
        <v>46</v>
      </c>
      <c r="AY38" s="2">
        <v>47</v>
      </c>
      <c r="AZ38" s="2">
        <v>48</v>
      </c>
      <c r="BA38" s="2">
        <v>49</v>
      </c>
      <c r="BB38" s="2">
        <v>50</v>
      </c>
      <c r="BC38" s="2">
        <v>51</v>
      </c>
      <c r="BD38" s="2">
        <v>52</v>
      </c>
      <c r="BE38" s="2">
        <v>53</v>
      </c>
      <c r="BF38" s="2">
        <v>54</v>
      </c>
      <c r="BG38" s="2">
        <v>55</v>
      </c>
      <c r="BH38" s="2">
        <v>56</v>
      </c>
      <c r="BI38" s="2">
        <v>57</v>
      </c>
      <c r="BJ38" s="2">
        <v>58</v>
      </c>
      <c r="BK38" s="2">
        <v>59</v>
      </c>
      <c r="BL38" s="2">
        <v>60</v>
      </c>
      <c r="BM38" s="2">
        <v>61</v>
      </c>
      <c r="BN38" s="2">
        <v>62</v>
      </c>
      <c r="BO38" s="2">
        <v>63</v>
      </c>
      <c r="BP38" s="2">
        <v>64</v>
      </c>
      <c r="BQ38" s="2">
        <v>65</v>
      </c>
      <c r="BR38" s="2">
        <v>66</v>
      </c>
      <c r="BS38" s="2">
        <v>67</v>
      </c>
      <c r="BT38" s="2">
        <v>68</v>
      </c>
      <c r="BU38" s="2">
        <v>69</v>
      </c>
      <c r="BV38" s="2">
        <v>70</v>
      </c>
      <c r="BW38" s="2">
        <v>71</v>
      </c>
      <c r="BX38" s="2">
        <v>72</v>
      </c>
      <c r="BY38" s="2">
        <v>73</v>
      </c>
      <c r="BZ38" s="2">
        <v>74</v>
      </c>
      <c r="CA38" s="2">
        <v>75</v>
      </c>
      <c r="CB38" s="2">
        <v>76</v>
      </c>
      <c r="CC38" s="2">
        <v>77</v>
      </c>
      <c r="CD38" s="2">
        <v>78</v>
      </c>
      <c r="CE38" s="2">
        <v>79</v>
      </c>
      <c r="CF38" s="2">
        <v>80</v>
      </c>
      <c r="CG38" s="2">
        <v>81</v>
      </c>
      <c r="CH38" s="2">
        <v>82</v>
      </c>
      <c r="CI38" s="2">
        <v>83</v>
      </c>
      <c r="CJ38" s="2">
        <v>84</v>
      </c>
      <c r="CK38" s="2">
        <v>85</v>
      </c>
      <c r="CL38" s="2">
        <v>86</v>
      </c>
      <c r="CM38" s="2">
        <v>87</v>
      </c>
      <c r="CN38" s="2">
        <v>88</v>
      </c>
      <c r="CO38" s="2">
        <v>89</v>
      </c>
      <c r="CP38" s="2">
        <v>90</v>
      </c>
      <c r="CQ38" s="2">
        <v>91</v>
      </c>
      <c r="CR38" s="2">
        <v>92</v>
      </c>
      <c r="CS38" s="2">
        <v>93</v>
      </c>
      <c r="CT38" s="2">
        <v>94</v>
      </c>
      <c r="CU38" s="2">
        <v>95</v>
      </c>
      <c r="CV38" s="2">
        <v>96</v>
      </c>
      <c r="CW38" s="2">
        <v>97</v>
      </c>
      <c r="CX38" s="2">
        <v>98</v>
      </c>
      <c r="CY38" s="2">
        <v>99</v>
      </c>
      <c r="CZ38" s="2">
        <v>100</v>
      </c>
    </row>
    <row r="39" spans="1:104" ht="14.4" customHeight="1" x14ac:dyDescent="0.35">
      <c r="B39" s="128" t="s">
        <v>25</v>
      </c>
      <c r="C39" s="128"/>
    </row>
    <row r="40" spans="1:104" x14ac:dyDescent="0.35">
      <c r="B40" s="131" t="s">
        <v>28</v>
      </c>
      <c r="C40" s="7" t="s">
        <v>157</v>
      </c>
      <c r="D40" cm="1">
        <f t="array" ref="D40">IF(D9=0,0,IF(D9=1,Ekosis.aprēķins!$M$9,IF(Paludikultūras!D9=2,Ekosis.aprēķins!$N$9,IF(Paludikultūras!D9=3,Ekosis.aprēķins!$O$9,IF(Paludikultūras!D9=4,Ekosis.aprēķins!$P$9,IF(Paludikultūras!D9=5,Ekosis.aprēķins!$Q$9, N/A))))))</f>
        <v>0</v>
      </c>
      <c r="E40" cm="1">
        <f t="array" ref="E40">IF(E9=0,0,IF(E9=1,Ekosis.aprēķins!$M$9,IF(Paludikultūras!E9=2,Ekosis.aprēķins!$N$9,IF(Paludikultūras!E9=3,Ekosis.aprēķins!$O$9,IF(Paludikultūras!E9=4,Ekosis.aprēķins!$P$9,IF(Paludikultūras!E9=5,Ekosis.aprēķins!$Q$9, N/A))))))</f>
        <v>0</v>
      </c>
      <c r="F40" cm="1">
        <f t="array" ref="F40">IF(F9=0,0,IF(F9=1,Ekosis.aprēķins!$M$9,IF(Paludikultūras!F9=2,Ekosis.aprēķins!$N$9,IF(Paludikultūras!F9=3,Ekosis.aprēķins!$O$9,IF(Paludikultūras!F9=4,Ekosis.aprēķins!$P$9,IF(Paludikultūras!F9=5,Ekosis.aprēķins!$Q$9, N/A))))))</f>
        <v>0</v>
      </c>
      <c r="G40" cm="1">
        <f t="array" ref="G40">IF(G9=0,0,IF(G9=1,Ekosis.aprēķins!$M$9,IF(Paludikultūras!G9=2,Ekosis.aprēķins!$N$9,IF(Paludikultūras!G9=3,Ekosis.aprēķins!$O$9,IF(Paludikultūras!G9=4,Ekosis.aprēķins!$P$9,IF(Paludikultūras!G9=5,Ekosis.aprēķins!$Q$9, N/A))))))</f>
        <v>0</v>
      </c>
      <c r="H40" cm="1">
        <f t="array" ref="H40">IF(H9=0,0,IF(H9=1,Ekosis.aprēķins!$M$9,IF(Paludikultūras!H9=2,Ekosis.aprēķins!$N$9,IF(Paludikultūras!H9=3,Ekosis.aprēķins!$O$9,IF(Paludikultūras!H9=4,Ekosis.aprēķins!$P$9,IF(Paludikultūras!H9=5,Ekosis.aprēķins!$Q$9, N/A))))))</f>
        <v>0</v>
      </c>
      <c r="I40" cm="1">
        <f t="array" ref="I40">IF(I9=0,0,IF(I9=1,Ekosis.aprēķins!$M$9,IF(Paludikultūras!I9=2,Ekosis.aprēķins!$N$9,IF(Paludikultūras!I9=3,Ekosis.aprēķins!$O$9,IF(Paludikultūras!I9=4,Ekosis.aprēķins!$P$9,IF(Paludikultūras!I9=5,Ekosis.aprēķins!$Q$9, N/A))))))</f>
        <v>0</v>
      </c>
      <c r="J40" cm="1">
        <f t="array" ref="J40">IF(J9=0,0,IF(J9=1,Ekosis.aprēķins!$M$9,IF(Paludikultūras!J9=2,Ekosis.aprēķins!$N$9,IF(Paludikultūras!J9=3,Ekosis.aprēķins!$O$9,IF(Paludikultūras!J9=4,Ekosis.aprēķins!$P$9,IF(Paludikultūras!J9=5,Ekosis.aprēķins!$Q$9, N/A))))))</f>
        <v>0</v>
      </c>
      <c r="K40" cm="1">
        <f t="array" ref="K40">IF(K9=0,0,IF(K9=1,Ekosis.aprēķins!$M$9,IF(Paludikultūras!K9=2,Ekosis.aprēķins!$N$9,IF(Paludikultūras!K9=3,Ekosis.aprēķins!$O$9,IF(Paludikultūras!K9=4,Ekosis.aprēķins!$P$9,IF(Paludikultūras!K9=5,Ekosis.aprēķins!$Q$9, N/A))))))</f>
        <v>0</v>
      </c>
      <c r="L40" cm="1">
        <f t="array" ref="L40">IF(L9=0,0,IF(L9=1,Ekosis.aprēķins!$M$9,IF(Paludikultūras!L9=2,Ekosis.aprēķins!$N$9,IF(Paludikultūras!L9=3,Ekosis.aprēķins!$O$9,IF(Paludikultūras!L9=4,Ekosis.aprēķins!$P$9,IF(Paludikultūras!L9=5,Ekosis.aprēķins!$Q$9, N/A))))))</f>
        <v>0</v>
      </c>
      <c r="M40" cm="1">
        <f t="array" ref="M40">IF(M9=0,0,IF(M9=1,Ekosis.aprēķins!$M$9,IF(Paludikultūras!M9=2,Ekosis.aprēķins!$N$9,IF(Paludikultūras!M9=3,Ekosis.aprēķins!$O$9,IF(Paludikultūras!M9=4,Ekosis.aprēķins!$P$9,IF(Paludikultūras!M9=5,Ekosis.aprēķins!$Q$9, N/A))))))</f>
        <v>0</v>
      </c>
      <c r="N40" cm="1">
        <f t="array" ref="N40">IF(N9=0,0,IF(N9=1,Ekosis.aprēķins!$M$9,IF(Paludikultūras!N9=2,Ekosis.aprēķins!$N$9,IF(Paludikultūras!N9=3,Ekosis.aprēķins!$O$9,IF(Paludikultūras!N9=4,Ekosis.aprēķins!$P$9,IF(Paludikultūras!N9=5,Ekosis.aprēķins!$Q$9, N/A))))))</f>
        <v>0</v>
      </c>
      <c r="O40" cm="1">
        <f t="array" ref="O40">IF(O9=0,0,IF(O9=1,Ekosis.aprēķins!$M$9,IF(Paludikultūras!O9=2,Ekosis.aprēķins!$N$9,IF(Paludikultūras!O9=3,Ekosis.aprēķins!$O$9,IF(Paludikultūras!O9=4,Ekosis.aprēķins!$P$9,IF(Paludikultūras!O9=5,Ekosis.aprēķins!$Q$9, N/A))))))</f>
        <v>0</v>
      </c>
      <c r="P40" cm="1">
        <f t="array" ref="P40">IF(P9=0,0,IF(P9=1,Ekosis.aprēķins!$M$9,IF(Paludikultūras!P9=2,Ekosis.aprēķins!$N$9,IF(Paludikultūras!P9=3,Ekosis.aprēķins!$O$9,IF(Paludikultūras!P9=4,Ekosis.aprēķins!$P$9,IF(Paludikultūras!P9=5,Ekosis.aprēķins!$Q$9, N/A))))))</f>
        <v>0</v>
      </c>
      <c r="Q40" cm="1">
        <f t="array" ref="Q40">IF(Q9=0,0,IF(Q9=1,Ekosis.aprēķins!$M$9,IF(Paludikultūras!Q9=2,Ekosis.aprēķins!$N$9,IF(Paludikultūras!Q9=3,Ekosis.aprēķins!$O$9,IF(Paludikultūras!Q9=4,Ekosis.aprēķins!$P$9,IF(Paludikultūras!Q9=5,Ekosis.aprēķins!$Q$9, N/A))))))</f>
        <v>0</v>
      </c>
      <c r="R40" cm="1">
        <f t="array" ref="R40">IF(R9=0,0,IF(R9=1,Ekosis.aprēķins!$M$9,IF(Paludikultūras!R9=2,Ekosis.aprēķins!$N$9,IF(Paludikultūras!R9=3,Ekosis.aprēķins!$O$9,IF(Paludikultūras!R9=4,Ekosis.aprēķins!$P$9,IF(Paludikultūras!R9=5,Ekosis.aprēķins!$Q$9, N/A))))))</f>
        <v>0</v>
      </c>
      <c r="S40" cm="1">
        <f t="array" ref="S40">IF(S9=0,0,IF(S9=1,Ekosis.aprēķins!$M$9,IF(Paludikultūras!S9=2,Ekosis.aprēķins!$N$9,IF(Paludikultūras!S9=3,Ekosis.aprēķins!$O$9,IF(Paludikultūras!S9=4,Ekosis.aprēķins!$P$9,IF(Paludikultūras!S9=5,Ekosis.aprēķins!$Q$9, N/A))))))</f>
        <v>0</v>
      </c>
      <c r="T40" cm="1">
        <f t="array" ref="T40">IF(T9=0,0,IF(T9=1,Ekosis.aprēķins!$M$9,IF(Paludikultūras!T9=2,Ekosis.aprēķins!$N$9,IF(Paludikultūras!T9=3,Ekosis.aprēķins!$O$9,IF(Paludikultūras!T9=4,Ekosis.aprēķins!$P$9,IF(Paludikultūras!T9=5,Ekosis.aprēķins!$Q$9, N/A))))))</f>
        <v>0</v>
      </c>
      <c r="U40" cm="1">
        <f t="array" ref="U40">IF(U9=0,0,IF(U9=1,Ekosis.aprēķins!$M$9,IF(Paludikultūras!U9=2,Ekosis.aprēķins!$N$9,IF(Paludikultūras!U9=3,Ekosis.aprēķins!$O$9,IF(Paludikultūras!U9=4,Ekosis.aprēķins!$P$9,IF(Paludikultūras!U9=5,Ekosis.aprēķins!$Q$9, N/A))))))</f>
        <v>0</v>
      </c>
      <c r="V40" cm="1">
        <f t="array" ref="V40">IF(V9=0,0,IF(V9=1,Ekosis.aprēķins!$M$9,IF(Paludikultūras!V9=2,Ekosis.aprēķins!$N$9,IF(Paludikultūras!V9=3,Ekosis.aprēķins!$O$9,IF(Paludikultūras!V9=4,Ekosis.aprēķins!$P$9,IF(Paludikultūras!V9=5,Ekosis.aprēķins!$Q$9, N/A))))))</f>
        <v>0</v>
      </c>
      <c r="W40" cm="1">
        <f t="array" ref="W40">IF(W9=0,0,IF(W9=1,Ekosis.aprēķins!$M$9,IF(Paludikultūras!W9=2,Ekosis.aprēķins!$N$9,IF(Paludikultūras!W9=3,Ekosis.aprēķins!$O$9,IF(Paludikultūras!W9=4,Ekosis.aprēķins!$P$9,IF(Paludikultūras!W9=5,Ekosis.aprēķins!$Q$9, N/A))))))</f>
        <v>0</v>
      </c>
      <c r="X40" cm="1">
        <f t="array" ref="X40">IF(X9=0,0,IF(X9=1,Ekosis.aprēķins!$M$9,IF(Paludikultūras!X9=2,Ekosis.aprēķins!$N$9,IF(Paludikultūras!X9=3,Ekosis.aprēķins!$O$9,IF(Paludikultūras!X9=4,Ekosis.aprēķins!$P$9,IF(Paludikultūras!X9=5,Ekosis.aprēķins!$Q$9, N/A))))))</f>
        <v>0</v>
      </c>
      <c r="Y40" cm="1">
        <f t="array" ref="Y40">IF(Y9=0,0,IF(Y9=1,Ekosis.aprēķins!$M$9,IF(Paludikultūras!Y9=2,Ekosis.aprēķins!$N$9,IF(Paludikultūras!Y9=3,Ekosis.aprēķins!$O$9,IF(Paludikultūras!Y9=4,Ekosis.aprēķins!$P$9,IF(Paludikultūras!Y9=5,Ekosis.aprēķins!$Q$9, N/A))))))</f>
        <v>0</v>
      </c>
      <c r="Z40" cm="1">
        <f t="array" ref="Z40">IF(Z9=0,0,IF(Z9=1,Ekosis.aprēķins!$M$9,IF(Paludikultūras!Z9=2,Ekosis.aprēķins!$N$9,IF(Paludikultūras!Z9=3,Ekosis.aprēķins!$O$9,IF(Paludikultūras!Z9=4,Ekosis.aprēķins!$P$9,IF(Paludikultūras!Z9=5,Ekosis.aprēķins!$Q$9, N/A))))))</f>
        <v>0</v>
      </c>
      <c r="AA40" cm="1">
        <f t="array" ref="AA40">IF(AA9=0,0,IF(AA9=1,Ekosis.aprēķins!$M$9,IF(Paludikultūras!AA9=2,Ekosis.aprēķins!$N$9,IF(Paludikultūras!AA9=3,Ekosis.aprēķins!$O$9,IF(Paludikultūras!AA9=4,Ekosis.aprēķins!$P$9,IF(Paludikultūras!AA9=5,Ekosis.aprēķins!$Q$9, N/A))))))</f>
        <v>0</v>
      </c>
      <c r="AB40" cm="1">
        <f t="array" ref="AB40">IF(AB9=0,0,IF(AB9=1,Ekosis.aprēķins!$M$9,IF(Paludikultūras!AB9=2,Ekosis.aprēķins!$N$9,IF(Paludikultūras!AB9=3,Ekosis.aprēķins!$O$9,IF(Paludikultūras!AB9=4,Ekosis.aprēķins!$P$9,IF(Paludikultūras!AB9=5,Ekosis.aprēķins!$Q$9, N/A))))))</f>
        <v>0</v>
      </c>
      <c r="AC40" cm="1">
        <f t="array" ref="AC40">IF(AC9=0,0,IF(AC9=1,Ekosis.aprēķins!$M$9,IF(Paludikultūras!AC9=2,Ekosis.aprēķins!$N$9,IF(Paludikultūras!AC9=3,Ekosis.aprēķins!$O$9,IF(Paludikultūras!AC9=4,Ekosis.aprēķins!$P$9,IF(Paludikultūras!AC9=5,Ekosis.aprēķins!$Q$9, N/A))))))</f>
        <v>0</v>
      </c>
      <c r="AD40" cm="1">
        <f t="array" ref="AD40">IF(AD9=0,0,IF(AD9=1,Ekosis.aprēķins!$M$9,IF(Paludikultūras!AD9=2,Ekosis.aprēķins!$N$9,IF(Paludikultūras!AD9=3,Ekosis.aprēķins!$O$9,IF(Paludikultūras!AD9=4,Ekosis.aprēķins!$P$9,IF(Paludikultūras!AD9=5,Ekosis.aprēķins!$Q$9, N/A))))))</f>
        <v>0</v>
      </c>
      <c r="AE40" cm="1">
        <f t="array" ref="AE40">IF(AE9=0,0,IF(AE9=1,Ekosis.aprēķins!$M$9,IF(Paludikultūras!AE9=2,Ekosis.aprēķins!$N$9,IF(Paludikultūras!AE9=3,Ekosis.aprēķins!$O$9,IF(Paludikultūras!AE9=4,Ekosis.aprēķins!$P$9,IF(Paludikultūras!AE9=5,Ekosis.aprēķins!$Q$9, N/A))))))</f>
        <v>0</v>
      </c>
      <c r="AF40" cm="1">
        <f t="array" ref="AF40">IF(AF9=0,0,IF(AF9=1,Ekosis.aprēķins!$M$9,IF(Paludikultūras!AF9=2,Ekosis.aprēķins!$N$9,IF(Paludikultūras!AF9=3,Ekosis.aprēķins!$O$9,IF(Paludikultūras!AF9=4,Ekosis.aprēķins!$P$9,IF(Paludikultūras!AF9=5,Ekosis.aprēķins!$Q$9, N/A))))))</f>
        <v>0</v>
      </c>
      <c r="AG40" cm="1">
        <f t="array" ref="AG40">IF(AG9=0,0,IF(AG9=1,Ekosis.aprēķins!$M$9,IF(Paludikultūras!AG9=2,Ekosis.aprēķins!$N$9,IF(Paludikultūras!AG9=3,Ekosis.aprēķins!$O$9,IF(Paludikultūras!AG9=4,Ekosis.aprēķins!$P$9,IF(Paludikultūras!AG9=5,Ekosis.aprēķins!$Q$9, N/A))))))</f>
        <v>0</v>
      </c>
      <c r="AH40" cm="1">
        <f t="array" ref="AH40">IF(AH9=0,0,IF(AH9=1,Ekosis.aprēķins!$M$9,IF(Paludikultūras!AH9=2,Ekosis.aprēķins!$N$9,IF(Paludikultūras!AH9=3,Ekosis.aprēķins!$O$9,IF(Paludikultūras!AH9=4,Ekosis.aprēķins!$P$9,IF(Paludikultūras!AH9=5,Ekosis.aprēķins!$Q$9, N/A))))))</f>
        <v>0</v>
      </c>
      <c r="AI40" cm="1">
        <f t="array" ref="AI40">IF(AI9=0,0,IF(AI9=1,Ekosis.aprēķins!$M$9,IF(Paludikultūras!AI9=2,Ekosis.aprēķins!$N$9,IF(Paludikultūras!AI9=3,Ekosis.aprēķins!$O$9,IF(Paludikultūras!AI9=4,Ekosis.aprēķins!$P$9,IF(Paludikultūras!AI9=5,Ekosis.aprēķins!$Q$9, N/A))))))</f>
        <v>0</v>
      </c>
      <c r="AJ40" cm="1">
        <f t="array" ref="AJ40">IF(AJ9=0,0,IF(AJ9=1,Ekosis.aprēķins!$M$9,IF(Paludikultūras!AJ9=2,Ekosis.aprēķins!$N$9,IF(Paludikultūras!AJ9=3,Ekosis.aprēķins!$O$9,IF(Paludikultūras!AJ9=4,Ekosis.aprēķins!$P$9,IF(Paludikultūras!AJ9=5,Ekosis.aprēķins!$Q$9, N/A))))))</f>
        <v>0</v>
      </c>
      <c r="AK40" cm="1">
        <f t="array" ref="AK40">IF(AK9=0,0,IF(AK9=1,Ekosis.aprēķins!$M$9,IF(Paludikultūras!AK9=2,Ekosis.aprēķins!$N$9,IF(Paludikultūras!AK9=3,Ekosis.aprēķins!$O$9,IF(Paludikultūras!AK9=4,Ekosis.aprēķins!$P$9,IF(Paludikultūras!AK9=5,Ekosis.aprēķins!$Q$9, N/A))))))</f>
        <v>0</v>
      </c>
      <c r="AL40" cm="1">
        <f t="array" ref="AL40">IF(AL9=0,0,IF(AL9=1,Ekosis.aprēķins!$M$9,IF(Paludikultūras!AL9=2,Ekosis.aprēķins!$N$9,IF(Paludikultūras!AL9=3,Ekosis.aprēķins!$O$9,IF(Paludikultūras!AL9=4,Ekosis.aprēķins!$P$9,IF(Paludikultūras!AL9=5,Ekosis.aprēķins!$Q$9, N/A))))))</f>
        <v>0</v>
      </c>
      <c r="AM40" cm="1">
        <f t="array" ref="AM40">IF(AM9=0,0,IF(AM9=1,Ekosis.aprēķins!$M$9,IF(Paludikultūras!AM9=2,Ekosis.aprēķins!$N$9,IF(Paludikultūras!AM9=3,Ekosis.aprēķins!$O$9,IF(Paludikultūras!AM9=4,Ekosis.aprēķins!$P$9,IF(Paludikultūras!AM9=5,Ekosis.aprēķins!$Q$9, N/A))))))</f>
        <v>0</v>
      </c>
      <c r="AN40" cm="1">
        <f t="array" ref="AN40">IF(AN9=0,0,IF(AN9=1,Ekosis.aprēķins!$M$9,IF(Paludikultūras!AN9=2,Ekosis.aprēķins!$N$9,IF(Paludikultūras!AN9=3,Ekosis.aprēķins!$O$9,IF(Paludikultūras!AN9=4,Ekosis.aprēķins!$P$9,IF(Paludikultūras!AN9=5,Ekosis.aprēķins!$Q$9, N/A))))))</f>
        <v>0</v>
      </c>
      <c r="AO40" cm="1">
        <f t="array" ref="AO40">IF(AO9=0,0,IF(AO9=1,Ekosis.aprēķins!$M$9,IF(Paludikultūras!AO9=2,Ekosis.aprēķins!$N$9,IF(Paludikultūras!AO9=3,Ekosis.aprēķins!$O$9,IF(Paludikultūras!AO9=4,Ekosis.aprēķins!$P$9,IF(Paludikultūras!AO9=5,Ekosis.aprēķins!$Q$9, N/A))))))</f>
        <v>0</v>
      </c>
      <c r="AP40" cm="1">
        <f t="array" ref="AP40">IF(AP9=0,0,IF(AP9=1,Ekosis.aprēķins!$M$9,IF(Paludikultūras!AP9=2,Ekosis.aprēķins!$N$9,IF(Paludikultūras!AP9=3,Ekosis.aprēķins!$O$9,IF(Paludikultūras!AP9=4,Ekosis.aprēķins!$P$9,IF(Paludikultūras!AP9=5,Ekosis.aprēķins!$Q$9, N/A))))))</f>
        <v>0</v>
      </c>
      <c r="AQ40" cm="1">
        <f t="array" ref="AQ40">IF(AQ9=0,0,IF(AQ9=1,Ekosis.aprēķins!$M$9,IF(Paludikultūras!AQ9=2,Ekosis.aprēķins!$N$9,IF(Paludikultūras!AQ9=3,Ekosis.aprēķins!$O$9,IF(Paludikultūras!AQ9=4,Ekosis.aprēķins!$P$9,IF(Paludikultūras!AQ9=5,Ekosis.aprēķins!$Q$9, N/A))))))</f>
        <v>0</v>
      </c>
      <c r="AR40" cm="1">
        <f t="array" ref="AR40">IF(AR9=0,0,IF(AR9=1,Ekosis.aprēķins!$M$9,IF(Paludikultūras!AR9=2,Ekosis.aprēķins!$N$9,IF(Paludikultūras!AR9=3,Ekosis.aprēķins!$O$9,IF(Paludikultūras!AR9=4,Ekosis.aprēķins!$P$9,IF(Paludikultūras!AR9=5,Ekosis.aprēķins!$Q$9, N/A))))))</f>
        <v>0</v>
      </c>
      <c r="AS40" cm="1">
        <f t="array" ref="AS40">IF(AS9=0,0,IF(AS9=1,Ekosis.aprēķins!$M$9,IF(Paludikultūras!AS9=2,Ekosis.aprēķins!$N$9,IF(Paludikultūras!AS9=3,Ekosis.aprēķins!$O$9,IF(Paludikultūras!AS9=4,Ekosis.aprēķins!$P$9,IF(Paludikultūras!AS9=5,Ekosis.aprēķins!$Q$9, N/A))))))</f>
        <v>0</v>
      </c>
      <c r="AT40" cm="1">
        <f t="array" ref="AT40">IF(AT9=0,0,IF(AT9=1,Ekosis.aprēķins!$M$9,IF(Paludikultūras!AT9=2,Ekosis.aprēķins!$N$9,IF(Paludikultūras!AT9=3,Ekosis.aprēķins!$O$9,IF(Paludikultūras!AT9=4,Ekosis.aprēķins!$P$9,IF(Paludikultūras!AT9=5,Ekosis.aprēķins!$Q$9, N/A))))))</f>
        <v>0</v>
      </c>
      <c r="AU40" cm="1">
        <f t="array" ref="AU40">IF(AU9=0,0,IF(AU9=1,Ekosis.aprēķins!$M$9,IF(Paludikultūras!AU9=2,Ekosis.aprēķins!$N$9,IF(Paludikultūras!AU9=3,Ekosis.aprēķins!$O$9,IF(Paludikultūras!AU9=4,Ekosis.aprēķins!$P$9,IF(Paludikultūras!AU9=5,Ekosis.aprēķins!$Q$9, N/A))))))</f>
        <v>0</v>
      </c>
      <c r="AV40" cm="1">
        <f t="array" ref="AV40">IF(AV9=0,0,IF(AV9=1,Ekosis.aprēķins!$M$9,IF(Paludikultūras!AV9=2,Ekosis.aprēķins!$N$9,IF(Paludikultūras!AV9=3,Ekosis.aprēķins!$O$9,IF(Paludikultūras!AV9=4,Ekosis.aprēķins!$P$9,IF(Paludikultūras!AV9=5,Ekosis.aprēķins!$Q$9, N/A))))))</f>
        <v>0</v>
      </c>
      <c r="AW40" cm="1">
        <f t="array" ref="AW40">IF(AW9=0,0,IF(AW9=1,Ekosis.aprēķins!$M$9,IF(Paludikultūras!AW9=2,Ekosis.aprēķins!$N$9,IF(Paludikultūras!AW9=3,Ekosis.aprēķins!$O$9,IF(Paludikultūras!AW9=4,Ekosis.aprēķins!$P$9,IF(Paludikultūras!AW9=5,Ekosis.aprēķins!$Q$9, N/A))))))</f>
        <v>0</v>
      </c>
      <c r="AX40" cm="1">
        <f t="array" ref="AX40">IF(AX9=0,0,IF(AX9=1,Ekosis.aprēķins!$M$9,IF(Paludikultūras!AX9=2,Ekosis.aprēķins!$N$9,IF(Paludikultūras!AX9=3,Ekosis.aprēķins!$O$9,IF(Paludikultūras!AX9=4,Ekosis.aprēķins!$P$9,IF(Paludikultūras!AX9=5,Ekosis.aprēķins!$Q$9, N/A))))))</f>
        <v>0</v>
      </c>
      <c r="AY40" cm="1">
        <f t="array" ref="AY40">IF(AY9=0,0,IF(AY9=1,Ekosis.aprēķins!$M$9,IF(Paludikultūras!AY9=2,Ekosis.aprēķins!$N$9,IF(Paludikultūras!AY9=3,Ekosis.aprēķins!$O$9,IF(Paludikultūras!AY9=4,Ekosis.aprēķins!$P$9,IF(Paludikultūras!AY9=5,Ekosis.aprēķins!$Q$9, N/A))))))</f>
        <v>0</v>
      </c>
      <c r="AZ40" cm="1">
        <f t="array" ref="AZ40">IF(AZ9=0,0,IF(AZ9=1,Ekosis.aprēķins!$M$9,IF(Paludikultūras!AZ9=2,Ekosis.aprēķins!$N$9,IF(Paludikultūras!AZ9=3,Ekosis.aprēķins!$O$9,IF(Paludikultūras!AZ9=4,Ekosis.aprēķins!$P$9,IF(Paludikultūras!AZ9=5,Ekosis.aprēķins!$Q$9, N/A))))))</f>
        <v>0</v>
      </c>
      <c r="BA40" cm="1">
        <f t="array" ref="BA40">IF(BA9=0,0,IF(BA9=1,Ekosis.aprēķins!$M$9,IF(Paludikultūras!BA9=2,Ekosis.aprēķins!$N$9,IF(Paludikultūras!BA9=3,Ekosis.aprēķins!$O$9,IF(Paludikultūras!BA9=4,Ekosis.aprēķins!$P$9,IF(Paludikultūras!BA9=5,Ekosis.aprēķins!$Q$9, N/A))))))</f>
        <v>0</v>
      </c>
      <c r="BB40" cm="1">
        <f t="array" ref="BB40">IF(BB9=0,0,IF(BB9=1,Ekosis.aprēķins!$M$9,IF(Paludikultūras!BB9=2,Ekosis.aprēķins!$N$9,IF(Paludikultūras!BB9=3,Ekosis.aprēķins!$O$9,IF(Paludikultūras!BB9=4,Ekosis.aprēķins!$P$9,IF(Paludikultūras!BB9=5,Ekosis.aprēķins!$Q$9, N/A))))))</f>
        <v>0</v>
      </c>
      <c r="BC40" cm="1">
        <f t="array" ref="BC40">IF(BC9=0,0,IF(BC9=1,Ekosis.aprēķins!$M$9,IF(Paludikultūras!BC9=2,Ekosis.aprēķins!$N$9,IF(Paludikultūras!BC9=3,Ekosis.aprēķins!$O$9,IF(Paludikultūras!BC9=4,Ekosis.aprēķins!$P$9,IF(Paludikultūras!BC9=5,Ekosis.aprēķins!$Q$9, N/A))))))</f>
        <v>0</v>
      </c>
      <c r="BD40" cm="1">
        <f t="array" ref="BD40">IF(BD9=0,0,IF(BD9=1,Ekosis.aprēķins!$M$9,IF(Paludikultūras!BD9=2,Ekosis.aprēķins!$N$9,IF(Paludikultūras!BD9=3,Ekosis.aprēķins!$O$9,IF(Paludikultūras!BD9=4,Ekosis.aprēķins!$P$9,IF(Paludikultūras!BD9=5,Ekosis.aprēķins!$Q$9, N/A))))))</f>
        <v>0</v>
      </c>
      <c r="BE40" cm="1">
        <f t="array" ref="BE40">IF(BE9=0,0,IF(BE9=1,Ekosis.aprēķins!$M$9,IF(Paludikultūras!BE9=2,Ekosis.aprēķins!$N$9,IF(Paludikultūras!BE9=3,Ekosis.aprēķins!$O$9,IF(Paludikultūras!BE9=4,Ekosis.aprēķins!$P$9,IF(Paludikultūras!BE9=5,Ekosis.aprēķins!$Q$9, N/A))))))</f>
        <v>0</v>
      </c>
      <c r="BF40" cm="1">
        <f t="array" ref="BF40">IF(BF9=0,0,IF(BF9=1,Ekosis.aprēķins!$M$9,IF(Paludikultūras!BF9=2,Ekosis.aprēķins!$N$9,IF(Paludikultūras!BF9=3,Ekosis.aprēķins!$O$9,IF(Paludikultūras!BF9=4,Ekosis.aprēķins!$P$9,IF(Paludikultūras!BF9=5,Ekosis.aprēķins!$Q$9, N/A))))))</f>
        <v>0</v>
      </c>
      <c r="BG40" cm="1">
        <f t="array" ref="BG40">IF(BG9=0,0,IF(BG9=1,Ekosis.aprēķins!$M$9,IF(Paludikultūras!BG9=2,Ekosis.aprēķins!$N$9,IF(Paludikultūras!BG9=3,Ekosis.aprēķins!$O$9,IF(Paludikultūras!BG9=4,Ekosis.aprēķins!$P$9,IF(Paludikultūras!BG9=5,Ekosis.aprēķins!$Q$9, N/A))))))</f>
        <v>0</v>
      </c>
      <c r="BH40" cm="1">
        <f t="array" ref="BH40">IF(BH9=0,0,IF(BH9=1,Ekosis.aprēķins!$M$9,IF(Paludikultūras!BH9=2,Ekosis.aprēķins!$N$9,IF(Paludikultūras!BH9=3,Ekosis.aprēķins!$O$9,IF(Paludikultūras!BH9=4,Ekosis.aprēķins!$P$9,IF(Paludikultūras!BH9=5,Ekosis.aprēķins!$Q$9, N/A))))))</f>
        <v>0</v>
      </c>
      <c r="BI40" cm="1">
        <f t="array" ref="BI40">IF(BI9=0,0,IF(BI9=1,Ekosis.aprēķins!$M$9,IF(Paludikultūras!BI9=2,Ekosis.aprēķins!$N$9,IF(Paludikultūras!BI9=3,Ekosis.aprēķins!$O$9,IF(Paludikultūras!BI9=4,Ekosis.aprēķins!$P$9,IF(Paludikultūras!BI9=5,Ekosis.aprēķins!$Q$9, N/A))))))</f>
        <v>0</v>
      </c>
      <c r="BJ40" cm="1">
        <f t="array" ref="BJ40">IF(BJ9=0,0,IF(BJ9=1,Ekosis.aprēķins!$M$9,IF(Paludikultūras!BJ9=2,Ekosis.aprēķins!$N$9,IF(Paludikultūras!BJ9=3,Ekosis.aprēķins!$O$9,IF(Paludikultūras!BJ9=4,Ekosis.aprēķins!$P$9,IF(Paludikultūras!BJ9=5,Ekosis.aprēķins!$Q$9, N/A))))))</f>
        <v>0</v>
      </c>
      <c r="BK40" cm="1">
        <f t="array" ref="BK40">IF(BK9=0,0,IF(BK9=1,Ekosis.aprēķins!$M$9,IF(Paludikultūras!BK9=2,Ekosis.aprēķins!$N$9,IF(Paludikultūras!BK9=3,Ekosis.aprēķins!$O$9,IF(Paludikultūras!BK9=4,Ekosis.aprēķins!$P$9,IF(Paludikultūras!BK9=5,Ekosis.aprēķins!$Q$9, N/A))))))</f>
        <v>0</v>
      </c>
      <c r="BL40" cm="1">
        <f t="array" ref="BL40">IF(BL9=0,0,IF(BL9=1,Ekosis.aprēķins!$M$9,IF(Paludikultūras!BL9=2,Ekosis.aprēķins!$N$9,IF(Paludikultūras!BL9=3,Ekosis.aprēķins!$O$9,IF(Paludikultūras!BL9=4,Ekosis.aprēķins!$P$9,IF(Paludikultūras!BL9=5,Ekosis.aprēķins!$Q$9, N/A))))))</f>
        <v>0</v>
      </c>
      <c r="BM40" cm="1">
        <f t="array" ref="BM40">IF(BM9=0,0,IF(BM9=1,Ekosis.aprēķins!$M$9,IF(Paludikultūras!BM9=2,Ekosis.aprēķins!$N$9,IF(Paludikultūras!BM9=3,Ekosis.aprēķins!$O$9,IF(Paludikultūras!BM9=4,Ekosis.aprēķins!$P$9,IF(Paludikultūras!BM9=5,Ekosis.aprēķins!$Q$9, N/A))))))</f>
        <v>0</v>
      </c>
      <c r="BN40" cm="1">
        <f t="array" ref="BN40">IF(BN9=0,0,IF(BN9=1,Ekosis.aprēķins!$M$9,IF(Paludikultūras!BN9=2,Ekosis.aprēķins!$N$9,IF(Paludikultūras!BN9=3,Ekosis.aprēķins!$O$9,IF(Paludikultūras!BN9=4,Ekosis.aprēķins!$P$9,IF(Paludikultūras!BN9=5,Ekosis.aprēķins!$Q$9, N/A))))))</f>
        <v>0</v>
      </c>
      <c r="BO40" cm="1">
        <f t="array" ref="BO40">IF(BO9=0,0,IF(BO9=1,Ekosis.aprēķins!$M$9,IF(Paludikultūras!BO9=2,Ekosis.aprēķins!$N$9,IF(Paludikultūras!BO9=3,Ekosis.aprēķins!$O$9,IF(Paludikultūras!BO9=4,Ekosis.aprēķins!$P$9,IF(Paludikultūras!BO9=5,Ekosis.aprēķins!$Q$9, N/A))))))</f>
        <v>0</v>
      </c>
      <c r="BP40" cm="1">
        <f t="array" ref="BP40">IF(BP9=0,0,IF(BP9=1,Ekosis.aprēķins!$M$9,IF(Paludikultūras!BP9=2,Ekosis.aprēķins!$N$9,IF(Paludikultūras!BP9=3,Ekosis.aprēķins!$O$9,IF(Paludikultūras!BP9=4,Ekosis.aprēķins!$P$9,IF(Paludikultūras!BP9=5,Ekosis.aprēķins!$Q$9, N/A))))))</f>
        <v>0</v>
      </c>
      <c r="BQ40" cm="1">
        <f t="array" ref="BQ40">IF(BQ9=0,0,IF(BQ9=1,Ekosis.aprēķins!$M$9,IF(Paludikultūras!BQ9=2,Ekosis.aprēķins!$N$9,IF(Paludikultūras!BQ9=3,Ekosis.aprēķins!$O$9,IF(Paludikultūras!BQ9=4,Ekosis.aprēķins!$P$9,IF(Paludikultūras!BQ9=5,Ekosis.aprēķins!$Q$9, N/A))))))</f>
        <v>0</v>
      </c>
      <c r="BR40" cm="1">
        <f t="array" ref="BR40">IF(BR9=0,0,IF(BR9=1,Ekosis.aprēķins!$M$9,IF(Paludikultūras!BR9=2,Ekosis.aprēķins!$N$9,IF(Paludikultūras!BR9=3,Ekosis.aprēķins!$O$9,IF(Paludikultūras!BR9=4,Ekosis.aprēķins!$P$9,IF(Paludikultūras!BR9=5,Ekosis.aprēķins!$Q$9, N/A))))))</f>
        <v>0</v>
      </c>
      <c r="BS40" cm="1">
        <f t="array" ref="BS40">IF(BS9=0,0,IF(BS9=1,Ekosis.aprēķins!$M$9,IF(Paludikultūras!BS9=2,Ekosis.aprēķins!$N$9,IF(Paludikultūras!BS9=3,Ekosis.aprēķins!$O$9,IF(Paludikultūras!BS9=4,Ekosis.aprēķins!$P$9,IF(Paludikultūras!BS9=5,Ekosis.aprēķins!$Q$9, N/A))))))</f>
        <v>0</v>
      </c>
      <c r="BT40" cm="1">
        <f t="array" ref="BT40">IF(BT9=0,0,IF(BT9=1,Ekosis.aprēķins!$M$9,IF(Paludikultūras!BT9=2,Ekosis.aprēķins!$N$9,IF(Paludikultūras!BT9=3,Ekosis.aprēķins!$O$9,IF(Paludikultūras!BT9=4,Ekosis.aprēķins!$P$9,IF(Paludikultūras!BT9=5,Ekosis.aprēķins!$Q$9, N/A))))))</f>
        <v>0</v>
      </c>
      <c r="BU40" cm="1">
        <f t="array" ref="BU40">IF(BU9=0,0,IF(BU9=1,Ekosis.aprēķins!$M$9,IF(Paludikultūras!BU9=2,Ekosis.aprēķins!$N$9,IF(Paludikultūras!BU9=3,Ekosis.aprēķins!$O$9,IF(Paludikultūras!BU9=4,Ekosis.aprēķins!$P$9,IF(Paludikultūras!BU9=5,Ekosis.aprēķins!$Q$9, N/A))))))</f>
        <v>0</v>
      </c>
      <c r="BV40" cm="1">
        <f t="array" ref="BV40">IF(BV9=0,0,IF(BV9=1,Ekosis.aprēķins!$M$9,IF(Paludikultūras!BV9=2,Ekosis.aprēķins!$N$9,IF(Paludikultūras!BV9=3,Ekosis.aprēķins!$O$9,IF(Paludikultūras!BV9=4,Ekosis.aprēķins!$P$9,IF(Paludikultūras!BV9=5,Ekosis.aprēķins!$Q$9, N/A))))))</f>
        <v>0</v>
      </c>
      <c r="BW40" cm="1">
        <f t="array" ref="BW40">IF(BW9=0,0,IF(BW9=1,Ekosis.aprēķins!$M$9,IF(Paludikultūras!BW9=2,Ekosis.aprēķins!$N$9,IF(Paludikultūras!BW9=3,Ekosis.aprēķins!$O$9,IF(Paludikultūras!BW9=4,Ekosis.aprēķins!$P$9,IF(Paludikultūras!BW9=5,Ekosis.aprēķins!$Q$9, N/A))))))</f>
        <v>0</v>
      </c>
      <c r="BX40" cm="1">
        <f t="array" ref="BX40">IF(BX9=0,0,IF(BX9=1,Ekosis.aprēķins!$M$9,IF(Paludikultūras!BX9=2,Ekosis.aprēķins!$N$9,IF(Paludikultūras!BX9=3,Ekosis.aprēķins!$O$9,IF(Paludikultūras!BX9=4,Ekosis.aprēķins!$P$9,IF(Paludikultūras!BX9=5,Ekosis.aprēķins!$Q$9, N/A))))))</f>
        <v>0</v>
      </c>
      <c r="BY40" cm="1">
        <f t="array" ref="BY40">IF(BY9=0,0,IF(BY9=1,Ekosis.aprēķins!$M$9,IF(Paludikultūras!BY9=2,Ekosis.aprēķins!$N$9,IF(Paludikultūras!BY9=3,Ekosis.aprēķins!$O$9,IF(Paludikultūras!BY9=4,Ekosis.aprēķins!$P$9,IF(Paludikultūras!BY9=5,Ekosis.aprēķins!$Q$9, N/A))))))</f>
        <v>0</v>
      </c>
      <c r="BZ40" cm="1">
        <f t="array" ref="BZ40">IF(BZ9=0,0,IF(BZ9=1,Ekosis.aprēķins!$M$9,IF(Paludikultūras!BZ9=2,Ekosis.aprēķins!$N$9,IF(Paludikultūras!BZ9=3,Ekosis.aprēķins!$O$9,IF(Paludikultūras!BZ9=4,Ekosis.aprēķins!$P$9,IF(Paludikultūras!BZ9=5,Ekosis.aprēķins!$Q$9, N/A))))))</f>
        <v>0</v>
      </c>
      <c r="CA40" cm="1">
        <f t="array" ref="CA40">IF(CA9=0,0,IF(CA9=1,Ekosis.aprēķins!$M$9,IF(Paludikultūras!CA9=2,Ekosis.aprēķins!$N$9,IF(Paludikultūras!CA9=3,Ekosis.aprēķins!$O$9,IF(Paludikultūras!CA9=4,Ekosis.aprēķins!$P$9,IF(Paludikultūras!CA9=5,Ekosis.aprēķins!$Q$9, N/A))))))</f>
        <v>0</v>
      </c>
      <c r="CB40" cm="1">
        <f t="array" ref="CB40">IF(CB9=0,0,IF(CB9=1,Ekosis.aprēķins!$M$9,IF(Paludikultūras!CB9=2,Ekosis.aprēķins!$N$9,IF(Paludikultūras!CB9=3,Ekosis.aprēķins!$O$9,IF(Paludikultūras!CB9=4,Ekosis.aprēķins!$P$9,IF(Paludikultūras!CB9=5,Ekosis.aprēķins!$Q$9, N/A))))))</f>
        <v>0</v>
      </c>
      <c r="CC40" cm="1">
        <f t="array" ref="CC40">IF(CC9=0,0,IF(CC9=1,Ekosis.aprēķins!$M$9,IF(Paludikultūras!CC9=2,Ekosis.aprēķins!$N$9,IF(Paludikultūras!CC9=3,Ekosis.aprēķins!$O$9,IF(Paludikultūras!CC9=4,Ekosis.aprēķins!$P$9,IF(Paludikultūras!CC9=5,Ekosis.aprēķins!$Q$9, N/A))))))</f>
        <v>0</v>
      </c>
      <c r="CD40" cm="1">
        <f t="array" ref="CD40">IF(CD9=0,0,IF(CD9=1,Ekosis.aprēķins!$M$9,IF(Paludikultūras!CD9=2,Ekosis.aprēķins!$N$9,IF(Paludikultūras!CD9=3,Ekosis.aprēķins!$O$9,IF(Paludikultūras!CD9=4,Ekosis.aprēķins!$P$9,IF(Paludikultūras!CD9=5,Ekosis.aprēķins!$Q$9, N/A))))))</f>
        <v>0</v>
      </c>
      <c r="CE40" cm="1">
        <f t="array" ref="CE40">IF(CE9=0,0,IF(CE9=1,Ekosis.aprēķins!$M$9,IF(Paludikultūras!CE9=2,Ekosis.aprēķins!$N$9,IF(Paludikultūras!CE9=3,Ekosis.aprēķins!$O$9,IF(Paludikultūras!CE9=4,Ekosis.aprēķins!$P$9,IF(Paludikultūras!CE9=5,Ekosis.aprēķins!$Q$9, N/A))))))</f>
        <v>0</v>
      </c>
      <c r="CF40" cm="1">
        <f t="array" ref="CF40">IF(CF9=0,0,IF(CF9=1,Ekosis.aprēķins!$M$9,IF(Paludikultūras!CF9=2,Ekosis.aprēķins!$N$9,IF(Paludikultūras!CF9=3,Ekosis.aprēķins!$O$9,IF(Paludikultūras!CF9=4,Ekosis.aprēķins!$P$9,IF(Paludikultūras!CF9=5,Ekosis.aprēķins!$Q$9, N/A))))))</f>
        <v>0</v>
      </c>
      <c r="CG40" cm="1">
        <f t="array" ref="CG40">IF(CG9=0,0,IF(CG9=1,Ekosis.aprēķins!$M$9,IF(Paludikultūras!CG9=2,Ekosis.aprēķins!$N$9,IF(Paludikultūras!CG9=3,Ekosis.aprēķins!$O$9,IF(Paludikultūras!CG9=4,Ekosis.aprēķins!$P$9,IF(Paludikultūras!CG9=5,Ekosis.aprēķins!$Q$9, N/A))))))</f>
        <v>0</v>
      </c>
      <c r="CH40" cm="1">
        <f t="array" ref="CH40">IF(CH9=0,0,IF(CH9=1,Ekosis.aprēķins!$M$9,IF(Paludikultūras!CH9=2,Ekosis.aprēķins!$N$9,IF(Paludikultūras!CH9=3,Ekosis.aprēķins!$O$9,IF(Paludikultūras!CH9=4,Ekosis.aprēķins!$P$9,IF(Paludikultūras!CH9=5,Ekosis.aprēķins!$Q$9, N/A))))))</f>
        <v>0</v>
      </c>
      <c r="CI40" cm="1">
        <f t="array" ref="CI40">IF(CI9=0,0,IF(CI9=1,Ekosis.aprēķins!$M$9,IF(Paludikultūras!CI9=2,Ekosis.aprēķins!$N$9,IF(Paludikultūras!CI9=3,Ekosis.aprēķins!$O$9,IF(Paludikultūras!CI9=4,Ekosis.aprēķins!$P$9,IF(Paludikultūras!CI9=5,Ekosis.aprēķins!$Q$9, N/A))))))</f>
        <v>0</v>
      </c>
      <c r="CJ40" cm="1">
        <f t="array" ref="CJ40">IF(CJ9=0,0,IF(CJ9=1,Ekosis.aprēķins!$M$9,IF(Paludikultūras!CJ9=2,Ekosis.aprēķins!$N$9,IF(Paludikultūras!CJ9=3,Ekosis.aprēķins!$O$9,IF(Paludikultūras!CJ9=4,Ekosis.aprēķins!$P$9,IF(Paludikultūras!CJ9=5,Ekosis.aprēķins!$Q$9, N/A))))))</f>
        <v>0</v>
      </c>
      <c r="CK40" cm="1">
        <f t="array" ref="CK40">IF(CK9=0,0,IF(CK9=1,Ekosis.aprēķins!$M$9,IF(Paludikultūras!CK9=2,Ekosis.aprēķins!$N$9,IF(Paludikultūras!CK9=3,Ekosis.aprēķins!$O$9,IF(Paludikultūras!CK9=4,Ekosis.aprēķins!$P$9,IF(Paludikultūras!CK9=5,Ekosis.aprēķins!$Q$9, N/A))))))</f>
        <v>0</v>
      </c>
      <c r="CL40" cm="1">
        <f t="array" ref="CL40">IF(CL9=0,0,IF(CL9=1,Ekosis.aprēķins!$M$9,IF(Paludikultūras!CL9=2,Ekosis.aprēķins!$N$9,IF(Paludikultūras!CL9=3,Ekosis.aprēķins!$O$9,IF(Paludikultūras!CL9=4,Ekosis.aprēķins!$P$9,IF(Paludikultūras!CL9=5,Ekosis.aprēķins!$Q$9, N/A))))))</f>
        <v>0</v>
      </c>
      <c r="CM40" cm="1">
        <f t="array" ref="CM40">IF(CM9=0,0,IF(CM9=1,Ekosis.aprēķins!$M$9,IF(Paludikultūras!CM9=2,Ekosis.aprēķins!$N$9,IF(Paludikultūras!CM9=3,Ekosis.aprēķins!$O$9,IF(Paludikultūras!CM9=4,Ekosis.aprēķins!$P$9,IF(Paludikultūras!CM9=5,Ekosis.aprēķins!$Q$9, N/A))))))</f>
        <v>0</v>
      </c>
      <c r="CN40" cm="1">
        <f t="array" ref="CN40">IF(CN9=0,0,IF(CN9=1,Ekosis.aprēķins!$M$9,IF(Paludikultūras!CN9=2,Ekosis.aprēķins!$N$9,IF(Paludikultūras!CN9=3,Ekosis.aprēķins!$O$9,IF(Paludikultūras!CN9=4,Ekosis.aprēķins!$P$9,IF(Paludikultūras!CN9=5,Ekosis.aprēķins!$Q$9, N/A))))))</f>
        <v>0</v>
      </c>
      <c r="CO40" cm="1">
        <f t="array" ref="CO40">IF(CO9=0,0,IF(CO9=1,Ekosis.aprēķins!$M$9,IF(Paludikultūras!CO9=2,Ekosis.aprēķins!$N$9,IF(Paludikultūras!CO9=3,Ekosis.aprēķins!$O$9,IF(Paludikultūras!CO9=4,Ekosis.aprēķins!$P$9,IF(Paludikultūras!CO9=5,Ekosis.aprēķins!$Q$9, N/A))))))</f>
        <v>0</v>
      </c>
      <c r="CP40" cm="1">
        <f t="array" ref="CP40">IF(CP9=0,0,IF(CP9=1,Ekosis.aprēķins!$M$9,IF(Paludikultūras!CP9=2,Ekosis.aprēķins!$N$9,IF(Paludikultūras!CP9=3,Ekosis.aprēķins!$O$9,IF(Paludikultūras!CP9=4,Ekosis.aprēķins!$P$9,IF(Paludikultūras!CP9=5,Ekosis.aprēķins!$Q$9, N/A))))))</f>
        <v>0</v>
      </c>
      <c r="CQ40" cm="1">
        <f t="array" ref="CQ40">IF(CQ9=0,0,IF(CQ9=1,Ekosis.aprēķins!$M$9,IF(Paludikultūras!CQ9=2,Ekosis.aprēķins!$N$9,IF(Paludikultūras!CQ9=3,Ekosis.aprēķins!$O$9,IF(Paludikultūras!CQ9=4,Ekosis.aprēķins!$P$9,IF(Paludikultūras!CQ9=5,Ekosis.aprēķins!$Q$9, N/A))))))</f>
        <v>0</v>
      </c>
      <c r="CR40" cm="1">
        <f t="array" ref="CR40">IF(CR9=0,0,IF(CR9=1,Ekosis.aprēķins!$M$9,IF(Paludikultūras!CR9=2,Ekosis.aprēķins!$N$9,IF(Paludikultūras!CR9=3,Ekosis.aprēķins!$O$9,IF(Paludikultūras!CR9=4,Ekosis.aprēķins!$P$9,IF(Paludikultūras!CR9=5,Ekosis.aprēķins!$Q$9, N/A))))))</f>
        <v>0</v>
      </c>
      <c r="CS40" cm="1">
        <f t="array" ref="CS40">IF(CS9=0,0,IF(CS9=1,Ekosis.aprēķins!$M$9,IF(Paludikultūras!CS9=2,Ekosis.aprēķins!$N$9,IF(Paludikultūras!CS9=3,Ekosis.aprēķins!$O$9,IF(Paludikultūras!CS9=4,Ekosis.aprēķins!$P$9,IF(Paludikultūras!CS9=5,Ekosis.aprēķins!$Q$9, N/A))))))</f>
        <v>0</v>
      </c>
      <c r="CT40" cm="1">
        <f t="array" ref="CT40">IF(CT9=0,0,IF(CT9=1,Ekosis.aprēķins!$M$9,IF(Paludikultūras!CT9=2,Ekosis.aprēķins!$N$9,IF(Paludikultūras!CT9=3,Ekosis.aprēķins!$O$9,IF(Paludikultūras!CT9=4,Ekosis.aprēķins!$P$9,IF(Paludikultūras!CT9=5,Ekosis.aprēķins!$Q$9, N/A))))))</f>
        <v>0</v>
      </c>
      <c r="CU40" cm="1">
        <f t="array" ref="CU40">IF(CU9=0,0,IF(CU9=1,Ekosis.aprēķins!$M$9,IF(Paludikultūras!CU9=2,Ekosis.aprēķins!$N$9,IF(Paludikultūras!CU9=3,Ekosis.aprēķins!$O$9,IF(Paludikultūras!CU9=4,Ekosis.aprēķins!$P$9,IF(Paludikultūras!CU9=5,Ekosis.aprēķins!$Q$9, N/A))))))</f>
        <v>0</v>
      </c>
      <c r="CV40" cm="1">
        <f t="array" ref="CV40">IF(CV9=0,0,IF(CV9=1,Ekosis.aprēķins!$M$9,IF(Paludikultūras!CV9=2,Ekosis.aprēķins!$N$9,IF(Paludikultūras!CV9=3,Ekosis.aprēķins!$O$9,IF(Paludikultūras!CV9=4,Ekosis.aprēķins!$P$9,IF(Paludikultūras!CV9=5,Ekosis.aprēķins!$Q$9, N/A))))))</f>
        <v>0</v>
      </c>
      <c r="CW40" cm="1">
        <f t="array" ref="CW40">IF(CW9=0,0,IF(CW9=1,Ekosis.aprēķins!$M$9,IF(Paludikultūras!CW9=2,Ekosis.aprēķins!$N$9,IF(Paludikultūras!CW9=3,Ekosis.aprēķins!$O$9,IF(Paludikultūras!CW9=4,Ekosis.aprēķins!$P$9,IF(Paludikultūras!CW9=5,Ekosis.aprēķins!$Q$9, N/A))))))</f>
        <v>0</v>
      </c>
      <c r="CX40" cm="1">
        <f t="array" ref="CX40">IF(CX9=0,0,IF(CX9=1,Ekosis.aprēķins!$M$9,IF(Paludikultūras!CX9=2,Ekosis.aprēķins!$N$9,IF(Paludikultūras!CX9=3,Ekosis.aprēķins!$O$9,IF(Paludikultūras!CX9=4,Ekosis.aprēķins!$P$9,IF(Paludikultūras!CX9=5,Ekosis.aprēķins!$Q$9, N/A))))))</f>
        <v>0</v>
      </c>
      <c r="CY40" cm="1">
        <f t="array" ref="CY40">IF(CY9=0,0,IF(CY9=1,Ekosis.aprēķins!$M$9,IF(Paludikultūras!CY9=2,Ekosis.aprēķins!$N$9,IF(Paludikultūras!CY9=3,Ekosis.aprēķins!$O$9,IF(Paludikultūras!CY9=4,Ekosis.aprēķins!$P$9,IF(Paludikultūras!CY9=5,Ekosis.aprēķins!$Q$9, N/A))))))</f>
        <v>0</v>
      </c>
      <c r="CZ40" cm="1">
        <f t="array" ref="CZ40">IF(CZ9=0,0,IF(CZ9=1,Ekosis.aprēķins!$M$9,IF(Paludikultūras!CZ9=2,Ekosis.aprēķins!$N$9,IF(Paludikultūras!CZ9=3,Ekosis.aprēķins!$O$9,IF(Paludikultūras!CZ9=4,Ekosis.aprēķins!$P$9,IF(Paludikultūras!CZ9=5,Ekosis.aprēķins!$Q$9, N/A))))))</f>
        <v>0</v>
      </c>
    </row>
    <row r="41" spans="1:104" x14ac:dyDescent="0.35">
      <c r="B41" s="131"/>
      <c r="C41" s="1" t="s">
        <v>11</v>
      </c>
      <c r="D41" cm="1">
        <f t="array" ref="D41">IF(D10=0,0,IF(D10=1,Ekosis.aprēķins!$M$10,IF(Paludikultūras!D10=2,Ekosis.aprēķins!$N$10,IF(Paludikultūras!D10=3,Ekosis.aprēķins!$O$10,IF(Paludikultūras!D10=4,Ekosis.aprēķins!$P$10,IF(Paludikultūras!D10=5,Ekosis.aprēķins!$Q$10, N/A))))))</f>
        <v>0</v>
      </c>
      <c r="E41" cm="1">
        <f t="array" ref="E41">IF(E10=0,0,IF(E10=1,Ekosis.aprēķins!$M$10,IF(Paludikultūras!E10=2,Ekosis.aprēķins!$N$10,IF(Paludikultūras!E10=3,Ekosis.aprēķins!$O$10,IF(Paludikultūras!E10=4,Ekosis.aprēķins!$P$10,IF(Paludikultūras!E10=5,Ekosis.aprēķins!$Q$10, N/A))))))</f>
        <v>0</v>
      </c>
      <c r="F41" cm="1">
        <f t="array" ref="F41">IF(F10=0,0,IF(F10=1,Ekosis.aprēķins!$M$10,IF(Paludikultūras!F10=2,Ekosis.aprēķins!$N$10,IF(Paludikultūras!F10=3,Ekosis.aprēķins!$O$10,IF(Paludikultūras!F10=4,Ekosis.aprēķins!$P$10,IF(Paludikultūras!F10=5,Ekosis.aprēķins!$Q$10, N/A))))))</f>
        <v>0</v>
      </c>
      <c r="G41" cm="1">
        <f t="array" ref="G41">IF(G10=0,0,IF(G10=1,Ekosis.aprēķins!$M$10,IF(Paludikultūras!G10=2,Ekosis.aprēķins!$N$10,IF(Paludikultūras!G10=3,Ekosis.aprēķins!$O$10,IF(Paludikultūras!G10=4,Ekosis.aprēķins!$P$10,IF(Paludikultūras!G10=5,Ekosis.aprēķins!$Q$10, N/A))))))</f>
        <v>0</v>
      </c>
      <c r="H41" cm="1">
        <f t="array" ref="H41">IF(H10=0,0,IF(H10=1,Ekosis.aprēķins!$M$10,IF(Paludikultūras!H10=2,Ekosis.aprēķins!$N$10,IF(Paludikultūras!H10=3,Ekosis.aprēķins!$O$10,IF(Paludikultūras!H10=4,Ekosis.aprēķins!$P$10,IF(Paludikultūras!H10=5,Ekosis.aprēķins!$Q$10, N/A))))))</f>
        <v>0</v>
      </c>
      <c r="I41" cm="1">
        <f t="array" ref="I41">IF(I10=0,0,IF(I10=1,Ekosis.aprēķins!$M$10,IF(Paludikultūras!I10=2,Ekosis.aprēķins!$N$10,IF(Paludikultūras!I10=3,Ekosis.aprēķins!$O$10,IF(Paludikultūras!I10=4,Ekosis.aprēķins!$P$10,IF(Paludikultūras!I10=5,Ekosis.aprēķins!$Q$10, N/A))))))</f>
        <v>0</v>
      </c>
      <c r="J41" cm="1">
        <f t="array" ref="J41">IF(J10=0,0,IF(J10=1,Ekosis.aprēķins!$M$10,IF(Paludikultūras!J10=2,Ekosis.aprēķins!$N$10,IF(Paludikultūras!J10=3,Ekosis.aprēķins!$O$10,IF(Paludikultūras!J10=4,Ekosis.aprēķins!$P$10,IF(Paludikultūras!J10=5,Ekosis.aprēķins!$Q$10, N/A))))))</f>
        <v>0</v>
      </c>
      <c r="K41" cm="1">
        <f t="array" ref="K41">IF(K10=0,0,IF(K10=1,Ekosis.aprēķins!$M$10,IF(Paludikultūras!K10=2,Ekosis.aprēķins!$N$10,IF(Paludikultūras!K10=3,Ekosis.aprēķins!$O$10,IF(Paludikultūras!K10=4,Ekosis.aprēķins!$P$10,IF(Paludikultūras!K10=5,Ekosis.aprēķins!$Q$10, N/A))))))</f>
        <v>0</v>
      </c>
      <c r="L41" cm="1">
        <f t="array" ref="L41">IF(L10=0,0,IF(L10=1,Ekosis.aprēķins!$M$10,IF(Paludikultūras!L10=2,Ekosis.aprēķins!$N$10,IF(Paludikultūras!L10=3,Ekosis.aprēķins!$O$10,IF(Paludikultūras!L10=4,Ekosis.aprēķins!$P$10,IF(Paludikultūras!L10=5,Ekosis.aprēķins!$Q$10, N/A))))))</f>
        <v>0</v>
      </c>
      <c r="M41" cm="1">
        <f t="array" ref="M41">IF(M10=0,0,IF(M10=1,Ekosis.aprēķins!$M$10,IF(Paludikultūras!M10=2,Ekosis.aprēķins!$N$10,IF(Paludikultūras!M10=3,Ekosis.aprēķins!$O$10,IF(Paludikultūras!M10=4,Ekosis.aprēķins!$P$10,IF(Paludikultūras!M10=5,Ekosis.aprēķins!$Q$10, N/A))))))</f>
        <v>0</v>
      </c>
      <c r="N41" cm="1">
        <f t="array" ref="N41">IF(N10=0,0,IF(N10=1,Ekosis.aprēķins!$M$10,IF(Paludikultūras!N10=2,Ekosis.aprēķins!$N$10,IF(Paludikultūras!N10=3,Ekosis.aprēķins!$O$10,IF(Paludikultūras!N10=4,Ekosis.aprēķins!$P$10,IF(Paludikultūras!N10=5,Ekosis.aprēķins!$Q$10, N/A))))))</f>
        <v>0</v>
      </c>
      <c r="O41" cm="1">
        <f t="array" ref="O41">IF(O10=0,0,IF(O10=1,Ekosis.aprēķins!$M$10,IF(Paludikultūras!O10=2,Ekosis.aprēķins!$N$10,IF(Paludikultūras!O10=3,Ekosis.aprēķins!$O$10,IF(Paludikultūras!O10=4,Ekosis.aprēķins!$P$10,IF(Paludikultūras!O10=5,Ekosis.aprēķins!$Q$10, N/A))))))</f>
        <v>0</v>
      </c>
      <c r="P41" cm="1">
        <f t="array" ref="P41">IF(P10=0,0,IF(P10=1,Ekosis.aprēķins!$M$10,IF(Paludikultūras!P10=2,Ekosis.aprēķins!$N$10,IF(Paludikultūras!P10=3,Ekosis.aprēķins!$O$10,IF(Paludikultūras!P10=4,Ekosis.aprēķins!$P$10,IF(Paludikultūras!P10=5,Ekosis.aprēķins!$Q$10, N/A))))))</f>
        <v>0</v>
      </c>
      <c r="Q41" cm="1">
        <f t="array" ref="Q41">IF(Q10=0,0,IF(Q10=1,Ekosis.aprēķins!$M$10,IF(Paludikultūras!Q10=2,Ekosis.aprēķins!$N$10,IF(Paludikultūras!Q10=3,Ekosis.aprēķins!$O$10,IF(Paludikultūras!Q10=4,Ekosis.aprēķins!$P$10,IF(Paludikultūras!Q10=5,Ekosis.aprēķins!$Q$10, N/A))))))</f>
        <v>0</v>
      </c>
      <c r="R41" cm="1">
        <f t="array" ref="R41">IF(R10=0,0,IF(R10=1,Ekosis.aprēķins!$M$10,IF(Paludikultūras!R10=2,Ekosis.aprēķins!$N$10,IF(Paludikultūras!R10=3,Ekosis.aprēķins!$O$10,IF(Paludikultūras!R10=4,Ekosis.aprēķins!$P$10,IF(Paludikultūras!R10=5,Ekosis.aprēķins!$Q$10, N/A))))))</f>
        <v>0</v>
      </c>
      <c r="S41" cm="1">
        <f t="array" ref="S41">IF(S10=0,0,IF(S10=1,Ekosis.aprēķins!$M$10,IF(Paludikultūras!S10=2,Ekosis.aprēķins!$N$10,IF(Paludikultūras!S10=3,Ekosis.aprēķins!$O$10,IF(Paludikultūras!S10=4,Ekosis.aprēķins!$P$10,IF(Paludikultūras!S10=5,Ekosis.aprēķins!$Q$10, N/A))))))</f>
        <v>0</v>
      </c>
      <c r="T41" cm="1">
        <f t="array" ref="T41">IF(T10=0,0,IF(T10=1,Ekosis.aprēķins!$M$10,IF(Paludikultūras!T10=2,Ekosis.aprēķins!$N$10,IF(Paludikultūras!T10=3,Ekosis.aprēķins!$O$10,IF(Paludikultūras!T10=4,Ekosis.aprēķins!$P$10,IF(Paludikultūras!T10=5,Ekosis.aprēķins!$Q$10, N/A))))))</f>
        <v>0</v>
      </c>
      <c r="U41" cm="1">
        <f t="array" ref="U41">IF(U10=0,0,IF(U10=1,Ekosis.aprēķins!$M$10,IF(Paludikultūras!U10=2,Ekosis.aprēķins!$N$10,IF(Paludikultūras!U10=3,Ekosis.aprēķins!$O$10,IF(Paludikultūras!U10=4,Ekosis.aprēķins!$P$10,IF(Paludikultūras!U10=5,Ekosis.aprēķins!$Q$10, N/A))))))</f>
        <v>0</v>
      </c>
      <c r="V41" cm="1">
        <f t="array" ref="V41">IF(V10=0,0,IF(V10=1,Ekosis.aprēķins!$M$10,IF(Paludikultūras!V10=2,Ekosis.aprēķins!$N$10,IF(Paludikultūras!V10=3,Ekosis.aprēķins!$O$10,IF(Paludikultūras!V10=4,Ekosis.aprēķins!$P$10,IF(Paludikultūras!V10=5,Ekosis.aprēķins!$Q$10, N/A))))))</f>
        <v>0</v>
      </c>
      <c r="W41" cm="1">
        <f t="array" ref="W41">IF(W10=0,0,IF(W10=1,Ekosis.aprēķins!$M$10,IF(Paludikultūras!W10=2,Ekosis.aprēķins!$N$10,IF(Paludikultūras!W10=3,Ekosis.aprēķins!$O$10,IF(Paludikultūras!W10=4,Ekosis.aprēķins!$P$10,IF(Paludikultūras!W10=5,Ekosis.aprēķins!$Q$10, N/A))))))</f>
        <v>0</v>
      </c>
      <c r="X41" cm="1">
        <f t="array" ref="X41">IF(X10=0,0,IF(X10=1,Ekosis.aprēķins!$M$10,IF(Paludikultūras!X10=2,Ekosis.aprēķins!$N$10,IF(Paludikultūras!X10=3,Ekosis.aprēķins!$O$10,IF(Paludikultūras!X10=4,Ekosis.aprēķins!$P$10,IF(Paludikultūras!X10=5,Ekosis.aprēķins!$Q$10, N/A))))))</f>
        <v>0</v>
      </c>
      <c r="Y41" cm="1">
        <f t="array" ref="Y41">IF(Y10=0,0,IF(Y10=1,Ekosis.aprēķins!$M$10,IF(Paludikultūras!Y10=2,Ekosis.aprēķins!$N$10,IF(Paludikultūras!Y10=3,Ekosis.aprēķins!$O$10,IF(Paludikultūras!Y10=4,Ekosis.aprēķins!$P$10,IF(Paludikultūras!Y10=5,Ekosis.aprēķins!$Q$10, N/A))))))</f>
        <v>0</v>
      </c>
      <c r="Z41" cm="1">
        <f t="array" ref="Z41">IF(Z10=0,0,IF(Z10=1,Ekosis.aprēķins!$M$10,IF(Paludikultūras!Z10=2,Ekosis.aprēķins!$N$10,IF(Paludikultūras!Z10=3,Ekosis.aprēķins!$O$10,IF(Paludikultūras!Z10=4,Ekosis.aprēķins!$P$10,IF(Paludikultūras!Z10=5,Ekosis.aprēķins!$Q$10, N/A))))))</f>
        <v>0</v>
      </c>
      <c r="AA41" cm="1">
        <f t="array" ref="AA41">IF(AA10=0,0,IF(AA10=1,Ekosis.aprēķins!$M$10,IF(Paludikultūras!AA10=2,Ekosis.aprēķins!$N$10,IF(Paludikultūras!AA10=3,Ekosis.aprēķins!$O$10,IF(Paludikultūras!AA10=4,Ekosis.aprēķins!$P$10,IF(Paludikultūras!AA10=5,Ekosis.aprēķins!$Q$10, N/A))))))</f>
        <v>0</v>
      </c>
      <c r="AB41" cm="1">
        <f t="array" ref="AB41">IF(AB10=0,0,IF(AB10=1,Ekosis.aprēķins!$M$10,IF(Paludikultūras!AB10=2,Ekosis.aprēķins!$N$10,IF(Paludikultūras!AB10=3,Ekosis.aprēķins!$O$10,IF(Paludikultūras!AB10=4,Ekosis.aprēķins!$P$10,IF(Paludikultūras!AB10=5,Ekosis.aprēķins!$Q$10, N/A))))))</f>
        <v>0</v>
      </c>
      <c r="AC41" cm="1">
        <f t="array" ref="AC41">IF(AC10=0,0,IF(AC10=1,Ekosis.aprēķins!$M$10,IF(Paludikultūras!AC10=2,Ekosis.aprēķins!$N$10,IF(Paludikultūras!AC10=3,Ekosis.aprēķins!$O$10,IF(Paludikultūras!AC10=4,Ekosis.aprēķins!$P$10,IF(Paludikultūras!AC10=5,Ekosis.aprēķins!$Q$10, N/A))))))</f>
        <v>0</v>
      </c>
      <c r="AD41" cm="1">
        <f t="array" ref="AD41">IF(AD10=0,0,IF(AD10=1,Ekosis.aprēķins!$M$10,IF(Paludikultūras!AD10=2,Ekosis.aprēķins!$N$10,IF(Paludikultūras!AD10=3,Ekosis.aprēķins!$O$10,IF(Paludikultūras!AD10=4,Ekosis.aprēķins!$P$10,IF(Paludikultūras!AD10=5,Ekosis.aprēķins!$Q$10, N/A))))))</f>
        <v>0</v>
      </c>
      <c r="AE41" cm="1">
        <f t="array" ref="AE41">IF(AE10=0,0,IF(AE10=1,Ekosis.aprēķins!$M$10,IF(Paludikultūras!AE10=2,Ekosis.aprēķins!$N$10,IF(Paludikultūras!AE10=3,Ekosis.aprēķins!$O$10,IF(Paludikultūras!AE10=4,Ekosis.aprēķins!$P$10,IF(Paludikultūras!AE10=5,Ekosis.aprēķins!$Q$10, N/A))))))</f>
        <v>0</v>
      </c>
      <c r="AF41" cm="1">
        <f t="array" ref="AF41">IF(AF10=0,0,IF(AF10=1,Ekosis.aprēķins!$M$10,IF(Paludikultūras!AF10=2,Ekosis.aprēķins!$N$10,IF(Paludikultūras!AF10=3,Ekosis.aprēķins!$O$10,IF(Paludikultūras!AF10=4,Ekosis.aprēķins!$P$10,IF(Paludikultūras!AF10=5,Ekosis.aprēķins!$Q$10, N/A))))))</f>
        <v>0</v>
      </c>
      <c r="AG41" cm="1">
        <f t="array" ref="AG41">IF(AG10=0,0,IF(AG10=1,Ekosis.aprēķins!$M$10,IF(Paludikultūras!AG10=2,Ekosis.aprēķins!$N$10,IF(Paludikultūras!AG10=3,Ekosis.aprēķins!$O$10,IF(Paludikultūras!AG10=4,Ekosis.aprēķins!$P$10,IF(Paludikultūras!AG10=5,Ekosis.aprēķins!$Q$10, N/A))))))</f>
        <v>0</v>
      </c>
      <c r="AH41" cm="1">
        <f t="array" ref="AH41">IF(AH10=0,0,IF(AH10=1,Ekosis.aprēķins!$M$10,IF(Paludikultūras!AH10=2,Ekosis.aprēķins!$N$10,IF(Paludikultūras!AH10=3,Ekosis.aprēķins!$O$10,IF(Paludikultūras!AH10=4,Ekosis.aprēķins!$P$10,IF(Paludikultūras!AH10=5,Ekosis.aprēķins!$Q$10, N/A))))))</f>
        <v>0</v>
      </c>
      <c r="AI41" cm="1">
        <f t="array" ref="AI41">IF(AI10=0,0,IF(AI10=1,Ekosis.aprēķins!$M$10,IF(Paludikultūras!AI10=2,Ekosis.aprēķins!$N$10,IF(Paludikultūras!AI10=3,Ekosis.aprēķins!$O$10,IF(Paludikultūras!AI10=4,Ekosis.aprēķins!$P$10,IF(Paludikultūras!AI10=5,Ekosis.aprēķins!$Q$10, N/A))))))</f>
        <v>0</v>
      </c>
      <c r="AJ41" cm="1">
        <f t="array" ref="AJ41">IF(AJ10=0,0,IF(AJ10=1,Ekosis.aprēķins!$M$10,IF(Paludikultūras!AJ10=2,Ekosis.aprēķins!$N$10,IF(Paludikultūras!AJ10=3,Ekosis.aprēķins!$O$10,IF(Paludikultūras!AJ10=4,Ekosis.aprēķins!$P$10,IF(Paludikultūras!AJ10=5,Ekosis.aprēķins!$Q$10, N/A))))))</f>
        <v>0</v>
      </c>
      <c r="AK41" cm="1">
        <f t="array" ref="AK41">IF(AK10=0,0,IF(AK10=1,Ekosis.aprēķins!$M$10,IF(Paludikultūras!AK10=2,Ekosis.aprēķins!$N$10,IF(Paludikultūras!AK10=3,Ekosis.aprēķins!$O$10,IF(Paludikultūras!AK10=4,Ekosis.aprēķins!$P$10,IF(Paludikultūras!AK10=5,Ekosis.aprēķins!$Q$10, N/A))))))</f>
        <v>0</v>
      </c>
      <c r="AL41" cm="1">
        <f t="array" ref="AL41">IF(AL10=0,0,IF(AL10=1,Ekosis.aprēķins!$M$10,IF(Paludikultūras!AL10=2,Ekosis.aprēķins!$N$10,IF(Paludikultūras!AL10=3,Ekosis.aprēķins!$O$10,IF(Paludikultūras!AL10=4,Ekosis.aprēķins!$P$10,IF(Paludikultūras!AL10=5,Ekosis.aprēķins!$Q$10, N/A))))))</f>
        <v>0</v>
      </c>
      <c r="AM41" cm="1">
        <f t="array" ref="AM41">IF(AM10=0,0,IF(AM10=1,Ekosis.aprēķins!$M$10,IF(Paludikultūras!AM10=2,Ekosis.aprēķins!$N$10,IF(Paludikultūras!AM10=3,Ekosis.aprēķins!$O$10,IF(Paludikultūras!AM10=4,Ekosis.aprēķins!$P$10,IF(Paludikultūras!AM10=5,Ekosis.aprēķins!$Q$10, N/A))))))</f>
        <v>0</v>
      </c>
      <c r="AN41" cm="1">
        <f t="array" ref="AN41">IF(AN10=0,0,IF(AN10=1,Ekosis.aprēķins!$M$10,IF(Paludikultūras!AN10=2,Ekosis.aprēķins!$N$10,IF(Paludikultūras!AN10=3,Ekosis.aprēķins!$O$10,IF(Paludikultūras!AN10=4,Ekosis.aprēķins!$P$10,IF(Paludikultūras!AN10=5,Ekosis.aprēķins!$Q$10, N/A))))))</f>
        <v>0</v>
      </c>
      <c r="AO41" cm="1">
        <f t="array" ref="AO41">IF(AO10=0,0,IF(AO10=1,Ekosis.aprēķins!$M$10,IF(Paludikultūras!AO10=2,Ekosis.aprēķins!$N$10,IF(Paludikultūras!AO10=3,Ekosis.aprēķins!$O$10,IF(Paludikultūras!AO10=4,Ekosis.aprēķins!$P$10,IF(Paludikultūras!AO10=5,Ekosis.aprēķins!$Q$10, N/A))))))</f>
        <v>0</v>
      </c>
      <c r="AP41" cm="1">
        <f t="array" ref="AP41">IF(AP10=0,0,IF(AP10=1,Ekosis.aprēķins!$M$10,IF(Paludikultūras!AP10=2,Ekosis.aprēķins!$N$10,IF(Paludikultūras!AP10=3,Ekosis.aprēķins!$O$10,IF(Paludikultūras!AP10=4,Ekosis.aprēķins!$P$10,IF(Paludikultūras!AP10=5,Ekosis.aprēķins!$Q$10, N/A))))))</f>
        <v>0</v>
      </c>
      <c r="AQ41" cm="1">
        <f t="array" ref="AQ41">IF(AQ10=0,0,IF(AQ10=1,Ekosis.aprēķins!$M$10,IF(Paludikultūras!AQ10=2,Ekosis.aprēķins!$N$10,IF(Paludikultūras!AQ10=3,Ekosis.aprēķins!$O$10,IF(Paludikultūras!AQ10=4,Ekosis.aprēķins!$P$10,IF(Paludikultūras!AQ10=5,Ekosis.aprēķins!$Q$10, N/A))))))</f>
        <v>0</v>
      </c>
      <c r="AR41" cm="1">
        <f t="array" ref="AR41">IF(AR10=0,0,IF(AR10=1,Ekosis.aprēķins!$M$10,IF(Paludikultūras!AR10=2,Ekosis.aprēķins!$N$10,IF(Paludikultūras!AR10=3,Ekosis.aprēķins!$O$10,IF(Paludikultūras!AR10=4,Ekosis.aprēķins!$P$10,IF(Paludikultūras!AR10=5,Ekosis.aprēķins!$Q$10, N/A))))))</f>
        <v>0</v>
      </c>
      <c r="AS41" cm="1">
        <f t="array" ref="AS41">IF(AS10=0,0,IF(AS10=1,Ekosis.aprēķins!$M$10,IF(Paludikultūras!AS10=2,Ekosis.aprēķins!$N$10,IF(Paludikultūras!AS10=3,Ekosis.aprēķins!$O$10,IF(Paludikultūras!AS10=4,Ekosis.aprēķins!$P$10,IF(Paludikultūras!AS10=5,Ekosis.aprēķins!$Q$10, N/A))))))</f>
        <v>0</v>
      </c>
      <c r="AT41" cm="1">
        <f t="array" ref="AT41">IF(AT10=0,0,IF(AT10=1,Ekosis.aprēķins!$M$10,IF(Paludikultūras!AT10=2,Ekosis.aprēķins!$N$10,IF(Paludikultūras!AT10=3,Ekosis.aprēķins!$O$10,IF(Paludikultūras!AT10=4,Ekosis.aprēķins!$P$10,IF(Paludikultūras!AT10=5,Ekosis.aprēķins!$Q$10, N/A))))))</f>
        <v>0</v>
      </c>
      <c r="AU41" cm="1">
        <f t="array" ref="AU41">IF(AU10=0,0,IF(AU10=1,Ekosis.aprēķins!$M$10,IF(Paludikultūras!AU10=2,Ekosis.aprēķins!$N$10,IF(Paludikultūras!AU10=3,Ekosis.aprēķins!$O$10,IF(Paludikultūras!AU10=4,Ekosis.aprēķins!$P$10,IF(Paludikultūras!AU10=5,Ekosis.aprēķins!$Q$10, N/A))))))</f>
        <v>0</v>
      </c>
      <c r="AV41" cm="1">
        <f t="array" ref="AV41">IF(AV10=0,0,IF(AV10=1,Ekosis.aprēķins!$M$10,IF(Paludikultūras!AV10=2,Ekosis.aprēķins!$N$10,IF(Paludikultūras!AV10=3,Ekosis.aprēķins!$O$10,IF(Paludikultūras!AV10=4,Ekosis.aprēķins!$P$10,IF(Paludikultūras!AV10=5,Ekosis.aprēķins!$Q$10, N/A))))))</f>
        <v>0</v>
      </c>
      <c r="AW41" cm="1">
        <f t="array" ref="AW41">IF(AW10=0,0,IF(AW10=1,Ekosis.aprēķins!$M$10,IF(Paludikultūras!AW10=2,Ekosis.aprēķins!$N$10,IF(Paludikultūras!AW10=3,Ekosis.aprēķins!$O$10,IF(Paludikultūras!AW10=4,Ekosis.aprēķins!$P$10,IF(Paludikultūras!AW10=5,Ekosis.aprēķins!$Q$10, N/A))))))</f>
        <v>0</v>
      </c>
      <c r="AX41" cm="1">
        <f t="array" ref="AX41">IF(AX10=0,0,IF(AX10=1,Ekosis.aprēķins!$M$10,IF(Paludikultūras!AX10=2,Ekosis.aprēķins!$N$10,IF(Paludikultūras!AX10=3,Ekosis.aprēķins!$O$10,IF(Paludikultūras!AX10=4,Ekosis.aprēķins!$P$10,IF(Paludikultūras!AX10=5,Ekosis.aprēķins!$Q$10, N/A))))))</f>
        <v>0</v>
      </c>
      <c r="AY41" cm="1">
        <f t="array" ref="AY41">IF(AY10=0,0,IF(AY10=1,Ekosis.aprēķins!$M$10,IF(Paludikultūras!AY10=2,Ekosis.aprēķins!$N$10,IF(Paludikultūras!AY10=3,Ekosis.aprēķins!$O$10,IF(Paludikultūras!AY10=4,Ekosis.aprēķins!$P$10,IF(Paludikultūras!AY10=5,Ekosis.aprēķins!$Q$10, N/A))))))</f>
        <v>0</v>
      </c>
      <c r="AZ41" cm="1">
        <f t="array" ref="AZ41">IF(AZ10=0,0,IF(AZ10=1,Ekosis.aprēķins!$M$10,IF(Paludikultūras!AZ10=2,Ekosis.aprēķins!$N$10,IF(Paludikultūras!AZ10=3,Ekosis.aprēķins!$O$10,IF(Paludikultūras!AZ10=4,Ekosis.aprēķins!$P$10,IF(Paludikultūras!AZ10=5,Ekosis.aprēķins!$Q$10, N/A))))))</f>
        <v>0</v>
      </c>
      <c r="BA41" cm="1">
        <f t="array" ref="BA41">IF(BA10=0,0,IF(BA10=1,Ekosis.aprēķins!$M$10,IF(Paludikultūras!BA10=2,Ekosis.aprēķins!$N$10,IF(Paludikultūras!BA10=3,Ekosis.aprēķins!$O$10,IF(Paludikultūras!BA10=4,Ekosis.aprēķins!$P$10,IF(Paludikultūras!BA10=5,Ekosis.aprēķins!$Q$10, N/A))))))</f>
        <v>0</v>
      </c>
      <c r="BB41" cm="1">
        <f t="array" ref="BB41">IF(BB10=0,0,IF(BB10=1,Ekosis.aprēķins!$M$10,IF(Paludikultūras!BB10=2,Ekosis.aprēķins!$N$10,IF(Paludikultūras!BB10=3,Ekosis.aprēķins!$O$10,IF(Paludikultūras!BB10=4,Ekosis.aprēķins!$P$10,IF(Paludikultūras!BB10=5,Ekosis.aprēķins!$Q$10, N/A))))))</f>
        <v>0</v>
      </c>
      <c r="BC41" cm="1">
        <f t="array" ref="BC41">IF(BC10=0,0,IF(BC10=1,Ekosis.aprēķins!$M$10,IF(Paludikultūras!BC10=2,Ekosis.aprēķins!$N$10,IF(Paludikultūras!BC10=3,Ekosis.aprēķins!$O$10,IF(Paludikultūras!BC10=4,Ekosis.aprēķins!$P$10,IF(Paludikultūras!BC10=5,Ekosis.aprēķins!$Q$10, N/A))))))</f>
        <v>0</v>
      </c>
      <c r="BD41" cm="1">
        <f t="array" ref="BD41">IF(BD10=0,0,IF(BD10=1,Ekosis.aprēķins!$M$10,IF(Paludikultūras!BD10=2,Ekosis.aprēķins!$N$10,IF(Paludikultūras!BD10=3,Ekosis.aprēķins!$O$10,IF(Paludikultūras!BD10=4,Ekosis.aprēķins!$P$10,IF(Paludikultūras!BD10=5,Ekosis.aprēķins!$Q$10, N/A))))))</f>
        <v>0</v>
      </c>
      <c r="BE41" cm="1">
        <f t="array" ref="BE41">IF(BE10=0,0,IF(BE10=1,Ekosis.aprēķins!$M$10,IF(Paludikultūras!BE10=2,Ekosis.aprēķins!$N$10,IF(Paludikultūras!BE10=3,Ekosis.aprēķins!$O$10,IF(Paludikultūras!BE10=4,Ekosis.aprēķins!$P$10,IF(Paludikultūras!BE10=5,Ekosis.aprēķins!$Q$10, N/A))))))</f>
        <v>0</v>
      </c>
      <c r="BF41" cm="1">
        <f t="array" ref="BF41">IF(BF10=0,0,IF(BF10=1,Ekosis.aprēķins!$M$10,IF(Paludikultūras!BF10=2,Ekosis.aprēķins!$N$10,IF(Paludikultūras!BF10=3,Ekosis.aprēķins!$O$10,IF(Paludikultūras!BF10=4,Ekosis.aprēķins!$P$10,IF(Paludikultūras!BF10=5,Ekosis.aprēķins!$Q$10, N/A))))))</f>
        <v>0</v>
      </c>
      <c r="BG41" cm="1">
        <f t="array" ref="BG41">IF(BG10=0,0,IF(BG10=1,Ekosis.aprēķins!$M$10,IF(Paludikultūras!BG10=2,Ekosis.aprēķins!$N$10,IF(Paludikultūras!BG10=3,Ekosis.aprēķins!$O$10,IF(Paludikultūras!BG10=4,Ekosis.aprēķins!$P$10,IF(Paludikultūras!BG10=5,Ekosis.aprēķins!$Q$10, N/A))))))</f>
        <v>0</v>
      </c>
      <c r="BH41" cm="1">
        <f t="array" ref="BH41">IF(BH10=0,0,IF(BH10=1,Ekosis.aprēķins!$M$10,IF(Paludikultūras!BH10=2,Ekosis.aprēķins!$N$10,IF(Paludikultūras!BH10=3,Ekosis.aprēķins!$O$10,IF(Paludikultūras!BH10=4,Ekosis.aprēķins!$P$10,IF(Paludikultūras!BH10=5,Ekosis.aprēķins!$Q$10, N/A))))))</f>
        <v>0</v>
      </c>
      <c r="BI41" cm="1">
        <f t="array" ref="BI41">IF(BI10=0,0,IF(BI10=1,Ekosis.aprēķins!$M$10,IF(Paludikultūras!BI10=2,Ekosis.aprēķins!$N$10,IF(Paludikultūras!BI10=3,Ekosis.aprēķins!$O$10,IF(Paludikultūras!BI10=4,Ekosis.aprēķins!$P$10,IF(Paludikultūras!BI10=5,Ekosis.aprēķins!$Q$10, N/A))))))</f>
        <v>0</v>
      </c>
      <c r="BJ41" cm="1">
        <f t="array" ref="BJ41">IF(BJ10=0,0,IF(BJ10=1,Ekosis.aprēķins!$M$10,IF(Paludikultūras!BJ10=2,Ekosis.aprēķins!$N$10,IF(Paludikultūras!BJ10=3,Ekosis.aprēķins!$O$10,IF(Paludikultūras!BJ10=4,Ekosis.aprēķins!$P$10,IF(Paludikultūras!BJ10=5,Ekosis.aprēķins!$Q$10, N/A))))))</f>
        <v>0</v>
      </c>
      <c r="BK41" cm="1">
        <f t="array" ref="BK41">IF(BK10=0,0,IF(BK10=1,Ekosis.aprēķins!$M$10,IF(Paludikultūras!BK10=2,Ekosis.aprēķins!$N$10,IF(Paludikultūras!BK10=3,Ekosis.aprēķins!$O$10,IF(Paludikultūras!BK10=4,Ekosis.aprēķins!$P$10,IF(Paludikultūras!BK10=5,Ekosis.aprēķins!$Q$10, N/A))))))</f>
        <v>0</v>
      </c>
      <c r="BL41" cm="1">
        <f t="array" ref="BL41">IF(BL10=0,0,IF(BL10=1,Ekosis.aprēķins!$M$10,IF(Paludikultūras!BL10=2,Ekosis.aprēķins!$N$10,IF(Paludikultūras!BL10=3,Ekosis.aprēķins!$O$10,IF(Paludikultūras!BL10=4,Ekosis.aprēķins!$P$10,IF(Paludikultūras!BL10=5,Ekosis.aprēķins!$Q$10, N/A))))))</f>
        <v>0</v>
      </c>
      <c r="BM41" cm="1">
        <f t="array" ref="BM41">IF(BM10=0,0,IF(BM10=1,Ekosis.aprēķins!$M$10,IF(Paludikultūras!BM10=2,Ekosis.aprēķins!$N$10,IF(Paludikultūras!BM10=3,Ekosis.aprēķins!$O$10,IF(Paludikultūras!BM10=4,Ekosis.aprēķins!$P$10,IF(Paludikultūras!BM10=5,Ekosis.aprēķins!$Q$10, N/A))))))</f>
        <v>0</v>
      </c>
      <c r="BN41" cm="1">
        <f t="array" ref="BN41">IF(BN10=0,0,IF(BN10=1,Ekosis.aprēķins!$M$10,IF(Paludikultūras!BN10=2,Ekosis.aprēķins!$N$10,IF(Paludikultūras!BN10=3,Ekosis.aprēķins!$O$10,IF(Paludikultūras!BN10=4,Ekosis.aprēķins!$P$10,IF(Paludikultūras!BN10=5,Ekosis.aprēķins!$Q$10, N/A))))))</f>
        <v>0</v>
      </c>
      <c r="BO41" cm="1">
        <f t="array" ref="BO41">IF(BO10=0,0,IF(BO10=1,Ekosis.aprēķins!$M$10,IF(Paludikultūras!BO10=2,Ekosis.aprēķins!$N$10,IF(Paludikultūras!BO10=3,Ekosis.aprēķins!$O$10,IF(Paludikultūras!BO10=4,Ekosis.aprēķins!$P$10,IF(Paludikultūras!BO10=5,Ekosis.aprēķins!$Q$10, N/A))))))</f>
        <v>0</v>
      </c>
      <c r="BP41" cm="1">
        <f t="array" ref="BP41">IF(BP10=0,0,IF(BP10=1,Ekosis.aprēķins!$M$10,IF(Paludikultūras!BP10=2,Ekosis.aprēķins!$N$10,IF(Paludikultūras!BP10=3,Ekosis.aprēķins!$O$10,IF(Paludikultūras!BP10=4,Ekosis.aprēķins!$P$10,IF(Paludikultūras!BP10=5,Ekosis.aprēķins!$Q$10, N/A))))))</f>
        <v>0</v>
      </c>
      <c r="BQ41" cm="1">
        <f t="array" ref="BQ41">IF(BQ10=0,0,IF(BQ10=1,Ekosis.aprēķins!$M$10,IF(Paludikultūras!BQ10=2,Ekosis.aprēķins!$N$10,IF(Paludikultūras!BQ10=3,Ekosis.aprēķins!$O$10,IF(Paludikultūras!BQ10=4,Ekosis.aprēķins!$P$10,IF(Paludikultūras!BQ10=5,Ekosis.aprēķins!$Q$10, N/A))))))</f>
        <v>0</v>
      </c>
      <c r="BR41" cm="1">
        <f t="array" ref="BR41">IF(BR10=0,0,IF(BR10=1,Ekosis.aprēķins!$M$10,IF(Paludikultūras!BR10=2,Ekosis.aprēķins!$N$10,IF(Paludikultūras!BR10=3,Ekosis.aprēķins!$O$10,IF(Paludikultūras!BR10=4,Ekosis.aprēķins!$P$10,IF(Paludikultūras!BR10=5,Ekosis.aprēķins!$Q$10, N/A))))))</f>
        <v>0</v>
      </c>
      <c r="BS41" cm="1">
        <f t="array" ref="BS41">IF(BS10=0,0,IF(BS10=1,Ekosis.aprēķins!$M$10,IF(Paludikultūras!BS10=2,Ekosis.aprēķins!$N$10,IF(Paludikultūras!BS10=3,Ekosis.aprēķins!$O$10,IF(Paludikultūras!BS10=4,Ekosis.aprēķins!$P$10,IF(Paludikultūras!BS10=5,Ekosis.aprēķins!$Q$10, N/A))))))</f>
        <v>0</v>
      </c>
      <c r="BT41" cm="1">
        <f t="array" ref="BT41">IF(BT10=0,0,IF(BT10=1,Ekosis.aprēķins!$M$10,IF(Paludikultūras!BT10=2,Ekosis.aprēķins!$N$10,IF(Paludikultūras!BT10=3,Ekosis.aprēķins!$O$10,IF(Paludikultūras!BT10=4,Ekosis.aprēķins!$P$10,IF(Paludikultūras!BT10=5,Ekosis.aprēķins!$Q$10, N/A))))))</f>
        <v>0</v>
      </c>
      <c r="BU41" cm="1">
        <f t="array" ref="BU41">IF(BU10=0,0,IF(BU10=1,Ekosis.aprēķins!$M$10,IF(Paludikultūras!BU10=2,Ekosis.aprēķins!$N$10,IF(Paludikultūras!BU10=3,Ekosis.aprēķins!$O$10,IF(Paludikultūras!BU10=4,Ekosis.aprēķins!$P$10,IF(Paludikultūras!BU10=5,Ekosis.aprēķins!$Q$10, N/A))))))</f>
        <v>0</v>
      </c>
      <c r="BV41" cm="1">
        <f t="array" ref="BV41">IF(BV10=0,0,IF(BV10=1,Ekosis.aprēķins!$M$10,IF(Paludikultūras!BV10=2,Ekosis.aprēķins!$N$10,IF(Paludikultūras!BV10=3,Ekosis.aprēķins!$O$10,IF(Paludikultūras!BV10=4,Ekosis.aprēķins!$P$10,IF(Paludikultūras!BV10=5,Ekosis.aprēķins!$Q$10, N/A))))))</f>
        <v>0</v>
      </c>
      <c r="BW41" cm="1">
        <f t="array" ref="BW41">IF(BW10=0,0,IF(BW10=1,Ekosis.aprēķins!$M$10,IF(Paludikultūras!BW10=2,Ekosis.aprēķins!$N$10,IF(Paludikultūras!BW10=3,Ekosis.aprēķins!$O$10,IF(Paludikultūras!BW10=4,Ekosis.aprēķins!$P$10,IF(Paludikultūras!BW10=5,Ekosis.aprēķins!$Q$10, N/A))))))</f>
        <v>0</v>
      </c>
      <c r="BX41" cm="1">
        <f t="array" ref="BX41">IF(BX10=0,0,IF(BX10=1,Ekosis.aprēķins!$M$10,IF(Paludikultūras!BX10=2,Ekosis.aprēķins!$N$10,IF(Paludikultūras!BX10=3,Ekosis.aprēķins!$O$10,IF(Paludikultūras!BX10=4,Ekosis.aprēķins!$P$10,IF(Paludikultūras!BX10=5,Ekosis.aprēķins!$Q$10, N/A))))))</f>
        <v>0</v>
      </c>
      <c r="BY41" cm="1">
        <f t="array" ref="BY41">IF(BY10=0,0,IF(BY10=1,Ekosis.aprēķins!$M$10,IF(Paludikultūras!BY10=2,Ekosis.aprēķins!$N$10,IF(Paludikultūras!BY10=3,Ekosis.aprēķins!$O$10,IF(Paludikultūras!BY10=4,Ekosis.aprēķins!$P$10,IF(Paludikultūras!BY10=5,Ekosis.aprēķins!$Q$10, N/A))))))</f>
        <v>0</v>
      </c>
      <c r="BZ41" cm="1">
        <f t="array" ref="BZ41">IF(BZ10=0,0,IF(BZ10=1,Ekosis.aprēķins!$M$10,IF(Paludikultūras!BZ10=2,Ekosis.aprēķins!$N$10,IF(Paludikultūras!BZ10=3,Ekosis.aprēķins!$O$10,IF(Paludikultūras!BZ10=4,Ekosis.aprēķins!$P$10,IF(Paludikultūras!BZ10=5,Ekosis.aprēķins!$Q$10, N/A))))))</f>
        <v>0</v>
      </c>
      <c r="CA41" cm="1">
        <f t="array" ref="CA41">IF(CA10=0,0,IF(CA10=1,Ekosis.aprēķins!$M$10,IF(Paludikultūras!CA10=2,Ekosis.aprēķins!$N$10,IF(Paludikultūras!CA10=3,Ekosis.aprēķins!$O$10,IF(Paludikultūras!CA10=4,Ekosis.aprēķins!$P$10,IF(Paludikultūras!CA10=5,Ekosis.aprēķins!$Q$10, N/A))))))</f>
        <v>0</v>
      </c>
      <c r="CB41" cm="1">
        <f t="array" ref="CB41">IF(CB10=0,0,IF(CB10=1,Ekosis.aprēķins!$M$10,IF(Paludikultūras!CB10=2,Ekosis.aprēķins!$N$10,IF(Paludikultūras!CB10=3,Ekosis.aprēķins!$O$10,IF(Paludikultūras!CB10=4,Ekosis.aprēķins!$P$10,IF(Paludikultūras!CB10=5,Ekosis.aprēķins!$Q$10, N/A))))))</f>
        <v>0</v>
      </c>
      <c r="CC41" cm="1">
        <f t="array" ref="CC41">IF(CC10=0,0,IF(CC10=1,Ekosis.aprēķins!$M$10,IF(Paludikultūras!CC10=2,Ekosis.aprēķins!$N$10,IF(Paludikultūras!CC10=3,Ekosis.aprēķins!$O$10,IF(Paludikultūras!CC10=4,Ekosis.aprēķins!$P$10,IF(Paludikultūras!CC10=5,Ekosis.aprēķins!$Q$10, N/A))))))</f>
        <v>0</v>
      </c>
      <c r="CD41" cm="1">
        <f t="array" ref="CD41">IF(CD10=0,0,IF(CD10=1,Ekosis.aprēķins!$M$10,IF(Paludikultūras!CD10=2,Ekosis.aprēķins!$N$10,IF(Paludikultūras!CD10=3,Ekosis.aprēķins!$O$10,IF(Paludikultūras!CD10=4,Ekosis.aprēķins!$P$10,IF(Paludikultūras!CD10=5,Ekosis.aprēķins!$Q$10, N/A))))))</f>
        <v>0</v>
      </c>
      <c r="CE41" cm="1">
        <f t="array" ref="CE41">IF(CE10=0,0,IF(CE10=1,Ekosis.aprēķins!$M$10,IF(Paludikultūras!CE10=2,Ekosis.aprēķins!$N$10,IF(Paludikultūras!CE10=3,Ekosis.aprēķins!$O$10,IF(Paludikultūras!CE10=4,Ekosis.aprēķins!$P$10,IF(Paludikultūras!CE10=5,Ekosis.aprēķins!$Q$10, N/A))))))</f>
        <v>0</v>
      </c>
      <c r="CF41" cm="1">
        <f t="array" ref="CF41">IF(CF10=0,0,IF(CF10=1,Ekosis.aprēķins!$M$10,IF(Paludikultūras!CF10=2,Ekosis.aprēķins!$N$10,IF(Paludikultūras!CF10=3,Ekosis.aprēķins!$O$10,IF(Paludikultūras!CF10=4,Ekosis.aprēķins!$P$10,IF(Paludikultūras!CF10=5,Ekosis.aprēķins!$Q$10, N/A))))))</f>
        <v>0</v>
      </c>
      <c r="CG41" cm="1">
        <f t="array" ref="CG41">IF(CG10=0,0,IF(CG10=1,Ekosis.aprēķins!$M$10,IF(Paludikultūras!CG10=2,Ekosis.aprēķins!$N$10,IF(Paludikultūras!CG10=3,Ekosis.aprēķins!$O$10,IF(Paludikultūras!CG10=4,Ekosis.aprēķins!$P$10,IF(Paludikultūras!CG10=5,Ekosis.aprēķins!$Q$10, N/A))))))</f>
        <v>0</v>
      </c>
      <c r="CH41" cm="1">
        <f t="array" ref="CH41">IF(CH10=0,0,IF(CH10=1,Ekosis.aprēķins!$M$10,IF(Paludikultūras!CH10=2,Ekosis.aprēķins!$N$10,IF(Paludikultūras!CH10=3,Ekosis.aprēķins!$O$10,IF(Paludikultūras!CH10=4,Ekosis.aprēķins!$P$10,IF(Paludikultūras!CH10=5,Ekosis.aprēķins!$Q$10, N/A))))))</f>
        <v>0</v>
      </c>
      <c r="CI41" cm="1">
        <f t="array" ref="CI41">IF(CI10=0,0,IF(CI10=1,Ekosis.aprēķins!$M$10,IF(Paludikultūras!CI10=2,Ekosis.aprēķins!$N$10,IF(Paludikultūras!CI10=3,Ekosis.aprēķins!$O$10,IF(Paludikultūras!CI10=4,Ekosis.aprēķins!$P$10,IF(Paludikultūras!CI10=5,Ekosis.aprēķins!$Q$10, N/A))))))</f>
        <v>0</v>
      </c>
      <c r="CJ41" cm="1">
        <f t="array" ref="CJ41">IF(CJ10=0,0,IF(CJ10=1,Ekosis.aprēķins!$M$10,IF(Paludikultūras!CJ10=2,Ekosis.aprēķins!$N$10,IF(Paludikultūras!CJ10=3,Ekosis.aprēķins!$O$10,IF(Paludikultūras!CJ10=4,Ekosis.aprēķins!$P$10,IF(Paludikultūras!CJ10=5,Ekosis.aprēķins!$Q$10, N/A))))))</f>
        <v>0</v>
      </c>
      <c r="CK41" cm="1">
        <f t="array" ref="CK41">IF(CK10=0,0,IF(CK10=1,Ekosis.aprēķins!$M$10,IF(Paludikultūras!CK10=2,Ekosis.aprēķins!$N$10,IF(Paludikultūras!CK10=3,Ekosis.aprēķins!$O$10,IF(Paludikultūras!CK10=4,Ekosis.aprēķins!$P$10,IF(Paludikultūras!CK10=5,Ekosis.aprēķins!$Q$10, N/A))))))</f>
        <v>0</v>
      </c>
      <c r="CL41" cm="1">
        <f t="array" ref="CL41">IF(CL10=0,0,IF(CL10=1,Ekosis.aprēķins!$M$10,IF(Paludikultūras!CL10=2,Ekosis.aprēķins!$N$10,IF(Paludikultūras!CL10=3,Ekosis.aprēķins!$O$10,IF(Paludikultūras!CL10=4,Ekosis.aprēķins!$P$10,IF(Paludikultūras!CL10=5,Ekosis.aprēķins!$Q$10, N/A))))))</f>
        <v>0</v>
      </c>
      <c r="CM41" cm="1">
        <f t="array" ref="CM41">IF(CM10=0,0,IF(CM10=1,Ekosis.aprēķins!$M$10,IF(Paludikultūras!CM10=2,Ekosis.aprēķins!$N$10,IF(Paludikultūras!CM10=3,Ekosis.aprēķins!$O$10,IF(Paludikultūras!CM10=4,Ekosis.aprēķins!$P$10,IF(Paludikultūras!CM10=5,Ekosis.aprēķins!$Q$10, N/A))))))</f>
        <v>0</v>
      </c>
      <c r="CN41" cm="1">
        <f t="array" ref="CN41">IF(CN10=0,0,IF(CN10=1,Ekosis.aprēķins!$M$10,IF(Paludikultūras!CN10=2,Ekosis.aprēķins!$N$10,IF(Paludikultūras!CN10=3,Ekosis.aprēķins!$O$10,IF(Paludikultūras!CN10=4,Ekosis.aprēķins!$P$10,IF(Paludikultūras!CN10=5,Ekosis.aprēķins!$Q$10, N/A))))))</f>
        <v>0</v>
      </c>
      <c r="CO41" cm="1">
        <f t="array" ref="CO41">IF(CO10=0,0,IF(CO10=1,Ekosis.aprēķins!$M$10,IF(Paludikultūras!CO10=2,Ekosis.aprēķins!$N$10,IF(Paludikultūras!CO10=3,Ekosis.aprēķins!$O$10,IF(Paludikultūras!CO10=4,Ekosis.aprēķins!$P$10,IF(Paludikultūras!CO10=5,Ekosis.aprēķins!$Q$10, N/A))))))</f>
        <v>0</v>
      </c>
      <c r="CP41" cm="1">
        <f t="array" ref="CP41">IF(CP10=0,0,IF(CP10=1,Ekosis.aprēķins!$M$10,IF(Paludikultūras!CP10=2,Ekosis.aprēķins!$N$10,IF(Paludikultūras!CP10=3,Ekosis.aprēķins!$O$10,IF(Paludikultūras!CP10=4,Ekosis.aprēķins!$P$10,IF(Paludikultūras!CP10=5,Ekosis.aprēķins!$Q$10, N/A))))))</f>
        <v>0</v>
      </c>
      <c r="CQ41" cm="1">
        <f t="array" ref="CQ41">IF(CQ10=0,0,IF(CQ10=1,Ekosis.aprēķins!$M$10,IF(Paludikultūras!CQ10=2,Ekosis.aprēķins!$N$10,IF(Paludikultūras!CQ10=3,Ekosis.aprēķins!$O$10,IF(Paludikultūras!CQ10=4,Ekosis.aprēķins!$P$10,IF(Paludikultūras!CQ10=5,Ekosis.aprēķins!$Q$10, N/A))))))</f>
        <v>0</v>
      </c>
      <c r="CR41" cm="1">
        <f t="array" ref="CR41">IF(CR10=0,0,IF(CR10=1,Ekosis.aprēķins!$M$10,IF(Paludikultūras!CR10=2,Ekosis.aprēķins!$N$10,IF(Paludikultūras!CR10=3,Ekosis.aprēķins!$O$10,IF(Paludikultūras!CR10=4,Ekosis.aprēķins!$P$10,IF(Paludikultūras!CR10=5,Ekosis.aprēķins!$Q$10, N/A))))))</f>
        <v>0</v>
      </c>
      <c r="CS41" cm="1">
        <f t="array" ref="CS41">IF(CS10=0,0,IF(CS10=1,Ekosis.aprēķins!$M$10,IF(Paludikultūras!CS10=2,Ekosis.aprēķins!$N$10,IF(Paludikultūras!CS10=3,Ekosis.aprēķins!$O$10,IF(Paludikultūras!CS10=4,Ekosis.aprēķins!$P$10,IF(Paludikultūras!CS10=5,Ekosis.aprēķins!$Q$10, N/A))))))</f>
        <v>0</v>
      </c>
      <c r="CT41" cm="1">
        <f t="array" ref="CT41">IF(CT10=0,0,IF(CT10=1,Ekosis.aprēķins!$M$10,IF(Paludikultūras!CT10=2,Ekosis.aprēķins!$N$10,IF(Paludikultūras!CT10=3,Ekosis.aprēķins!$O$10,IF(Paludikultūras!CT10=4,Ekosis.aprēķins!$P$10,IF(Paludikultūras!CT10=5,Ekosis.aprēķins!$Q$10, N/A))))))</f>
        <v>0</v>
      </c>
      <c r="CU41" cm="1">
        <f t="array" ref="CU41">IF(CU10=0,0,IF(CU10=1,Ekosis.aprēķins!$M$10,IF(Paludikultūras!CU10=2,Ekosis.aprēķins!$N$10,IF(Paludikultūras!CU10=3,Ekosis.aprēķins!$O$10,IF(Paludikultūras!CU10=4,Ekosis.aprēķins!$P$10,IF(Paludikultūras!CU10=5,Ekosis.aprēķins!$Q$10, N/A))))))</f>
        <v>0</v>
      </c>
      <c r="CV41" cm="1">
        <f t="array" ref="CV41">IF(CV10=0,0,IF(CV10=1,Ekosis.aprēķins!$M$10,IF(Paludikultūras!CV10=2,Ekosis.aprēķins!$N$10,IF(Paludikultūras!CV10=3,Ekosis.aprēķins!$O$10,IF(Paludikultūras!CV10=4,Ekosis.aprēķins!$P$10,IF(Paludikultūras!CV10=5,Ekosis.aprēķins!$Q$10, N/A))))))</f>
        <v>0</v>
      </c>
      <c r="CW41" cm="1">
        <f t="array" ref="CW41">IF(CW10=0,0,IF(CW10=1,Ekosis.aprēķins!$M$10,IF(Paludikultūras!CW10=2,Ekosis.aprēķins!$N$10,IF(Paludikultūras!CW10=3,Ekosis.aprēķins!$O$10,IF(Paludikultūras!CW10=4,Ekosis.aprēķins!$P$10,IF(Paludikultūras!CW10=5,Ekosis.aprēķins!$Q$10, N/A))))))</f>
        <v>0</v>
      </c>
      <c r="CX41" cm="1">
        <f t="array" ref="CX41">IF(CX10=0,0,IF(CX10=1,Ekosis.aprēķins!$M$10,IF(Paludikultūras!CX10=2,Ekosis.aprēķins!$N$10,IF(Paludikultūras!CX10=3,Ekosis.aprēķins!$O$10,IF(Paludikultūras!CX10=4,Ekosis.aprēķins!$P$10,IF(Paludikultūras!CX10=5,Ekosis.aprēķins!$Q$10, N/A))))))</f>
        <v>0</v>
      </c>
      <c r="CY41" cm="1">
        <f t="array" ref="CY41">IF(CY10=0,0,IF(CY10=1,Ekosis.aprēķins!$M$10,IF(Paludikultūras!CY10=2,Ekosis.aprēķins!$N$10,IF(Paludikultūras!CY10=3,Ekosis.aprēķins!$O$10,IF(Paludikultūras!CY10=4,Ekosis.aprēķins!$P$10,IF(Paludikultūras!CY10=5,Ekosis.aprēķins!$Q$10, N/A))))))</f>
        <v>0</v>
      </c>
      <c r="CZ41" cm="1">
        <f t="array" ref="CZ41">IF(CZ10=0,0,IF(CZ10=1,Ekosis.aprēķins!$M$10,IF(Paludikultūras!CZ10=2,Ekosis.aprēķins!$N$10,IF(Paludikultūras!CZ10=3,Ekosis.aprēķins!$O$10,IF(Paludikultūras!CZ10=4,Ekosis.aprēķins!$P$10,IF(Paludikultūras!CZ10=5,Ekosis.aprēķins!$Q$10, N/A))))))</f>
        <v>0</v>
      </c>
    </row>
    <row r="42" spans="1:104" x14ac:dyDescent="0.35">
      <c r="B42" s="131"/>
      <c r="C42" s="1" t="s">
        <v>12</v>
      </c>
      <c r="D42" cm="1">
        <f t="array" ref="D42">IF(D11=0,0,IF(D11=1,Ekosis.aprēķins!$M$11,IF(Paludikultūras!D11=2,Ekosis.aprēķins!$N$11,IF(Paludikultūras!D11=3,Ekosis.aprēķins!$O$11,IF(Paludikultūras!D11=4,Ekosis.aprēķins!$P$11,IF(Paludikultūras!D11=5,Ekosis.aprēķins!$Q$11, N/A))))))</f>
        <v>0</v>
      </c>
      <c r="E42" cm="1">
        <f t="array" ref="E42">IF(E11=0,0,IF(E11=1,Ekosis.aprēķins!$M$11,IF(Paludikultūras!E11=2,Ekosis.aprēķins!$N$11,IF(Paludikultūras!E11=3,Ekosis.aprēķins!$O$11,IF(Paludikultūras!E11=4,Ekosis.aprēķins!$P$11,IF(Paludikultūras!E11=5,Ekosis.aprēķins!$Q$11, N/A))))))</f>
        <v>0</v>
      </c>
      <c r="F42" cm="1">
        <f t="array" ref="F42">IF(F11=0,0,IF(F11=1,Ekosis.aprēķins!$M$11,IF(Paludikultūras!F11=2,Ekosis.aprēķins!$N$11,IF(Paludikultūras!F11=3,Ekosis.aprēķins!$O$11,IF(Paludikultūras!F11=4,Ekosis.aprēķins!$P$11,IF(Paludikultūras!F11=5,Ekosis.aprēķins!$Q$11, N/A))))))</f>
        <v>0</v>
      </c>
      <c r="G42" cm="1">
        <f t="array" ref="G42">IF(G11=0,0,IF(G11=1,Ekosis.aprēķins!$M$11,IF(Paludikultūras!G11=2,Ekosis.aprēķins!$N$11,IF(Paludikultūras!G11=3,Ekosis.aprēķins!$O$11,IF(Paludikultūras!G11=4,Ekosis.aprēķins!$P$11,IF(Paludikultūras!G11=5,Ekosis.aprēķins!$Q$11, N/A))))))</f>
        <v>0</v>
      </c>
      <c r="H42" cm="1">
        <f t="array" ref="H42">IF(H11=0,0,IF(H11=1,Ekosis.aprēķins!$M$11,IF(Paludikultūras!H11=2,Ekosis.aprēķins!$N$11,IF(Paludikultūras!H11=3,Ekosis.aprēķins!$O$11,IF(Paludikultūras!H11=4,Ekosis.aprēķins!$P$11,IF(Paludikultūras!H11=5,Ekosis.aprēķins!$Q$11, N/A))))))</f>
        <v>0</v>
      </c>
      <c r="I42" cm="1">
        <f t="array" ref="I42">IF(I11=0,0,IF(I11=1,Ekosis.aprēķins!$M$11,IF(Paludikultūras!I11=2,Ekosis.aprēķins!$N$11,IF(Paludikultūras!I11=3,Ekosis.aprēķins!$O$11,IF(Paludikultūras!I11=4,Ekosis.aprēķins!$P$11,IF(Paludikultūras!I11=5,Ekosis.aprēķins!$Q$11, N/A))))))</f>
        <v>0</v>
      </c>
      <c r="J42" cm="1">
        <f t="array" ref="J42">IF(J11=0,0,IF(J11=1,Ekosis.aprēķins!$M$11,IF(Paludikultūras!J11=2,Ekosis.aprēķins!$N$11,IF(Paludikultūras!J11=3,Ekosis.aprēķins!$O$11,IF(Paludikultūras!J11=4,Ekosis.aprēķins!$P$11,IF(Paludikultūras!J11=5,Ekosis.aprēķins!$Q$11, N/A))))))</f>
        <v>0</v>
      </c>
      <c r="K42" cm="1">
        <f t="array" ref="K42">IF(K11=0,0,IF(K11=1,Ekosis.aprēķins!$M$11,IF(Paludikultūras!K11=2,Ekosis.aprēķins!$N$11,IF(Paludikultūras!K11=3,Ekosis.aprēķins!$O$11,IF(Paludikultūras!K11=4,Ekosis.aprēķins!$P$11,IF(Paludikultūras!K11=5,Ekosis.aprēķins!$Q$11, N/A))))))</f>
        <v>0</v>
      </c>
      <c r="L42" cm="1">
        <f t="array" ref="L42">IF(L11=0,0,IF(L11=1,Ekosis.aprēķins!$M$11,IF(Paludikultūras!L11=2,Ekosis.aprēķins!$N$11,IF(Paludikultūras!L11=3,Ekosis.aprēķins!$O$11,IF(Paludikultūras!L11=4,Ekosis.aprēķins!$P$11,IF(Paludikultūras!L11=5,Ekosis.aprēķins!$Q$11, N/A))))))</f>
        <v>0</v>
      </c>
      <c r="M42" cm="1">
        <f t="array" ref="M42">IF(M11=0,0,IF(M11=1,Ekosis.aprēķins!$M$11,IF(Paludikultūras!M11=2,Ekosis.aprēķins!$N$11,IF(Paludikultūras!M11=3,Ekosis.aprēķins!$O$11,IF(Paludikultūras!M11=4,Ekosis.aprēķins!$P$11,IF(Paludikultūras!M11=5,Ekosis.aprēķins!$Q$11, N/A))))))</f>
        <v>0</v>
      </c>
      <c r="N42" cm="1">
        <f t="array" ref="N42">IF(N11=0,0,IF(N11=1,Ekosis.aprēķins!$M$11,IF(Paludikultūras!N11=2,Ekosis.aprēķins!$N$11,IF(Paludikultūras!N11=3,Ekosis.aprēķins!$O$11,IF(Paludikultūras!N11=4,Ekosis.aprēķins!$P$11,IF(Paludikultūras!N11=5,Ekosis.aprēķins!$Q$11, N/A))))))</f>
        <v>0</v>
      </c>
      <c r="O42" cm="1">
        <f t="array" ref="O42">IF(O11=0,0,IF(O11=1,Ekosis.aprēķins!$M$11,IF(Paludikultūras!O11=2,Ekosis.aprēķins!$N$11,IF(Paludikultūras!O11=3,Ekosis.aprēķins!$O$11,IF(Paludikultūras!O11=4,Ekosis.aprēķins!$P$11,IF(Paludikultūras!O11=5,Ekosis.aprēķins!$Q$11, N/A))))))</f>
        <v>0</v>
      </c>
      <c r="P42" cm="1">
        <f t="array" ref="P42">IF(P11=0,0,IF(P11=1,Ekosis.aprēķins!$M$11,IF(Paludikultūras!P11=2,Ekosis.aprēķins!$N$11,IF(Paludikultūras!P11=3,Ekosis.aprēķins!$O$11,IF(Paludikultūras!P11=4,Ekosis.aprēķins!$P$11,IF(Paludikultūras!P11=5,Ekosis.aprēķins!$Q$11, N/A))))))</f>
        <v>0</v>
      </c>
      <c r="Q42" cm="1">
        <f t="array" ref="Q42">IF(Q11=0,0,IF(Q11=1,Ekosis.aprēķins!$M$11,IF(Paludikultūras!Q11=2,Ekosis.aprēķins!$N$11,IF(Paludikultūras!Q11=3,Ekosis.aprēķins!$O$11,IF(Paludikultūras!Q11=4,Ekosis.aprēķins!$P$11,IF(Paludikultūras!Q11=5,Ekosis.aprēķins!$Q$11, N/A))))))</f>
        <v>0</v>
      </c>
      <c r="R42" cm="1">
        <f t="array" ref="R42">IF(R11=0,0,IF(R11=1,Ekosis.aprēķins!$M$11,IF(Paludikultūras!R11=2,Ekosis.aprēķins!$N$11,IF(Paludikultūras!R11=3,Ekosis.aprēķins!$O$11,IF(Paludikultūras!R11=4,Ekosis.aprēķins!$P$11,IF(Paludikultūras!R11=5,Ekosis.aprēķins!$Q$11, N/A))))))</f>
        <v>0</v>
      </c>
      <c r="S42" cm="1">
        <f t="array" ref="S42">IF(S11=0,0,IF(S11=1,Ekosis.aprēķins!$M$11,IF(Paludikultūras!S11=2,Ekosis.aprēķins!$N$11,IF(Paludikultūras!S11=3,Ekosis.aprēķins!$O$11,IF(Paludikultūras!S11=4,Ekosis.aprēķins!$P$11,IF(Paludikultūras!S11=5,Ekosis.aprēķins!$Q$11, N/A))))))</f>
        <v>0</v>
      </c>
      <c r="T42" cm="1">
        <f t="array" ref="T42">IF(T11=0,0,IF(T11=1,Ekosis.aprēķins!$M$11,IF(Paludikultūras!T11=2,Ekosis.aprēķins!$N$11,IF(Paludikultūras!T11=3,Ekosis.aprēķins!$O$11,IF(Paludikultūras!T11=4,Ekosis.aprēķins!$P$11,IF(Paludikultūras!T11=5,Ekosis.aprēķins!$Q$11, N/A))))))</f>
        <v>0</v>
      </c>
      <c r="U42" cm="1">
        <f t="array" ref="U42">IF(U11=0,0,IF(U11=1,Ekosis.aprēķins!$M$11,IF(Paludikultūras!U11=2,Ekosis.aprēķins!$N$11,IF(Paludikultūras!U11=3,Ekosis.aprēķins!$O$11,IF(Paludikultūras!U11=4,Ekosis.aprēķins!$P$11,IF(Paludikultūras!U11=5,Ekosis.aprēķins!$Q$11, N/A))))))</f>
        <v>0</v>
      </c>
      <c r="V42" cm="1">
        <f t="array" ref="V42">IF(V11=0,0,IF(V11=1,Ekosis.aprēķins!$M$11,IF(Paludikultūras!V11=2,Ekosis.aprēķins!$N$11,IF(Paludikultūras!V11=3,Ekosis.aprēķins!$O$11,IF(Paludikultūras!V11=4,Ekosis.aprēķins!$P$11,IF(Paludikultūras!V11=5,Ekosis.aprēķins!$Q$11, N/A))))))</f>
        <v>0</v>
      </c>
      <c r="W42" cm="1">
        <f t="array" ref="W42">IF(W11=0,0,IF(W11=1,Ekosis.aprēķins!$M$11,IF(Paludikultūras!W11=2,Ekosis.aprēķins!$N$11,IF(Paludikultūras!W11=3,Ekosis.aprēķins!$O$11,IF(Paludikultūras!W11=4,Ekosis.aprēķins!$P$11,IF(Paludikultūras!W11=5,Ekosis.aprēķins!$Q$11, N/A))))))</f>
        <v>0</v>
      </c>
      <c r="X42" cm="1">
        <f t="array" ref="X42">IF(X11=0,0,IF(X11=1,Ekosis.aprēķins!$M$11,IF(Paludikultūras!X11=2,Ekosis.aprēķins!$N$11,IF(Paludikultūras!X11=3,Ekosis.aprēķins!$O$11,IF(Paludikultūras!X11=4,Ekosis.aprēķins!$P$11,IF(Paludikultūras!X11=5,Ekosis.aprēķins!$Q$11, N/A))))))</f>
        <v>0</v>
      </c>
      <c r="Y42" cm="1">
        <f t="array" ref="Y42">IF(Y11=0,0,IF(Y11=1,Ekosis.aprēķins!$M$11,IF(Paludikultūras!Y11=2,Ekosis.aprēķins!$N$11,IF(Paludikultūras!Y11=3,Ekosis.aprēķins!$O$11,IF(Paludikultūras!Y11=4,Ekosis.aprēķins!$P$11,IF(Paludikultūras!Y11=5,Ekosis.aprēķins!$Q$11, N/A))))))</f>
        <v>0</v>
      </c>
      <c r="Z42" cm="1">
        <f t="array" ref="Z42">IF(Z11=0,0,IF(Z11=1,Ekosis.aprēķins!$M$11,IF(Paludikultūras!Z11=2,Ekosis.aprēķins!$N$11,IF(Paludikultūras!Z11=3,Ekosis.aprēķins!$O$11,IF(Paludikultūras!Z11=4,Ekosis.aprēķins!$P$11,IF(Paludikultūras!Z11=5,Ekosis.aprēķins!$Q$11, N/A))))))</f>
        <v>0</v>
      </c>
      <c r="AA42" cm="1">
        <f t="array" ref="AA42">IF(AA11=0,0,IF(AA11=1,Ekosis.aprēķins!$M$11,IF(Paludikultūras!AA11=2,Ekosis.aprēķins!$N$11,IF(Paludikultūras!AA11=3,Ekosis.aprēķins!$O$11,IF(Paludikultūras!AA11=4,Ekosis.aprēķins!$P$11,IF(Paludikultūras!AA11=5,Ekosis.aprēķins!$Q$11, N/A))))))</f>
        <v>0</v>
      </c>
      <c r="AB42" cm="1">
        <f t="array" ref="AB42">IF(AB11=0,0,IF(AB11=1,Ekosis.aprēķins!$M$11,IF(Paludikultūras!AB11=2,Ekosis.aprēķins!$N$11,IF(Paludikultūras!AB11=3,Ekosis.aprēķins!$O$11,IF(Paludikultūras!AB11=4,Ekosis.aprēķins!$P$11,IF(Paludikultūras!AB11=5,Ekosis.aprēķins!$Q$11, N/A))))))</f>
        <v>0</v>
      </c>
      <c r="AC42" cm="1">
        <f t="array" ref="AC42">IF(AC11=0,0,IF(AC11=1,Ekosis.aprēķins!$M$11,IF(Paludikultūras!AC11=2,Ekosis.aprēķins!$N$11,IF(Paludikultūras!AC11=3,Ekosis.aprēķins!$O$11,IF(Paludikultūras!AC11=4,Ekosis.aprēķins!$P$11,IF(Paludikultūras!AC11=5,Ekosis.aprēķins!$Q$11, N/A))))))</f>
        <v>0</v>
      </c>
      <c r="AD42" cm="1">
        <f t="array" ref="AD42">IF(AD11=0,0,IF(AD11=1,Ekosis.aprēķins!$M$11,IF(Paludikultūras!AD11=2,Ekosis.aprēķins!$N$11,IF(Paludikultūras!AD11=3,Ekosis.aprēķins!$O$11,IF(Paludikultūras!AD11=4,Ekosis.aprēķins!$P$11,IF(Paludikultūras!AD11=5,Ekosis.aprēķins!$Q$11, N/A))))))</f>
        <v>0</v>
      </c>
      <c r="AE42" cm="1">
        <f t="array" ref="AE42">IF(AE11=0,0,IF(AE11=1,Ekosis.aprēķins!$M$11,IF(Paludikultūras!AE11=2,Ekosis.aprēķins!$N$11,IF(Paludikultūras!AE11=3,Ekosis.aprēķins!$O$11,IF(Paludikultūras!AE11=4,Ekosis.aprēķins!$P$11,IF(Paludikultūras!AE11=5,Ekosis.aprēķins!$Q$11, N/A))))))</f>
        <v>0</v>
      </c>
      <c r="AF42" cm="1">
        <f t="array" ref="AF42">IF(AF11=0,0,IF(AF11=1,Ekosis.aprēķins!$M$11,IF(Paludikultūras!AF11=2,Ekosis.aprēķins!$N$11,IF(Paludikultūras!AF11=3,Ekosis.aprēķins!$O$11,IF(Paludikultūras!AF11=4,Ekosis.aprēķins!$P$11,IF(Paludikultūras!AF11=5,Ekosis.aprēķins!$Q$11, N/A))))))</f>
        <v>0</v>
      </c>
      <c r="AG42" cm="1">
        <f t="array" ref="AG42">IF(AG11=0,0,IF(AG11=1,Ekosis.aprēķins!$M$11,IF(Paludikultūras!AG11=2,Ekosis.aprēķins!$N$11,IF(Paludikultūras!AG11=3,Ekosis.aprēķins!$O$11,IF(Paludikultūras!AG11=4,Ekosis.aprēķins!$P$11,IF(Paludikultūras!AG11=5,Ekosis.aprēķins!$Q$11, N/A))))))</f>
        <v>0</v>
      </c>
      <c r="AH42" cm="1">
        <f t="array" ref="AH42">IF(AH11=0,0,IF(AH11=1,Ekosis.aprēķins!$M$11,IF(Paludikultūras!AH11=2,Ekosis.aprēķins!$N$11,IF(Paludikultūras!AH11=3,Ekosis.aprēķins!$O$11,IF(Paludikultūras!AH11=4,Ekosis.aprēķins!$P$11,IF(Paludikultūras!AH11=5,Ekosis.aprēķins!$Q$11, N/A))))))</f>
        <v>0</v>
      </c>
      <c r="AI42" cm="1">
        <f t="array" ref="AI42">IF(AI11=0,0,IF(AI11=1,Ekosis.aprēķins!$M$11,IF(Paludikultūras!AI11=2,Ekosis.aprēķins!$N$11,IF(Paludikultūras!AI11=3,Ekosis.aprēķins!$O$11,IF(Paludikultūras!AI11=4,Ekosis.aprēķins!$P$11,IF(Paludikultūras!AI11=5,Ekosis.aprēķins!$Q$11, N/A))))))</f>
        <v>0</v>
      </c>
      <c r="AJ42" cm="1">
        <f t="array" ref="AJ42">IF(AJ11=0,0,IF(AJ11=1,Ekosis.aprēķins!$M$11,IF(Paludikultūras!AJ11=2,Ekosis.aprēķins!$N$11,IF(Paludikultūras!AJ11=3,Ekosis.aprēķins!$O$11,IF(Paludikultūras!AJ11=4,Ekosis.aprēķins!$P$11,IF(Paludikultūras!AJ11=5,Ekosis.aprēķins!$Q$11, N/A))))))</f>
        <v>0</v>
      </c>
      <c r="AK42" cm="1">
        <f t="array" ref="AK42">IF(AK11=0,0,IF(AK11=1,Ekosis.aprēķins!$M$11,IF(Paludikultūras!AK11=2,Ekosis.aprēķins!$N$11,IF(Paludikultūras!AK11=3,Ekosis.aprēķins!$O$11,IF(Paludikultūras!AK11=4,Ekosis.aprēķins!$P$11,IF(Paludikultūras!AK11=5,Ekosis.aprēķins!$Q$11, N/A))))))</f>
        <v>0</v>
      </c>
      <c r="AL42" cm="1">
        <f t="array" ref="AL42">IF(AL11=0,0,IF(AL11=1,Ekosis.aprēķins!$M$11,IF(Paludikultūras!AL11=2,Ekosis.aprēķins!$N$11,IF(Paludikultūras!AL11=3,Ekosis.aprēķins!$O$11,IF(Paludikultūras!AL11=4,Ekosis.aprēķins!$P$11,IF(Paludikultūras!AL11=5,Ekosis.aprēķins!$Q$11, N/A))))))</f>
        <v>0</v>
      </c>
      <c r="AM42" cm="1">
        <f t="array" ref="AM42">IF(AM11=0,0,IF(AM11=1,Ekosis.aprēķins!$M$11,IF(Paludikultūras!AM11=2,Ekosis.aprēķins!$N$11,IF(Paludikultūras!AM11=3,Ekosis.aprēķins!$O$11,IF(Paludikultūras!AM11=4,Ekosis.aprēķins!$P$11,IF(Paludikultūras!AM11=5,Ekosis.aprēķins!$Q$11, N/A))))))</f>
        <v>0</v>
      </c>
      <c r="AN42" cm="1">
        <f t="array" ref="AN42">IF(AN11=0,0,IF(AN11=1,Ekosis.aprēķins!$M$11,IF(Paludikultūras!AN11=2,Ekosis.aprēķins!$N$11,IF(Paludikultūras!AN11=3,Ekosis.aprēķins!$O$11,IF(Paludikultūras!AN11=4,Ekosis.aprēķins!$P$11,IF(Paludikultūras!AN11=5,Ekosis.aprēķins!$Q$11, N/A))))))</f>
        <v>0</v>
      </c>
      <c r="AO42" cm="1">
        <f t="array" ref="AO42">IF(AO11=0,0,IF(AO11=1,Ekosis.aprēķins!$M$11,IF(Paludikultūras!AO11=2,Ekosis.aprēķins!$N$11,IF(Paludikultūras!AO11=3,Ekosis.aprēķins!$O$11,IF(Paludikultūras!AO11=4,Ekosis.aprēķins!$P$11,IF(Paludikultūras!AO11=5,Ekosis.aprēķins!$Q$11, N/A))))))</f>
        <v>0</v>
      </c>
      <c r="AP42" cm="1">
        <f t="array" ref="AP42">IF(AP11=0,0,IF(AP11=1,Ekosis.aprēķins!$M$11,IF(Paludikultūras!AP11=2,Ekosis.aprēķins!$N$11,IF(Paludikultūras!AP11=3,Ekosis.aprēķins!$O$11,IF(Paludikultūras!AP11=4,Ekosis.aprēķins!$P$11,IF(Paludikultūras!AP11=5,Ekosis.aprēķins!$Q$11, N/A))))))</f>
        <v>0</v>
      </c>
      <c r="AQ42" cm="1">
        <f t="array" ref="AQ42">IF(AQ11=0,0,IF(AQ11=1,Ekosis.aprēķins!$M$11,IF(Paludikultūras!AQ11=2,Ekosis.aprēķins!$N$11,IF(Paludikultūras!AQ11=3,Ekosis.aprēķins!$O$11,IF(Paludikultūras!AQ11=4,Ekosis.aprēķins!$P$11,IF(Paludikultūras!AQ11=5,Ekosis.aprēķins!$Q$11, N/A))))))</f>
        <v>0</v>
      </c>
      <c r="AR42" cm="1">
        <f t="array" ref="AR42">IF(AR11=0,0,IF(AR11=1,Ekosis.aprēķins!$M$11,IF(Paludikultūras!AR11=2,Ekosis.aprēķins!$N$11,IF(Paludikultūras!AR11=3,Ekosis.aprēķins!$O$11,IF(Paludikultūras!AR11=4,Ekosis.aprēķins!$P$11,IF(Paludikultūras!AR11=5,Ekosis.aprēķins!$Q$11, N/A))))))</f>
        <v>0</v>
      </c>
      <c r="AS42" cm="1">
        <f t="array" ref="AS42">IF(AS11=0,0,IF(AS11=1,Ekosis.aprēķins!$M$11,IF(Paludikultūras!AS11=2,Ekosis.aprēķins!$N$11,IF(Paludikultūras!AS11=3,Ekosis.aprēķins!$O$11,IF(Paludikultūras!AS11=4,Ekosis.aprēķins!$P$11,IF(Paludikultūras!AS11=5,Ekosis.aprēķins!$Q$11, N/A))))))</f>
        <v>0</v>
      </c>
      <c r="AT42" cm="1">
        <f t="array" ref="AT42">IF(AT11=0,0,IF(AT11=1,Ekosis.aprēķins!$M$11,IF(Paludikultūras!AT11=2,Ekosis.aprēķins!$N$11,IF(Paludikultūras!AT11=3,Ekosis.aprēķins!$O$11,IF(Paludikultūras!AT11=4,Ekosis.aprēķins!$P$11,IF(Paludikultūras!AT11=5,Ekosis.aprēķins!$Q$11, N/A))))))</f>
        <v>0</v>
      </c>
      <c r="AU42" cm="1">
        <f t="array" ref="AU42">IF(AU11=0,0,IF(AU11=1,Ekosis.aprēķins!$M$11,IF(Paludikultūras!AU11=2,Ekosis.aprēķins!$N$11,IF(Paludikultūras!AU11=3,Ekosis.aprēķins!$O$11,IF(Paludikultūras!AU11=4,Ekosis.aprēķins!$P$11,IF(Paludikultūras!AU11=5,Ekosis.aprēķins!$Q$11, N/A))))))</f>
        <v>0</v>
      </c>
      <c r="AV42" cm="1">
        <f t="array" ref="AV42">IF(AV11=0,0,IF(AV11=1,Ekosis.aprēķins!$M$11,IF(Paludikultūras!AV11=2,Ekosis.aprēķins!$N$11,IF(Paludikultūras!AV11=3,Ekosis.aprēķins!$O$11,IF(Paludikultūras!AV11=4,Ekosis.aprēķins!$P$11,IF(Paludikultūras!AV11=5,Ekosis.aprēķins!$Q$11, N/A))))))</f>
        <v>0</v>
      </c>
      <c r="AW42" cm="1">
        <f t="array" ref="AW42">IF(AW11=0,0,IF(AW11=1,Ekosis.aprēķins!$M$11,IF(Paludikultūras!AW11=2,Ekosis.aprēķins!$N$11,IF(Paludikultūras!AW11=3,Ekosis.aprēķins!$O$11,IF(Paludikultūras!AW11=4,Ekosis.aprēķins!$P$11,IF(Paludikultūras!AW11=5,Ekosis.aprēķins!$Q$11, N/A))))))</f>
        <v>0</v>
      </c>
      <c r="AX42" cm="1">
        <f t="array" ref="AX42">IF(AX11=0,0,IF(AX11=1,Ekosis.aprēķins!$M$11,IF(Paludikultūras!AX11=2,Ekosis.aprēķins!$N$11,IF(Paludikultūras!AX11=3,Ekosis.aprēķins!$O$11,IF(Paludikultūras!AX11=4,Ekosis.aprēķins!$P$11,IF(Paludikultūras!AX11=5,Ekosis.aprēķins!$Q$11, N/A))))))</f>
        <v>0</v>
      </c>
      <c r="AY42" cm="1">
        <f t="array" ref="AY42">IF(AY11=0,0,IF(AY11=1,Ekosis.aprēķins!$M$11,IF(Paludikultūras!AY11=2,Ekosis.aprēķins!$N$11,IF(Paludikultūras!AY11=3,Ekosis.aprēķins!$O$11,IF(Paludikultūras!AY11=4,Ekosis.aprēķins!$P$11,IF(Paludikultūras!AY11=5,Ekosis.aprēķins!$Q$11, N/A))))))</f>
        <v>0</v>
      </c>
      <c r="AZ42" cm="1">
        <f t="array" ref="AZ42">IF(AZ11=0,0,IF(AZ11=1,Ekosis.aprēķins!$M$11,IF(Paludikultūras!AZ11=2,Ekosis.aprēķins!$N$11,IF(Paludikultūras!AZ11=3,Ekosis.aprēķins!$O$11,IF(Paludikultūras!AZ11=4,Ekosis.aprēķins!$P$11,IF(Paludikultūras!AZ11=5,Ekosis.aprēķins!$Q$11, N/A))))))</f>
        <v>0</v>
      </c>
      <c r="BA42" cm="1">
        <f t="array" ref="BA42">IF(BA11=0,0,IF(BA11=1,Ekosis.aprēķins!$M$11,IF(Paludikultūras!BA11=2,Ekosis.aprēķins!$N$11,IF(Paludikultūras!BA11=3,Ekosis.aprēķins!$O$11,IF(Paludikultūras!BA11=4,Ekosis.aprēķins!$P$11,IF(Paludikultūras!BA11=5,Ekosis.aprēķins!$Q$11, N/A))))))</f>
        <v>0</v>
      </c>
      <c r="BB42" cm="1">
        <f t="array" ref="BB42">IF(BB11=0,0,IF(BB11=1,Ekosis.aprēķins!$M$11,IF(Paludikultūras!BB11=2,Ekosis.aprēķins!$N$11,IF(Paludikultūras!BB11=3,Ekosis.aprēķins!$O$11,IF(Paludikultūras!BB11=4,Ekosis.aprēķins!$P$11,IF(Paludikultūras!BB11=5,Ekosis.aprēķins!$Q$11, N/A))))))</f>
        <v>0</v>
      </c>
      <c r="BC42" cm="1">
        <f t="array" ref="BC42">IF(BC11=0,0,IF(BC11=1,Ekosis.aprēķins!$M$11,IF(Paludikultūras!BC11=2,Ekosis.aprēķins!$N$11,IF(Paludikultūras!BC11=3,Ekosis.aprēķins!$O$11,IF(Paludikultūras!BC11=4,Ekosis.aprēķins!$P$11,IF(Paludikultūras!BC11=5,Ekosis.aprēķins!$Q$11, N/A))))))</f>
        <v>0</v>
      </c>
      <c r="BD42" cm="1">
        <f t="array" ref="BD42">IF(BD11=0,0,IF(BD11=1,Ekosis.aprēķins!$M$11,IF(Paludikultūras!BD11=2,Ekosis.aprēķins!$N$11,IF(Paludikultūras!BD11=3,Ekosis.aprēķins!$O$11,IF(Paludikultūras!BD11=4,Ekosis.aprēķins!$P$11,IF(Paludikultūras!BD11=5,Ekosis.aprēķins!$Q$11, N/A))))))</f>
        <v>0</v>
      </c>
      <c r="BE42" cm="1">
        <f t="array" ref="BE42">IF(BE11=0,0,IF(BE11=1,Ekosis.aprēķins!$M$11,IF(Paludikultūras!BE11=2,Ekosis.aprēķins!$N$11,IF(Paludikultūras!BE11=3,Ekosis.aprēķins!$O$11,IF(Paludikultūras!BE11=4,Ekosis.aprēķins!$P$11,IF(Paludikultūras!BE11=5,Ekosis.aprēķins!$Q$11, N/A))))))</f>
        <v>0</v>
      </c>
      <c r="BF42" cm="1">
        <f t="array" ref="BF42">IF(BF11=0,0,IF(BF11=1,Ekosis.aprēķins!$M$11,IF(Paludikultūras!BF11=2,Ekosis.aprēķins!$N$11,IF(Paludikultūras!BF11=3,Ekosis.aprēķins!$O$11,IF(Paludikultūras!BF11=4,Ekosis.aprēķins!$P$11,IF(Paludikultūras!BF11=5,Ekosis.aprēķins!$Q$11, N/A))))))</f>
        <v>0</v>
      </c>
      <c r="BG42" cm="1">
        <f t="array" ref="BG42">IF(BG11=0,0,IF(BG11=1,Ekosis.aprēķins!$M$11,IF(Paludikultūras!BG11=2,Ekosis.aprēķins!$N$11,IF(Paludikultūras!BG11=3,Ekosis.aprēķins!$O$11,IF(Paludikultūras!BG11=4,Ekosis.aprēķins!$P$11,IF(Paludikultūras!BG11=5,Ekosis.aprēķins!$Q$11, N/A))))))</f>
        <v>0</v>
      </c>
      <c r="BH42" cm="1">
        <f t="array" ref="BH42">IF(BH11=0,0,IF(BH11=1,Ekosis.aprēķins!$M$11,IF(Paludikultūras!BH11=2,Ekosis.aprēķins!$N$11,IF(Paludikultūras!BH11=3,Ekosis.aprēķins!$O$11,IF(Paludikultūras!BH11=4,Ekosis.aprēķins!$P$11,IF(Paludikultūras!BH11=5,Ekosis.aprēķins!$Q$11, N/A))))))</f>
        <v>0</v>
      </c>
      <c r="BI42" cm="1">
        <f t="array" ref="BI42">IF(BI11=0,0,IF(BI11=1,Ekosis.aprēķins!$M$11,IF(Paludikultūras!BI11=2,Ekosis.aprēķins!$N$11,IF(Paludikultūras!BI11=3,Ekosis.aprēķins!$O$11,IF(Paludikultūras!BI11=4,Ekosis.aprēķins!$P$11,IF(Paludikultūras!BI11=5,Ekosis.aprēķins!$Q$11, N/A))))))</f>
        <v>0</v>
      </c>
      <c r="BJ42" cm="1">
        <f t="array" ref="BJ42">IF(BJ11=0,0,IF(BJ11=1,Ekosis.aprēķins!$M$11,IF(Paludikultūras!BJ11=2,Ekosis.aprēķins!$N$11,IF(Paludikultūras!BJ11=3,Ekosis.aprēķins!$O$11,IF(Paludikultūras!BJ11=4,Ekosis.aprēķins!$P$11,IF(Paludikultūras!BJ11=5,Ekosis.aprēķins!$Q$11, N/A))))))</f>
        <v>0</v>
      </c>
      <c r="BK42" cm="1">
        <f t="array" ref="BK42">IF(BK11=0,0,IF(BK11=1,Ekosis.aprēķins!$M$11,IF(Paludikultūras!BK11=2,Ekosis.aprēķins!$N$11,IF(Paludikultūras!BK11=3,Ekosis.aprēķins!$O$11,IF(Paludikultūras!BK11=4,Ekosis.aprēķins!$P$11,IF(Paludikultūras!BK11=5,Ekosis.aprēķins!$Q$11, N/A))))))</f>
        <v>0</v>
      </c>
      <c r="BL42" cm="1">
        <f t="array" ref="BL42">IF(BL11=0,0,IF(BL11=1,Ekosis.aprēķins!$M$11,IF(Paludikultūras!BL11=2,Ekosis.aprēķins!$N$11,IF(Paludikultūras!BL11=3,Ekosis.aprēķins!$O$11,IF(Paludikultūras!BL11=4,Ekosis.aprēķins!$P$11,IF(Paludikultūras!BL11=5,Ekosis.aprēķins!$Q$11, N/A))))))</f>
        <v>0</v>
      </c>
      <c r="BM42" cm="1">
        <f t="array" ref="BM42">IF(BM11=0,0,IF(BM11=1,Ekosis.aprēķins!$M$11,IF(Paludikultūras!BM11=2,Ekosis.aprēķins!$N$11,IF(Paludikultūras!BM11=3,Ekosis.aprēķins!$O$11,IF(Paludikultūras!BM11=4,Ekosis.aprēķins!$P$11,IF(Paludikultūras!BM11=5,Ekosis.aprēķins!$Q$11, N/A))))))</f>
        <v>0</v>
      </c>
      <c r="BN42" cm="1">
        <f t="array" ref="BN42">IF(BN11=0,0,IF(BN11=1,Ekosis.aprēķins!$M$11,IF(Paludikultūras!BN11=2,Ekosis.aprēķins!$N$11,IF(Paludikultūras!BN11=3,Ekosis.aprēķins!$O$11,IF(Paludikultūras!BN11=4,Ekosis.aprēķins!$P$11,IF(Paludikultūras!BN11=5,Ekosis.aprēķins!$Q$11, N/A))))))</f>
        <v>0</v>
      </c>
      <c r="BO42" cm="1">
        <f t="array" ref="BO42">IF(BO11=0,0,IF(BO11=1,Ekosis.aprēķins!$M$11,IF(Paludikultūras!BO11=2,Ekosis.aprēķins!$N$11,IF(Paludikultūras!BO11=3,Ekosis.aprēķins!$O$11,IF(Paludikultūras!BO11=4,Ekosis.aprēķins!$P$11,IF(Paludikultūras!BO11=5,Ekosis.aprēķins!$Q$11, N/A))))))</f>
        <v>0</v>
      </c>
      <c r="BP42" cm="1">
        <f t="array" ref="BP42">IF(BP11=0,0,IF(BP11=1,Ekosis.aprēķins!$M$11,IF(Paludikultūras!BP11=2,Ekosis.aprēķins!$N$11,IF(Paludikultūras!BP11=3,Ekosis.aprēķins!$O$11,IF(Paludikultūras!BP11=4,Ekosis.aprēķins!$P$11,IF(Paludikultūras!BP11=5,Ekosis.aprēķins!$Q$11, N/A))))))</f>
        <v>0</v>
      </c>
      <c r="BQ42" cm="1">
        <f t="array" ref="BQ42">IF(BQ11=0,0,IF(BQ11=1,Ekosis.aprēķins!$M$11,IF(Paludikultūras!BQ11=2,Ekosis.aprēķins!$N$11,IF(Paludikultūras!BQ11=3,Ekosis.aprēķins!$O$11,IF(Paludikultūras!BQ11=4,Ekosis.aprēķins!$P$11,IF(Paludikultūras!BQ11=5,Ekosis.aprēķins!$Q$11, N/A))))))</f>
        <v>0</v>
      </c>
      <c r="BR42" cm="1">
        <f t="array" ref="BR42">IF(BR11=0,0,IF(BR11=1,Ekosis.aprēķins!$M$11,IF(Paludikultūras!BR11=2,Ekosis.aprēķins!$N$11,IF(Paludikultūras!BR11=3,Ekosis.aprēķins!$O$11,IF(Paludikultūras!BR11=4,Ekosis.aprēķins!$P$11,IF(Paludikultūras!BR11=5,Ekosis.aprēķins!$Q$11, N/A))))))</f>
        <v>0</v>
      </c>
      <c r="BS42" cm="1">
        <f t="array" ref="BS42">IF(BS11=0,0,IF(BS11=1,Ekosis.aprēķins!$M$11,IF(Paludikultūras!BS11=2,Ekosis.aprēķins!$N$11,IF(Paludikultūras!BS11=3,Ekosis.aprēķins!$O$11,IF(Paludikultūras!BS11=4,Ekosis.aprēķins!$P$11,IF(Paludikultūras!BS11=5,Ekosis.aprēķins!$Q$11, N/A))))))</f>
        <v>0</v>
      </c>
      <c r="BT42" cm="1">
        <f t="array" ref="BT42">IF(BT11=0,0,IF(BT11=1,Ekosis.aprēķins!$M$11,IF(Paludikultūras!BT11=2,Ekosis.aprēķins!$N$11,IF(Paludikultūras!BT11=3,Ekosis.aprēķins!$O$11,IF(Paludikultūras!BT11=4,Ekosis.aprēķins!$P$11,IF(Paludikultūras!BT11=5,Ekosis.aprēķins!$Q$11, N/A))))))</f>
        <v>0</v>
      </c>
      <c r="BU42" cm="1">
        <f t="array" ref="BU42">IF(BU11=0,0,IF(BU11=1,Ekosis.aprēķins!$M$11,IF(Paludikultūras!BU11=2,Ekosis.aprēķins!$N$11,IF(Paludikultūras!BU11=3,Ekosis.aprēķins!$O$11,IF(Paludikultūras!BU11=4,Ekosis.aprēķins!$P$11,IF(Paludikultūras!BU11=5,Ekosis.aprēķins!$Q$11, N/A))))))</f>
        <v>0</v>
      </c>
      <c r="BV42" cm="1">
        <f t="array" ref="BV42">IF(BV11=0,0,IF(BV11=1,Ekosis.aprēķins!$M$11,IF(Paludikultūras!BV11=2,Ekosis.aprēķins!$N$11,IF(Paludikultūras!BV11=3,Ekosis.aprēķins!$O$11,IF(Paludikultūras!BV11=4,Ekosis.aprēķins!$P$11,IF(Paludikultūras!BV11=5,Ekosis.aprēķins!$Q$11, N/A))))))</f>
        <v>0</v>
      </c>
      <c r="BW42" cm="1">
        <f t="array" ref="BW42">IF(BW11=0,0,IF(BW11=1,Ekosis.aprēķins!$M$11,IF(Paludikultūras!BW11=2,Ekosis.aprēķins!$N$11,IF(Paludikultūras!BW11=3,Ekosis.aprēķins!$O$11,IF(Paludikultūras!BW11=4,Ekosis.aprēķins!$P$11,IF(Paludikultūras!BW11=5,Ekosis.aprēķins!$Q$11, N/A))))))</f>
        <v>0</v>
      </c>
      <c r="BX42" cm="1">
        <f t="array" ref="BX42">IF(BX11=0,0,IF(BX11=1,Ekosis.aprēķins!$M$11,IF(Paludikultūras!BX11=2,Ekosis.aprēķins!$N$11,IF(Paludikultūras!BX11=3,Ekosis.aprēķins!$O$11,IF(Paludikultūras!BX11=4,Ekosis.aprēķins!$P$11,IF(Paludikultūras!BX11=5,Ekosis.aprēķins!$Q$11, N/A))))))</f>
        <v>0</v>
      </c>
      <c r="BY42" cm="1">
        <f t="array" ref="BY42">IF(BY11=0,0,IF(BY11=1,Ekosis.aprēķins!$M$11,IF(Paludikultūras!BY11=2,Ekosis.aprēķins!$N$11,IF(Paludikultūras!BY11=3,Ekosis.aprēķins!$O$11,IF(Paludikultūras!BY11=4,Ekosis.aprēķins!$P$11,IF(Paludikultūras!BY11=5,Ekosis.aprēķins!$Q$11, N/A))))))</f>
        <v>0</v>
      </c>
      <c r="BZ42" cm="1">
        <f t="array" ref="BZ42">IF(BZ11=0,0,IF(BZ11=1,Ekosis.aprēķins!$M$11,IF(Paludikultūras!BZ11=2,Ekosis.aprēķins!$N$11,IF(Paludikultūras!BZ11=3,Ekosis.aprēķins!$O$11,IF(Paludikultūras!BZ11=4,Ekosis.aprēķins!$P$11,IF(Paludikultūras!BZ11=5,Ekosis.aprēķins!$Q$11, N/A))))))</f>
        <v>0</v>
      </c>
      <c r="CA42" cm="1">
        <f t="array" ref="CA42">IF(CA11=0,0,IF(CA11=1,Ekosis.aprēķins!$M$11,IF(Paludikultūras!CA11=2,Ekosis.aprēķins!$N$11,IF(Paludikultūras!CA11=3,Ekosis.aprēķins!$O$11,IF(Paludikultūras!CA11=4,Ekosis.aprēķins!$P$11,IF(Paludikultūras!CA11=5,Ekosis.aprēķins!$Q$11, N/A))))))</f>
        <v>0</v>
      </c>
      <c r="CB42" cm="1">
        <f t="array" ref="CB42">IF(CB11=0,0,IF(CB11=1,Ekosis.aprēķins!$M$11,IF(Paludikultūras!CB11=2,Ekosis.aprēķins!$N$11,IF(Paludikultūras!CB11=3,Ekosis.aprēķins!$O$11,IF(Paludikultūras!CB11=4,Ekosis.aprēķins!$P$11,IF(Paludikultūras!CB11=5,Ekosis.aprēķins!$Q$11, N/A))))))</f>
        <v>0</v>
      </c>
      <c r="CC42" cm="1">
        <f t="array" ref="CC42">IF(CC11=0,0,IF(CC11=1,Ekosis.aprēķins!$M$11,IF(Paludikultūras!CC11=2,Ekosis.aprēķins!$N$11,IF(Paludikultūras!CC11=3,Ekosis.aprēķins!$O$11,IF(Paludikultūras!CC11=4,Ekosis.aprēķins!$P$11,IF(Paludikultūras!CC11=5,Ekosis.aprēķins!$Q$11, N/A))))))</f>
        <v>0</v>
      </c>
      <c r="CD42" cm="1">
        <f t="array" ref="CD42">IF(CD11=0,0,IF(CD11=1,Ekosis.aprēķins!$M$11,IF(Paludikultūras!CD11=2,Ekosis.aprēķins!$N$11,IF(Paludikultūras!CD11=3,Ekosis.aprēķins!$O$11,IF(Paludikultūras!CD11=4,Ekosis.aprēķins!$P$11,IF(Paludikultūras!CD11=5,Ekosis.aprēķins!$Q$11, N/A))))))</f>
        <v>0</v>
      </c>
      <c r="CE42" cm="1">
        <f t="array" ref="CE42">IF(CE11=0,0,IF(CE11=1,Ekosis.aprēķins!$M$11,IF(Paludikultūras!CE11=2,Ekosis.aprēķins!$N$11,IF(Paludikultūras!CE11=3,Ekosis.aprēķins!$O$11,IF(Paludikultūras!CE11=4,Ekosis.aprēķins!$P$11,IF(Paludikultūras!CE11=5,Ekosis.aprēķins!$Q$11, N/A))))))</f>
        <v>0</v>
      </c>
      <c r="CF42" cm="1">
        <f t="array" ref="CF42">IF(CF11=0,0,IF(CF11=1,Ekosis.aprēķins!$M$11,IF(Paludikultūras!CF11=2,Ekosis.aprēķins!$N$11,IF(Paludikultūras!CF11=3,Ekosis.aprēķins!$O$11,IF(Paludikultūras!CF11=4,Ekosis.aprēķins!$P$11,IF(Paludikultūras!CF11=5,Ekosis.aprēķins!$Q$11, N/A))))))</f>
        <v>0</v>
      </c>
      <c r="CG42" cm="1">
        <f t="array" ref="CG42">IF(CG11=0,0,IF(CG11=1,Ekosis.aprēķins!$M$11,IF(Paludikultūras!CG11=2,Ekosis.aprēķins!$N$11,IF(Paludikultūras!CG11=3,Ekosis.aprēķins!$O$11,IF(Paludikultūras!CG11=4,Ekosis.aprēķins!$P$11,IF(Paludikultūras!CG11=5,Ekosis.aprēķins!$Q$11, N/A))))))</f>
        <v>0</v>
      </c>
      <c r="CH42" cm="1">
        <f t="array" ref="CH42">IF(CH11=0,0,IF(CH11=1,Ekosis.aprēķins!$M$11,IF(Paludikultūras!CH11=2,Ekosis.aprēķins!$N$11,IF(Paludikultūras!CH11=3,Ekosis.aprēķins!$O$11,IF(Paludikultūras!CH11=4,Ekosis.aprēķins!$P$11,IF(Paludikultūras!CH11=5,Ekosis.aprēķins!$Q$11, N/A))))))</f>
        <v>0</v>
      </c>
      <c r="CI42" cm="1">
        <f t="array" ref="CI42">IF(CI11=0,0,IF(CI11=1,Ekosis.aprēķins!$M$11,IF(Paludikultūras!CI11=2,Ekosis.aprēķins!$N$11,IF(Paludikultūras!CI11=3,Ekosis.aprēķins!$O$11,IF(Paludikultūras!CI11=4,Ekosis.aprēķins!$P$11,IF(Paludikultūras!CI11=5,Ekosis.aprēķins!$Q$11, N/A))))))</f>
        <v>0</v>
      </c>
      <c r="CJ42" cm="1">
        <f t="array" ref="CJ42">IF(CJ11=0,0,IF(CJ11=1,Ekosis.aprēķins!$M$11,IF(Paludikultūras!CJ11=2,Ekosis.aprēķins!$N$11,IF(Paludikultūras!CJ11=3,Ekosis.aprēķins!$O$11,IF(Paludikultūras!CJ11=4,Ekosis.aprēķins!$P$11,IF(Paludikultūras!CJ11=5,Ekosis.aprēķins!$Q$11, N/A))))))</f>
        <v>0</v>
      </c>
      <c r="CK42" cm="1">
        <f t="array" ref="CK42">IF(CK11=0,0,IF(CK11=1,Ekosis.aprēķins!$M$11,IF(Paludikultūras!CK11=2,Ekosis.aprēķins!$N$11,IF(Paludikultūras!CK11=3,Ekosis.aprēķins!$O$11,IF(Paludikultūras!CK11=4,Ekosis.aprēķins!$P$11,IF(Paludikultūras!CK11=5,Ekosis.aprēķins!$Q$11, N/A))))))</f>
        <v>0</v>
      </c>
      <c r="CL42" cm="1">
        <f t="array" ref="CL42">IF(CL11=0,0,IF(CL11=1,Ekosis.aprēķins!$M$11,IF(Paludikultūras!CL11=2,Ekosis.aprēķins!$N$11,IF(Paludikultūras!CL11=3,Ekosis.aprēķins!$O$11,IF(Paludikultūras!CL11=4,Ekosis.aprēķins!$P$11,IF(Paludikultūras!CL11=5,Ekosis.aprēķins!$Q$11, N/A))))))</f>
        <v>0</v>
      </c>
      <c r="CM42" cm="1">
        <f t="array" ref="CM42">IF(CM11=0,0,IF(CM11=1,Ekosis.aprēķins!$M$11,IF(Paludikultūras!CM11=2,Ekosis.aprēķins!$N$11,IF(Paludikultūras!CM11=3,Ekosis.aprēķins!$O$11,IF(Paludikultūras!CM11=4,Ekosis.aprēķins!$P$11,IF(Paludikultūras!CM11=5,Ekosis.aprēķins!$Q$11, N/A))))))</f>
        <v>0</v>
      </c>
      <c r="CN42" cm="1">
        <f t="array" ref="CN42">IF(CN11=0,0,IF(CN11=1,Ekosis.aprēķins!$M$11,IF(Paludikultūras!CN11=2,Ekosis.aprēķins!$N$11,IF(Paludikultūras!CN11=3,Ekosis.aprēķins!$O$11,IF(Paludikultūras!CN11=4,Ekosis.aprēķins!$P$11,IF(Paludikultūras!CN11=5,Ekosis.aprēķins!$Q$11, N/A))))))</f>
        <v>0</v>
      </c>
      <c r="CO42" cm="1">
        <f t="array" ref="CO42">IF(CO11=0,0,IF(CO11=1,Ekosis.aprēķins!$M$11,IF(Paludikultūras!CO11=2,Ekosis.aprēķins!$N$11,IF(Paludikultūras!CO11=3,Ekosis.aprēķins!$O$11,IF(Paludikultūras!CO11=4,Ekosis.aprēķins!$P$11,IF(Paludikultūras!CO11=5,Ekosis.aprēķins!$Q$11, N/A))))))</f>
        <v>0</v>
      </c>
      <c r="CP42" cm="1">
        <f t="array" ref="CP42">IF(CP11=0,0,IF(CP11=1,Ekosis.aprēķins!$M$11,IF(Paludikultūras!CP11=2,Ekosis.aprēķins!$N$11,IF(Paludikultūras!CP11=3,Ekosis.aprēķins!$O$11,IF(Paludikultūras!CP11=4,Ekosis.aprēķins!$P$11,IF(Paludikultūras!CP11=5,Ekosis.aprēķins!$Q$11, N/A))))))</f>
        <v>0</v>
      </c>
      <c r="CQ42" cm="1">
        <f t="array" ref="CQ42">IF(CQ11=0,0,IF(CQ11=1,Ekosis.aprēķins!$M$11,IF(Paludikultūras!CQ11=2,Ekosis.aprēķins!$N$11,IF(Paludikultūras!CQ11=3,Ekosis.aprēķins!$O$11,IF(Paludikultūras!CQ11=4,Ekosis.aprēķins!$P$11,IF(Paludikultūras!CQ11=5,Ekosis.aprēķins!$Q$11, N/A))))))</f>
        <v>0</v>
      </c>
      <c r="CR42" cm="1">
        <f t="array" ref="CR42">IF(CR11=0,0,IF(CR11=1,Ekosis.aprēķins!$M$11,IF(Paludikultūras!CR11=2,Ekosis.aprēķins!$N$11,IF(Paludikultūras!CR11=3,Ekosis.aprēķins!$O$11,IF(Paludikultūras!CR11=4,Ekosis.aprēķins!$P$11,IF(Paludikultūras!CR11=5,Ekosis.aprēķins!$Q$11, N/A))))))</f>
        <v>0</v>
      </c>
      <c r="CS42" cm="1">
        <f t="array" ref="CS42">IF(CS11=0,0,IF(CS11=1,Ekosis.aprēķins!$M$11,IF(Paludikultūras!CS11=2,Ekosis.aprēķins!$N$11,IF(Paludikultūras!CS11=3,Ekosis.aprēķins!$O$11,IF(Paludikultūras!CS11=4,Ekosis.aprēķins!$P$11,IF(Paludikultūras!CS11=5,Ekosis.aprēķins!$Q$11, N/A))))))</f>
        <v>0</v>
      </c>
      <c r="CT42" cm="1">
        <f t="array" ref="CT42">IF(CT11=0,0,IF(CT11=1,Ekosis.aprēķins!$M$11,IF(Paludikultūras!CT11=2,Ekosis.aprēķins!$N$11,IF(Paludikultūras!CT11=3,Ekosis.aprēķins!$O$11,IF(Paludikultūras!CT11=4,Ekosis.aprēķins!$P$11,IF(Paludikultūras!CT11=5,Ekosis.aprēķins!$Q$11, N/A))))))</f>
        <v>0</v>
      </c>
      <c r="CU42" cm="1">
        <f t="array" ref="CU42">IF(CU11=0,0,IF(CU11=1,Ekosis.aprēķins!$M$11,IF(Paludikultūras!CU11=2,Ekosis.aprēķins!$N$11,IF(Paludikultūras!CU11=3,Ekosis.aprēķins!$O$11,IF(Paludikultūras!CU11=4,Ekosis.aprēķins!$P$11,IF(Paludikultūras!CU11=5,Ekosis.aprēķins!$Q$11, N/A))))))</f>
        <v>0</v>
      </c>
      <c r="CV42" cm="1">
        <f t="array" ref="CV42">IF(CV11=0,0,IF(CV11=1,Ekosis.aprēķins!$M$11,IF(Paludikultūras!CV11=2,Ekosis.aprēķins!$N$11,IF(Paludikultūras!CV11=3,Ekosis.aprēķins!$O$11,IF(Paludikultūras!CV11=4,Ekosis.aprēķins!$P$11,IF(Paludikultūras!CV11=5,Ekosis.aprēķins!$Q$11, N/A))))))</f>
        <v>0</v>
      </c>
      <c r="CW42" cm="1">
        <f t="array" ref="CW42">IF(CW11=0,0,IF(CW11=1,Ekosis.aprēķins!$M$11,IF(Paludikultūras!CW11=2,Ekosis.aprēķins!$N$11,IF(Paludikultūras!CW11=3,Ekosis.aprēķins!$O$11,IF(Paludikultūras!CW11=4,Ekosis.aprēķins!$P$11,IF(Paludikultūras!CW11=5,Ekosis.aprēķins!$Q$11, N/A))))))</f>
        <v>0</v>
      </c>
      <c r="CX42" cm="1">
        <f t="array" ref="CX42">IF(CX11=0,0,IF(CX11=1,Ekosis.aprēķins!$M$11,IF(Paludikultūras!CX11=2,Ekosis.aprēķins!$N$11,IF(Paludikultūras!CX11=3,Ekosis.aprēķins!$O$11,IF(Paludikultūras!CX11=4,Ekosis.aprēķins!$P$11,IF(Paludikultūras!CX11=5,Ekosis.aprēķins!$Q$11, N/A))))))</f>
        <v>0</v>
      </c>
      <c r="CY42" cm="1">
        <f t="array" ref="CY42">IF(CY11=0,0,IF(CY11=1,Ekosis.aprēķins!$M$11,IF(Paludikultūras!CY11=2,Ekosis.aprēķins!$N$11,IF(Paludikultūras!CY11=3,Ekosis.aprēķins!$O$11,IF(Paludikultūras!CY11=4,Ekosis.aprēķins!$P$11,IF(Paludikultūras!CY11=5,Ekosis.aprēķins!$Q$11, N/A))))))</f>
        <v>0</v>
      </c>
      <c r="CZ42" cm="1">
        <f t="array" ref="CZ42">IF(CZ11=0,0,IF(CZ11=1,Ekosis.aprēķins!$M$11,IF(Paludikultūras!CZ11=2,Ekosis.aprēķins!$N$11,IF(Paludikultūras!CZ11=3,Ekosis.aprēķins!$O$11,IF(Paludikultūras!CZ11=4,Ekosis.aprēķins!$P$11,IF(Paludikultūras!CZ11=5,Ekosis.aprēķins!$Q$11, N/A))))))</f>
        <v>0</v>
      </c>
    </row>
    <row r="43" spans="1:104" x14ac:dyDescent="0.35">
      <c r="B43" s="131"/>
      <c r="C43" s="1" t="s">
        <v>43</v>
      </c>
      <c r="D43" cm="1">
        <f t="array" ref="D43">IF(D12=0,0,IF(D12=1,Ekosis.aprēķins!$M$12,IF(Paludikultūras!D12=2,Ekosis.aprēķins!$N$12,IF(Paludikultūras!D12=3,Ekosis.aprēķins!$O$12,IF(Paludikultūras!D12=4,Ekosis.aprēķins!$P$12,IF(Paludikultūras!D12=5,Ekosis.aprēķins!$Q$12, N/A))))))</f>
        <v>129.51</v>
      </c>
      <c r="E43" cm="1">
        <f t="array" ref="E43">IF(E12=0,0,IF(E12=1,Ekosis.aprēķins!$M$12,IF(Paludikultūras!E12=2,Ekosis.aprēķins!$N$12,IF(Paludikultūras!E12=3,Ekosis.aprēķins!$O$12,IF(Paludikultūras!E12=4,Ekosis.aprēķins!$P$12,IF(Paludikultūras!E12=5,Ekosis.aprēķins!$Q$12, N/A))))))</f>
        <v>129.51</v>
      </c>
      <c r="F43" cm="1">
        <f t="array" ref="F43">IF(F12=0,0,IF(F12=1,Ekosis.aprēķins!$M$12,IF(Paludikultūras!F12=2,Ekosis.aprēķins!$N$12,IF(Paludikultūras!F12=3,Ekosis.aprēķins!$O$12,IF(Paludikultūras!F12=4,Ekosis.aprēķins!$P$12,IF(Paludikultūras!F12=5,Ekosis.aprēķins!$Q$12, N/A))))))</f>
        <v>129.51</v>
      </c>
      <c r="G43" cm="1">
        <f t="array" ref="G43">IF(G12=0,0,IF(G12=1,Ekosis.aprēķins!$M$12,IF(Paludikultūras!G12=2,Ekosis.aprēķins!$N$12,IF(Paludikultūras!G12=3,Ekosis.aprēķins!$O$12,IF(Paludikultūras!G12=4,Ekosis.aprēķins!$P$12,IF(Paludikultūras!G12=5,Ekosis.aprēķins!$Q$12, N/A))))))</f>
        <v>129.51</v>
      </c>
      <c r="H43" cm="1">
        <f t="array" ref="H43">IF(H12=0,0,IF(H12=1,Ekosis.aprēķins!$M$12,IF(Paludikultūras!H12=2,Ekosis.aprēķins!$N$12,IF(Paludikultūras!H12=3,Ekosis.aprēķins!$O$12,IF(Paludikultūras!H12=4,Ekosis.aprēķins!$P$12,IF(Paludikultūras!H12=5,Ekosis.aprēķins!$Q$12, N/A))))))</f>
        <v>129.51</v>
      </c>
      <c r="I43" cm="1">
        <f t="array" ref="I43">IF(I12=0,0,IF(I12=1,Ekosis.aprēķins!$M$12,IF(Paludikultūras!I12=2,Ekosis.aprēķins!$N$12,IF(Paludikultūras!I12=3,Ekosis.aprēķins!$O$12,IF(Paludikultūras!I12=4,Ekosis.aprēķins!$P$12,IF(Paludikultūras!I12=5,Ekosis.aprēķins!$Q$12, N/A))))))</f>
        <v>129.51</v>
      </c>
      <c r="J43" cm="1">
        <f t="array" ref="J43">IF(J12=0,0,IF(J12=1,Ekosis.aprēķins!$M$12,IF(Paludikultūras!J12=2,Ekosis.aprēķins!$N$12,IF(Paludikultūras!J12=3,Ekosis.aprēķins!$O$12,IF(Paludikultūras!J12=4,Ekosis.aprēķins!$P$12,IF(Paludikultūras!J12=5,Ekosis.aprēķins!$Q$12, N/A))))))</f>
        <v>129.51</v>
      </c>
      <c r="K43" cm="1">
        <f t="array" ref="K43">IF(K12=0,0,IF(K12=1,Ekosis.aprēķins!$M$12,IF(Paludikultūras!K12=2,Ekosis.aprēķins!$N$12,IF(Paludikultūras!K12=3,Ekosis.aprēķins!$O$12,IF(Paludikultūras!K12=4,Ekosis.aprēķins!$P$12,IF(Paludikultūras!K12=5,Ekosis.aprēķins!$Q$12, N/A))))))</f>
        <v>129.51</v>
      </c>
      <c r="L43" cm="1">
        <f t="array" ref="L43">IF(L12=0,0,IF(L12=1,Ekosis.aprēķins!$M$12,IF(Paludikultūras!L12=2,Ekosis.aprēķins!$N$12,IF(Paludikultūras!L12=3,Ekosis.aprēķins!$O$12,IF(Paludikultūras!L12=4,Ekosis.aprēķins!$P$12,IF(Paludikultūras!L12=5,Ekosis.aprēķins!$Q$12, N/A))))))</f>
        <v>129.51</v>
      </c>
      <c r="M43" cm="1">
        <f t="array" ref="M43">IF(M12=0,0,IF(M12=1,Ekosis.aprēķins!$M$12,IF(Paludikultūras!M12=2,Ekosis.aprēķins!$N$12,IF(Paludikultūras!M12=3,Ekosis.aprēķins!$O$12,IF(Paludikultūras!M12=4,Ekosis.aprēķins!$P$12,IF(Paludikultūras!M12=5,Ekosis.aprēķins!$Q$12, N/A))))))</f>
        <v>129.51</v>
      </c>
      <c r="N43" cm="1">
        <f t="array" ref="N43">IF(N12=0,0,IF(N12=1,Ekosis.aprēķins!$M$12,IF(Paludikultūras!N12=2,Ekosis.aprēķins!$N$12,IF(Paludikultūras!N12=3,Ekosis.aprēķins!$O$12,IF(Paludikultūras!N12=4,Ekosis.aprēķins!$P$12,IF(Paludikultūras!N12=5,Ekosis.aprēķins!$Q$12, N/A))))))</f>
        <v>129.51</v>
      </c>
      <c r="O43" cm="1">
        <f t="array" ref="O43">IF(O12=0,0,IF(O12=1,Ekosis.aprēķins!$M$12,IF(Paludikultūras!O12=2,Ekosis.aprēķins!$N$12,IF(Paludikultūras!O12=3,Ekosis.aprēķins!$O$12,IF(Paludikultūras!O12=4,Ekosis.aprēķins!$P$12,IF(Paludikultūras!O12=5,Ekosis.aprēķins!$Q$12, N/A))))))</f>
        <v>129.51</v>
      </c>
      <c r="P43" cm="1">
        <f t="array" ref="P43">IF(P12=0,0,IF(P12=1,Ekosis.aprēķins!$M$12,IF(Paludikultūras!P12=2,Ekosis.aprēķins!$N$12,IF(Paludikultūras!P12=3,Ekosis.aprēķins!$O$12,IF(Paludikultūras!P12=4,Ekosis.aprēķins!$P$12,IF(Paludikultūras!P12=5,Ekosis.aprēķins!$Q$12, N/A))))))</f>
        <v>129.51</v>
      </c>
      <c r="Q43" cm="1">
        <f t="array" ref="Q43">IF(Q12=0,0,IF(Q12=1,Ekosis.aprēķins!$M$12,IF(Paludikultūras!Q12=2,Ekosis.aprēķins!$N$12,IF(Paludikultūras!Q12=3,Ekosis.aprēķins!$O$12,IF(Paludikultūras!Q12=4,Ekosis.aprēķins!$P$12,IF(Paludikultūras!Q12=5,Ekosis.aprēķins!$Q$12, N/A))))))</f>
        <v>129.51</v>
      </c>
      <c r="R43" cm="1">
        <f t="array" ref="R43">IF(R12=0,0,IF(R12=1,Ekosis.aprēķins!$M$12,IF(Paludikultūras!R12=2,Ekosis.aprēķins!$N$12,IF(Paludikultūras!R12=3,Ekosis.aprēķins!$O$12,IF(Paludikultūras!R12=4,Ekosis.aprēķins!$P$12,IF(Paludikultūras!R12=5,Ekosis.aprēķins!$Q$12, N/A))))))</f>
        <v>129.51</v>
      </c>
      <c r="S43" cm="1">
        <f t="array" ref="S43">IF(S12=0,0,IF(S12=1,Ekosis.aprēķins!$M$12,IF(Paludikultūras!S12=2,Ekosis.aprēķins!$N$12,IF(Paludikultūras!S12=3,Ekosis.aprēķins!$O$12,IF(Paludikultūras!S12=4,Ekosis.aprēķins!$P$12,IF(Paludikultūras!S12=5,Ekosis.aprēķins!$Q$12, N/A))))))</f>
        <v>129.51</v>
      </c>
      <c r="T43" cm="1">
        <f t="array" ref="T43">IF(T12=0,0,IF(T12=1,Ekosis.aprēķins!$M$12,IF(Paludikultūras!T12=2,Ekosis.aprēķins!$N$12,IF(Paludikultūras!T12=3,Ekosis.aprēķins!$O$12,IF(Paludikultūras!T12=4,Ekosis.aprēķins!$P$12,IF(Paludikultūras!T12=5,Ekosis.aprēķins!$Q$12, N/A))))))</f>
        <v>129.51</v>
      </c>
      <c r="U43" cm="1">
        <f t="array" ref="U43">IF(U12=0,0,IF(U12=1,Ekosis.aprēķins!$M$12,IF(Paludikultūras!U12=2,Ekosis.aprēķins!$N$12,IF(Paludikultūras!U12=3,Ekosis.aprēķins!$O$12,IF(Paludikultūras!U12=4,Ekosis.aprēķins!$P$12,IF(Paludikultūras!U12=5,Ekosis.aprēķins!$Q$12, N/A))))))</f>
        <v>129.51</v>
      </c>
      <c r="V43" cm="1">
        <f t="array" ref="V43">IF(V12=0,0,IF(V12=1,Ekosis.aprēķins!$M$12,IF(Paludikultūras!V12=2,Ekosis.aprēķins!$N$12,IF(Paludikultūras!V12=3,Ekosis.aprēķins!$O$12,IF(Paludikultūras!V12=4,Ekosis.aprēķins!$P$12,IF(Paludikultūras!V12=5,Ekosis.aprēķins!$Q$12, N/A))))))</f>
        <v>129.51</v>
      </c>
      <c r="W43" cm="1">
        <f t="array" ref="W43">IF(W12=0,0,IF(W12=1,Ekosis.aprēķins!$M$12,IF(Paludikultūras!W12=2,Ekosis.aprēķins!$N$12,IF(Paludikultūras!W12=3,Ekosis.aprēķins!$O$12,IF(Paludikultūras!W12=4,Ekosis.aprēķins!$P$12,IF(Paludikultūras!W12=5,Ekosis.aprēķins!$Q$12, N/A))))))</f>
        <v>129.51</v>
      </c>
      <c r="X43" cm="1">
        <f t="array" ref="X43">IF(X12=0,0,IF(X12=1,Ekosis.aprēķins!$M$12,IF(Paludikultūras!X12=2,Ekosis.aprēķins!$N$12,IF(Paludikultūras!X12=3,Ekosis.aprēķins!$O$12,IF(Paludikultūras!X12=4,Ekosis.aprēķins!$P$12,IF(Paludikultūras!X12=5,Ekosis.aprēķins!$Q$12, N/A))))))</f>
        <v>129.51</v>
      </c>
      <c r="Y43" cm="1">
        <f t="array" ref="Y43">IF(Y12=0,0,IF(Y12=1,Ekosis.aprēķins!$M$12,IF(Paludikultūras!Y12=2,Ekosis.aprēķins!$N$12,IF(Paludikultūras!Y12=3,Ekosis.aprēķins!$O$12,IF(Paludikultūras!Y12=4,Ekosis.aprēķins!$P$12,IF(Paludikultūras!Y12=5,Ekosis.aprēķins!$Q$12, N/A))))))</f>
        <v>129.51</v>
      </c>
      <c r="Z43" cm="1">
        <f t="array" ref="Z43">IF(Z12=0,0,IF(Z12=1,Ekosis.aprēķins!$M$12,IF(Paludikultūras!Z12=2,Ekosis.aprēķins!$N$12,IF(Paludikultūras!Z12=3,Ekosis.aprēķins!$O$12,IF(Paludikultūras!Z12=4,Ekosis.aprēķins!$P$12,IF(Paludikultūras!Z12=5,Ekosis.aprēķins!$Q$12, N/A))))))</f>
        <v>129.51</v>
      </c>
      <c r="AA43" cm="1">
        <f t="array" ref="AA43">IF(AA12=0,0,IF(AA12=1,Ekosis.aprēķins!$M$12,IF(Paludikultūras!AA12=2,Ekosis.aprēķins!$N$12,IF(Paludikultūras!AA12=3,Ekosis.aprēķins!$O$12,IF(Paludikultūras!AA12=4,Ekosis.aprēķins!$P$12,IF(Paludikultūras!AA12=5,Ekosis.aprēķins!$Q$12, N/A))))))</f>
        <v>129.51</v>
      </c>
      <c r="AB43" cm="1">
        <f t="array" ref="AB43">IF(AB12=0,0,IF(AB12=1,Ekosis.aprēķins!$M$12,IF(Paludikultūras!AB12=2,Ekosis.aprēķins!$N$12,IF(Paludikultūras!AB12=3,Ekosis.aprēķins!$O$12,IF(Paludikultūras!AB12=4,Ekosis.aprēķins!$P$12,IF(Paludikultūras!AB12=5,Ekosis.aprēķins!$Q$12, N/A))))))</f>
        <v>129.51</v>
      </c>
      <c r="AC43" cm="1">
        <f t="array" ref="AC43">IF(AC12=0,0,IF(AC12=1,Ekosis.aprēķins!$M$12,IF(Paludikultūras!AC12=2,Ekosis.aprēķins!$N$12,IF(Paludikultūras!AC12=3,Ekosis.aprēķins!$O$12,IF(Paludikultūras!AC12=4,Ekosis.aprēķins!$P$12,IF(Paludikultūras!AC12=5,Ekosis.aprēķins!$Q$12, N/A))))))</f>
        <v>129.51</v>
      </c>
      <c r="AD43" cm="1">
        <f t="array" ref="AD43">IF(AD12=0,0,IF(AD12=1,Ekosis.aprēķins!$M$12,IF(Paludikultūras!AD12=2,Ekosis.aprēķins!$N$12,IF(Paludikultūras!AD12=3,Ekosis.aprēķins!$O$12,IF(Paludikultūras!AD12=4,Ekosis.aprēķins!$P$12,IF(Paludikultūras!AD12=5,Ekosis.aprēķins!$Q$12, N/A))))))</f>
        <v>129.51</v>
      </c>
      <c r="AE43" cm="1">
        <f t="array" ref="AE43">IF(AE12=0,0,IF(AE12=1,Ekosis.aprēķins!$M$12,IF(Paludikultūras!AE12=2,Ekosis.aprēķins!$N$12,IF(Paludikultūras!AE12=3,Ekosis.aprēķins!$O$12,IF(Paludikultūras!AE12=4,Ekosis.aprēķins!$P$12,IF(Paludikultūras!AE12=5,Ekosis.aprēķins!$Q$12, N/A))))))</f>
        <v>129.51</v>
      </c>
      <c r="AF43" cm="1">
        <f t="array" ref="AF43">IF(AF12=0,0,IF(AF12=1,Ekosis.aprēķins!$M$12,IF(Paludikultūras!AF12=2,Ekosis.aprēķins!$N$12,IF(Paludikultūras!AF12=3,Ekosis.aprēķins!$O$12,IF(Paludikultūras!AF12=4,Ekosis.aprēķins!$P$12,IF(Paludikultūras!AF12=5,Ekosis.aprēķins!$Q$12, N/A))))))</f>
        <v>129.51</v>
      </c>
      <c r="AG43" cm="1">
        <f t="array" ref="AG43">IF(AG12=0,0,IF(AG12=1,Ekosis.aprēķins!$M$12,IF(Paludikultūras!AG12=2,Ekosis.aprēķins!$N$12,IF(Paludikultūras!AG12=3,Ekosis.aprēķins!$O$12,IF(Paludikultūras!AG12=4,Ekosis.aprēķins!$P$12,IF(Paludikultūras!AG12=5,Ekosis.aprēķins!$Q$12, N/A))))))</f>
        <v>129.51</v>
      </c>
      <c r="AH43" cm="1">
        <f t="array" ref="AH43">IF(AH12=0,0,IF(AH12=1,Ekosis.aprēķins!$M$12,IF(Paludikultūras!AH12=2,Ekosis.aprēķins!$N$12,IF(Paludikultūras!AH12=3,Ekosis.aprēķins!$O$12,IF(Paludikultūras!AH12=4,Ekosis.aprēķins!$P$12,IF(Paludikultūras!AH12=5,Ekosis.aprēķins!$Q$12, N/A))))))</f>
        <v>129.51</v>
      </c>
      <c r="AI43" cm="1">
        <f t="array" ref="AI43">IF(AI12=0,0,IF(AI12=1,Ekosis.aprēķins!$M$12,IF(Paludikultūras!AI12=2,Ekosis.aprēķins!$N$12,IF(Paludikultūras!AI12=3,Ekosis.aprēķins!$O$12,IF(Paludikultūras!AI12=4,Ekosis.aprēķins!$P$12,IF(Paludikultūras!AI12=5,Ekosis.aprēķins!$Q$12, N/A))))))</f>
        <v>129.51</v>
      </c>
      <c r="AJ43" cm="1">
        <f t="array" ref="AJ43">IF(AJ12=0,0,IF(AJ12=1,Ekosis.aprēķins!$M$12,IF(Paludikultūras!AJ12=2,Ekosis.aprēķins!$N$12,IF(Paludikultūras!AJ12=3,Ekosis.aprēķins!$O$12,IF(Paludikultūras!AJ12=4,Ekosis.aprēķins!$P$12,IF(Paludikultūras!AJ12=5,Ekosis.aprēķins!$Q$12, N/A))))))</f>
        <v>129.51</v>
      </c>
      <c r="AK43" cm="1">
        <f t="array" ref="AK43">IF(AK12=0,0,IF(AK12=1,Ekosis.aprēķins!$M$12,IF(Paludikultūras!AK12=2,Ekosis.aprēķins!$N$12,IF(Paludikultūras!AK12=3,Ekosis.aprēķins!$O$12,IF(Paludikultūras!AK12=4,Ekosis.aprēķins!$P$12,IF(Paludikultūras!AK12=5,Ekosis.aprēķins!$Q$12, N/A))))))</f>
        <v>129.51</v>
      </c>
      <c r="AL43" cm="1">
        <f t="array" ref="AL43">IF(AL12=0,0,IF(AL12=1,Ekosis.aprēķins!$M$12,IF(Paludikultūras!AL12=2,Ekosis.aprēķins!$N$12,IF(Paludikultūras!AL12=3,Ekosis.aprēķins!$O$12,IF(Paludikultūras!AL12=4,Ekosis.aprēķins!$P$12,IF(Paludikultūras!AL12=5,Ekosis.aprēķins!$Q$12, N/A))))))</f>
        <v>129.51</v>
      </c>
      <c r="AM43" cm="1">
        <f t="array" ref="AM43">IF(AM12=0,0,IF(AM12=1,Ekosis.aprēķins!$M$12,IF(Paludikultūras!AM12=2,Ekosis.aprēķins!$N$12,IF(Paludikultūras!AM12=3,Ekosis.aprēķins!$O$12,IF(Paludikultūras!AM12=4,Ekosis.aprēķins!$P$12,IF(Paludikultūras!AM12=5,Ekosis.aprēķins!$Q$12, N/A))))))</f>
        <v>129.51</v>
      </c>
      <c r="AN43" cm="1">
        <f t="array" ref="AN43">IF(AN12=0,0,IF(AN12=1,Ekosis.aprēķins!$M$12,IF(Paludikultūras!AN12=2,Ekosis.aprēķins!$N$12,IF(Paludikultūras!AN12=3,Ekosis.aprēķins!$O$12,IF(Paludikultūras!AN12=4,Ekosis.aprēķins!$P$12,IF(Paludikultūras!AN12=5,Ekosis.aprēķins!$Q$12, N/A))))))</f>
        <v>129.51</v>
      </c>
      <c r="AO43" cm="1">
        <f t="array" ref="AO43">IF(AO12=0,0,IF(AO12=1,Ekosis.aprēķins!$M$12,IF(Paludikultūras!AO12=2,Ekosis.aprēķins!$N$12,IF(Paludikultūras!AO12=3,Ekosis.aprēķins!$O$12,IF(Paludikultūras!AO12=4,Ekosis.aprēķins!$P$12,IF(Paludikultūras!AO12=5,Ekosis.aprēķins!$Q$12, N/A))))))</f>
        <v>129.51</v>
      </c>
      <c r="AP43" cm="1">
        <f t="array" ref="AP43">IF(AP12=0,0,IF(AP12=1,Ekosis.aprēķins!$M$12,IF(Paludikultūras!AP12=2,Ekosis.aprēķins!$N$12,IF(Paludikultūras!AP12=3,Ekosis.aprēķins!$O$12,IF(Paludikultūras!AP12=4,Ekosis.aprēķins!$P$12,IF(Paludikultūras!AP12=5,Ekosis.aprēķins!$Q$12, N/A))))))</f>
        <v>129.51</v>
      </c>
      <c r="AQ43" cm="1">
        <f t="array" ref="AQ43">IF(AQ12=0,0,IF(AQ12=1,Ekosis.aprēķins!$M$12,IF(Paludikultūras!AQ12=2,Ekosis.aprēķins!$N$12,IF(Paludikultūras!AQ12=3,Ekosis.aprēķins!$O$12,IF(Paludikultūras!AQ12=4,Ekosis.aprēķins!$P$12,IF(Paludikultūras!AQ12=5,Ekosis.aprēķins!$Q$12, N/A))))))</f>
        <v>129.51</v>
      </c>
      <c r="AR43" cm="1">
        <f t="array" ref="AR43">IF(AR12=0,0,IF(AR12=1,Ekosis.aprēķins!$M$12,IF(Paludikultūras!AR12=2,Ekosis.aprēķins!$N$12,IF(Paludikultūras!AR12=3,Ekosis.aprēķins!$O$12,IF(Paludikultūras!AR12=4,Ekosis.aprēķins!$P$12,IF(Paludikultūras!AR12=5,Ekosis.aprēķins!$Q$12, N/A))))))</f>
        <v>129.51</v>
      </c>
      <c r="AS43" cm="1">
        <f t="array" ref="AS43">IF(AS12=0,0,IF(AS12=1,Ekosis.aprēķins!$M$12,IF(Paludikultūras!AS12=2,Ekosis.aprēķins!$N$12,IF(Paludikultūras!AS12=3,Ekosis.aprēķins!$O$12,IF(Paludikultūras!AS12=4,Ekosis.aprēķins!$P$12,IF(Paludikultūras!AS12=5,Ekosis.aprēķins!$Q$12, N/A))))))</f>
        <v>129.51</v>
      </c>
      <c r="AT43" cm="1">
        <f t="array" ref="AT43">IF(AT12=0,0,IF(AT12=1,Ekosis.aprēķins!$M$12,IF(Paludikultūras!AT12=2,Ekosis.aprēķins!$N$12,IF(Paludikultūras!AT12=3,Ekosis.aprēķins!$O$12,IF(Paludikultūras!AT12=4,Ekosis.aprēķins!$P$12,IF(Paludikultūras!AT12=5,Ekosis.aprēķins!$Q$12, N/A))))))</f>
        <v>129.51</v>
      </c>
      <c r="AU43" cm="1">
        <f t="array" ref="AU43">IF(AU12=0,0,IF(AU12=1,Ekosis.aprēķins!$M$12,IF(Paludikultūras!AU12=2,Ekosis.aprēķins!$N$12,IF(Paludikultūras!AU12=3,Ekosis.aprēķins!$O$12,IF(Paludikultūras!AU12=4,Ekosis.aprēķins!$P$12,IF(Paludikultūras!AU12=5,Ekosis.aprēķins!$Q$12, N/A))))))</f>
        <v>129.51</v>
      </c>
      <c r="AV43" cm="1">
        <f t="array" ref="AV43">IF(AV12=0,0,IF(AV12=1,Ekosis.aprēķins!$M$12,IF(Paludikultūras!AV12=2,Ekosis.aprēķins!$N$12,IF(Paludikultūras!AV12=3,Ekosis.aprēķins!$O$12,IF(Paludikultūras!AV12=4,Ekosis.aprēķins!$P$12,IF(Paludikultūras!AV12=5,Ekosis.aprēķins!$Q$12, N/A))))))</f>
        <v>129.51</v>
      </c>
      <c r="AW43" cm="1">
        <f t="array" ref="AW43">IF(AW12=0,0,IF(AW12=1,Ekosis.aprēķins!$M$12,IF(Paludikultūras!AW12=2,Ekosis.aprēķins!$N$12,IF(Paludikultūras!AW12=3,Ekosis.aprēķins!$O$12,IF(Paludikultūras!AW12=4,Ekosis.aprēķins!$P$12,IF(Paludikultūras!AW12=5,Ekosis.aprēķins!$Q$12, N/A))))))</f>
        <v>129.51</v>
      </c>
      <c r="AX43" cm="1">
        <f t="array" ref="AX43">IF(AX12=0,0,IF(AX12=1,Ekosis.aprēķins!$M$12,IF(Paludikultūras!AX12=2,Ekosis.aprēķins!$N$12,IF(Paludikultūras!AX12=3,Ekosis.aprēķins!$O$12,IF(Paludikultūras!AX12=4,Ekosis.aprēķins!$P$12,IF(Paludikultūras!AX12=5,Ekosis.aprēķins!$Q$12, N/A))))))</f>
        <v>129.51</v>
      </c>
      <c r="AY43" cm="1">
        <f t="array" ref="AY43">IF(AY12=0,0,IF(AY12=1,Ekosis.aprēķins!$M$12,IF(Paludikultūras!AY12=2,Ekosis.aprēķins!$N$12,IF(Paludikultūras!AY12=3,Ekosis.aprēķins!$O$12,IF(Paludikultūras!AY12=4,Ekosis.aprēķins!$P$12,IF(Paludikultūras!AY12=5,Ekosis.aprēķins!$Q$12, N/A))))))</f>
        <v>129.51</v>
      </c>
      <c r="AZ43" cm="1">
        <f t="array" ref="AZ43">IF(AZ12=0,0,IF(AZ12=1,Ekosis.aprēķins!$M$12,IF(Paludikultūras!AZ12=2,Ekosis.aprēķins!$N$12,IF(Paludikultūras!AZ12=3,Ekosis.aprēķins!$O$12,IF(Paludikultūras!AZ12=4,Ekosis.aprēķins!$P$12,IF(Paludikultūras!AZ12=5,Ekosis.aprēķins!$Q$12, N/A))))))</f>
        <v>129.51</v>
      </c>
      <c r="BA43" cm="1">
        <f t="array" ref="BA43">IF(BA12=0,0,IF(BA12=1,Ekosis.aprēķins!$M$12,IF(Paludikultūras!BA12=2,Ekosis.aprēķins!$N$12,IF(Paludikultūras!BA12=3,Ekosis.aprēķins!$O$12,IF(Paludikultūras!BA12=4,Ekosis.aprēķins!$P$12,IF(Paludikultūras!BA12=5,Ekosis.aprēķins!$Q$12, N/A))))))</f>
        <v>129.51</v>
      </c>
      <c r="BB43" cm="1">
        <f t="array" ref="BB43">IF(BB12=0,0,IF(BB12=1,Ekosis.aprēķins!$M$12,IF(Paludikultūras!BB12=2,Ekosis.aprēķins!$N$12,IF(Paludikultūras!BB12=3,Ekosis.aprēķins!$O$12,IF(Paludikultūras!BB12=4,Ekosis.aprēķins!$P$12,IF(Paludikultūras!BB12=5,Ekosis.aprēķins!$Q$12, N/A))))))</f>
        <v>129.51</v>
      </c>
      <c r="BC43" cm="1">
        <f t="array" ref="BC43">IF(BC12=0,0,IF(BC12=1,Ekosis.aprēķins!$M$12,IF(Paludikultūras!BC12=2,Ekosis.aprēķins!$N$12,IF(Paludikultūras!BC12=3,Ekosis.aprēķins!$O$12,IF(Paludikultūras!BC12=4,Ekosis.aprēķins!$P$12,IF(Paludikultūras!BC12=5,Ekosis.aprēķins!$Q$12, N/A))))))</f>
        <v>129.51</v>
      </c>
      <c r="BD43" cm="1">
        <f t="array" ref="BD43">IF(BD12=0,0,IF(BD12=1,Ekosis.aprēķins!$M$12,IF(Paludikultūras!BD12=2,Ekosis.aprēķins!$N$12,IF(Paludikultūras!BD12=3,Ekosis.aprēķins!$O$12,IF(Paludikultūras!BD12=4,Ekosis.aprēķins!$P$12,IF(Paludikultūras!BD12=5,Ekosis.aprēķins!$Q$12, N/A))))))</f>
        <v>129.51</v>
      </c>
      <c r="BE43" cm="1">
        <f t="array" ref="BE43">IF(BE12=0,0,IF(BE12=1,Ekosis.aprēķins!$M$12,IF(Paludikultūras!BE12=2,Ekosis.aprēķins!$N$12,IF(Paludikultūras!BE12=3,Ekosis.aprēķins!$O$12,IF(Paludikultūras!BE12=4,Ekosis.aprēķins!$P$12,IF(Paludikultūras!BE12=5,Ekosis.aprēķins!$Q$12, N/A))))))</f>
        <v>129.51</v>
      </c>
      <c r="BF43" cm="1">
        <f t="array" ref="BF43">IF(BF12=0,0,IF(BF12=1,Ekosis.aprēķins!$M$12,IF(Paludikultūras!BF12=2,Ekosis.aprēķins!$N$12,IF(Paludikultūras!BF12=3,Ekosis.aprēķins!$O$12,IF(Paludikultūras!BF12=4,Ekosis.aprēķins!$P$12,IF(Paludikultūras!BF12=5,Ekosis.aprēķins!$Q$12, N/A))))))</f>
        <v>129.51</v>
      </c>
      <c r="BG43" cm="1">
        <f t="array" ref="BG43">IF(BG12=0,0,IF(BG12=1,Ekosis.aprēķins!$M$12,IF(Paludikultūras!BG12=2,Ekosis.aprēķins!$N$12,IF(Paludikultūras!BG12=3,Ekosis.aprēķins!$O$12,IF(Paludikultūras!BG12=4,Ekosis.aprēķins!$P$12,IF(Paludikultūras!BG12=5,Ekosis.aprēķins!$Q$12, N/A))))))</f>
        <v>129.51</v>
      </c>
      <c r="BH43" cm="1">
        <f t="array" ref="BH43">IF(BH12=0,0,IF(BH12=1,Ekosis.aprēķins!$M$12,IF(Paludikultūras!BH12=2,Ekosis.aprēķins!$N$12,IF(Paludikultūras!BH12=3,Ekosis.aprēķins!$O$12,IF(Paludikultūras!BH12=4,Ekosis.aprēķins!$P$12,IF(Paludikultūras!BH12=5,Ekosis.aprēķins!$Q$12, N/A))))))</f>
        <v>129.51</v>
      </c>
      <c r="BI43" cm="1">
        <f t="array" ref="BI43">IF(BI12=0,0,IF(BI12=1,Ekosis.aprēķins!$M$12,IF(Paludikultūras!BI12=2,Ekosis.aprēķins!$N$12,IF(Paludikultūras!BI12=3,Ekosis.aprēķins!$O$12,IF(Paludikultūras!BI12=4,Ekosis.aprēķins!$P$12,IF(Paludikultūras!BI12=5,Ekosis.aprēķins!$Q$12, N/A))))))</f>
        <v>129.51</v>
      </c>
      <c r="BJ43" cm="1">
        <f t="array" ref="BJ43">IF(BJ12=0,0,IF(BJ12=1,Ekosis.aprēķins!$M$12,IF(Paludikultūras!BJ12=2,Ekosis.aprēķins!$N$12,IF(Paludikultūras!BJ12=3,Ekosis.aprēķins!$O$12,IF(Paludikultūras!BJ12=4,Ekosis.aprēķins!$P$12,IF(Paludikultūras!BJ12=5,Ekosis.aprēķins!$Q$12, N/A))))))</f>
        <v>129.51</v>
      </c>
      <c r="BK43" cm="1">
        <f t="array" ref="BK43">IF(BK12=0,0,IF(BK12=1,Ekosis.aprēķins!$M$12,IF(Paludikultūras!BK12=2,Ekosis.aprēķins!$N$12,IF(Paludikultūras!BK12=3,Ekosis.aprēķins!$O$12,IF(Paludikultūras!BK12=4,Ekosis.aprēķins!$P$12,IF(Paludikultūras!BK12=5,Ekosis.aprēķins!$Q$12, N/A))))))</f>
        <v>129.51</v>
      </c>
      <c r="BL43" cm="1">
        <f t="array" ref="BL43">IF(BL12=0,0,IF(BL12=1,Ekosis.aprēķins!$M$12,IF(Paludikultūras!BL12=2,Ekosis.aprēķins!$N$12,IF(Paludikultūras!BL12=3,Ekosis.aprēķins!$O$12,IF(Paludikultūras!BL12=4,Ekosis.aprēķins!$P$12,IF(Paludikultūras!BL12=5,Ekosis.aprēķins!$Q$12, N/A))))))</f>
        <v>129.51</v>
      </c>
      <c r="BM43" cm="1">
        <f t="array" ref="BM43">IF(BM12=0,0,IF(BM12=1,Ekosis.aprēķins!$M$12,IF(Paludikultūras!BM12=2,Ekosis.aprēķins!$N$12,IF(Paludikultūras!BM12=3,Ekosis.aprēķins!$O$12,IF(Paludikultūras!BM12=4,Ekosis.aprēķins!$P$12,IF(Paludikultūras!BM12=5,Ekosis.aprēķins!$Q$12, N/A))))))</f>
        <v>129.51</v>
      </c>
      <c r="BN43" cm="1">
        <f t="array" ref="BN43">IF(BN12=0,0,IF(BN12=1,Ekosis.aprēķins!$M$12,IF(Paludikultūras!BN12=2,Ekosis.aprēķins!$N$12,IF(Paludikultūras!BN12=3,Ekosis.aprēķins!$O$12,IF(Paludikultūras!BN12=4,Ekosis.aprēķins!$P$12,IF(Paludikultūras!BN12=5,Ekosis.aprēķins!$Q$12, N/A))))))</f>
        <v>129.51</v>
      </c>
      <c r="BO43" cm="1">
        <f t="array" ref="BO43">IF(BO12=0,0,IF(BO12=1,Ekosis.aprēķins!$M$12,IF(Paludikultūras!BO12=2,Ekosis.aprēķins!$N$12,IF(Paludikultūras!BO12=3,Ekosis.aprēķins!$O$12,IF(Paludikultūras!BO12=4,Ekosis.aprēķins!$P$12,IF(Paludikultūras!BO12=5,Ekosis.aprēķins!$Q$12, N/A))))))</f>
        <v>129.51</v>
      </c>
      <c r="BP43" cm="1">
        <f t="array" ref="BP43">IF(BP12=0,0,IF(BP12=1,Ekosis.aprēķins!$M$12,IF(Paludikultūras!BP12=2,Ekosis.aprēķins!$N$12,IF(Paludikultūras!BP12=3,Ekosis.aprēķins!$O$12,IF(Paludikultūras!BP12=4,Ekosis.aprēķins!$P$12,IF(Paludikultūras!BP12=5,Ekosis.aprēķins!$Q$12, N/A))))))</f>
        <v>129.51</v>
      </c>
      <c r="BQ43" cm="1">
        <f t="array" ref="BQ43">IF(BQ12=0,0,IF(BQ12=1,Ekosis.aprēķins!$M$12,IF(Paludikultūras!BQ12=2,Ekosis.aprēķins!$N$12,IF(Paludikultūras!BQ12=3,Ekosis.aprēķins!$O$12,IF(Paludikultūras!BQ12=4,Ekosis.aprēķins!$P$12,IF(Paludikultūras!BQ12=5,Ekosis.aprēķins!$Q$12, N/A))))))</f>
        <v>129.51</v>
      </c>
      <c r="BR43" cm="1">
        <f t="array" ref="BR43">IF(BR12=0,0,IF(BR12=1,Ekosis.aprēķins!$M$12,IF(Paludikultūras!BR12=2,Ekosis.aprēķins!$N$12,IF(Paludikultūras!BR12=3,Ekosis.aprēķins!$O$12,IF(Paludikultūras!BR12=4,Ekosis.aprēķins!$P$12,IF(Paludikultūras!BR12=5,Ekosis.aprēķins!$Q$12, N/A))))))</f>
        <v>129.51</v>
      </c>
      <c r="BS43" cm="1">
        <f t="array" ref="BS43">IF(BS12=0,0,IF(BS12=1,Ekosis.aprēķins!$M$12,IF(Paludikultūras!BS12=2,Ekosis.aprēķins!$N$12,IF(Paludikultūras!BS12=3,Ekosis.aprēķins!$O$12,IF(Paludikultūras!BS12=4,Ekosis.aprēķins!$P$12,IF(Paludikultūras!BS12=5,Ekosis.aprēķins!$Q$12, N/A))))))</f>
        <v>129.51</v>
      </c>
      <c r="BT43" cm="1">
        <f t="array" ref="BT43">IF(BT12=0,0,IF(BT12=1,Ekosis.aprēķins!$M$12,IF(Paludikultūras!BT12=2,Ekosis.aprēķins!$N$12,IF(Paludikultūras!BT12=3,Ekosis.aprēķins!$O$12,IF(Paludikultūras!BT12=4,Ekosis.aprēķins!$P$12,IF(Paludikultūras!BT12=5,Ekosis.aprēķins!$Q$12, N/A))))))</f>
        <v>129.51</v>
      </c>
      <c r="BU43" cm="1">
        <f t="array" ref="BU43">IF(BU12=0,0,IF(BU12=1,Ekosis.aprēķins!$M$12,IF(Paludikultūras!BU12=2,Ekosis.aprēķins!$N$12,IF(Paludikultūras!BU12=3,Ekosis.aprēķins!$O$12,IF(Paludikultūras!BU12=4,Ekosis.aprēķins!$P$12,IF(Paludikultūras!BU12=5,Ekosis.aprēķins!$Q$12, N/A))))))</f>
        <v>129.51</v>
      </c>
      <c r="BV43" cm="1">
        <f t="array" ref="BV43">IF(BV12=0,0,IF(BV12=1,Ekosis.aprēķins!$M$12,IF(Paludikultūras!BV12=2,Ekosis.aprēķins!$N$12,IF(Paludikultūras!BV12=3,Ekosis.aprēķins!$O$12,IF(Paludikultūras!BV12=4,Ekosis.aprēķins!$P$12,IF(Paludikultūras!BV12=5,Ekosis.aprēķins!$Q$12, N/A))))))</f>
        <v>129.51</v>
      </c>
      <c r="BW43" cm="1">
        <f t="array" ref="BW43">IF(BW12=0,0,IF(BW12=1,Ekosis.aprēķins!$M$12,IF(Paludikultūras!BW12=2,Ekosis.aprēķins!$N$12,IF(Paludikultūras!BW12=3,Ekosis.aprēķins!$O$12,IF(Paludikultūras!BW12=4,Ekosis.aprēķins!$P$12,IF(Paludikultūras!BW12=5,Ekosis.aprēķins!$Q$12, N/A))))))</f>
        <v>129.51</v>
      </c>
      <c r="BX43" cm="1">
        <f t="array" ref="BX43">IF(BX12=0,0,IF(BX12=1,Ekosis.aprēķins!$M$12,IF(Paludikultūras!BX12=2,Ekosis.aprēķins!$N$12,IF(Paludikultūras!BX12=3,Ekosis.aprēķins!$O$12,IF(Paludikultūras!BX12=4,Ekosis.aprēķins!$P$12,IF(Paludikultūras!BX12=5,Ekosis.aprēķins!$Q$12, N/A))))))</f>
        <v>129.51</v>
      </c>
      <c r="BY43" cm="1">
        <f t="array" ref="BY43">IF(BY12=0,0,IF(BY12=1,Ekosis.aprēķins!$M$12,IF(Paludikultūras!BY12=2,Ekosis.aprēķins!$N$12,IF(Paludikultūras!BY12=3,Ekosis.aprēķins!$O$12,IF(Paludikultūras!BY12=4,Ekosis.aprēķins!$P$12,IF(Paludikultūras!BY12=5,Ekosis.aprēķins!$Q$12, N/A))))))</f>
        <v>129.51</v>
      </c>
      <c r="BZ43" cm="1">
        <f t="array" ref="BZ43">IF(BZ12=0,0,IF(BZ12=1,Ekosis.aprēķins!$M$12,IF(Paludikultūras!BZ12=2,Ekosis.aprēķins!$N$12,IF(Paludikultūras!BZ12=3,Ekosis.aprēķins!$O$12,IF(Paludikultūras!BZ12=4,Ekosis.aprēķins!$P$12,IF(Paludikultūras!BZ12=5,Ekosis.aprēķins!$Q$12, N/A))))))</f>
        <v>129.51</v>
      </c>
      <c r="CA43" cm="1">
        <f t="array" ref="CA43">IF(CA12=0,0,IF(CA12=1,Ekosis.aprēķins!$M$12,IF(Paludikultūras!CA12=2,Ekosis.aprēķins!$N$12,IF(Paludikultūras!CA12=3,Ekosis.aprēķins!$O$12,IF(Paludikultūras!CA12=4,Ekosis.aprēķins!$P$12,IF(Paludikultūras!CA12=5,Ekosis.aprēķins!$Q$12, N/A))))))</f>
        <v>129.51</v>
      </c>
      <c r="CB43" cm="1">
        <f t="array" ref="CB43">IF(CB12=0,0,IF(CB12=1,Ekosis.aprēķins!$M$12,IF(Paludikultūras!CB12=2,Ekosis.aprēķins!$N$12,IF(Paludikultūras!CB12=3,Ekosis.aprēķins!$O$12,IF(Paludikultūras!CB12=4,Ekosis.aprēķins!$P$12,IF(Paludikultūras!CB12=5,Ekosis.aprēķins!$Q$12, N/A))))))</f>
        <v>129.51</v>
      </c>
      <c r="CC43" cm="1">
        <f t="array" ref="CC43">IF(CC12=0,0,IF(CC12=1,Ekosis.aprēķins!$M$12,IF(Paludikultūras!CC12=2,Ekosis.aprēķins!$N$12,IF(Paludikultūras!CC12=3,Ekosis.aprēķins!$O$12,IF(Paludikultūras!CC12=4,Ekosis.aprēķins!$P$12,IF(Paludikultūras!CC12=5,Ekosis.aprēķins!$Q$12, N/A))))))</f>
        <v>129.51</v>
      </c>
      <c r="CD43" cm="1">
        <f t="array" ref="CD43">IF(CD12=0,0,IF(CD12=1,Ekosis.aprēķins!$M$12,IF(Paludikultūras!CD12=2,Ekosis.aprēķins!$N$12,IF(Paludikultūras!CD12=3,Ekosis.aprēķins!$O$12,IF(Paludikultūras!CD12=4,Ekosis.aprēķins!$P$12,IF(Paludikultūras!CD12=5,Ekosis.aprēķins!$Q$12, N/A))))))</f>
        <v>129.51</v>
      </c>
      <c r="CE43" cm="1">
        <f t="array" ref="CE43">IF(CE12=0,0,IF(CE12=1,Ekosis.aprēķins!$M$12,IF(Paludikultūras!CE12=2,Ekosis.aprēķins!$N$12,IF(Paludikultūras!CE12=3,Ekosis.aprēķins!$O$12,IF(Paludikultūras!CE12=4,Ekosis.aprēķins!$P$12,IF(Paludikultūras!CE12=5,Ekosis.aprēķins!$Q$12, N/A))))))</f>
        <v>129.51</v>
      </c>
      <c r="CF43" cm="1">
        <f t="array" ref="CF43">IF(CF12=0,0,IF(CF12=1,Ekosis.aprēķins!$M$12,IF(Paludikultūras!CF12=2,Ekosis.aprēķins!$N$12,IF(Paludikultūras!CF12=3,Ekosis.aprēķins!$O$12,IF(Paludikultūras!CF12=4,Ekosis.aprēķins!$P$12,IF(Paludikultūras!CF12=5,Ekosis.aprēķins!$Q$12, N/A))))))</f>
        <v>129.51</v>
      </c>
      <c r="CG43" cm="1">
        <f t="array" ref="CG43">IF(CG12=0,0,IF(CG12=1,Ekosis.aprēķins!$M$12,IF(Paludikultūras!CG12=2,Ekosis.aprēķins!$N$12,IF(Paludikultūras!CG12=3,Ekosis.aprēķins!$O$12,IF(Paludikultūras!CG12=4,Ekosis.aprēķins!$P$12,IF(Paludikultūras!CG12=5,Ekosis.aprēķins!$Q$12, N/A))))))</f>
        <v>129.51</v>
      </c>
      <c r="CH43" cm="1">
        <f t="array" ref="CH43">IF(CH12=0,0,IF(CH12=1,Ekosis.aprēķins!$M$12,IF(Paludikultūras!CH12=2,Ekosis.aprēķins!$N$12,IF(Paludikultūras!CH12=3,Ekosis.aprēķins!$O$12,IF(Paludikultūras!CH12=4,Ekosis.aprēķins!$P$12,IF(Paludikultūras!CH12=5,Ekosis.aprēķins!$Q$12, N/A))))))</f>
        <v>129.51</v>
      </c>
      <c r="CI43" cm="1">
        <f t="array" ref="CI43">IF(CI12=0,0,IF(CI12=1,Ekosis.aprēķins!$M$12,IF(Paludikultūras!CI12=2,Ekosis.aprēķins!$N$12,IF(Paludikultūras!CI12=3,Ekosis.aprēķins!$O$12,IF(Paludikultūras!CI12=4,Ekosis.aprēķins!$P$12,IF(Paludikultūras!CI12=5,Ekosis.aprēķins!$Q$12, N/A))))))</f>
        <v>129.51</v>
      </c>
      <c r="CJ43" cm="1">
        <f t="array" ref="CJ43">IF(CJ12=0,0,IF(CJ12=1,Ekosis.aprēķins!$M$12,IF(Paludikultūras!CJ12=2,Ekosis.aprēķins!$N$12,IF(Paludikultūras!CJ12=3,Ekosis.aprēķins!$O$12,IF(Paludikultūras!CJ12=4,Ekosis.aprēķins!$P$12,IF(Paludikultūras!CJ12=5,Ekosis.aprēķins!$Q$12, N/A))))))</f>
        <v>129.51</v>
      </c>
      <c r="CK43" cm="1">
        <f t="array" ref="CK43">IF(CK12=0,0,IF(CK12=1,Ekosis.aprēķins!$M$12,IF(Paludikultūras!CK12=2,Ekosis.aprēķins!$N$12,IF(Paludikultūras!CK12=3,Ekosis.aprēķins!$O$12,IF(Paludikultūras!CK12=4,Ekosis.aprēķins!$P$12,IF(Paludikultūras!CK12=5,Ekosis.aprēķins!$Q$12, N/A))))))</f>
        <v>129.51</v>
      </c>
      <c r="CL43" cm="1">
        <f t="array" ref="CL43">IF(CL12=0,0,IF(CL12=1,Ekosis.aprēķins!$M$12,IF(Paludikultūras!CL12=2,Ekosis.aprēķins!$N$12,IF(Paludikultūras!CL12=3,Ekosis.aprēķins!$O$12,IF(Paludikultūras!CL12=4,Ekosis.aprēķins!$P$12,IF(Paludikultūras!CL12=5,Ekosis.aprēķins!$Q$12, N/A))))))</f>
        <v>129.51</v>
      </c>
      <c r="CM43" cm="1">
        <f t="array" ref="CM43">IF(CM12=0,0,IF(CM12=1,Ekosis.aprēķins!$M$12,IF(Paludikultūras!CM12=2,Ekosis.aprēķins!$N$12,IF(Paludikultūras!CM12=3,Ekosis.aprēķins!$O$12,IF(Paludikultūras!CM12=4,Ekosis.aprēķins!$P$12,IF(Paludikultūras!CM12=5,Ekosis.aprēķins!$Q$12, N/A))))))</f>
        <v>129.51</v>
      </c>
      <c r="CN43" cm="1">
        <f t="array" ref="CN43">IF(CN12=0,0,IF(CN12=1,Ekosis.aprēķins!$M$12,IF(Paludikultūras!CN12=2,Ekosis.aprēķins!$N$12,IF(Paludikultūras!CN12=3,Ekosis.aprēķins!$O$12,IF(Paludikultūras!CN12=4,Ekosis.aprēķins!$P$12,IF(Paludikultūras!CN12=5,Ekosis.aprēķins!$Q$12, N/A))))))</f>
        <v>129.51</v>
      </c>
      <c r="CO43" cm="1">
        <f t="array" ref="CO43">IF(CO12=0,0,IF(CO12=1,Ekosis.aprēķins!$M$12,IF(Paludikultūras!CO12=2,Ekosis.aprēķins!$N$12,IF(Paludikultūras!CO12=3,Ekosis.aprēķins!$O$12,IF(Paludikultūras!CO12=4,Ekosis.aprēķins!$P$12,IF(Paludikultūras!CO12=5,Ekosis.aprēķins!$Q$12, N/A))))))</f>
        <v>129.51</v>
      </c>
      <c r="CP43" cm="1">
        <f t="array" ref="CP43">IF(CP12=0,0,IF(CP12=1,Ekosis.aprēķins!$M$12,IF(Paludikultūras!CP12=2,Ekosis.aprēķins!$N$12,IF(Paludikultūras!CP12=3,Ekosis.aprēķins!$O$12,IF(Paludikultūras!CP12=4,Ekosis.aprēķins!$P$12,IF(Paludikultūras!CP12=5,Ekosis.aprēķins!$Q$12, N/A))))))</f>
        <v>129.51</v>
      </c>
      <c r="CQ43" cm="1">
        <f t="array" ref="CQ43">IF(CQ12=0,0,IF(CQ12=1,Ekosis.aprēķins!$M$12,IF(Paludikultūras!CQ12=2,Ekosis.aprēķins!$N$12,IF(Paludikultūras!CQ12=3,Ekosis.aprēķins!$O$12,IF(Paludikultūras!CQ12=4,Ekosis.aprēķins!$P$12,IF(Paludikultūras!CQ12=5,Ekosis.aprēķins!$Q$12, N/A))))))</f>
        <v>129.51</v>
      </c>
      <c r="CR43" cm="1">
        <f t="array" ref="CR43">IF(CR12=0,0,IF(CR12=1,Ekosis.aprēķins!$M$12,IF(Paludikultūras!CR12=2,Ekosis.aprēķins!$N$12,IF(Paludikultūras!CR12=3,Ekosis.aprēķins!$O$12,IF(Paludikultūras!CR12=4,Ekosis.aprēķins!$P$12,IF(Paludikultūras!CR12=5,Ekosis.aprēķins!$Q$12, N/A))))))</f>
        <v>129.51</v>
      </c>
      <c r="CS43" cm="1">
        <f t="array" ref="CS43">IF(CS12=0,0,IF(CS12=1,Ekosis.aprēķins!$M$12,IF(Paludikultūras!CS12=2,Ekosis.aprēķins!$N$12,IF(Paludikultūras!CS12=3,Ekosis.aprēķins!$O$12,IF(Paludikultūras!CS12=4,Ekosis.aprēķins!$P$12,IF(Paludikultūras!CS12=5,Ekosis.aprēķins!$Q$12, N/A))))))</f>
        <v>129.51</v>
      </c>
      <c r="CT43" cm="1">
        <f t="array" ref="CT43">IF(CT12=0,0,IF(CT12=1,Ekosis.aprēķins!$M$12,IF(Paludikultūras!CT12=2,Ekosis.aprēķins!$N$12,IF(Paludikultūras!CT12=3,Ekosis.aprēķins!$O$12,IF(Paludikultūras!CT12=4,Ekosis.aprēķins!$P$12,IF(Paludikultūras!CT12=5,Ekosis.aprēķins!$Q$12, N/A))))))</f>
        <v>129.51</v>
      </c>
      <c r="CU43" cm="1">
        <f t="array" ref="CU43">IF(CU12=0,0,IF(CU12=1,Ekosis.aprēķins!$M$12,IF(Paludikultūras!CU12=2,Ekosis.aprēķins!$N$12,IF(Paludikultūras!CU12=3,Ekosis.aprēķins!$O$12,IF(Paludikultūras!CU12=4,Ekosis.aprēķins!$P$12,IF(Paludikultūras!CU12=5,Ekosis.aprēķins!$Q$12, N/A))))))</f>
        <v>129.51</v>
      </c>
      <c r="CV43" cm="1">
        <f t="array" ref="CV43">IF(CV12=0,0,IF(CV12=1,Ekosis.aprēķins!$M$12,IF(Paludikultūras!CV12=2,Ekosis.aprēķins!$N$12,IF(Paludikultūras!CV12=3,Ekosis.aprēķins!$O$12,IF(Paludikultūras!CV12=4,Ekosis.aprēķins!$P$12,IF(Paludikultūras!CV12=5,Ekosis.aprēķins!$Q$12, N/A))))))</f>
        <v>129.51</v>
      </c>
      <c r="CW43" cm="1">
        <f t="array" ref="CW43">IF(CW12=0,0,IF(CW12=1,Ekosis.aprēķins!$M$12,IF(Paludikultūras!CW12=2,Ekosis.aprēķins!$N$12,IF(Paludikultūras!CW12=3,Ekosis.aprēķins!$O$12,IF(Paludikultūras!CW12=4,Ekosis.aprēķins!$P$12,IF(Paludikultūras!CW12=5,Ekosis.aprēķins!$Q$12, N/A))))))</f>
        <v>129.51</v>
      </c>
      <c r="CX43" cm="1">
        <f t="array" ref="CX43">IF(CX12=0,0,IF(CX12=1,Ekosis.aprēķins!$M$12,IF(Paludikultūras!CX12=2,Ekosis.aprēķins!$N$12,IF(Paludikultūras!CX12=3,Ekosis.aprēķins!$O$12,IF(Paludikultūras!CX12=4,Ekosis.aprēķins!$P$12,IF(Paludikultūras!CX12=5,Ekosis.aprēķins!$Q$12, N/A))))))</f>
        <v>129.51</v>
      </c>
      <c r="CY43" cm="1">
        <f t="array" ref="CY43">IF(CY12=0,0,IF(CY12=1,Ekosis.aprēķins!$M$12,IF(Paludikultūras!CY12=2,Ekosis.aprēķins!$N$12,IF(Paludikultūras!CY12=3,Ekosis.aprēķins!$O$12,IF(Paludikultūras!CY12=4,Ekosis.aprēķins!$P$12,IF(Paludikultūras!CY12=5,Ekosis.aprēķins!$Q$12, N/A))))))</f>
        <v>129.51</v>
      </c>
      <c r="CZ43" cm="1">
        <f t="array" ref="CZ43">IF(CZ12=0,0,IF(CZ12=1,Ekosis.aprēķins!$M$12,IF(Paludikultūras!CZ12=2,Ekosis.aprēķins!$N$12,IF(Paludikultūras!CZ12=3,Ekosis.aprēķins!$O$12,IF(Paludikultūras!CZ12=4,Ekosis.aprēķins!$P$12,IF(Paludikultūras!CZ12=5,Ekosis.aprēķins!$Q$12, N/A))))))</f>
        <v>129.51</v>
      </c>
    </row>
    <row r="44" spans="1:104" ht="14.4" customHeight="1" x14ac:dyDescent="0.35">
      <c r="B44" s="128" t="s">
        <v>26</v>
      </c>
      <c r="C44" s="128"/>
    </row>
    <row r="45" spans="1:104" ht="28.75" customHeight="1" x14ac:dyDescent="0.35">
      <c r="B45" s="131" t="s">
        <v>29</v>
      </c>
      <c r="C45" s="1" t="s">
        <v>13</v>
      </c>
      <c r="D45" cm="1">
        <f t="array" ref="D45">IF(Paludikultūras!D14=0,0,IF(D14=1,Ekosis.aprēķins!$M$14,IF(Paludikultūras!D14=2,Ekosis.aprēķins!$N$14,IF(Paludikultūras!D14=3,Ekosis.aprēķins!$O$14,IF(Paludikultūras!D14=4,Ekosis.aprēķins!$P$14,IF(Paludikultūras!D14=5,Ekosis.aprēķins!$Q$14, N/A))))))</f>
        <v>3906.6</v>
      </c>
      <c r="E45" cm="1">
        <f t="array" ref="E45">IF(Paludikultūras!E14=0,0,IF(E14=1,Ekosis.aprēķins!$M$14,IF(Paludikultūras!E14=2,Ekosis.aprēķins!$N$14,IF(Paludikultūras!E14=3,Ekosis.aprēķins!$O$14,IF(Paludikultūras!E14=4,Ekosis.aprēķins!$P$14,IF(Paludikultūras!E14=5,Ekosis.aprēķins!$Q$14, N/A))))))</f>
        <v>11719.8</v>
      </c>
      <c r="F45" cm="1">
        <f t="array" ref="F45">IF(Paludikultūras!F14=0,0,IF(F14=1,Ekosis.aprēķins!$M$14,IF(Paludikultūras!F14=2,Ekosis.aprēķins!$N$14,IF(Paludikultūras!F14=3,Ekosis.aprēķins!$O$14,IF(Paludikultūras!F14=4,Ekosis.aprēķins!$P$14,IF(Paludikultūras!F14=5,Ekosis.aprēķins!$Q$14, N/A))))))</f>
        <v>11719.8</v>
      </c>
      <c r="G45" cm="1">
        <f t="array" ref="G45">IF(Paludikultūras!G14=0,0,IF(G14=1,Ekosis.aprēķins!$M$14,IF(Paludikultūras!G14=2,Ekosis.aprēķins!$N$14,IF(Paludikultūras!G14=3,Ekosis.aprēķins!$O$14,IF(Paludikultūras!G14=4,Ekosis.aprēķins!$P$14,IF(Paludikultūras!G14=5,Ekosis.aprēķins!$Q$14, N/A))))))</f>
        <v>11719.8</v>
      </c>
      <c r="H45" cm="1">
        <f t="array" ref="H45">IF(Paludikultūras!H14=0,0,IF(H14=1,Ekosis.aprēķins!$M$14,IF(Paludikultūras!H14=2,Ekosis.aprēķins!$N$14,IF(Paludikultūras!H14=3,Ekosis.aprēķins!$O$14,IF(Paludikultūras!H14=4,Ekosis.aprēķins!$P$14,IF(Paludikultūras!H14=5,Ekosis.aprēķins!$Q$14, N/A))))))</f>
        <v>11719.8</v>
      </c>
      <c r="I45" cm="1">
        <f t="array" ref="I45">IF(Paludikultūras!I14=0,0,IF(I14=1,Ekosis.aprēķins!$M$14,IF(Paludikultūras!I14=2,Ekosis.aprēķins!$N$14,IF(Paludikultūras!I14=3,Ekosis.aprēķins!$O$14,IF(Paludikultūras!I14=4,Ekosis.aprēķins!$P$14,IF(Paludikultūras!I14=5,Ekosis.aprēķins!$Q$14, N/A))))))</f>
        <v>11719.8</v>
      </c>
      <c r="J45" cm="1">
        <f t="array" ref="J45">IF(Paludikultūras!J14=0,0,IF(J14=1,Ekosis.aprēķins!$M$14,IF(Paludikultūras!J14=2,Ekosis.aprēķins!$N$14,IF(Paludikultūras!J14=3,Ekosis.aprēķins!$O$14,IF(Paludikultūras!J14=4,Ekosis.aprēķins!$P$14,IF(Paludikultūras!J14=5,Ekosis.aprēķins!$Q$14, N/A))))))</f>
        <v>11719.8</v>
      </c>
      <c r="K45" cm="1">
        <f t="array" ref="K45">IF(Paludikultūras!K14=0,0,IF(K14=1,Ekosis.aprēķins!$M$14,IF(Paludikultūras!K14=2,Ekosis.aprēķins!$N$14,IF(Paludikultūras!K14=3,Ekosis.aprēķins!$O$14,IF(Paludikultūras!K14=4,Ekosis.aprēķins!$P$14,IF(Paludikultūras!K14=5,Ekosis.aprēķins!$Q$14, N/A))))))</f>
        <v>11719.8</v>
      </c>
      <c r="L45" cm="1">
        <f t="array" ref="L45">IF(Paludikultūras!L14=0,0,IF(L14=1,Ekosis.aprēķins!$M$14,IF(Paludikultūras!L14=2,Ekosis.aprēķins!$N$14,IF(Paludikultūras!L14=3,Ekosis.aprēķins!$O$14,IF(Paludikultūras!L14=4,Ekosis.aprēķins!$P$14,IF(Paludikultūras!L14=5,Ekosis.aprēķins!$Q$14, N/A))))))</f>
        <v>11719.8</v>
      </c>
      <c r="M45" cm="1">
        <f t="array" ref="M45">IF(Paludikultūras!M14=0,0,IF(M14=1,Ekosis.aprēķins!$M$14,IF(Paludikultūras!M14=2,Ekosis.aprēķins!$N$14,IF(Paludikultūras!M14=3,Ekosis.aprēķins!$O$14,IF(Paludikultūras!M14=4,Ekosis.aprēķins!$P$14,IF(Paludikultūras!M14=5,Ekosis.aprēķins!$Q$14, N/A))))))</f>
        <v>11719.8</v>
      </c>
      <c r="N45" cm="1">
        <f t="array" ref="N45">IF(Paludikultūras!N14=0,0,IF(N14=1,Ekosis.aprēķins!$M$14,IF(Paludikultūras!N14=2,Ekosis.aprēķins!$N$14,IF(Paludikultūras!N14=3,Ekosis.aprēķins!$O$14,IF(Paludikultūras!N14=4,Ekosis.aprēķins!$P$14,IF(Paludikultūras!N14=5,Ekosis.aprēķins!$Q$14, N/A))))))</f>
        <v>11719.8</v>
      </c>
      <c r="O45" cm="1">
        <f t="array" ref="O45">IF(Paludikultūras!O14=0,0,IF(O14=1,Ekosis.aprēķins!$M$14,IF(Paludikultūras!O14=2,Ekosis.aprēķins!$N$14,IF(Paludikultūras!O14=3,Ekosis.aprēķins!$O$14,IF(Paludikultūras!O14=4,Ekosis.aprēķins!$P$14,IF(Paludikultūras!O14=5,Ekosis.aprēķins!$Q$14, N/A))))))</f>
        <v>11719.8</v>
      </c>
      <c r="P45" cm="1">
        <f t="array" ref="P45">IF(Paludikultūras!P14=0,0,IF(P14=1,Ekosis.aprēķins!$M$14,IF(Paludikultūras!P14=2,Ekosis.aprēķins!$N$14,IF(Paludikultūras!P14=3,Ekosis.aprēķins!$O$14,IF(Paludikultūras!P14=4,Ekosis.aprēķins!$P$14,IF(Paludikultūras!P14=5,Ekosis.aprēķins!$Q$14, N/A))))))</f>
        <v>11719.8</v>
      </c>
      <c r="Q45" cm="1">
        <f t="array" ref="Q45">IF(Paludikultūras!Q14=0,0,IF(Q14=1,Ekosis.aprēķins!$M$14,IF(Paludikultūras!Q14=2,Ekosis.aprēķins!$N$14,IF(Paludikultūras!Q14=3,Ekosis.aprēķins!$O$14,IF(Paludikultūras!Q14=4,Ekosis.aprēķins!$P$14,IF(Paludikultūras!Q14=5,Ekosis.aprēķins!$Q$14, N/A))))))</f>
        <v>11719.8</v>
      </c>
      <c r="R45" cm="1">
        <f t="array" ref="R45">IF(Paludikultūras!R14=0,0,IF(R14=1,Ekosis.aprēķins!$M$14,IF(Paludikultūras!R14=2,Ekosis.aprēķins!$N$14,IF(Paludikultūras!R14=3,Ekosis.aprēķins!$O$14,IF(Paludikultūras!R14=4,Ekosis.aprēķins!$P$14,IF(Paludikultūras!R14=5,Ekosis.aprēķins!$Q$14, N/A))))))</f>
        <v>11719.8</v>
      </c>
      <c r="S45" cm="1">
        <f t="array" ref="S45">IF(Paludikultūras!S14=0,0,IF(S14=1,Ekosis.aprēķins!$M$14,IF(Paludikultūras!S14=2,Ekosis.aprēķins!$N$14,IF(Paludikultūras!S14=3,Ekosis.aprēķins!$O$14,IF(Paludikultūras!S14=4,Ekosis.aprēķins!$P$14,IF(Paludikultūras!S14=5,Ekosis.aprēķins!$Q$14, N/A))))))</f>
        <v>11719.8</v>
      </c>
      <c r="T45" cm="1">
        <f t="array" ref="T45">IF(Paludikultūras!T14=0,0,IF(T14=1,Ekosis.aprēķins!$M$14,IF(Paludikultūras!T14=2,Ekosis.aprēķins!$N$14,IF(Paludikultūras!T14=3,Ekosis.aprēķins!$O$14,IF(Paludikultūras!T14=4,Ekosis.aprēķins!$P$14,IF(Paludikultūras!T14=5,Ekosis.aprēķins!$Q$14, N/A))))))</f>
        <v>11719.8</v>
      </c>
      <c r="U45" cm="1">
        <f t="array" ref="U45">IF(Paludikultūras!U14=0,0,IF(U14=1,Ekosis.aprēķins!$M$14,IF(Paludikultūras!U14=2,Ekosis.aprēķins!$N$14,IF(Paludikultūras!U14=3,Ekosis.aprēķins!$O$14,IF(Paludikultūras!U14=4,Ekosis.aprēķins!$P$14,IF(Paludikultūras!U14=5,Ekosis.aprēķins!$Q$14, N/A))))))</f>
        <v>11719.8</v>
      </c>
      <c r="V45" cm="1">
        <f t="array" ref="V45">IF(Paludikultūras!V14=0,0,IF(V14=1,Ekosis.aprēķins!$M$14,IF(Paludikultūras!V14=2,Ekosis.aprēķins!$N$14,IF(Paludikultūras!V14=3,Ekosis.aprēķins!$O$14,IF(Paludikultūras!V14=4,Ekosis.aprēķins!$P$14,IF(Paludikultūras!V14=5,Ekosis.aprēķins!$Q$14, N/A))))))</f>
        <v>11719.8</v>
      </c>
      <c r="W45" cm="1">
        <f t="array" ref="W45">IF(Paludikultūras!W14=0,0,IF(W14=1,Ekosis.aprēķins!$M$14,IF(Paludikultūras!W14=2,Ekosis.aprēķins!$N$14,IF(Paludikultūras!W14=3,Ekosis.aprēķins!$O$14,IF(Paludikultūras!W14=4,Ekosis.aprēķins!$P$14,IF(Paludikultūras!W14=5,Ekosis.aprēķins!$Q$14, N/A))))))</f>
        <v>11719.8</v>
      </c>
      <c r="X45" cm="1">
        <f t="array" ref="X45">IF(Paludikultūras!X14=0,0,IF(X14=1,Ekosis.aprēķins!$M$14,IF(Paludikultūras!X14=2,Ekosis.aprēķins!$N$14,IF(Paludikultūras!X14=3,Ekosis.aprēķins!$O$14,IF(Paludikultūras!X14=4,Ekosis.aprēķins!$P$14,IF(Paludikultūras!X14=5,Ekosis.aprēķins!$Q$14, N/A))))))</f>
        <v>11719.8</v>
      </c>
      <c r="Y45" cm="1">
        <f t="array" ref="Y45">IF(Paludikultūras!Y14=0,0,IF(Y14=1,Ekosis.aprēķins!$M$14,IF(Paludikultūras!Y14=2,Ekosis.aprēķins!$N$14,IF(Paludikultūras!Y14=3,Ekosis.aprēķins!$O$14,IF(Paludikultūras!Y14=4,Ekosis.aprēķins!$P$14,IF(Paludikultūras!Y14=5,Ekosis.aprēķins!$Q$14, N/A))))))</f>
        <v>11719.8</v>
      </c>
      <c r="Z45" cm="1">
        <f t="array" ref="Z45">IF(Paludikultūras!Z14=0,0,IF(Z14=1,Ekosis.aprēķins!$M$14,IF(Paludikultūras!Z14=2,Ekosis.aprēķins!$N$14,IF(Paludikultūras!Z14=3,Ekosis.aprēķins!$O$14,IF(Paludikultūras!Z14=4,Ekosis.aprēķins!$P$14,IF(Paludikultūras!Z14=5,Ekosis.aprēķins!$Q$14, N/A))))))</f>
        <v>11719.8</v>
      </c>
      <c r="AA45" cm="1">
        <f t="array" ref="AA45">IF(Paludikultūras!AA14=0,0,IF(AA14=1,Ekosis.aprēķins!$M$14,IF(Paludikultūras!AA14=2,Ekosis.aprēķins!$N$14,IF(Paludikultūras!AA14=3,Ekosis.aprēķins!$O$14,IF(Paludikultūras!AA14=4,Ekosis.aprēķins!$P$14,IF(Paludikultūras!AA14=5,Ekosis.aprēķins!$Q$14, N/A))))))</f>
        <v>11719.8</v>
      </c>
      <c r="AB45" cm="1">
        <f t="array" ref="AB45">IF(Paludikultūras!AB14=0,0,IF(AB14=1,Ekosis.aprēķins!$M$14,IF(Paludikultūras!AB14=2,Ekosis.aprēķins!$N$14,IF(Paludikultūras!AB14=3,Ekosis.aprēķins!$O$14,IF(Paludikultūras!AB14=4,Ekosis.aprēķins!$P$14,IF(Paludikultūras!AB14=5,Ekosis.aprēķins!$Q$14, N/A))))))</f>
        <v>11719.8</v>
      </c>
      <c r="AC45" cm="1">
        <f t="array" ref="AC45">IF(Paludikultūras!AC14=0,0,IF(AC14=1,Ekosis.aprēķins!$M$14,IF(Paludikultūras!AC14=2,Ekosis.aprēķins!$N$14,IF(Paludikultūras!AC14=3,Ekosis.aprēķins!$O$14,IF(Paludikultūras!AC14=4,Ekosis.aprēķins!$P$14,IF(Paludikultūras!AC14=5,Ekosis.aprēķins!$Q$14, N/A))))))</f>
        <v>15626.4</v>
      </c>
      <c r="AD45" cm="1">
        <f t="array" ref="AD45">IF(Paludikultūras!AD14=0,0,IF(AD14=1,Ekosis.aprēķins!$M$14,IF(Paludikultūras!AD14=2,Ekosis.aprēķins!$N$14,IF(Paludikultūras!AD14=3,Ekosis.aprēķins!$O$14,IF(Paludikultūras!AD14=4,Ekosis.aprēķins!$P$14,IF(Paludikultūras!AD14=5,Ekosis.aprēķins!$Q$14, N/A))))))</f>
        <v>15626.4</v>
      </c>
      <c r="AE45" cm="1">
        <f t="array" ref="AE45">IF(Paludikultūras!AE14=0,0,IF(AE14=1,Ekosis.aprēķins!$M$14,IF(Paludikultūras!AE14=2,Ekosis.aprēķins!$N$14,IF(Paludikultūras!AE14=3,Ekosis.aprēķins!$O$14,IF(Paludikultūras!AE14=4,Ekosis.aprēķins!$P$14,IF(Paludikultūras!AE14=5,Ekosis.aprēķins!$Q$14, N/A))))))</f>
        <v>15626.4</v>
      </c>
      <c r="AF45" cm="1">
        <f t="array" ref="AF45">IF(Paludikultūras!AF14=0,0,IF(AF14=1,Ekosis.aprēķins!$M$14,IF(Paludikultūras!AF14=2,Ekosis.aprēķins!$N$14,IF(Paludikultūras!AF14=3,Ekosis.aprēķins!$O$14,IF(Paludikultūras!AF14=4,Ekosis.aprēķins!$P$14,IF(Paludikultūras!AF14=5,Ekosis.aprēķins!$Q$14, N/A))))))</f>
        <v>15626.4</v>
      </c>
      <c r="AG45" cm="1">
        <f t="array" ref="AG45">IF(Paludikultūras!AG14=0,0,IF(AG14=1,Ekosis.aprēķins!$M$14,IF(Paludikultūras!AG14=2,Ekosis.aprēķins!$N$14,IF(Paludikultūras!AG14=3,Ekosis.aprēķins!$O$14,IF(Paludikultūras!AG14=4,Ekosis.aprēķins!$P$14,IF(Paludikultūras!AG14=5,Ekosis.aprēķins!$Q$14, N/A))))))</f>
        <v>15626.4</v>
      </c>
      <c r="AH45" cm="1">
        <f t="array" ref="AH45">IF(Paludikultūras!AH14=0,0,IF(AH14=1,Ekosis.aprēķins!$M$14,IF(Paludikultūras!AH14=2,Ekosis.aprēķins!$N$14,IF(Paludikultūras!AH14=3,Ekosis.aprēķins!$O$14,IF(Paludikultūras!AH14=4,Ekosis.aprēķins!$P$14,IF(Paludikultūras!AH14=5,Ekosis.aprēķins!$Q$14, N/A))))))</f>
        <v>15626.4</v>
      </c>
      <c r="AI45" cm="1">
        <f t="array" ref="AI45">IF(Paludikultūras!AI14=0,0,IF(AI14=1,Ekosis.aprēķins!$M$14,IF(Paludikultūras!AI14=2,Ekosis.aprēķins!$N$14,IF(Paludikultūras!AI14=3,Ekosis.aprēķins!$O$14,IF(Paludikultūras!AI14=4,Ekosis.aprēķins!$P$14,IF(Paludikultūras!AI14=5,Ekosis.aprēķins!$Q$14, N/A))))))</f>
        <v>15626.4</v>
      </c>
      <c r="AJ45" cm="1">
        <f t="array" ref="AJ45">IF(Paludikultūras!AJ14=0,0,IF(AJ14=1,Ekosis.aprēķins!$M$14,IF(Paludikultūras!AJ14=2,Ekosis.aprēķins!$N$14,IF(Paludikultūras!AJ14=3,Ekosis.aprēķins!$O$14,IF(Paludikultūras!AJ14=4,Ekosis.aprēķins!$P$14,IF(Paludikultūras!AJ14=5,Ekosis.aprēķins!$Q$14, N/A))))))</f>
        <v>15626.4</v>
      </c>
      <c r="AK45" cm="1">
        <f t="array" ref="AK45">IF(Paludikultūras!AK14=0,0,IF(AK14=1,Ekosis.aprēķins!$M$14,IF(Paludikultūras!AK14=2,Ekosis.aprēķins!$N$14,IF(Paludikultūras!AK14=3,Ekosis.aprēķins!$O$14,IF(Paludikultūras!AK14=4,Ekosis.aprēķins!$P$14,IF(Paludikultūras!AK14=5,Ekosis.aprēķins!$Q$14, N/A))))))</f>
        <v>15626.4</v>
      </c>
      <c r="AL45" cm="1">
        <f t="array" ref="AL45">IF(Paludikultūras!AL14=0,0,IF(AL14=1,Ekosis.aprēķins!$M$14,IF(Paludikultūras!AL14=2,Ekosis.aprēķins!$N$14,IF(Paludikultūras!AL14=3,Ekosis.aprēķins!$O$14,IF(Paludikultūras!AL14=4,Ekosis.aprēķins!$P$14,IF(Paludikultūras!AL14=5,Ekosis.aprēķins!$Q$14, N/A))))))</f>
        <v>15626.4</v>
      </c>
      <c r="AM45" cm="1">
        <f t="array" ref="AM45">IF(Paludikultūras!AM14=0,0,IF(AM14=1,Ekosis.aprēķins!$M$14,IF(Paludikultūras!AM14=2,Ekosis.aprēķins!$N$14,IF(Paludikultūras!AM14=3,Ekosis.aprēķins!$O$14,IF(Paludikultūras!AM14=4,Ekosis.aprēķins!$P$14,IF(Paludikultūras!AM14=5,Ekosis.aprēķins!$Q$14, N/A))))))</f>
        <v>15626.4</v>
      </c>
      <c r="AN45" cm="1">
        <f t="array" ref="AN45">IF(Paludikultūras!AN14=0,0,IF(AN14=1,Ekosis.aprēķins!$M$14,IF(Paludikultūras!AN14=2,Ekosis.aprēķins!$N$14,IF(Paludikultūras!AN14=3,Ekosis.aprēķins!$O$14,IF(Paludikultūras!AN14=4,Ekosis.aprēķins!$P$14,IF(Paludikultūras!AN14=5,Ekosis.aprēķins!$Q$14, N/A))))))</f>
        <v>15626.4</v>
      </c>
      <c r="AO45" cm="1">
        <f t="array" ref="AO45">IF(Paludikultūras!AO14=0,0,IF(AO14=1,Ekosis.aprēķins!$M$14,IF(Paludikultūras!AO14=2,Ekosis.aprēķins!$N$14,IF(Paludikultūras!AO14=3,Ekosis.aprēķins!$O$14,IF(Paludikultūras!AO14=4,Ekosis.aprēķins!$P$14,IF(Paludikultūras!AO14=5,Ekosis.aprēķins!$Q$14, N/A))))))</f>
        <v>15626.4</v>
      </c>
      <c r="AP45" cm="1">
        <f t="array" ref="AP45">IF(Paludikultūras!AP14=0,0,IF(AP14=1,Ekosis.aprēķins!$M$14,IF(Paludikultūras!AP14=2,Ekosis.aprēķins!$N$14,IF(Paludikultūras!AP14=3,Ekosis.aprēķins!$O$14,IF(Paludikultūras!AP14=4,Ekosis.aprēķins!$P$14,IF(Paludikultūras!AP14=5,Ekosis.aprēķins!$Q$14, N/A))))))</f>
        <v>15626.4</v>
      </c>
      <c r="AQ45" cm="1">
        <f t="array" ref="AQ45">IF(Paludikultūras!AQ14=0,0,IF(AQ14=1,Ekosis.aprēķins!$M$14,IF(Paludikultūras!AQ14=2,Ekosis.aprēķins!$N$14,IF(Paludikultūras!AQ14=3,Ekosis.aprēķins!$O$14,IF(Paludikultūras!AQ14=4,Ekosis.aprēķins!$P$14,IF(Paludikultūras!AQ14=5,Ekosis.aprēķins!$Q$14, N/A))))))</f>
        <v>15626.4</v>
      </c>
      <c r="AR45" cm="1">
        <f t="array" ref="AR45">IF(Paludikultūras!AR14=0,0,IF(AR14=1,Ekosis.aprēķins!$M$14,IF(Paludikultūras!AR14=2,Ekosis.aprēķins!$N$14,IF(Paludikultūras!AR14=3,Ekosis.aprēķins!$O$14,IF(Paludikultūras!AR14=4,Ekosis.aprēķins!$P$14,IF(Paludikultūras!AR14=5,Ekosis.aprēķins!$Q$14, N/A))))))</f>
        <v>15626.4</v>
      </c>
      <c r="AS45" cm="1">
        <f t="array" ref="AS45">IF(Paludikultūras!AS14=0,0,IF(AS14=1,Ekosis.aprēķins!$M$14,IF(Paludikultūras!AS14=2,Ekosis.aprēķins!$N$14,IF(Paludikultūras!AS14=3,Ekosis.aprēķins!$O$14,IF(Paludikultūras!AS14=4,Ekosis.aprēķins!$P$14,IF(Paludikultūras!AS14=5,Ekosis.aprēķins!$Q$14, N/A))))))</f>
        <v>15626.4</v>
      </c>
      <c r="AT45" cm="1">
        <f t="array" ref="AT45">IF(Paludikultūras!AT14=0,0,IF(AT14=1,Ekosis.aprēķins!$M$14,IF(Paludikultūras!AT14=2,Ekosis.aprēķins!$N$14,IF(Paludikultūras!AT14=3,Ekosis.aprēķins!$O$14,IF(Paludikultūras!AT14=4,Ekosis.aprēķins!$P$14,IF(Paludikultūras!AT14=5,Ekosis.aprēķins!$Q$14, N/A))))))</f>
        <v>15626.4</v>
      </c>
      <c r="AU45" cm="1">
        <f t="array" ref="AU45">IF(Paludikultūras!AU14=0,0,IF(AU14=1,Ekosis.aprēķins!$M$14,IF(Paludikultūras!AU14=2,Ekosis.aprēķins!$N$14,IF(Paludikultūras!AU14=3,Ekosis.aprēķins!$O$14,IF(Paludikultūras!AU14=4,Ekosis.aprēķins!$P$14,IF(Paludikultūras!AU14=5,Ekosis.aprēķins!$Q$14, N/A))))))</f>
        <v>15626.4</v>
      </c>
      <c r="AV45" cm="1">
        <f t="array" ref="AV45">IF(Paludikultūras!AV14=0,0,IF(AV14=1,Ekosis.aprēķins!$M$14,IF(Paludikultūras!AV14=2,Ekosis.aprēķins!$N$14,IF(Paludikultūras!AV14=3,Ekosis.aprēķins!$O$14,IF(Paludikultūras!AV14=4,Ekosis.aprēķins!$P$14,IF(Paludikultūras!AV14=5,Ekosis.aprēķins!$Q$14, N/A))))))</f>
        <v>15626.4</v>
      </c>
      <c r="AW45" cm="1">
        <f t="array" ref="AW45">IF(Paludikultūras!AW14=0,0,IF(AW14=1,Ekosis.aprēķins!$M$14,IF(Paludikultūras!AW14=2,Ekosis.aprēķins!$N$14,IF(Paludikultūras!AW14=3,Ekosis.aprēķins!$O$14,IF(Paludikultūras!AW14=4,Ekosis.aprēķins!$P$14,IF(Paludikultūras!AW14=5,Ekosis.aprēķins!$Q$14, N/A))))))</f>
        <v>15626.4</v>
      </c>
      <c r="AX45" cm="1">
        <f t="array" ref="AX45">IF(Paludikultūras!AX14=0,0,IF(AX14=1,Ekosis.aprēķins!$M$14,IF(Paludikultūras!AX14=2,Ekosis.aprēķins!$N$14,IF(Paludikultūras!AX14=3,Ekosis.aprēķins!$O$14,IF(Paludikultūras!AX14=4,Ekosis.aprēķins!$P$14,IF(Paludikultūras!AX14=5,Ekosis.aprēķins!$Q$14, N/A))))))</f>
        <v>15626.4</v>
      </c>
      <c r="AY45" cm="1">
        <f t="array" ref="AY45">IF(Paludikultūras!AY14=0,0,IF(AY14=1,Ekosis.aprēķins!$M$14,IF(Paludikultūras!AY14=2,Ekosis.aprēķins!$N$14,IF(Paludikultūras!AY14=3,Ekosis.aprēķins!$O$14,IF(Paludikultūras!AY14=4,Ekosis.aprēķins!$P$14,IF(Paludikultūras!AY14=5,Ekosis.aprēķins!$Q$14, N/A))))))</f>
        <v>15626.4</v>
      </c>
      <c r="AZ45" cm="1">
        <f t="array" ref="AZ45">IF(Paludikultūras!AZ14=0,0,IF(AZ14=1,Ekosis.aprēķins!$M$14,IF(Paludikultūras!AZ14=2,Ekosis.aprēķins!$N$14,IF(Paludikultūras!AZ14=3,Ekosis.aprēķins!$O$14,IF(Paludikultūras!AZ14=4,Ekosis.aprēķins!$P$14,IF(Paludikultūras!AZ14=5,Ekosis.aprēķins!$Q$14, N/A))))))</f>
        <v>15626.4</v>
      </c>
      <c r="BA45" cm="1">
        <f t="array" ref="BA45">IF(Paludikultūras!BA14=0,0,IF(BA14=1,Ekosis.aprēķins!$M$14,IF(Paludikultūras!BA14=2,Ekosis.aprēķins!$N$14,IF(Paludikultūras!BA14=3,Ekosis.aprēķins!$O$14,IF(Paludikultūras!BA14=4,Ekosis.aprēķins!$P$14,IF(Paludikultūras!BA14=5,Ekosis.aprēķins!$Q$14, N/A))))))</f>
        <v>15626.4</v>
      </c>
      <c r="BB45" cm="1">
        <f t="array" ref="BB45">IF(Paludikultūras!BB14=0,0,IF(BB14=1,Ekosis.aprēķins!$M$14,IF(Paludikultūras!BB14=2,Ekosis.aprēķins!$N$14,IF(Paludikultūras!BB14=3,Ekosis.aprēķins!$O$14,IF(Paludikultūras!BB14=4,Ekosis.aprēķins!$P$14,IF(Paludikultūras!BB14=5,Ekosis.aprēķins!$Q$14, N/A))))))</f>
        <v>19533</v>
      </c>
      <c r="BC45" cm="1">
        <f t="array" ref="BC45">IF(Paludikultūras!BC14=0,0,IF(BC14=1,Ekosis.aprēķins!$M$14,IF(Paludikultūras!BC14=2,Ekosis.aprēķins!$N$14,IF(Paludikultūras!BC14=3,Ekosis.aprēķins!$O$14,IF(Paludikultūras!BC14=4,Ekosis.aprēķins!$P$14,IF(Paludikultūras!BC14=5,Ekosis.aprēķins!$Q$14, N/A))))))</f>
        <v>19533</v>
      </c>
      <c r="BD45" cm="1">
        <f t="array" ref="BD45">IF(Paludikultūras!BD14=0,0,IF(BD14=1,Ekosis.aprēķins!$M$14,IF(Paludikultūras!BD14=2,Ekosis.aprēķins!$N$14,IF(Paludikultūras!BD14=3,Ekosis.aprēķins!$O$14,IF(Paludikultūras!BD14=4,Ekosis.aprēķins!$P$14,IF(Paludikultūras!BD14=5,Ekosis.aprēķins!$Q$14, N/A))))))</f>
        <v>19533</v>
      </c>
      <c r="BE45" cm="1">
        <f t="array" ref="BE45">IF(Paludikultūras!BE14=0,0,IF(BE14=1,Ekosis.aprēķins!$M$14,IF(Paludikultūras!BE14=2,Ekosis.aprēķins!$N$14,IF(Paludikultūras!BE14=3,Ekosis.aprēķins!$O$14,IF(Paludikultūras!BE14=4,Ekosis.aprēķins!$P$14,IF(Paludikultūras!BE14=5,Ekosis.aprēķins!$Q$14, N/A))))))</f>
        <v>19533</v>
      </c>
      <c r="BF45" cm="1">
        <f t="array" ref="BF45">IF(Paludikultūras!BF14=0,0,IF(BF14=1,Ekosis.aprēķins!$M$14,IF(Paludikultūras!BF14=2,Ekosis.aprēķins!$N$14,IF(Paludikultūras!BF14=3,Ekosis.aprēķins!$O$14,IF(Paludikultūras!BF14=4,Ekosis.aprēķins!$P$14,IF(Paludikultūras!BF14=5,Ekosis.aprēķins!$Q$14, N/A))))))</f>
        <v>19533</v>
      </c>
      <c r="BG45" cm="1">
        <f t="array" ref="BG45">IF(Paludikultūras!BG14=0,0,IF(BG14=1,Ekosis.aprēķins!$M$14,IF(Paludikultūras!BG14=2,Ekosis.aprēķins!$N$14,IF(Paludikultūras!BG14=3,Ekosis.aprēķins!$O$14,IF(Paludikultūras!BG14=4,Ekosis.aprēķins!$P$14,IF(Paludikultūras!BG14=5,Ekosis.aprēķins!$Q$14, N/A))))))</f>
        <v>19533</v>
      </c>
      <c r="BH45" cm="1">
        <f t="array" ref="BH45">IF(Paludikultūras!BH14=0,0,IF(BH14=1,Ekosis.aprēķins!$M$14,IF(Paludikultūras!BH14=2,Ekosis.aprēķins!$N$14,IF(Paludikultūras!BH14=3,Ekosis.aprēķins!$O$14,IF(Paludikultūras!BH14=4,Ekosis.aprēķins!$P$14,IF(Paludikultūras!BH14=5,Ekosis.aprēķins!$Q$14, N/A))))))</f>
        <v>19533</v>
      </c>
      <c r="BI45" cm="1">
        <f t="array" ref="BI45">IF(Paludikultūras!BI14=0,0,IF(BI14=1,Ekosis.aprēķins!$M$14,IF(Paludikultūras!BI14=2,Ekosis.aprēķins!$N$14,IF(Paludikultūras!BI14=3,Ekosis.aprēķins!$O$14,IF(Paludikultūras!BI14=4,Ekosis.aprēķins!$P$14,IF(Paludikultūras!BI14=5,Ekosis.aprēķins!$Q$14, N/A))))))</f>
        <v>19533</v>
      </c>
      <c r="BJ45" cm="1">
        <f t="array" ref="BJ45">IF(Paludikultūras!BJ14=0,0,IF(BJ14=1,Ekosis.aprēķins!$M$14,IF(Paludikultūras!BJ14=2,Ekosis.aprēķins!$N$14,IF(Paludikultūras!BJ14=3,Ekosis.aprēķins!$O$14,IF(Paludikultūras!BJ14=4,Ekosis.aprēķins!$P$14,IF(Paludikultūras!BJ14=5,Ekosis.aprēķins!$Q$14, N/A))))))</f>
        <v>19533</v>
      </c>
      <c r="BK45" cm="1">
        <f t="array" ref="BK45">IF(Paludikultūras!BK14=0,0,IF(BK14=1,Ekosis.aprēķins!$M$14,IF(Paludikultūras!BK14=2,Ekosis.aprēķins!$N$14,IF(Paludikultūras!BK14=3,Ekosis.aprēķins!$O$14,IF(Paludikultūras!BK14=4,Ekosis.aprēķins!$P$14,IF(Paludikultūras!BK14=5,Ekosis.aprēķins!$Q$14, N/A))))))</f>
        <v>19533</v>
      </c>
      <c r="BL45" cm="1">
        <f t="array" ref="BL45">IF(Paludikultūras!BL14=0,0,IF(BL14=1,Ekosis.aprēķins!$M$14,IF(Paludikultūras!BL14=2,Ekosis.aprēķins!$N$14,IF(Paludikultūras!BL14=3,Ekosis.aprēķins!$O$14,IF(Paludikultūras!BL14=4,Ekosis.aprēķins!$P$14,IF(Paludikultūras!BL14=5,Ekosis.aprēķins!$Q$14, N/A))))))</f>
        <v>19533</v>
      </c>
      <c r="BM45" cm="1">
        <f t="array" ref="BM45">IF(Paludikultūras!BM14=0,0,IF(BM14=1,Ekosis.aprēķins!$M$14,IF(Paludikultūras!BM14=2,Ekosis.aprēķins!$N$14,IF(Paludikultūras!BM14=3,Ekosis.aprēķins!$O$14,IF(Paludikultūras!BM14=4,Ekosis.aprēķins!$P$14,IF(Paludikultūras!BM14=5,Ekosis.aprēķins!$Q$14, N/A))))))</f>
        <v>19533</v>
      </c>
      <c r="BN45" cm="1">
        <f t="array" ref="BN45">IF(Paludikultūras!BN14=0,0,IF(BN14=1,Ekosis.aprēķins!$M$14,IF(Paludikultūras!BN14=2,Ekosis.aprēķins!$N$14,IF(Paludikultūras!BN14=3,Ekosis.aprēķins!$O$14,IF(Paludikultūras!BN14=4,Ekosis.aprēķins!$P$14,IF(Paludikultūras!BN14=5,Ekosis.aprēķins!$Q$14, N/A))))))</f>
        <v>19533</v>
      </c>
      <c r="BO45" cm="1">
        <f t="array" ref="BO45">IF(Paludikultūras!BO14=0,0,IF(BO14=1,Ekosis.aprēķins!$M$14,IF(Paludikultūras!BO14=2,Ekosis.aprēķins!$N$14,IF(Paludikultūras!BO14=3,Ekosis.aprēķins!$O$14,IF(Paludikultūras!BO14=4,Ekosis.aprēķins!$P$14,IF(Paludikultūras!BO14=5,Ekosis.aprēķins!$Q$14, N/A))))))</f>
        <v>19533</v>
      </c>
      <c r="BP45" cm="1">
        <f t="array" ref="BP45">IF(Paludikultūras!BP14=0,0,IF(BP14=1,Ekosis.aprēķins!$M$14,IF(Paludikultūras!BP14=2,Ekosis.aprēķins!$N$14,IF(Paludikultūras!BP14=3,Ekosis.aprēķins!$O$14,IF(Paludikultūras!BP14=4,Ekosis.aprēķins!$P$14,IF(Paludikultūras!BP14=5,Ekosis.aprēķins!$Q$14, N/A))))))</f>
        <v>19533</v>
      </c>
      <c r="BQ45" cm="1">
        <f t="array" ref="BQ45">IF(Paludikultūras!BQ14=0,0,IF(BQ14=1,Ekosis.aprēķins!$M$14,IF(Paludikultūras!BQ14=2,Ekosis.aprēķins!$N$14,IF(Paludikultūras!BQ14=3,Ekosis.aprēķins!$O$14,IF(Paludikultūras!BQ14=4,Ekosis.aprēķins!$P$14,IF(Paludikultūras!BQ14=5,Ekosis.aprēķins!$Q$14, N/A))))))</f>
        <v>19533</v>
      </c>
      <c r="BR45" cm="1">
        <f t="array" ref="BR45">IF(Paludikultūras!BR14=0,0,IF(BR14=1,Ekosis.aprēķins!$M$14,IF(Paludikultūras!BR14=2,Ekosis.aprēķins!$N$14,IF(Paludikultūras!BR14=3,Ekosis.aprēķins!$O$14,IF(Paludikultūras!BR14=4,Ekosis.aprēķins!$P$14,IF(Paludikultūras!BR14=5,Ekosis.aprēķins!$Q$14, N/A))))))</f>
        <v>19533</v>
      </c>
      <c r="BS45" cm="1">
        <f t="array" ref="BS45">IF(Paludikultūras!BS14=0,0,IF(BS14=1,Ekosis.aprēķins!$M$14,IF(Paludikultūras!BS14=2,Ekosis.aprēķins!$N$14,IF(Paludikultūras!BS14=3,Ekosis.aprēķins!$O$14,IF(Paludikultūras!BS14=4,Ekosis.aprēķins!$P$14,IF(Paludikultūras!BS14=5,Ekosis.aprēķins!$Q$14, N/A))))))</f>
        <v>19533</v>
      </c>
      <c r="BT45" cm="1">
        <f t="array" ref="BT45">IF(Paludikultūras!BT14=0,0,IF(BT14=1,Ekosis.aprēķins!$M$14,IF(Paludikultūras!BT14=2,Ekosis.aprēķins!$N$14,IF(Paludikultūras!BT14=3,Ekosis.aprēķins!$O$14,IF(Paludikultūras!BT14=4,Ekosis.aprēķins!$P$14,IF(Paludikultūras!BT14=5,Ekosis.aprēķins!$Q$14, N/A))))))</f>
        <v>19533</v>
      </c>
      <c r="BU45" cm="1">
        <f t="array" ref="BU45">IF(Paludikultūras!BU14=0,0,IF(BU14=1,Ekosis.aprēķins!$M$14,IF(Paludikultūras!BU14=2,Ekosis.aprēķins!$N$14,IF(Paludikultūras!BU14=3,Ekosis.aprēķins!$O$14,IF(Paludikultūras!BU14=4,Ekosis.aprēķins!$P$14,IF(Paludikultūras!BU14=5,Ekosis.aprēķins!$Q$14, N/A))))))</f>
        <v>19533</v>
      </c>
      <c r="BV45" cm="1">
        <f t="array" ref="BV45">IF(Paludikultūras!BV14=0,0,IF(BV14=1,Ekosis.aprēķins!$M$14,IF(Paludikultūras!BV14=2,Ekosis.aprēķins!$N$14,IF(Paludikultūras!BV14=3,Ekosis.aprēķins!$O$14,IF(Paludikultūras!BV14=4,Ekosis.aprēķins!$P$14,IF(Paludikultūras!BV14=5,Ekosis.aprēķins!$Q$14, N/A))))))</f>
        <v>19533</v>
      </c>
      <c r="BW45" cm="1">
        <f t="array" ref="BW45">IF(Paludikultūras!BW14=0,0,IF(BW14=1,Ekosis.aprēķins!$M$14,IF(Paludikultūras!BW14=2,Ekosis.aprēķins!$N$14,IF(Paludikultūras!BW14=3,Ekosis.aprēķins!$O$14,IF(Paludikultūras!BW14=4,Ekosis.aprēķins!$P$14,IF(Paludikultūras!BW14=5,Ekosis.aprēķins!$Q$14, N/A))))))</f>
        <v>19533</v>
      </c>
      <c r="BX45" cm="1">
        <f t="array" ref="BX45">IF(Paludikultūras!BX14=0,0,IF(BX14=1,Ekosis.aprēķins!$M$14,IF(Paludikultūras!BX14=2,Ekosis.aprēķins!$N$14,IF(Paludikultūras!BX14=3,Ekosis.aprēķins!$O$14,IF(Paludikultūras!BX14=4,Ekosis.aprēķins!$P$14,IF(Paludikultūras!BX14=5,Ekosis.aprēķins!$Q$14, N/A))))))</f>
        <v>19533</v>
      </c>
      <c r="BY45" cm="1">
        <f t="array" ref="BY45">IF(Paludikultūras!BY14=0,0,IF(BY14=1,Ekosis.aprēķins!$M$14,IF(Paludikultūras!BY14=2,Ekosis.aprēķins!$N$14,IF(Paludikultūras!BY14=3,Ekosis.aprēķins!$O$14,IF(Paludikultūras!BY14=4,Ekosis.aprēķins!$P$14,IF(Paludikultūras!BY14=5,Ekosis.aprēķins!$Q$14, N/A))))))</f>
        <v>19533</v>
      </c>
      <c r="BZ45" cm="1">
        <f t="array" ref="BZ45">IF(Paludikultūras!BZ14=0,0,IF(BZ14=1,Ekosis.aprēķins!$M$14,IF(Paludikultūras!BZ14=2,Ekosis.aprēķins!$N$14,IF(Paludikultūras!BZ14=3,Ekosis.aprēķins!$O$14,IF(Paludikultūras!BZ14=4,Ekosis.aprēķins!$P$14,IF(Paludikultūras!BZ14=5,Ekosis.aprēķins!$Q$14, N/A))))))</f>
        <v>19533</v>
      </c>
      <c r="CA45" cm="1">
        <f t="array" ref="CA45">IF(Paludikultūras!CA14=0,0,IF(CA14=1,Ekosis.aprēķins!$M$14,IF(Paludikultūras!CA14=2,Ekosis.aprēķins!$N$14,IF(Paludikultūras!CA14=3,Ekosis.aprēķins!$O$14,IF(Paludikultūras!CA14=4,Ekosis.aprēķins!$P$14,IF(Paludikultūras!CA14=5,Ekosis.aprēķins!$Q$14, N/A))))))</f>
        <v>19533</v>
      </c>
      <c r="CB45" cm="1">
        <f t="array" ref="CB45">IF(Paludikultūras!CB14=0,0,IF(CB14=1,Ekosis.aprēķins!$M$14,IF(Paludikultūras!CB14=2,Ekosis.aprēķins!$N$14,IF(Paludikultūras!CB14=3,Ekosis.aprēķins!$O$14,IF(Paludikultūras!CB14=4,Ekosis.aprēķins!$P$14,IF(Paludikultūras!CB14=5,Ekosis.aprēķins!$Q$14, N/A))))))</f>
        <v>19533</v>
      </c>
      <c r="CC45" cm="1">
        <f t="array" ref="CC45">IF(Paludikultūras!CC14=0,0,IF(CC14=1,Ekosis.aprēķins!$M$14,IF(Paludikultūras!CC14=2,Ekosis.aprēķins!$N$14,IF(Paludikultūras!CC14=3,Ekosis.aprēķins!$O$14,IF(Paludikultūras!CC14=4,Ekosis.aprēķins!$P$14,IF(Paludikultūras!CC14=5,Ekosis.aprēķins!$Q$14, N/A))))))</f>
        <v>19533</v>
      </c>
      <c r="CD45" cm="1">
        <f t="array" ref="CD45">IF(Paludikultūras!CD14=0,0,IF(CD14=1,Ekosis.aprēķins!$M$14,IF(Paludikultūras!CD14=2,Ekosis.aprēķins!$N$14,IF(Paludikultūras!CD14=3,Ekosis.aprēķins!$O$14,IF(Paludikultūras!CD14=4,Ekosis.aprēķins!$P$14,IF(Paludikultūras!CD14=5,Ekosis.aprēķins!$Q$14, N/A))))))</f>
        <v>19533</v>
      </c>
      <c r="CE45" cm="1">
        <f t="array" ref="CE45">IF(Paludikultūras!CE14=0,0,IF(CE14=1,Ekosis.aprēķins!$M$14,IF(Paludikultūras!CE14=2,Ekosis.aprēķins!$N$14,IF(Paludikultūras!CE14=3,Ekosis.aprēķins!$O$14,IF(Paludikultūras!CE14=4,Ekosis.aprēķins!$P$14,IF(Paludikultūras!CE14=5,Ekosis.aprēķins!$Q$14, N/A))))))</f>
        <v>19533</v>
      </c>
      <c r="CF45" cm="1">
        <f t="array" ref="CF45">IF(Paludikultūras!CF14=0,0,IF(CF14=1,Ekosis.aprēķins!$M$14,IF(Paludikultūras!CF14=2,Ekosis.aprēķins!$N$14,IF(Paludikultūras!CF14=3,Ekosis.aprēķins!$O$14,IF(Paludikultūras!CF14=4,Ekosis.aprēķins!$P$14,IF(Paludikultūras!CF14=5,Ekosis.aprēķins!$Q$14, N/A))))))</f>
        <v>19533</v>
      </c>
      <c r="CG45" cm="1">
        <f t="array" ref="CG45">IF(Paludikultūras!CG14=0,0,IF(CG14=1,Ekosis.aprēķins!$M$14,IF(Paludikultūras!CG14=2,Ekosis.aprēķins!$N$14,IF(Paludikultūras!CG14=3,Ekosis.aprēķins!$O$14,IF(Paludikultūras!CG14=4,Ekosis.aprēķins!$P$14,IF(Paludikultūras!CG14=5,Ekosis.aprēķins!$Q$14, N/A))))))</f>
        <v>19533</v>
      </c>
      <c r="CH45" cm="1">
        <f t="array" ref="CH45">IF(Paludikultūras!CH14=0,0,IF(CH14=1,Ekosis.aprēķins!$M$14,IF(Paludikultūras!CH14=2,Ekosis.aprēķins!$N$14,IF(Paludikultūras!CH14=3,Ekosis.aprēķins!$O$14,IF(Paludikultūras!CH14=4,Ekosis.aprēķins!$P$14,IF(Paludikultūras!CH14=5,Ekosis.aprēķins!$Q$14, N/A))))))</f>
        <v>19533</v>
      </c>
      <c r="CI45" cm="1">
        <f t="array" ref="CI45">IF(Paludikultūras!CI14=0,0,IF(CI14=1,Ekosis.aprēķins!$M$14,IF(Paludikultūras!CI14=2,Ekosis.aprēķins!$N$14,IF(Paludikultūras!CI14=3,Ekosis.aprēķins!$O$14,IF(Paludikultūras!CI14=4,Ekosis.aprēķins!$P$14,IF(Paludikultūras!CI14=5,Ekosis.aprēķins!$Q$14, N/A))))))</f>
        <v>19533</v>
      </c>
      <c r="CJ45" cm="1">
        <f t="array" ref="CJ45">IF(Paludikultūras!CJ14=0,0,IF(CJ14=1,Ekosis.aprēķins!$M$14,IF(Paludikultūras!CJ14=2,Ekosis.aprēķins!$N$14,IF(Paludikultūras!CJ14=3,Ekosis.aprēķins!$O$14,IF(Paludikultūras!CJ14=4,Ekosis.aprēķins!$P$14,IF(Paludikultūras!CJ14=5,Ekosis.aprēķins!$Q$14, N/A))))))</f>
        <v>19533</v>
      </c>
      <c r="CK45" cm="1">
        <f t="array" ref="CK45">IF(Paludikultūras!CK14=0,0,IF(CK14=1,Ekosis.aprēķins!$M$14,IF(Paludikultūras!CK14=2,Ekosis.aprēķins!$N$14,IF(Paludikultūras!CK14=3,Ekosis.aprēķins!$O$14,IF(Paludikultūras!CK14=4,Ekosis.aprēķins!$P$14,IF(Paludikultūras!CK14=5,Ekosis.aprēķins!$Q$14, N/A))))))</f>
        <v>19533</v>
      </c>
      <c r="CL45" cm="1">
        <f t="array" ref="CL45">IF(Paludikultūras!CL14=0,0,IF(CL14=1,Ekosis.aprēķins!$M$14,IF(Paludikultūras!CL14=2,Ekosis.aprēķins!$N$14,IF(Paludikultūras!CL14=3,Ekosis.aprēķins!$O$14,IF(Paludikultūras!CL14=4,Ekosis.aprēķins!$P$14,IF(Paludikultūras!CL14=5,Ekosis.aprēķins!$Q$14, N/A))))))</f>
        <v>19533</v>
      </c>
      <c r="CM45" cm="1">
        <f t="array" ref="CM45">IF(Paludikultūras!CM14=0,0,IF(CM14=1,Ekosis.aprēķins!$M$14,IF(Paludikultūras!CM14=2,Ekosis.aprēķins!$N$14,IF(Paludikultūras!CM14=3,Ekosis.aprēķins!$O$14,IF(Paludikultūras!CM14=4,Ekosis.aprēķins!$P$14,IF(Paludikultūras!CM14=5,Ekosis.aprēķins!$Q$14, N/A))))))</f>
        <v>19533</v>
      </c>
      <c r="CN45" cm="1">
        <f t="array" ref="CN45">IF(Paludikultūras!CN14=0,0,IF(CN14=1,Ekosis.aprēķins!$M$14,IF(Paludikultūras!CN14=2,Ekosis.aprēķins!$N$14,IF(Paludikultūras!CN14=3,Ekosis.aprēķins!$O$14,IF(Paludikultūras!CN14=4,Ekosis.aprēķins!$P$14,IF(Paludikultūras!CN14=5,Ekosis.aprēķins!$Q$14, N/A))))))</f>
        <v>19533</v>
      </c>
      <c r="CO45" cm="1">
        <f t="array" ref="CO45">IF(Paludikultūras!CO14=0,0,IF(CO14=1,Ekosis.aprēķins!$M$14,IF(Paludikultūras!CO14=2,Ekosis.aprēķins!$N$14,IF(Paludikultūras!CO14=3,Ekosis.aprēķins!$O$14,IF(Paludikultūras!CO14=4,Ekosis.aprēķins!$P$14,IF(Paludikultūras!CO14=5,Ekosis.aprēķins!$Q$14, N/A))))))</f>
        <v>19533</v>
      </c>
      <c r="CP45" cm="1">
        <f t="array" ref="CP45">IF(Paludikultūras!CP14=0,0,IF(CP14=1,Ekosis.aprēķins!$M$14,IF(Paludikultūras!CP14=2,Ekosis.aprēķins!$N$14,IF(Paludikultūras!CP14=3,Ekosis.aprēķins!$O$14,IF(Paludikultūras!CP14=4,Ekosis.aprēķins!$P$14,IF(Paludikultūras!CP14=5,Ekosis.aprēķins!$Q$14, N/A))))))</f>
        <v>19533</v>
      </c>
      <c r="CQ45" cm="1">
        <f t="array" ref="CQ45">IF(Paludikultūras!CQ14=0,0,IF(CQ14=1,Ekosis.aprēķins!$M$14,IF(Paludikultūras!CQ14=2,Ekosis.aprēķins!$N$14,IF(Paludikultūras!CQ14=3,Ekosis.aprēķins!$O$14,IF(Paludikultūras!CQ14=4,Ekosis.aprēķins!$P$14,IF(Paludikultūras!CQ14=5,Ekosis.aprēķins!$Q$14, N/A))))))</f>
        <v>19533</v>
      </c>
      <c r="CR45" cm="1">
        <f t="array" ref="CR45">IF(Paludikultūras!CR14=0,0,IF(CR14=1,Ekosis.aprēķins!$M$14,IF(Paludikultūras!CR14=2,Ekosis.aprēķins!$N$14,IF(Paludikultūras!CR14=3,Ekosis.aprēķins!$O$14,IF(Paludikultūras!CR14=4,Ekosis.aprēķins!$P$14,IF(Paludikultūras!CR14=5,Ekosis.aprēķins!$Q$14, N/A))))))</f>
        <v>19533</v>
      </c>
      <c r="CS45" cm="1">
        <f t="array" ref="CS45">IF(Paludikultūras!CS14=0,0,IF(CS14=1,Ekosis.aprēķins!$M$14,IF(Paludikultūras!CS14=2,Ekosis.aprēķins!$N$14,IF(Paludikultūras!CS14=3,Ekosis.aprēķins!$O$14,IF(Paludikultūras!CS14=4,Ekosis.aprēķins!$P$14,IF(Paludikultūras!CS14=5,Ekosis.aprēķins!$Q$14, N/A))))))</f>
        <v>19533</v>
      </c>
      <c r="CT45" cm="1">
        <f t="array" ref="CT45">IF(Paludikultūras!CT14=0,0,IF(CT14=1,Ekosis.aprēķins!$M$14,IF(Paludikultūras!CT14=2,Ekosis.aprēķins!$N$14,IF(Paludikultūras!CT14=3,Ekosis.aprēķins!$O$14,IF(Paludikultūras!CT14=4,Ekosis.aprēķins!$P$14,IF(Paludikultūras!CT14=5,Ekosis.aprēķins!$Q$14, N/A))))))</f>
        <v>19533</v>
      </c>
      <c r="CU45" cm="1">
        <f t="array" ref="CU45">IF(Paludikultūras!CU14=0,0,IF(CU14=1,Ekosis.aprēķins!$M$14,IF(Paludikultūras!CU14=2,Ekosis.aprēķins!$N$14,IF(Paludikultūras!CU14=3,Ekosis.aprēķins!$O$14,IF(Paludikultūras!CU14=4,Ekosis.aprēķins!$P$14,IF(Paludikultūras!CU14=5,Ekosis.aprēķins!$Q$14, N/A))))))</f>
        <v>19533</v>
      </c>
      <c r="CV45" cm="1">
        <f t="array" ref="CV45">IF(Paludikultūras!CV14=0,0,IF(CV14=1,Ekosis.aprēķins!$M$14,IF(Paludikultūras!CV14=2,Ekosis.aprēķins!$N$14,IF(Paludikultūras!CV14=3,Ekosis.aprēķins!$O$14,IF(Paludikultūras!CV14=4,Ekosis.aprēķins!$P$14,IF(Paludikultūras!CV14=5,Ekosis.aprēķins!$Q$14, N/A))))))</f>
        <v>19533</v>
      </c>
      <c r="CW45" cm="1">
        <f t="array" ref="CW45">IF(Paludikultūras!CW14=0,0,IF(CW14=1,Ekosis.aprēķins!$M$14,IF(Paludikultūras!CW14=2,Ekosis.aprēķins!$N$14,IF(Paludikultūras!CW14=3,Ekosis.aprēķins!$O$14,IF(Paludikultūras!CW14=4,Ekosis.aprēķins!$P$14,IF(Paludikultūras!CW14=5,Ekosis.aprēķins!$Q$14, N/A))))))</f>
        <v>19533</v>
      </c>
      <c r="CX45" cm="1">
        <f t="array" ref="CX45">IF(Paludikultūras!CX14=0,0,IF(CX14=1,Ekosis.aprēķins!$M$14,IF(Paludikultūras!CX14=2,Ekosis.aprēķins!$N$14,IF(Paludikultūras!CX14=3,Ekosis.aprēķins!$O$14,IF(Paludikultūras!CX14=4,Ekosis.aprēķins!$P$14,IF(Paludikultūras!CX14=5,Ekosis.aprēķins!$Q$14, N/A))))))</f>
        <v>19533</v>
      </c>
      <c r="CY45" cm="1">
        <f t="array" ref="CY45">IF(Paludikultūras!CY14=0,0,IF(CY14=1,Ekosis.aprēķins!$M$14,IF(Paludikultūras!CY14=2,Ekosis.aprēķins!$N$14,IF(Paludikultūras!CY14=3,Ekosis.aprēķins!$O$14,IF(Paludikultūras!CY14=4,Ekosis.aprēķins!$P$14,IF(Paludikultūras!CY14=5,Ekosis.aprēķins!$Q$14, N/A))))))</f>
        <v>19533</v>
      </c>
      <c r="CZ45" cm="1">
        <f t="array" ref="CZ45">IF(Paludikultūras!CZ14=0,0,IF(CZ14=1,Ekosis.aprēķins!$M$14,IF(Paludikultūras!CZ14=2,Ekosis.aprēķins!$N$14,IF(Paludikultūras!CZ14=3,Ekosis.aprēķins!$O$14,IF(Paludikultūras!CZ14=4,Ekosis.aprēķins!$P$14,IF(Paludikultūras!CZ14=5,Ekosis.aprēķins!$Q$14, N/A))))))</f>
        <v>19533</v>
      </c>
    </row>
    <row r="46" spans="1:104" ht="29" x14ac:dyDescent="0.35">
      <c r="B46" s="131"/>
      <c r="C46" s="1" t="s">
        <v>14</v>
      </c>
      <c r="D46" cm="1">
        <f t="array" ref="D46">IF(Paludikultūras!D15=0,0,IF(D15=1,Ekosis.aprēķins!$M$15,IF(Paludikultūras!D15=2,Ekosis.aprēķins!$N$15,IF(Paludikultūras!D15=3,Ekosis.aprēķins!$O$15,IF(Paludikultūras!D15=4,Ekosis.aprēķins!$P$15,IF(Paludikultūras!D15=5,Ekosis.aprēķins!$Q$15, N/A))))))</f>
        <v>36.03</v>
      </c>
      <c r="E46" cm="1">
        <f t="array" ref="E46">IF(Paludikultūras!E15=0,0,IF(E15=1,Ekosis.aprēķins!$M$15,IF(Paludikultūras!E15=2,Ekosis.aprēķins!$N$15,IF(Paludikultūras!E15=3,Ekosis.aprēķins!$O$15,IF(Paludikultūras!E15=4,Ekosis.aprēķins!$P$15,IF(Paludikultūras!E15=5,Ekosis.aprēķins!$Q$15, N/A))))))</f>
        <v>180.15</v>
      </c>
      <c r="F46" cm="1">
        <f t="array" ref="F46">IF(Paludikultūras!F15=0,0,IF(F15=1,Ekosis.aprēķins!$M$15,IF(Paludikultūras!F15=2,Ekosis.aprēķins!$N$15,IF(Paludikultūras!F15=3,Ekosis.aprēķins!$O$15,IF(Paludikultūras!F15=4,Ekosis.aprēķins!$P$15,IF(Paludikultūras!F15=5,Ekosis.aprēķins!$Q$15, N/A))))))</f>
        <v>180.15</v>
      </c>
      <c r="G46" cm="1">
        <f t="array" ref="G46">IF(Paludikultūras!G15=0,0,IF(G15=1,Ekosis.aprēķins!$M$15,IF(Paludikultūras!G15=2,Ekosis.aprēķins!$N$15,IF(Paludikultūras!G15=3,Ekosis.aprēķins!$O$15,IF(Paludikultūras!G15=4,Ekosis.aprēķins!$P$15,IF(Paludikultūras!G15=5,Ekosis.aprēķins!$Q$15, N/A))))))</f>
        <v>180.15</v>
      </c>
      <c r="H46" cm="1">
        <f t="array" ref="H46">IF(Paludikultūras!H15=0,0,IF(H15=1,Ekosis.aprēķins!$M$15,IF(Paludikultūras!H15=2,Ekosis.aprēķins!$N$15,IF(Paludikultūras!H15=3,Ekosis.aprēķins!$O$15,IF(Paludikultūras!H15=4,Ekosis.aprēķins!$P$15,IF(Paludikultūras!H15=5,Ekosis.aprēķins!$Q$15, N/A))))))</f>
        <v>180.15</v>
      </c>
      <c r="I46" cm="1">
        <f t="array" ref="I46">IF(Paludikultūras!I15=0,0,IF(I15=1,Ekosis.aprēķins!$M$15,IF(Paludikultūras!I15=2,Ekosis.aprēķins!$N$15,IF(Paludikultūras!I15=3,Ekosis.aprēķins!$O$15,IF(Paludikultūras!I15=4,Ekosis.aprēķins!$P$15,IF(Paludikultūras!I15=5,Ekosis.aprēķins!$Q$15, N/A))))))</f>
        <v>180.15</v>
      </c>
      <c r="J46" cm="1">
        <f t="array" ref="J46">IF(Paludikultūras!J15=0,0,IF(J15=1,Ekosis.aprēķins!$M$15,IF(Paludikultūras!J15=2,Ekosis.aprēķins!$N$15,IF(Paludikultūras!J15=3,Ekosis.aprēķins!$O$15,IF(Paludikultūras!J15=4,Ekosis.aprēķins!$P$15,IF(Paludikultūras!J15=5,Ekosis.aprēķins!$Q$15, N/A))))))</f>
        <v>180.15</v>
      </c>
      <c r="K46" cm="1">
        <f t="array" ref="K46">IF(Paludikultūras!K15=0,0,IF(K15=1,Ekosis.aprēķins!$M$15,IF(Paludikultūras!K15=2,Ekosis.aprēķins!$N$15,IF(Paludikultūras!K15=3,Ekosis.aprēķins!$O$15,IF(Paludikultūras!K15=4,Ekosis.aprēķins!$P$15,IF(Paludikultūras!K15=5,Ekosis.aprēķins!$Q$15, N/A))))))</f>
        <v>180.15</v>
      </c>
      <c r="L46" cm="1">
        <f t="array" ref="L46">IF(Paludikultūras!L15=0,0,IF(L15=1,Ekosis.aprēķins!$M$15,IF(Paludikultūras!L15=2,Ekosis.aprēķins!$N$15,IF(Paludikultūras!L15=3,Ekosis.aprēķins!$O$15,IF(Paludikultūras!L15=4,Ekosis.aprēķins!$P$15,IF(Paludikultūras!L15=5,Ekosis.aprēķins!$Q$15, N/A))))))</f>
        <v>180.15</v>
      </c>
      <c r="M46" cm="1">
        <f t="array" ref="M46">IF(Paludikultūras!M15=0,0,IF(M15=1,Ekosis.aprēķins!$M$15,IF(Paludikultūras!M15=2,Ekosis.aprēķins!$N$15,IF(Paludikultūras!M15=3,Ekosis.aprēķins!$O$15,IF(Paludikultūras!M15=4,Ekosis.aprēķins!$P$15,IF(Paludikultūras!M15=5,Ekosis.aprēķins!$Q$15, N/A))))))</f>
        <v>180.15</v>
      </c>
      <c r="N46" cm="1">
        <f t="array" ref="N46">IF(Paludikultūras!N15=0,0,IF(N15=1,Ekosis.aprēķins!$M$15,IF(Paludikultūras!N15=2,Ekosis.aprēķins!$N$15,IF(Paludikultūras!N15=3,Ekosis.aprēķins!$O$15,IF(Paludikultūras!N15=4,Ekosis.aprēķins!$P$15,IF(Paludikultūras!N15=5,Ekosis.aprēķins!$Q$15, N/A))))))</f>
        <v>180.15</v>
      </c>
      <c r="O46" cm="1">
        <f t="array" ref="O46">IF(Paludikultūras!O15=0,0,IF(O15=1,Ekosis.aprēķins!$M$15,IF(Paludikultūras!O15=2,Ekosis.aprēķins!$N$15,IF(Paludikultūras!O15=3,Ekosis.aprēķins!$O$15,IF(Paludikultūras!O15=4,Ekosis.aprēķins!$P$15,IF(Paludikultūras!O15=5,Ekosis.aprēķins!$Q$15, N/A))))))</f>
        <v>180.15</v>
      </c>
      <c r="P46" cm="1">
        <f t="array" ref="P46">IF(Paludikultūras!P15=0,0,IF(P15=1,Ekosis.aprēķins!$M$15,IF(Paludikultūras!P15=2,Ekosis.aprēķins!$N$15,IF(Paludikultūras!P15=3,Ekosis.aprēķins!$O$15,IF(Paludikultūras!P15=4,Ekosis.aprēķins!$P$15,IF(Paludikultūras!P15=5,Ekosis.aprēķins!$Q$15, N/A))))))</f>
        <v>180.15</v>
      </c>
      <c r="Q46" cm="1">
        <f t="array" ref="Q46">IF(Paludikultūras!Q15=0,0,IF(Q15=1,Ekosis.aprēķins!$M$15,IF(Paludikultūras!Q15=2,Ekosis.aprēķins!$N$15,IF(Paludikultūras!Q15=3,Ekosis.aprēķins!$O$15,IF(Paludikultūras!Q15=4,Ekosis.aprēķins!$P$15,IF(Paludikultūras!Q15=5,Ekosis.aprēķins!$Q$15, N/A))))))</f>
        <v>180.15</v>
      </c>
      <c r="R46" cm="1">
        <f t="array" ref="R46">IF(Paludikultūras!R15=0,0,IF(R15=1,Ekosis.aprēķins!$M$15,IF(Paludikultūras!R15=2,Ekosis.aprēķins!$N$15,IF(Paludikultūras!R15=3,Ekosis.aprēķins!$O$15,IF(Paludikultūras!R15=4,Ekosis.aprēķins!$P$15,IF(Paludikultūras!R15=5,Ekosis.aprēķins!$Q$15, N/A))))))</f>
        <v>180.15</v>
      </c>
      <c r="S46" cm="1">
        <f t="array" ref="S46">IF(Paludikultūras!S15=0,0,IF(S15=1,Ekosis.aprēķins!$M$15,IF(Paludikultūras!S15=2,Ekosis.aprēķins!$N$15,IF(Paludikultūras!S15=3,Ekosis.aprēķins!$O$15,IF(Paludikultūras!S15=4,Ekosis.aprēķins!$P$15,IF(Paludikultūras!S15=5,Ekosis.aprēķins!$Q$15, N/A))))))</f>
        <v>180.15</v>
      </c>
      <c r="T46" cm="1">
        <f t="array" ref="T46">IF(Paludikultūras!T15=0,0,IF(T15=1,Ekosis.aprēķins!$M$15,IF(Paludikultūras!T15=2,Ekosis.aprēķins!$N$15,IF(Paludikultūras!T15=3,Ekosis.aprēķins!$O$15,IF(Paludikultūras!T15=4,Ekosis.aprēķins!$P$15,IF(Paludikultūras!T15=5,Ekosis.aprēķins!$Q$15, N/A))))))</f>
        <v>180.15</v>
      </c>
      <c r="U46" cm="1">
        <f t="array" ref="U46">IF(Paludikultūras!U15=0,0,IF(U15=1,Ekosis.aprēķins!$M$15,IF(Paludikultūras!U15=2,Ekosis.aprēķins!$N$15,IF(Paludikultūras!U15=3,Ekosis.aprēķins!$O$15,IF(Paludikultūras!U15=4,Ekosis.aprēķins!$P$15,IF(Paludikultūras!U15=5,Ekosis.aprēķins!$Q$15, N/A))))))</f>
        <v>180.15</v>
      </c>
      <c r="V46" cm="1">
        <f t="array" ref="V46">IF(Paludikultūras!V15=0,0,IF(V15=1,Ekosis.aprēķins!$M$15,IF(Paludikultūras!V15=2,Ekosis.aprēķins!$N$15,IF(Paludikultūras!V15=3,Ekosis.aprēķins!$O$15,IF(Paludikultūras!V15=4,Ekosis.aprēķins!$P$15,IF(Paludikultūras!V15=5,Ekosis.aprēķins!$Q$15, N/A))))))</f>
        <v>180.15</v>
      </c>
      <c r="W46" cm="1">
        <f t="array" ref="W46">IF(Paludikultūras!W15=0,0,IF(W15=1,Ekosis.aprēķins!$M$15,IF(Paludikultūras!W15=2,Ekosis.aprēķins!$N$15,IF(Paludikultūras!W15=3,Ekosis.aprēķins!$O$15,IF(Paludikultūras!W15=4,Ekosis.aprēķins!$P$15,IF(Paludikultūras!W15=5,Ekosis.aprēķins!$Q$15, N/A))))))</f>
        <v>180.15</v>
      </c>
      <c r="X46" cm="1">
        <f t="array" ref="X46">IF(Paludikultūras!X15=0,0,IF(X15=1,Ekosis.aprēķins!$M$15,IF(Paludikultūras!X15=2,Ekosis.aprēķins!$N$15,IF(Paludikultūras!X15=3,Ekosis.aprēķins!$O$15,IF(Paludikultūras!X15=4,Ekosis.aprēķins!$P$15,IF(Paludikultūras!X15=5,Ekosis.aprēķins!$Q$15, N/A))))))</f>
        <v>180.15</v>
      </c>
      <c r="Y46" cm="1">
        <f t="array" ref="Y46">IF(Paludikultūras!Y15=0,0,IF(Y15=1,Ekosis.aprēķins!$M$15,IF(Paludikultūras!Y15=2,Ekosis.aprēķins!$N$15,IF(Paludikultūras!Y15=3,Ekosis.aprēķins!$O$15,IF(Paludikultūras!Y15=4,Ekosis.aprēķins!$P$15,IF(Paludikultūras!Y15=5,Ekosis.aprēķins!$Q$15, N/A))))))</f>
        <v>180.15</v>
      </c>
      <c r="Z46" cm="1">
        <f t="array" ref="Z46">IF(Paludikultūras!Z15=0,0,IF(Z15=1,Ekosis.aprēķins!$M$15,IF(Paludikultūras!Z15=2,Ekosis.aprēķins!$N$15,IF(Paludikultūras!Z15=3,Ekosis.aprēķins!$O$15,IF(Paludikultūras!Z15=4,Ekosis.aprēķins!$P$15,IF(Paludikultūras!Z15=5,Ekosis.aprēķins!$Q$15, N/A))))))</f>
        <v>180.15</v>
      </c>
      <c r="AA46" cm="1">
        <f t="array" ref="AA46">IF(Paludikultūras!AA15=0,0,IF(AA15=1,Ekosis.aprēķins!$M$15,IF(Paludikultūras!AA15=2,Ekosis.aprēķins!$N$15,IF(Paludikultūras!AA15=3,Ekosis.aprēķins!$O$15,IF(Paludikultūras!AA15=4,Ekosis.aprēķins!$P$15,IF(Paludikultūras!AA15=5,Ekosis.aprēķins!$Q$15, N/A))))))</f>
        <v>180.15</v>
      </c>
      <c r="AB46" cm="1">
        <f t="array" ref="AB46">IF(Paludikultūras!AB15=0,0,IF(AB15=1,Ekosis.aprēķins!$M$15,IF(Paludikultūras!AB15=2,Ekosis.aprēķins!$N$15,IF(Paludikultūras!AB15=3,Ekosis.aprēķins!$O$15,IF(Paludikultūras!AB15=4,Ekosis.aprēķins!$P$15,IF(Paludikultūras!AB15=5,Ekosis.aprēķins!$Q$15, N/A))))))</f>
        <v>180.15</v>
      </c>
      <c r="AC46" cm="1">
        <f t="array" ref="AC46">IF(Paludikultūras!AC15=0,0,IF(AC15=1,Ekosis.aprēķins!$M$15,IF(Paludikultūras!AC15=2,Ekosis.aprēķins!$N$15,IF(Paludikultūras!AC15=3,Ekosis.aprēķins!$O$15,IF(Paludikultūras!AC15=4,Ekosis.aprēķins!$P$15,IF(Paludikultūras!AC15=5,Ekosis.aprēķins!$Q$15, N/A))))))</f>
        <v>180.15</v>
      </c>
      <c r="AD46" cm="1">
        <f t="array" ref="AD46">IF(Paludikultūras!AD15=0,0,IF(AD15=1,Ekosis.aprēķins!$M$15,IF(Paludikultūras!AD15=2,Ekosis.aprēķins!$N$15,IF(Paludikultūras!AD15=3,Ekosis.aprēķins!$O$15,IF(Paludikultūras!AD15=4,Ekosis.aprēķins!$P$15,IF(Paludikultūras!AD15=5,Ekosis.aprēķins!$Q$15, N/A))))))</f>
        <v>180.15</v>
      </c>
      <c r="AE46" cm="1">
        <f t="array" ref="AE46">IF(Paludikultūras!AE15=0,0,IF(AE15=1,Ekosis.aprēķins!$M$15,IF(Paludikultūras!AE15=2,Ekosis.aprēķins!$N$15,IF(Paludikultūras!AE15=3,Ekosis.aprēķins!$O$15,IF(Paludikultūras!AE15=4,Ekosis.aprēķins!$P$15,IF(Paludikultūras!AE15=5,Ekosis.aprēķins!$Q$15, N/A))))))</f>
        <v>180.15</v>
      </c>
      <c r="AF46" cm="1">
        <f t="array" ref="AF46">IF(Paludikultūras!AF15=0,0,IF(AF15=1,Ekosis.aprēķins!$M$15,IF(Paludikultūras!AF15=2,Ekosis.aprēķins!$N$15,IF(Paludikultūras!AF15=3,Ekosis.aprēķins!$O$15,IF(Paludikultūras!AF15=4,Ekosis.aprēķins!$P$15,IF(Paludikultūras!AF15=5,Ekosis.aprēķins!$Q$15, N/A))))))</f>
        <v>180.15</v>
      </c>
      <c r="AG46" cm="1">
        <f t="array" ref="AG46">IF(Paludikultūras!AG15=0,0,IF(AG15=1,Ekosis.aprēķins!$M$15,IF(Paludikultūras!AG15=2,Ekosis.aprēķins!$N$15,IF(Paludikultūras!AG15=3,Ekosis.aprēķins!$O$15,IF(Paludikultūras!AG15=4,Ekosis.aprēķins!$P$15,IF(Paludikultūras!AG15=5,Ekosis.aprēķins!$Q$15, N/A))))))</f>
        <v>180.15</v>
      </c>
      <c r="AH46" cm="1">
        <f t="array" ref="AH46">IF(Paludikultūras!AH15=0,0,IF(AH15=1,Ekosis.aprēķins!$M$15,IF(Paludikultūras!AH15=2,Ekosis.aprēķins!$N$15,IF(Paludikultūras!AH15=3,Ekosis.aprēķins!$O$15,IF(Paludikultūras!AH15=4,Ekosis.aprēķins!$P$15,IF(Paludikultūras!AH15=5,Ekosis.aprēķins!$Q$15, N/A))))))</f>
        <v>180.15</v>
      </c>
      <c r="AI46" cm="1">
        <f t="array" ref="AI46">IF(Paludikultūras!AI15=0,0,IF(AI15=1,Ekosis.aprēķins!$M$15,IF(Paludikultūras!AI15=2,Ekosis.aprēķins!$N$15,IF(Paludikultūras!AI15=3,Ekosis.aprēķins!$O$15,IF(Paludikultūras!AI15=4,Ekosis.aprēķins!$P$15,IF(Paludikultūras!AI15=5,Ekosis.aprēķins!$Q$15, N/A))))))</f>
        <v>180.15</v>
      </c>
      <c r="AJ46" cm="1">
        <f t="array" ref="AJ46">IF(Paludikultūras!AJ15=0,0,IF(AJ15=1,Ekosis.aprēķins!$M$15,IF(Paludikultūras!AJ15=2,Ekosis.aprēķins!$N$15,IF(Paludikultūras!AJ15=3,Ekosis.aprēķins!$O$15,IF(Paludikultūras!AJ15=4,Ekosis.aprēķins!$P$15,IF(Paludikultūras!AJ15=5,Ekosis.aprēķins!$Q$15, N/A))))))</f>
        <v>180.15</v>
      </c>
      <c r="AK46" cm="1">
        <f t="array" ref="AK46">IF(Paludikultūras!AK15=0,0,IF(AK15=1,Ekosis.aprēķins!$M$15,IF(Paludikultūras!AK15=2,Ekosis.aprēķins!$N$15,IF(Paludikultūras!AK15=3,Ekosis.aprēķins!$O$15,IF(Paludikultūras!AK15=4,Ekosis.aprēķins!$P$15,IF(Paludikultūras!AK15=5,Ekosis.aprēķins!$Q$15, N/A))))))</f>
        <v>180.15</v>
      </c>
      <c r="AL46" cm="1">
        <f t="array" ref="AL46">IF(Paludikultūras!AL15=0,0,IF(AL15=1,Ekosis.aprēķins!$M$15,IF(Paludikultūras!AL15=2,Ekosis.aprēķins!$N$15,IF(Paludikultūras!AL15=3,Ekosis.aprēķins!$O$15,IF(Paludikultūras!AL15=4,Ekosis.aprēķins!$P$15,IF(Paludikultūras!AL15=5,Ekosis.aprēķins!$Q$15, N/A))))))</f>
        <v>180.15</v>
      </c>
      <c r="AM46" cm="1">
        <f t="array" ref="AM46">IF(Paludikultūras!AM15=0,0,IF(AM15=1,Ekosis.aprēķins!$M$15,IF(Paludikultūras!AM15=2,Ekosis.aprēķins!$N$15,IF(Paludikultūras!AM15=3,Ekosis.aprēķins!$O$15,IF(Paludikultūras!AM15=4,Ekosis.aprēķins!$P$15,IF(Paludikultūras!AM15=5,Ekosis.aprēķins!$Q$15, N/A))))))</f>
        <v>180.15</v>
      </c>
      <c r="AN46" cm="1">
        <f t="array" ref="AN46">IF(Paludikultūras!AN15=0,0,IF(AN15=1,Ekosis.aprēķins!$M$15,IF(Paludikultūras!AN15=2,Ekosis.aprēķins!$N$15,IF(Paludikultūras!AN15=3,Ekosis.aprēķins!$O$15,IF(Paludikultūras!AN15=4,Ekosis.aprēķins!$P$15,IF(Paludikultūras!AN15=5,Ekosis.aprēķins!$Q$15, N/A))))))</f>
        <v>180.15</v>
      </c>
      <c r="AO46" cm="1">
        <f t="array" ref="AO46">IF(Paludikultūras!AO15=0,0,IF(AO15=1,Ekosis.aprēķins!$M$15,IF(Paludikultūras!AO15=2,Ekosis.aprēķins!$N$15,IF(Paludikultūras!AO15=3,Ekosis.aprēķins!$O$15,IF(Paludikultūras!AO15=4,Ekosis.aprēķins!$P$15,IF(Paludikultūras!AO15=5,Ekosis.aprēķins!$Q$15, N/A))))))</f>
        <v>180.15</v>
      </c>
      <c r="AP46" cm="1">
        <f t="array" ref="AP46">IF(Paludikultūras!AP15=0,0,IF(AP15=1,Ekosis.aprēķins!$M$15,IF(Paludikultūras!AP15=2,Ekosis.aprēķins!$N$15,IF(Paludikultūras!AP15=3,Ekosis.aprēķins!$O$15,IF(Paludikultūras!AP15=4,Ekosis.aprēķins!$P$15,IF(Paludikultūras!AP15=5,Ekosis.aprēķins!$Q$15, N/A))))))</f>
        <v>180.15</v>
      </c>
      <c r="AQ46" cm="1">
        <f t="array" ref="AQ46">IF(Paludikultūras!AQ15=0,0,IF(AQ15=1,Ekosis.aprēķins!$M$15,IF(Paludikultūras!AQ15=2,Ekosis.aprēķins!$N$15,IF(Paludikultūras!AQ15=3,Ekosis.aprēķins!$O$15,IF(Paludikultūras!AQ15=4,Ekosis.aprēķins!$P$15,IF(Paludikultūras!AQ15=5,Ekosis.aprēķins!$Q$15, N/A))))))</f>
        <v>180.15</v>
      </c>
      <c r="AR46" cm="1">
        <f t="array" ref="AR46">IF(Paludikultūras!AR15=0,0,IF(AR15=1,Ekosis.aprēķins!$M$15,IF(Paludikultūras!AR15=2,Ekosis.aprēķins!$N$15,IF(Paludikultūras!AR15=3,Ekosis.aprēķins!$O$15,IF(Paludikultūras!AR15=4,Ekosis.aprēķins!$P$15,IF(Paludikultūras!AR15=5,Ekosis.aprēķins!$Q$15, N/A))))))</f>
        <v>180.15</v>
      </c>
      <c r="AS46" cm="1">
        <f t="array" ref="AS46">IF(Paludikultūras!AS15=0,0,IF(AS15=1,Ekosis.aprēķins!$M$15,IF(Paludikultūras!AS15=2,Ekosis.aprēķins!$N$15,IF(Paludikultūras!AS15=3,Ekosis.aprēķins!$O$15,IF(Paludikultūras!AS15=4,Ekosis.aprēķins!$P$15,IF(Paludikultūras!AS15=5,Ekosis.aprēķins!$Q$15, N/A))))))</f>
        <v>180.15</v>
      </c>
      <c r="AT46" cm="1">
        <f t="array" ref="AT46">IF(Paludikultūras!AT15=0,0,IF(AT15=1,Ekosis.aprēķins!$M$15,IF(Paludikultūras!AT15=2,Ekosis.aprēķins!$N$15,IF(Paludikultūras!AT15=3,Ekosis.aprēķins!$O$15,IF(Paludikultūras!AT15=4,Ekosis.aprēķins!$P$15,IF(Paludikultūras!AT15=5,Ekosis.aprēķins!$Q$15, N/A))))))</f>
        <v>180.15</v>
      </c>
      <c r="AU46" cm="1">
        <f t="array" ref="AU46">IF(Paludikultūras!AU15=0,0,IF(AU15=1,Ekosis.aprēķins!$M$15,IF(Paludikultūras!AU15=2,Ekosis.aprēķins!$N$15,IF(Paludikultūras!AU15=3,Ekosis.aprēķins!$O$15,IF(Paludikultūras!AU15=4,Ekosis.aprēķins!$P$15,IF(Paludikultūras!AU15=5,Ekosis.aprēķins!$Q$15, N/A))))))</f>
        <v>180.15</v>
      </c>
      <c r="AV46" cm="1">
        <f t="array" ref="AV46">IF(Paludikultūras!AV15=0,0,IF(AV15=1,Ekosis.aprēķins!$M$15,IF(Paludikultūras!AV15=2,Ekosis.aprēķins!$N$15,IF(Paludikultūras!AV15=3,Ekosis.aprēķins!$O$15,IF(Paludikultūras!AV15=4,Ekosis.aprēķins!$P$15,IF(Paludikultūras!AV15=5,Ekosis.aprēķins!$Q$15, N/A))))))</f>
        <v>180.15</v>
      </c>
      <c r="AW46" cm="1">
        <f t="array" ref="AW46">IF(Paludikultūras!AW15=0,0,IF(AW15=1,Ekosis.aprēķins!$M$15,IF(Paludikultūras!AW15=2,Ekosis.aprēķins!$N$15,IF(Paludikultūras!AW15=3,Ekosis.aprēķins!$O$15,IF(Paludikultūras!AW15=4,Ekosis.aprēķins!$P$15,IF(Paludikultūras!AW15=5,Ekosis.aprēķins!$Q$15, N/A))))))</f>
        <v>180.15</v>
      </c>
      <c r="AX46" cm="1">
        <f t="array" ref="AX46">IF(Paludikultūras!AX15=0,0,IF(AX15=1,Ekosis.aprēķins!$M$15,IF(Paludikultūras!AX15=2,Ekosis.aprēķins!$N$15,IF(Paludikultūras!AX15=3,Ekosis.aprēķins!$O$15,IF(Paludikultūras!AX15=4,Ekosis.aprēķins!$P$15,IF(Paludikultūras!AX15=5,Ekosis.aprēķins!$Q$15, N/A))))))</f>
        <v>180.15</v>
      </c>
      <c r="AY46" cm="1">
        <f t="array" ref="AY46">IF(Paludikultūras!AY15=0,0,IF(AY15=1,Ekosis.aprēķins!$M$15,IF(Paludikultūras!AY15=2,Ekosis.aprēķins!$N$15,IF(Paludikultūras!AY15=3,Ekosis.aprēķins!$O$15,IF(Paludikultūras!AY15=4,Ekosis.aprēķins!$P$15,IF(Paludikultūras!AY15=5,Ekosis.aprēķins!$Q$15, N/A))))))</f>
        <v>180.15</v>
      </c>
      <c r="AZ46" cm="1">
        <f t="array" ref="AZ46">IF(Paludikultūras!AZ15=0,0,IF(AZ15=1,Ekosis.aprēķins!$M$15,IF(Paludikultūras!AZ15=2,Ekosis.aprēķins!$N$15,IF(Paludikultūras!AZ15=3,Ekosis.aprēķins!$O$15,IF(Paludikultūras!AZ15=4,Ekosis.aprēķins!$P$15,IF(Paludikultūras!AZ15=5,Ekosis.aprēķins!$Q$15, N/A))))))</f>
        <v>180.15</v>
      </c>
      <c r="BA46" cm="1">
        <f t="array" ref="BA46">IF(Paludikultūras!BA15=0,0,IF(BA15=1,Ekosis.aprēķins!$M$15,IF(Paludikultūras!BA15=2,Ekosis.aprēķins!$N$15,IF(Paludikultūras!BA15=3,Ekosis.aprēķins!$O$15,IF(Paludikultūras!BA15=4,Ekosis.aprēķins!$P$15,IF(Paludikultūras!BA15=5,Ekosis.aprēķins!$Q$15, N/A))))))</f>
        <v>180.15</v>
      </c>
      <c r="BB46" cm="1">
        <f t="array" ref="BB46">IF(Paludikultūras!BB15=0,0,IF(BB15=1,Ekosis.aprēķins!$M$15,IF(Paludikultūras!BB15=2,Ekosis.aprēķins!$N$15,IF(Paludikultūras!BB15=3,Ekosis.aprēķins!$O$15,IF(Paludikultūras!BB15=4,Ekosis.aprēķins!$P$15,IF(Paludikultūras!BB15=5,Ekosis.aprēķins!$Q$15, N/A))))))</f>
        <v>180.15</v>
      </c>
      <c r="BC46" cm="1">
        <f t="array" ref="BC46">IF(Paludikultūras!BC15=0,0,IF(BC15=1,Ekosis.aprēķins!$M$15,IF(Paludikultūras!BC15=2,Ekosis.aprēķins!$N$15,IF(Paludikultūras!BC15=3,Ekosis.aprēķins!$O$15,IF(Paludikultūras!BC15=4,Ekosis.aprēķins!$P$15,IF(Paludikultūras!BC15=5,Ekosis.aprēķins!$Q$15, N/A))))))</f>
        <v>180.15</v>
      </c>
      <c r="BD46" cm="1">
        <f t="array" ref="BD46">IF(Paludikultūras!BD15=0,0,IF(BD15=1,Ekosis.aprēķins!$M$15,IF(Paludikultūras!BD15=2,Ekosis.aprēķins!$N$15,IF(Paludikultūras!BD15=3,Ekosis.aprēķins!$O$15,IF(Paludikultūras!BD15=4,Ekosis.aprēķins!$P$15,IF(Paludikultūras!BD15=5,Ekosis.aprēķins!$Q$15, N/A))))))</f>
        <v>180.15</v>
      </c>
      <c r="BE46" cm="1">
        <f t="array" ref="BE46">IF(Paludikultūras!BE15=0,0,IF(BE15=1,Ekosis.aprēķins!$M$15,IF(Paludikultūras!BE15=2,Ekosis.aprēķins!$N$15,IF(Paludikultūras!BE15=3,Ekosis.aprēķins!$O$15,IF(Paludikultūras!BE15=4,Ekosis.aprēķins!$P$15,IF(Paludikultūras!BE15=5,Ekosis.aprēķins!$Q$15, N/A))))))</f>
        <v>180.15</v>
      </c>
      <c r="BF46" cm="1">
        <f t="array" ref="BF46">IF(Paludikultūras!BF15=0,0,IF(BF15=1,Ekosis.aprēķins!$M$15,IF(Paludikultūras!BF15=2,Ekosis.aprēķins!$N$15,IF(Paludikultūras!BF15=3,Ekosis.aprēķins!$O$15,IF(Paludikultūras!BF15=4,Ekosis.aprēķins!$P$15,IF(Paludikultūras!BF15=5,Ekosis.aprēķins!$Q$15, N/A))))))</f>
        <v>180.15</v>
      </c>
      <c r="BG46" cm="1">
        <f t="array" ref="BG46">IF(Paludikultūras!BG15=0,0,IF(BG15=1,Ekosis.aprēķins!$M$15,IF(Paludikultūras!BG15=2,Ekosis.aprēķins!$N$15,IF(Paludikultūras!BG15=3,Ekosis.aprēķins!$O$15,IF(Paludikultūras!BG15=4,Ekosis.aprēķins!$P$15,IF(Paludikultūras!BG15=5,Ekosis.aprēķins!$Q$15, N/A))))))</f>
        <v>180.15</v>
      </c>
      <c r="BH46" cm="1">
        <f t="array" ref="BH46">IF(Paludikultūras!BH15=0,0,IF(BH15=1,Ekosis.aprēķins!$M$15,IF(Paludikultūras!BH15=2,Ekosis.aprēķins!$N$15,IF(Paludikultūras!BH15=3,Ekosis.aprēķins!$O$15,IF(Paludikultūras!BH15=4,Ekosis.aprēķins!$P$15,IF(Paludikultūras!BH15=5,Ekosis.aprēķins!$Q$15, N/A))))))</f>
        <v>180.15</v>
      </c>
      <c r="BI46" cm="1">
        <f t="array" ref="BI46">IF(Paludikultūras!BI15=0,0,IF(BI15=1,Ekosis.aprēķins!$M$15,IF(Paludikultūras!BI15=2,Ekosis.aprēķins!$N$15,IF(Paludikultūras!BI15=3,Ekosis.aprēķins!$O$15,IF(Paludikultūras!BI15=4,Ekosis.aprēķins!$P$15,IF(Paludikultūras!BI15=5,Ekosis.aprēķins!$Q$15, N/A))))))</f>
        <v>180.15</v>
      </c>
      <c r="BJ46" cm="1">
        <f t="array" ref="BJ46">IF(Paludikultūras!BJ15=0,0,IF(BJ15=1,Ekosis.aprēķins!$M$15,IF(Paludikultūras!BJ15=2,Ekosis.aprēķins!$N$15,IF(Paludikultūras!BJ15=3,Ekosis.aprēķins!$O$15,IF(Paludikultūras!BJ15=4,Ekosis.aprēķins!$P$15,IF(Paludikultūras!BJ15=5,Ekosis.aprēķins!$Q$15, N/A))))))</f>
        <v>180.15</v>
      </c>
      <c r="BK46" cm="1">
        <f t="array" ref="BK46">IF(Paludikultūras!BK15=0,0,IF(BK15=1,Ekosis.aprēķins!$M$15,IF(Paludikultūras!BK15=2,Ekosis.aprēķins!$N$15,IF(Paludikultūras!BK15=3,Ekosis.aprēķins!$O$15,IF(Paludikultūras!BK15=4,Ekosis.aprēķins!$P$15,IF(Paludikultūras!BK15=5,Ekosis.aprēķins!$Q$15, N/A))))))</f>
        <v>180.15</v>
      </c>
      <c r="BL46" cm="1">
        <f t="array" ref="BL46">IF(Paludikultūras!BL15=0,0,IF(BL15=1,Ekosis.aprēķins!$M$15,IF(Paludikultūras!BL15=2,Ekosis.aprēķins!$N$15,IF(Paludikultūras!BL15=3,Ekosis.aprēķins!$O$15,IF(Paludikultūras!BL15=4,Ekosis.aprēķins!$P$15,IF(Paludikultūras!BL15=5,Ekosis.aprēķins!$Q$15, N/A))))))</f>
        <v>180.15</v>
      </c>
      <c r="BM46" cm="1">
        <f t="array" ref="BM46">IF(Paludikultūras!BM15=0,0,IF(BM15=1,Ekosis.aprēķins!$M$15,IF(Paludikultūras!BM15=2,Ekosis.aprēķins!$N$15,IF(Paludikultūras!BM15=3,Ekosis.aprēķins!$O$15,IF(Paludikultūras!BM15=4,Ekosis.aprēķins!$P$15,IF(Paludikultūras!BM15=5,Ekosis.aprēķins!$Q$15, N/A))))))</f>
        <v>180.15</v>
      </c>
      <c r="BN46" cm="1">
        <f t="array" ref="BN46">IF(Paludikultūras!BN15=0,0,IF(BN15=1,Ekosis.aprēķins!$M$15,IF(Paludikultūras!BN15=2,Ekosis.aprēķins!$N$15,IF(Paludikultūras!BN15=3,Ekosis.aprēķins!$O$15,IF(Paludikultūras!BN15=4,Ekosis.aprēķins!$P$15,IF(Paludikultūras!BN15=5,Ekosis.aprēķins!$Q$15, N/A))))))</f>
        <v>180.15</v>
      </c>
      <c r="BO46" cm="1">
        <f t="array" ref="BO46">IF(Paludikultūras!BO15=0,0,IF(BO15=1,Ekosis.aprēķins!$M$15,IF(Paludikultūras!BO15=2,Ekosis.aprēķins!$N$15,IF(Paludikultūras!BO15=3,Ekosis.aprēķins!$O$15,IF(Paludikultūras!BO15=4,Ekosis.aprēķins!$P$15,IF(Paludikultūras!BO15=5,Ekosis.aprēķins!$Q$15, N/A))))))</f>
        <v>180.15</v>
      </c>
      <c r="BP46" cm="1">
        <f t="array" ref="BP46">IF(Paludikultūras!BP15=0,0,IF(BP15=1,Ekosis.aprēķins!$M$15,IF(Paludikultūras!BP15=2,Ekosis.aprēķins!$N$15,IF(Paludikultūras!BP15=3,Ekosis.aprēķins!$O$15,IF(Paludikultūras!BP15=4,Ekosis.aprēķins!$P$15,IF(Paludikultūras!BP15=5,Ekosis.aprēķins!$Q$15, N/A))))))</f>
        <v>180.15</v>
      </c>
      <c r="BQ46" cm="1">
        <f t="array" ref="BQ46">IF(Paludikultūras!BQ15=0,0,IF(BQ15=1,Ekosis.aprēķins!$M$15,IF(Paludikultūras!BQ15=2,Ekosis.aprēķins!$N$15,IF(Paludikultūras!BQ15=3,Ekosis.aprēķins!$O$15,IF(Paludikultūras!BQ15=4,Ekosis.aprēķins!$P$15,IF(Paludikultūras!BQ15=5,Ekosis.aprēķins!$Q$15, N/A))))))</f>
        <v>180.15</v>
      </c>
      <c r="BR46" cm="1">
        <f t="array" ref="BR46">IF(Paludikultūras!BR15=0,0,IF(BR15=1,Ekosis.aprēķins!$M$15,IF(Paludikultūras!BR15=2,Ekosis.aprēķins!$N$15,IF(Paludikultūras!BR15=3,Ekosis.aprēķins!$O$15,IF(Paludikultūras!BR15=4,Ekosis.aprēķins!$P$15,IF(Paludikultūras!BR15=5,Ekosis.aprēķins!$Q$15, N/A))))))</f>
        <v>180.15</v>
      </c>
      <c r="BS46" cm="1">
        <f t="array" ref="BS46">IF(Paludikultūras!BS15=0,0,IF(BS15=1,Ekosis.aprēķins!$M$15,IF(Paludikultūras!BS15=2,Ekosis.aprēķins!$N$15,IF(Paludikultūras!BS15=3,Ekosis.aprēķins!$O$15,IF(Paludikultūras!BS15=4,Ekosis.aprēķins!$P$15,IF(Paludikultūras!BS15=5,Ekosis.aprēķins!$Q$15, N/A))))))</f>
        <v>180.15</v>
      </c>
      <c r="BT46" cm="1">
        <f t="array" ref="BT46">IF(Paludikultūras!BT15=0,0,IF(BT15=1,Ekosis.aprēķins!$M$15,IF(Paludikultūras!BT15=2,Ekosis.aprēķins!$N$15,IF(Paludikultūras!BT15=3,Ekosis.aprēķins!$O$15,IF(Paludikultūras!BT15=4,Ekosis.aprēķins!$P$15,IF(Paludikultūras!BT15=5,Ekosis.aprēķins!$Q$15, N/A))))))</f>
        <v>180.15</v>
      </c>
      <c r="BU46" cm="1">
        <f t="array" ref="BU46">IF(Paludikultūras!BU15=0,0,IF(BU15=1,Ekosis.aprēķins!$M$15,IF(Paludikultūras!BU15=2,Ekosis.aprēķins!$N$15,IF(Paludikultūras!BU15=3,Ekosis.aprēķins!$O$15,IF(Paludikultūras!BU15=4,Ekosis.aprēķins!$P$15,IF(Paludikultūras!BU15=5,Ekosis.aprēķins!$Q$15, N/A))))))</f>
        <v>180.15</v>
      </c>
      <c r="BV46" cm="1">
        <f t="array" ref="BV46">IF(Paludikultūras!BV15=0,0,IF(BV15=1,Ekosis.aprēķins!$M$15,IF(Paludikultūras!BV15=2,Ekosis.aprēķins!$N$15,IF(Paludikultūras!BV15=3,Ekosis.aprēķins!$O$15,IF(Paludikultūras!BV15=4,Ekosis.aprēķins!$P$15,IF(Paludikultūras!BV15=5,Ekosis.aprēķins!$Q$15, N/A))))))</f>
        <v>180.15</v>
      </c>
      <c r="BW46" cm="1">
        <f t="array" ref="BW46">IF(Paludikultūras!BW15=0,0,IF(BW15=1,Ekosis.aprēķins!$M$15,IF(Paludikultūras!BW15=2,Ekosis.aprēķins!$N$15,IF(Paludikultūras!BW15=3,Ekosis.aprēķins!$O$15,IF(Paludikultūras!BW15=4,Ekosis.aprēķins!$P$15,IF(Paludikultūras!BW15=5,Ekosis.aprēķins!$Q$15, N/A))))))</f>
        <v>180.15</v>
      </c>
      <c r="BX46" cm="1">
        <f t="array" ref="BX46">IF(Paludikultūras!BX15=0,0,IF(BX15=1,Ekosis.aprēķins!$M$15,IF(Paludikultūras!BX15=2,Ekosis.aprēķins!$N$15,IF(Paludikultūras!BX15=3,Ekosis.aprēķins!$O$15,IF(Paludikultūras!BX15=4,Ekosis.aprēķins!$P$15,IF(Paludikultūras!BX15=5,Ekosis.aprēķins!$Q$15, N/A))))))</f>
        <v>180.15</v>
      </c>
      <c r="BY46" cm="1">
        <f t="array" ref="BY46">IF(Paludikultūras!BY15=0,0,IF(BY15=1,Ekosis.aprēķins!$M$15,IF(Paludikultūras!BY15=2,Ekosis.aprēķins!$N$15,IF(Paludikultūras!BY15=3,Ekosis.aprēķins!$O$15,IF(Paludikultūras!BY15=4,Ekosis.aprēķins!$P$15,IF(Paludikultūras!BY15=5,Ekosis.aprēķins!$Q$15, N/A))))))</f>
        <v>180.15</v>
      </c>
      <c r="BZ46" cm="1">
        <f t="array" ref="BZ46">IF(Paludikultūras!BZ15=0,0,IF(BZ15=1,Ekosis.aprēķins!$M$15,IF(Paludikultūras!BZ15=2,Ekosis.aprēķins!$N$15,IF(Paludikultūras!BZ15=3,Ekosis.aprēķins!$O$15,IF(Paludikultūras!BZ15=4,Ekosis.aprēķins!$P$15,IF(Paludikultūras!BZ15=5,Ekosis.aprēķins!$Q$15, N/A))))))</f>
        <v>180.15</v>
      </c>
      <c r="CA46" cm="1">
        <f t="array" ref="CA46">IF(Paludikultūras!CA15=0,0,IF(CA15=1,Ekosis.aprēķins!$M$15,IF(Paludikultūras!CA15=2,Ekosis.aprēķins!$N$15,IF(Paludikultūras!CA15=3,Ekosis.aprēķins!$O$15,IF(Paludikultūras!CA15=4,Ekosis.aprēķins!$P$15,IF(Paludikultūras!CA15=5,Ekosis.aprēķins!$Q$15, N/A))))))</f>
        <v>180.15</v>
      </c>
      <c r="CB46" cm="1">
        <f t="array" ref="CB46">IF(Paludikultūras!CB15=0,0,IF(CB15=1,Ekosis.aprēķins!$M$15,IF(Paludikultūras!CB15=2,Ekosis.aprēķins!$N$15,IF(Paludikultūras!CB15=3,Ekosis.aprēķins!$O$15,IF(Paludikultūras!CB15=4,Ekosis.aprēķins!$P$15,IF(Paludikultūras!CB15=5,Ekosis.aprēķins!$Q$15, N/A))))))</f>
        <v>180.15</v>
      </c>
      <c r="CC46" cm="1">
        <f t="array" ref="CC46">IF(Paludikultūras!CC15=0,0,IF(CC15=1,Ekosis.aprēķins!$M$15,IF(Paludikultūras!CC15=2,Ekosis.aprēķins!$N$15,IF(Paludikultūras!CC15=3,Ekosis.aprēķins!$O$15,IF(Paludikultūras!CC15=4,Ekosis.aprēķins!$P$15,IF(Paludikultūras!CC15=5,Ekosis.aprēķins!$Q$15, N/A))))))</f>
        <v>180.15</v>
      </c>
      <c r="CD46" cm="1">
        <f t="array" ref="CD46">IF(Paludikultūras!CD15=0,0,IF(CD15=1,Ekosis.aprēķins!$M$15,IF(Paludikultūras!CD15=2,Ekosis.aprēķins!$N$15,IF(Paludikultūras!CD15=3,Ekosis.aprēķins!$O$15,IF(Paludikultūras!CD15=4,Ekosis.aprēķins!$P$15,IF(Paludikultūras!CD15=5,Ekosis.aprēķins!$Q$15, N/A))))))</f>
        <v>180.15</v>
      </c>
      <c r="CE46" cm="1">
        <f t="array" ref="CE46">IF(Paludikultūras!CE15=0,0,IF(CE15=1,Ekosis.aprēķins!$M$15,IF(Paludikultūras!CE15=2,Ekosis.aprēķins!$N$15,IF(Paludikultūras!CE15=3,Ekosis.aprēķins!$O$15,IF(Paludikultūras!CE15=4,Ekosis.aprēķins!$P$15,IF(Paludikultūras!CE15=5,Ekosis.aprēķins!$Q$15, N/A))))))</f>
        <v>180.15</v>
      </c>
      <c r="CF46" cm="1">
        <f t="array" ref="CF46">IF(Paludikultūras!CF15=0,0,IF(CF15=1,Ekosis.aprēķins!$M$15,IF(Paludikultūras!CF15=2,Ekosis.aprēķins!$N$15,IF(Paludikultūras!CF15=3,Ekosis.aprēķins!$O$15,IF(Paludikultūras!CF15=4,Ekosis.aprēķins!$P$15,IF(Paludikultūras!CF15=5,Ekosis.aprēķins!$Q$15, N/A))))))</f>
        <v>180.15</v>
      </c>
      <c r="CG46" cm="1">
        <f t="array" ref="CG46">IF(Paludikultūras!CG15=0,0,IF(CG15=1,Ekosis.aprēķins!$M$15,IF(Paludikultūras!CG15=2,Ekosis.aprēķins!$N$15,IF(Paludikultūras!CG15=3,Ekosis.aprēķins!$O$15,IF(Paludikultūras!CG15=4,Ekosis.aprēķins!$P$15,IF(Paludikultūras!CG15=5,Ekosis.aprēķins!$Q$15, N/A))))))</f>
        <v>180.15</v>
      </c>
      <c r="CH46" cm="1">
        <f t="array" ref="CH46">IF(Paludikultūras!CH15=0,0,IF(CH15=1,Ekosis.aprēķins!$M$15,IF(Paludikultūras!CH15=2,Ekosis.aprēķins!$N$15,IF(Paludikultūras!CH15=3,Ekosis.aprēķins!$O$15,IF(Paludikultūras!CH15=4,Ekosis.aprēķins!$P$15,IF(Paludikultūras!CH15=5,Ekosis.aprēķins!$Q$15, N/A))))))</f>
        <v>180.15</v>
      </c>
      <c r="CI46" cm="1">
        <f t="array" ref="CI46">IF(Paludikultūras!CI15=0,0,IF(CI15=1,Ekosis.aprēķins!$M$15,IF(Paludikultūras!CI15=2,Ekosis.aprēķins!$N$15,IF(Paludikultūras!CI15=3,Ekosis.aprēķins!$O$15,IF(Paludikultūras!CI15=4,Ekosis.aprēķins!$P$15,IF(Paludikultūras!CI15=5,Ekosis.aprēķins!$Q$15, N/A))))))</f>
        <v>180.15</v>
      </c>
      <c r="CJ46" cm="1">
        <f t="array" ref="CJ46">IF(Paludikultūras!CJ15=0,0,IF(CJ15=1,Ekosis.aprēķins!$M$15,IF(Paludikultūras!CJ15=2,Ekosis.aprēķins!$N$15,IF(Paludikultūras!CJ15=3,Ekosis.aprēķins!$O$15,IF(Paludikultūras!CJ15=4,Ekosis.aprēķins!$P$15,IF(Paludikultūras!CJ15=5,Ekosis.aprēķins!$Q$15, N/A))))))</f>
        <v>180.15</v>
      </c>
      <c r="CK46" cm="1">
        <f t="array" ref="CK46">IF(Paludikultūras!CK15=0,0,IF(CK15=1,Ekosis.aprēķins!$M$15,IF(Paludikultūras!CK15=2,Ekosis.aprēķins!$N$15,IF(Paludikultūras!CK15=3,Ekosis.aprēķins!$O$15,IF(Paludikultūras!CK15=4,Ekosis.aprēķins!$P$15,IF(Paludikultūras!CK15=5,Ekosis.aprēķins!$Q$15, N/A))))))</f>
        <v>180.15</v>
      </c>
      <c r="CL46" cm="1">
        <f t="array" ref="CL46">IF(Paludikultūras!CL15=0,0,IF(CL15=1,Ekosis.aprēķins!$M$15,IF(Paludikultūras!CL15=2,Ekosis.aprēķins!$N$15,IF(Paludikultūras!CL15=3,Ekosis.aprēķins!$O$15,IF(Paludikultūras!CL15=4,Ekosis.aprēķins!$P$15,IF(Paludikultūras!CL15=5,Ekosis.aprēķins!$Q$15, N/A))))))</f>
        <v>180.15</v>
      </c>
      <c r="CM46" cm="1">
        <f t="array" ref="CM46">IF(Paludikultūras!CM15=0,0,IF(CM15=1,Ekosis.aprēķins!$M$15,IF(Paludikultūras!CM15=2,Ekosis.aprēķins!$N$15,IF(Paludikultūras!CM15=3,Ekosis.aprēķins!$O$15,IF(Paludikultūras!CM15=4,Ekosis.aprēķins!$P$15,IF(Paludikultūras!CM15=5,Ekosis.aprēķins!$Q$15, N/A))))))</f>
        <v>180.15</v>
      </c>
      <c r="CN46" cm="1">
        <f t="array" ref="CN46">IF(Paludikultūras!CN15=0,0,IF(CN15=1,Ekosis.aprēķins!$M$15,IF(Paludikultūras!CN15=2,Ekosis.aprēķins!$N$15,IF(Paludikultūras!CN15=3,Ekosis.aprēķins!$O$15,IF(Paludikultūras!CN15=4,Ekosis.aprēķins!$P$15,IF(Paludikultūras!CN15=5,Ekosis.aprēķins!$Q$15, N/A))))))</f>
        <v>180.15</v>
      </c>
      <c r="CO46" cm="1">
        <f t="array" ref="CO46">IF(Paludikultūras!CO15=0,0,IF(CO15=1,Ekosis.aprēķins!$M$15,IF(Paludikultūras!CO15=2,Ekosis.aprēķins!$N$15,IF(Paludikultūras!CO15=3,Ekosis.aprēķins!$O$15,IF(Paludikultūras!CO15=4,Ekosis.aprēķins!$P$15,IF(Paludikultūras!CO15=5,Ekosis.aprēķins!$Q$15, N/A))))))</f>
        <v>180.15</v>
      </c>
      <c r="CP46" cm="1">
        <f t="array" ref="CP46">IF(Paludikultūras!CP15=0,0,IF(CP15=1,Ekosis.aprēķins!$M$15,IF(Paludikultūras!CP15=2,Ekosis.aprēķins!$N$15,IF(Paludikultūras!CP15=3,Ekosis.aprēķins!$O$15,IF(Paludikultūras!CP15=4,Ekosis.aprēķins!$P$15,IF(Paludikultūras!CP15=5,Ekosis.aprēķins!$Q$15, N/A))))))</f>
        <v>180.15</v>
      </c>
      <c r="CQ46" cm="1">
        <f t="array" ref="CQ46">IF(Paludikultūras!CQ15=0,0,IF(CQ15=1,Ekosis.aprēķins!$M$15,IF(Paludikultūras!CQ15=2,Ekosis.aprēķins!$N$15,IF(Paludikultūras!CQ15=3,Ekosis.aprēķins!$O$15,IF(Paludikultūras!CQ15=4,Ekosis.aprēķins!$P$15,IF(Paludikultūras!CQ15=5,Ekosis.aprēķins!$Q$15, N/A))))))</f>
        <v>180.15</v>
      </c>
      <c r="CR46" cm="1">
        <f t="array" ref="CR46">IF(Paludikultūras!CR15=0,0,IF(CR15=1,Ekosis.aprēķins!$M$15,IF(Paludikultūras!CR15=2,Ekosis.aprēķins!$N$15,IF(Paludikultūras!CR15=3,Ekosis.aprēķins!$O$15,IF(Paludikultūras!CR15=4,Ekosis.aprēķins!$P$15,IF(Paludikultūras!CR15=5,Ekosis.aprēķins!$Q$15, N/A))))))</f>
        <v>180.15</v>
      </c>
      <c r="CS46" cm="1">
        <f t="array" ref="CS46">IF(Paludikultūras!CS15=0,0,IF(CS15=1,Ekosis.aprēķins!$M$15,IF(Paludikultūras!CS15=2,Ekosis.aprēķins!$N$15,IF(Paludikultūras!CS15=3,Ekosis.aprēķins!$O$15,IF(Paludikultūras!CS15=4,Ekosis.aprēķins!$P$15,IF(Paludikultūras!CS15=5,Ekosis.aprēķins!$Q$15, N/A))))))</f>
        <v>180.15</v>
      </c>
      <c r="CT46" cm="1">
        <f t="array" ref="CT46">IF(Paludikultūras!CT15=0,0,IF(CT15=1,Ekosis.aprēķins!$M$15,IF(Paludikultūras!CT15=2,Ekosis.aprēķins!$N$15,IF(Paludikultūras!CT15=3,Ekosis.aprēķins!$O$15,IF(Paludikultūras!CT15=4,Ekosis.aprēķins!$P$15,IF(Paludikultūras!CT15=5,Ekosis.aprēķins!$Q$15, N/A))))))</f>
        <v>180.15</v>
      </c>
      <c r="CU46" cm="1">
        <f t="array" ref="CU46">IF(Paludikultūras!CU15=0,0,IF(CU15=1,Ekosis.aprēķins!$M$15,IF(Paludikultūras!CU15=2,Ekosis.aprēķins!$N$15,IF(Paludikultūras!CU15=3,Ekosis.aprēķins!$O$15,IF(Paludikultūras!CU15=4,Ekosis.aprēķins!$P$15,IF(Paludikultūras!CU15=5,Ekosis.aprēķins!$Q$15, N/A))))))</f>
        <v>180.15</v>
      </c>
      <c r="CV46" cm="1">
        <f t="array" ref="CV46">IF(Paludikultūras!CV15=0,0,IF(CV15=1,Ekosis.aprēķins!$M$15,IF(Paludikultūras!CV15=2,Ekosis.aprēķins!$N$15,IF(Paludikultūras!CV15=3,Ekosis.aprēķins!$O$15,IF(Paludikultūras!CV15=4,Ekosis.aprēķins!$P$15,IF(Paludikultūras!CV15=5,Ekosis.aprēķins!$Q$15, N/A))))))</f>
        <v>180.15</v>
      </c>
      <c r="CW46" cm="1">
        <f t="array" ref="CW46">IF(Paludikultūras!CW15=0,0,IF(CW15=1,Ekosis.aprēķins!$M$15,IF(Paludikultūras!CW15=2,Ekosis.aprēķins!$N$15,IF(Paludikultūras!CW15=3,Ekosis.aprēķins!$O$15,IF(Paludikultūras!CW15=4,Ekosis.aprēķins!$P$15,IF(Paludikultūras!CW15=5,Ekosis.aprēķins!$Q$15, N/A))))))</f>
        <v>180.15</v>
      </c>
      <c r="CX46" cm="1">
        <f t="array" ref="CX46">IF(Paludikultūras!CX15=0,0,IF(CX15=1,Ekosis.aprēķins!$M$15,IF(Paludikultūras!CX15=2,Ekosis.aprēķins!$N$15,IF(Paludikultūras!CX15=3,Ekosis.aprēķins!$O$15,IF(Paludikultūras!CX15=4,Ekosis.aprēķins!$P$15,IF(Paludikultūras!CX15=5,Ekosis.aprēķins!$Q$15, N/A))))))</f>
        <v>180.15</v>
      </c>
      <c r="CY46" cm="1">
        <f t="array" ref="CY46">IF(Paludikultūras!CY15=0,0,IF(CY15=1,Ekosis.aprēķins!$M$15,IF(Paludikultūras!CY15=2,Ekosis.aprēķins!$N$15,IF(Paludikultūras!CY15=3,Ekosis.aprēķins!$O$15,IF(Paludikultūras!CY15=4,Ekosis.aprēķins!$P$15,IF(Paludikultūras!CY15=5,Ekosis.aprēķins!$Q$15, N/A))))))</f>
        <v>180.15</v>
      </c>
      <c r="CZ46" cm="1">
        <f t="array" ref="CZ46">IF(Paludikultūras!CZ15=0,0,IF(CZ15=1,Ekosis.aprēķins!$M$15,IF(Paludikultūras!CZ15=2,Ekosis.aprēķins!$N$15,IF(Paludikultūras!CZ15=3,Ekosis.aprēķins!$O$15,IF(Paludikultūras!CZ15=4,Ekosis.aprēķins!$P$15,IF(Paludikultūras!CZ15=5,Ekosis.aprēķins!$Q$15, N/A))))))</f>
        <v>180.15</v>
      </c>
    </row>
    <row r="47" spans="1:104" x14ac:dyDescent="0.35">
      <c r="B47" s="131"/>
      <c r="C47" s="1" t="s">
        <v>15</v>
      </c>
      <c r="D47" cm="1">
        <f t="array" ref="D47">IF(Paludikultūras!D16=0,0,IF(D16=1,Ekosis.aprēķins!$M$16,IF(Paludikultūras!D16=2,Ekosis.aprēķins!$N$16,IF(Paludikultūras!D16=3,Ekosis.aprēķins!$O$16,IF(Paludikultūras!D16=4,Ekosis.aprēķins!$P$16,IF(Paludikultūras!D16=5,Ekosis.aprēķins!$Q$16, N/A))))))</f>
        <v>0</v>
      </c>
      <c r="E47" cm="1">
        <f t="array" ref="E47">IF(Paludikultūras!E16=0,0,IF(E16=1,Ekosis.aprēķins!$M$16,IF(Paludikultūras!E16=2,Ekosis.aprēķins!$N$16,IF(Paludikultūras!E16=3,Ekosis.aprēķins!$O$16,IF(Paludikultūras!E16=4,Ekosis.aprēķins!$P$16,IF(Paludikultūras!E16=5,Ekosis.aprēķins!$Q$16, N/A))))))</f>
        <v>37409.35</v>
      </c>
      <c r="F47" cm="1">
        <f t="array" ref="F47">IF(Paludikultūras!F16=0,0,IF(F16=1,Ekosis.aprēķins!$M$16,IF(Paludikultūras!F16=2,Ekosis.aprēķins!$N$16,IF(Paludikultūras!F16=3,Ekosis.aprēķins!$O$16,IF(Paludikultūras!F16=4,Ekosis.aprēķins!$P$16,IF(Paludikultūras!F16=5,Ekosis.aprēķins!$Q$16, N/A))))))</f>
        <v>37409.35</v>
      </c>
      <c r="G47" cm="1">
        <f t="array" ref="G47">IF(Paludikultūras!G16=0,0,IF(G16=1,Ekosis.aprēķins!$M$16,IF(Paludikultūras!G16=2,Ekosis.aprēķins!$N$16,IF(Paludikultūras!G16=3,Ekosis.aprēķins!$O$16,IF(Paludikultūras!G16=4,Ekosis.aprēķins!$P$16,IF(Paludikultūras!G16=5,Ekosis.aprēķins!$Q$16, N/A))))))</f>
        <v>37409.35</v>
      </c>
      <c r="H47" cm="1">
        <f t="array" ref="H47">IF(Paludikultūras!H16=0,0,IF(H16=1,Ekosis.aprēķins!$M$16,IF(Paludikultūras!H16=2,Ekosis.aprēķins!$N$16,IF(Paludikultūras!H16=3,Ekosis.aprēķins!$O$16,IF(Paludikultūras!H16=4,Ekosis.aprēķins!$P$16,IF(Paludikultūras!H16=5,Ekosis.aprēķins!$Q$16, N/A))))))</f>
        <v>37409.35</v>
      </c>
      <c r="I47" cm="1">
        <f t="array" ref="I47">IF(Paludikultūras!I16=0,0,IF(I16=1,Ekosis.aprēķins!$M$16,IF(Paludikultūras!I16=2,Ekosis.aprēķins!$N$16,IF(Paludikultūras!I16=3,Ekosis.aprēķins!$O$16,IF(Paludikultūras!I16=4,Ekosis.aprēķins!$P$16,IF(Paludikultūras!I16=5,Ekosis.aprēķins!$Q$16, N/A))))))</f>
        <v>37409.35</v>
      </c>
      <c r="J47" cm="1">
        <f t="array" ref="J47">IF(Paludikultūras!J16=0,0,IF(J16=1,Ekosis.aprēķins!$M$16,IF(Paludikultūras!J16=2,Ekosis.aprēķins!$N$16,IF(Paludikultūras!J16=3,Ekosis.aprēķins!$O$16,IF(Paludikultūras!J16=4,Ekosis.aprēķins!$P$16,IF(Paludikultūras!J16=5,Ekosis.aprēķins!$Q$16, N/A))))))</f>
        <v>37409.35</v>
      </c>
      <c r="K47" cm="1">
        <f t="array" ref="K47">IF(Paludikultūras!K16=0,0,IF(K16=1,Ekosis.aprēķins!$M$16,IF(Paludikultūras!K16=2,Ekosis.aprēķins!$N$16,IF(Paludikultūras!K16=3,Ekosis.aprēķins!$O$16,IF(Paludikultūras!K16=4,Ekosis.aprēķins!$P$16,IF(Paludikultūras!K16=5,Ekosis.aprēķins!$Q$16, N/A))))))</f>
        <v>37409.35</v>
      </c>
      <c r="L47" cm="1">
        <f t="array" ref="L47">IF(Paludikultūras!L16=0,0,IF(L16=1,Ekosis.aprēķins!$M$16,IF(Paludikultūras!L16=2,Ekosis.aprēķins!$N$16,IF(Paludikultūras!L16=3,Ekosis.aprēķins!$O$16,IF(Paludikultūras!L16=4,Ekosis.aprēķins!$P$16,IF(Paludikultūras!L16=5,Ekosis.aprēķins!$Q$16, N/A))))))</f>
        <v>37409.35</v>
      </c>
      <c r="M47" cm="1">
        <f t="array" ref="M47">IF(Paludikultūras!M16=0,0,IF(M16=1,Ekosis.aprēķins!$M$16,IF(Paludikultūras!M16=2,Ekosis.aprēķins!$N$16,IF(Paludikultūras!M16=3,Ekosis.aprēķins!$O$16,IF(Paludikultūras!M16=4,Ekosis.aprēķins!$P$16,IF(Paludikultūras!M16=5,Ekosis.aprēķins!$Q$16, N/A))))))</f>
        <v>37409.35</v>
      </c>
      <c r="N47" cm="1">
        <f t="array" ref="N47">IF(Paludikultūras!N16=0,0,IF(N16=1,Ekosis.aprēķins!$M$16,IF(Paludikultūras!N16=2,Ekosis.aprēķins!$N$16,IF(Paludikultūras!N16=3,Ekosis.aprēķins!$O$16,IF(Paludikultūras!N16=4,Ekosis.aprēķins!$P$16,IF(Paludikultūras!N16=5,Ekosis.aprēķins!$Q$16, N/A))))))</f>
        <v>37409.35</v>
      </c>
      <c r="O47" cm="1">
        <f t="array" ref="O47">IF(Paludikultūras!O16=0,0,IF(O16=1,Ekosis.aprēķins!$M$16,IF(Paludikultūras!O16=2,Ekosis.aprēķins!$N$16,IF(Paludikultūras!O16=3,Ekosis.aprēķins!$O$16,IF(Paludikultūras!O16=4,Ekosis.aprēķins!$P$16,IF(Paludikultūras!O16=5,Ekosis.aprēķins!$Q$16, N/A))))))</f>
        <v>37409.35</v>
      </c>
      <c r="P47" cm="1">
        <f t="array" ref="P47">IF(Paludikultūras!P16=0,0,IF(P16=1,Ekosis.aprēķins!$M$16,IF(Paludikultūras!P16=2,Ekosis.aprēķins!$N$16,IF(Paludikultūras!P16=3,Ekosis.aprēķins!$O$16,IF(Paludikultūras!P16=4,Ekosis.aprēķins!$P$16,IF(Paludikultūras!P16=5,Ekosis.aprēķins!$Q$16, N/A))))))</f>
        <v>37409.35</v>
      </c>
      <c r="Q47" cm="1">
        <f t="array" ref="Q47">IF(Paludikultūras!Q16=0,0,IF(Q16=1,Ekosis.aprēķins!$M$16,IF(Paludikultūras!Q16=2,Ekosis.aprēķins!$N$16,IF(Paludikultūras!Q16=3,Ekosis.aprēķins!$O$16,IF(Paludikultūras!Q16=4,Ekosis.aprēķins!$P$16,IF(Paludikultūras!Q16=5,Ekosis.aprēķins!$Q$16, N/A))))))</f>
        <v>37409.35</v>
      </c>
      <c r="R47" cm="1">
        <f t="array" ref="R47">IF(Paludikultūras!R16=0,0,IF(R16=1,Ekosis.aprēķins!$M$16,IF(Paludikultūras!R16=2,Ekosis.aprēķins!$N$16,IF(Paludikultūras!R16=3,Ekosis.aprēķins!$O$16,IF(Paludikultūras!R16=4,Ekosis.aprēķins!$P$16,IF(Paludikultūras!R16=5,Ekosis.aprēķins!$Q$16, N/A))))))</f>
        <v>37409.35</v>
      </c>
      <c r="S47" cm="1">
        <f t="array" ref="S47">IF(Paludikultūras!S16=0,0,IF(S16=1,Ekosis.aprēķins!$M$16,IF(Paludikultūras!S16=2,Ekosis.aprēķins!$N$16,IF(Paludikultūras!S16=3,Ekosis.aprēķins!$O$16,IF(Paludikultūras!S16=4,Ekosis.aprēķins!$P$16,IF(Paludikultūras!S16=5,Ekosis.aprēķins!$Q$16, N/A))))))</f>
        <v>37409.35</v>
      </c>
      <c r="T47" cm="1">
        <f t="array" ref="T47">IF(Paludikultūras!T16=0,0,IF(T16=1,Ekosis.aprēķins!$M$16,IF(Paludikultūras!T16=2,Ekosis.aprēķins!$N$16,IF(Paludikultūras!T16=3,Ekosis.aprēķins!$O$16,IF(Paludikultūras!T16=4,Ekosis.aprēķins!$P$16,IF(Paludikultūras!T16=5,Ekosis.aprēķins!$Q$16, N/A))))))</f>
        <v>37409.35</v>
      </c>
      <c r="U47" cm="1">
        <f t="array" ref="U47">IF(Paludikultūras!U16=0,0,IF(U16=1,Ekosis.aprēķins!$M$16,IF(Paludikultūras!U16=2,Ekosis.aprēķins!$N$16,IF(Paludikultūras!U16=3,Ekosis.aprēķins!$O$16,IF(Paludikultūras!U16=4,Ekosis.aprēķins!$P$16,IF(Paludikultūras!U16=5,Ekosis.aprēķins!$Q$16, N/A))))))</f>
        <v>37409.35</v>
      </c>
      <c r="V47" cm="1">
        <f t="array" ref="V47">IF(Paludikultūras!V16=0,0,IF(V16=1,Ekosis.aprēķins!$M$16,IF(Paludikultūras!V16=2,Ekosis.aprēķins!$N$16,IF(Paludikultūras!V16=3,Ekosis.aprēķins!$O$16,IF(Paludikultūras!V16=4,Ekosis.aprēķins!$P$16,IF(Paludikultūras!V16=5,Ekosis.aprēķins!$Q$16, N/A))))))</f>
        <v>37409.35</v>
      </c>
      <c r="W47" cm="1">
        <f t="array" ref="W47">IF(Paludikultūras!W16=0,0,IF(W16=1,Ekosis.aprēķins!$M$16,IF(Paludikultūras!W16=2,Ekosis.aprēķins!$N$16,IF(Paludikultūras!W16=3,Ekosis.aprēķins!$O$16,IF(Paludikultūras!W16=4,Ekosis.aprēķins!$P$16,IF(Paludikultūras!W16=5,Ekosis.aprēķins!$Q$16, N/A))))))</f>
        <v>37409.35</v>
      </c>
      <c r="X47" cm="1">
        <f t="array" ref="X47">IF(Paludikultūras!X16=0,0,IF(X16=1,Ekosis.aprēķins!$M$16,IF(Paludikultūras!X16=2,Ekosis.aprēķins!$N$16,IF(Paludikultūras!X16=3,Ekosis.aprēķins!$O$16,IF(Paludikultūras!X16=4,Ekosis.aprēķins!$P$16,IF(Paludikultūras!X16=5,Ekosis.aprēķins!$Q$16, N/A))))))</f>
        <v>37409.35</v>
      </c>
      <c r="Y47" cm="1">
        <f t="array" ref="Y47">IF(Paludikultūras!Y16=0,0,IF(Y16=1,Ekosis.aprēķins!$M$16,IF(Paludikultūras!Y16=2,Ekosis.aprēķins!$N$16,IF(Paludikultūras!Y16=3,Ekosis.aprēķins!$O$16,IF(Paludikultūras!Y16=4,Ekosis.aprēķins!$P$16,IF(Paludikultūras!Y16=5,Ekosis.aprēķins!$Q$16, N/A))))))</f>
        <v>37409.35</v>
      </c>
      <c r="Z47" cm="1">
        <f t="array" ref="Z47">IF(Paludikultūras!Z16=0,0,IF(Z16=1,Ekosis.aprēķins!$M$16,IF(Paludikultūras!Z16=2,Ekosis.aprēķins!$N$16,IF(Paludikultūras!Z16=3,Ekosis.aprēķins!$O$16,IF(Paludikultūras!Z16=4,Ekosis.aprēķins!$P$16,IF(Paludikultūras!Z16=5,Ekosis.aprēķins!$Q$16, N/A))))))</f>
        <v>37409.35</v>
      </c>
      <c r="AA47" cm="1">
        <f t="array" ref="AA47">IF(Paludikultūras!AA16=0,0,IF(AA16=1,Ekosis.aprēķins!$M$16,IF(Paludikultūras!AA16=2,Ekosis.aprēķins!$N$16,IF(Paludikultūras!AA16=3,Ekosis.aprēķins!$O$16,IF(Paludikultūras!AA16=4,Ekosis.aprēķins!$P$16,IF(Paludikultūras!AA16=5,Ekosis.aprēķins!$Q$16, N/A))))))</f>
        <v>37409.35</v>
      </c>
      <c r="AB47" cm="1">
        <f t="array" ref="AB47">IF(Paludikultūras!AB16=0,0,IF(AB16=1,Ekosis.aprēķins!$M$16,IF(Paludikultūras!AB16=2,Ekosis.aprēķins!$N$16,IF(Paludikultūras!AB16=3,Ekosis.aprēķins!$O$16,IF(Paludikultūras!AB16=4,Ekosis.aprēķins!$P$16,IF(Paludikultūras!AB16=5,Ekosis.aprēķins!$Q$16, N/A))))))</f>
        <v>37409.35</v>
      </c>
      <c r="AC47" cm="1">
        <f t="array" ref="AC47">IF(Paludikultūras!AC16=0,0,IF(AC16=1,Ekosis.aprēķins!$M$16,IF(Paludikultūras!AC16=2,Ekosis.aprēķins!$N$16,IF(Paludikultūras!AC16=3,Ekosis.aprēķins!$O$16,IF(Paludikultūras!AC16=4,Ekosis.aprēķins!$P$16,IF(Paludikultūras!AC16=5,Ekosis.aprēķins!$Q$16, N/A))))))</f>
        <v>37409.35</v>
      </c>
      <c r="AD47" cm="1">
        <f t="array" ref="AD47">IF(Paludikultūras!AD16=0,0,IF(AD16=1,Ekosis.aprēķins!$M$16,IF(Paludikultūras!AD16=2,Ekosis.aprēķins!$N$16,IF(Paludikultūras!AD16=3,Ekosis.aprēķins!$O$16,IF(Paludikultūras!AD16=4,Ekosis.aprēķins!$P$16,IF(Paludikultūras!AD16=5,Ekosis.aprēķins!$Q$16, N/A))))))</f>
        <v>37409.35</v>
      </c>
      <c r="AE47" cm="1">
        <f t="array" ref="AE47">IF(Paludikultūras!AE16=0,0,IF(AE16=1,Ekosis.aprēķins!$M$16,IF(Paludikultūras!AE16=2,Ekosis.aprēķins!$N$16,IF(Paludikultūras!AE16=3,Ekosis.aprēķins!$O$16,IF(Paludikultūras!AE16=4,Ekosis.aprēķins!$P$16,IF(Paludikultūras!AE16=5,Ekosis.aprēķins!$Q$16, N/A))))))</f>
        <v>37409.35</v>
      </c>
      <c r="AF47" cm="1">
        <f t="array" ref="AF47">IF(Paludikultūras!AF16=0,0,IF(AF16=1,Ekosis.aprēķins!$M$16,IF(Paludikultūras!AF16=2,Ekosis.aprēķins!$N$16,IF(Paludikultūras!AF16=3,Ekosis.aprēķins!$O$16,IF(Paludikultūras!AF16=4,Ekosis.aprēķins!$P$16,IF(Paludikultūras!AF16=5,Ekosis.aprēķins!$Q$16, N/A))))))</f>
        <v>37409.35</v>
      </c>
      <c r="AG47" cm="1">
        <f t="array" ref="AG47">IF(Paludikultūras!AG16=0,0,IF(AG16=1,Ekosis.aprēķins!$M$16,IF(Paludikultūras!AG16=2,Ekosis.aprēķins!$N$16,IF(Paludikultūras!AG16=3,Ekosis.aprēķins!$O$16,IF(Paludikultūras!AG16=4,Ekosis.aprēķins!$P$16,IF(Paludikultūras!AG16=5,Ekosis.aprēķins!$Q$16, N/A))))))</f>
        <v>37409.35</v>
      </c>
      <c r="AH47" cm="1">
        <f t="array" ref="AH47">IF(Paludikultūras!AH16=0,0,IF(AH16=1,Ekosis.aprēķins!$M$16,IF(Paludikultūras!AH16=2,Ekosis.aprēķins!$N$16,IF(Paludikultūras!AH16=3,Ekosis.aprēķins!$O$16,IF(Paludikultūras!AH16=4,Ekosis.aprēķins!$P$16,IF(Paludikultūras!AH16=5,Ekosis.aprēķins!$Q$16, N/A))))))</f>
        <v>37409.35</v>
      </c>
      <c r="AI47" cm="1">
        <f t="array" ref="AI47">IF(Paludikultūras!AI16=0,0,IF(AI16=1,Ekosis.aprēķins!$M$16,IF(Paludikultūras!AI16=2,Ekosis.aprēķins!$N$16,IF(Paludikultūras!AI16=3,Ekosis.aprēķins!$O$16,IF(Paludikultūras!AI16=4,Ekosis.aprēķins!$P$16,IF(Paludikultūras!AI16=5,Ekosis.aprēķins!$Q$16, N/A))))))</f>
        <v>37409.35</v>
      </c>
      <c r="AJ47" cm="1">
        <f t="array" ref="AJ47">IF(Paludikultūras!AJ16=0,0,IF(AJ16=1,Ekosis.aprēķins!$M$16,IF(Paludikultūras!AJ16=2,Ekosis.aprēķins!$N$16,IF(Paludikultūras!AJ16=3,Ekosis.aprēķins!$O$16,IF(Paludikultūras!AJ16=4,Ekosis.aprēķins!$P$16,IF(Paludikultūras!AJ16=5,Ekosis.aprēķins!$Q$16, N/A))))))</f>
        <v>37409.35</v>
      </c>
      <c r="AK47" cm="1">
        <f t="array" ref="AK47">IF(Paludikultūras!AK16=0,0,IF(AK16=1,Ekosis.aprēķins!$M$16,IF(Paludikultūras!AK16=2,Ekosis.aprēķins!$N$16,IF(Paludikultūras!AK16=3,Ekosis.aprēķins!$O$16,IF(Paludikultūras!AK16=4,Ekosis.aprēķins!$P$16,IF(Paludikultūras!AK16=5,Ekosis.aprēķins!$Q$16, N/A))))))</f>
        <v>37409.35</v>
      </c>
      <c r="AL47" cm="1">
        <f t="array" ref="AL47">IF(Paludikultūras!AL16=0,0,IF(AL16=1,Ekosis.aprēķins!$M$16,IF(Paludikultūras!AL16=2,Ekosis.aprēķins!$N$16,IF(Paludikultūras!AL16=3,Ekosis.aprēķins!$O$16,IF(Paludikultūras!AL16=4,Ekosis.aprēķins!$P$16,IF(Paludikultūras!AL16=5,Ekosis.aprēķins!$Q$16, N/A))))))</f>
        <v>37409.35</v>
      </c>
      <c r="AM47" cm="1">
        <f t="array" ref="AM47">IF(Paludikultūras!AM16=0,0,IF(AM16=1,Ekosis.aprēķins!$M$16,IF(Paludikultūras!AM16=2,Ekosis.aprēķins!$N$16,IF(Paludikultūras!AM16=3,Ekosis.aprēķins!$O$16,IF(Paludikultūras!AM16=4,Ekosis.aprēķins!$P$16,IF(Paludikultūras!AM16=5,Ekosis.aprēķins!$Q$16, N/A))))))</f>
        <v>37409.35</v>
      </c>
      <c r="AN47" cm="1">
        <f t="array" ref="AN47">IF(Paludikultūras!AN16=0,0,IF(AN16=1,Ekosis.aprēķins!$M$16,IF(Paludikultūras!AN16=2,Ekosis.aprēķins!$N$16,IF(Paludikultūras!AN16=3,Ekosis.aprēķins!$O$16,IF(Paludikultūras!AN16=4,Ekosis.aprēķins!$P$16,IF(Paludikultūras!AN16=5,Ekosis.aprēķins!$Q$16, N/A))))))</f>
        <v>37409.35</v>
      </c>
      <c r="AO47" cm="1">
        <f t="array" ref="AO47">IF(Paludikultūras!AO16=0,0,IF(AO16=1,Ekosis.aprēķins!$M$16,IF(Paludikultūras!AO16=2,Ekosis.aprēķins!$N$16,IF(Paludikultūras!AO16=3,Ekosis.aprēķins!$O$16,IF(Paludikultūras!AO16=4,Ekosis.aprēķins!$P$16,IF(Paludikultūras!AO16=5,Ekosis.aprēķins!$Q$16, N/A))))))</f>
        <v>37409.35</v>
      </c>
      <c r="AP47" cm="1">
        <f t="array" ref="AP47">IF(Paludikultūras!AP16=0,0,IF(AP16=1,Ekosis.aprēķins!$M$16,IF(Paludikultūras!AP16=2,Ekosis.aprēķins!$N$16,IF(Paludikultūras!AP16=3,Ekosis.aprēķins!$O$16,IF(Paludikultūras!AP16=4,Ekosis.aprēķins!$P$16,IF(Paludikultūras!AP16=5,Ekosis.aprēķins!$Q$16, N/A))))))</f>
        <v>37409.35</v>
      </c>
      <c r="AQ47" cm="1">
        <f t="array" ref="AQ47">IF(Paludikultūras!AQ16=0,0,IF(AQ16=1,Ekosis.aprēķins!$M$16,IF(Paludikultūras!AQ16=2,Ekosis.aprēķins!$N$16,IF(Paludikultūras!AQ16=3,Ekosis.aprēķins!$O$16,IF(Paludikultūras!AQ16=4,Ekosis.aprēķins!$P$16,IF(Paludikultūras!AQ16=5,Ekosis.aprēķins!$Q$16, N/A))))))</f>
        <v>37409.35</v>
      </c>
      <c r="AR47" cm="1">
        <f t="array" ref="AR47">IF(Paludikultūras!AR16=0,0,IF(AR16=1,Ekosis.aprēķins!$M$16,IF(Paludikultūras!AR16=2,Ekosis.aprēķins!$N$16,IF(Paludikultūras!AR16=3,Ekosis.aprēķins!$O$16,IF(Paludikultūras!AR16=4,Ekosis.aprēķins!$P$16,IF(Paludikultūras!AR16=5,Ekosis.aprēķins!$Q$16, N/A))))))</f>
        <v>37409.35</v>
      </c>
      <c r="AS47" cm="1">
        <f t="array" ref="AS47">IF(Paludikultūras!AS16=0,0,IF(AS16=1,Ekosis.aprēķins!$M$16,IF(Paludikultūras!AS16=2,Ekosis.aprēķins!$N$16,IF(Paludikultūras!AS16=3,Ekosis.aprēķins!$O$16,IF(Paludikultūras!AS16=4,Ekosis.aprēķins!$P$16,IF(Paludikultūras!AS16=5,Ekosis.aprēķins!$Q$16, N/A))))))</f>
        <v>37409.35</v>
      </c>
      <c r="AT47" cm="1">
        <f t="array" ref="AT47">IF(Paludikultūras!AT16=0,0,IF(AT16=1,Ekosis.aprēķins!$M$16,IF(Paludikultūras!AT16=2,Ekosis.aprēķins!$N$16,IF(Paludikultūras!AT16=3,Ekosis.aprēķins!$O$16,IF(Paludikultūras!AT16=4,Ekosis.aprēķins!$P$16,IF(Paludikultūras!AT16=5,Ekosis.aprēķins!$Q$16, N/A))))))</f>
        <v>37409.35</v>
      </c>
      <c r="AU47" cm="1">
        <f t="array" ref="AU47">IF(Paludikultūras!AU16=0,0,IF(AU16=1,Ekosis.aprēķins!$M$16,IF(Paludikultūras!AU16=2,Ekosis.aprēķins!$N$16,IF(Paludikultūras!AU16=3,Ekosis.aprēķins!$O$16,IF(Paludikultūras!AU16=4,Ekosis.aprēķins!$P$16,IF(Paludikultūras!AU16=5,Ekosis.aprēķins!$Q$16, N/A))))))</f>
        <v>37409.35</v>
      </c>
      <c r="AV47" cm="1">
        <f t="array" ref="AV47">IF(Paludikultūras!AV16=0,0,IF(AV16=1,Ekosis.aprēķins!$M$16,IF(Paludikultūras!AV16=2,Ekosis.aprēķins!$N$16,IF(Paludikultūras!AV16=3,Ekosis.aprēķins!$O$16,IF(Paludikultūras!AV16=4,Ekosis.aprēķins!$P$16,IF(Paludikultūras!AV16=5,Ekosis.aprēķins!$Q$16, N/A))))))</f>
        <v>37409.35</v>
      </c>
      <c r="AW47" cm="1">
        <f t="array" ref="AW47">IF(Paludikultūras!AW16=0,0,IF(AW16=1,Ekosis.aprēķins!$M$16,IF(Paludikultūras!AW16=2,Ekosis.aprēķins!$N$16,IF(Paludikultūras!AW16=3,Ekosis.aprēķins!$O$16,IF(Paludikultūras!AW16=4,Ekosis.aprēķins!$P$16,IF(Paludikultūras!AW16=5,Ekosis.aprēķins!$Q$16, N/A))))))</f>
        <v>37409.35</v>
      </c>
      <c r="AX47" cm="1">
        <f t="array" ref="AX47">IF(Paludikultūras!AX16=0,0,IF(AX16=1,Ekosis.aprēķins!$M$16,IF(Paludikultūras!AX16=2,Ekosis.aprēķins!$N$16,IF(Paludikultūras!AX16=3,Ekosis.aprēķins!$O$16,IF(Paludikultūras!AX16=4,Ekosis.aprēķins!$P$16,IF(Paludikultūras!AX16=5,Ekosis.aprēķins!$Q$16, N/A))))))</f>
        <v>37409.35</v>
      </c>
      <c r="AY47" cm="1">
        <f t="array" ref="AY47">IF(Paludikultūras!AY16=0,0,IF(AY16=1,Ekosis.aprēķins!$M$16,IF(Paludikultūras!AY16=2,Ekosis.aprēķins!$N$16,IF(Paludikultūras!AY16=3,Ekosis.aprēķins!$O$16,IF(Paludikultūras!AY16=4,Ekosis.aprēķins!$P$16,IF(Paludikultūras!AY16=5,Ekosis.aprēķins!$Q$16, N/A))))))</f>
        <v>37409.35</v>
      </c>
      <c r="AZ47" cm="1">
        <f t="array" ref="AZ47">IF(Paludikultūras!AZ16=0,0,IF(AZ16=1,Ekosis.aprēķins!$M$16,IF(Paludikultūras!AZ16=2,Ekosis.aprēķins!$N$16,IF(Paludikultūras!AZ16=3,Ekosis.aprēķins!$O$16,IF(Paludikultūras!AZ16=4,Ekosis.aprēķins!$P$16,IF(Paludikultūras!AZ16=5,Ekosis.aprēķins!$Q$16, N/A))))))</f>
        <v>37409.35</v>
      </c>
      <c r="BA47" cm="1">
        <f t="array" ref="BA47">IF(Paludikultūras!BA16=0,0,IF(BA16=1,Ekosis.aprēķins!$M$16,IF(Paludikultūras!BA16=2,Ekosis.aprēķins!$N$16,IF(Paludikultūras!BA16=3,Ekosis.aprēķins!$O$16,IF(Paludikultūras!BA16=4,Ekosis.aprēķins!$P$16,IF(Paludikultūras!BA16=5,Ekosis.aprēķins!$Q$16, N/A))))))</f>
        <v>37409.35</v>
      </c>
      <c r="BB47" cm="1">
        <f t="array" ref="BB47">IF(Paludikultūras!BB16=0,0,IF(BB16=1,Ekosis.aprēķins!$M$16,IF(Paludikultūras!BB16=2,Ekosis.aprēķins!$N$16,IF(Paludikultūras!BB16=3,Ekosis.aprēķins!$O$16,IF(Paludikultūras!BB16=4,Ekosis.aprēķins!$P$16,IF(Paludikultūras!BB16=5,Ekosis.aprēķins!$Q$16, N/A))))))</f>
        <v>37409.35</v>
      </c>
      <c r="BC47" cm="1">
        <f t="array" ref="BC47">IF(Paludikultūras!BC16=0,0,IF(BC16=1,Ekosis.aprēķins!$M$16,IF(Paludikultūras!BC16=2,Ekosis.aprēķins!$N$16,IF(Paludikultūras!BC16=3,Ekosis.aprēķins!$O$16,IF(Paludikultūras!BC16=4,Ekosis.aprēķins!$P$16,IF(Paludikultūras!BC16=5,Ekosis.aprēķins!$Q$16, N/A))))))</f>
        <v>37409.35</v>
      </c>
      <c r="BD47" cm="1">
        <f t="array" ref="BD47">IF(Paludikultūras!BD16=0,0,IF(BD16=1,Ekosis.aprēķins!$M$16,IF(Paludikultūras!BD16=2,Ekosis.aprēķins!$N$16,IF(Paludikultūras!BD16=3,Ekosis.aprēķins!$O$16,IF(Paludikultūras!BD16=4,Ekosis.aprēķins!$P$16,IF(Paludikultūras!BD16=5,Ekosis.aprēķins!$Q$16, N/A))))))</f>
        <v>37409.35</v>
      </c>
      <c r="BE47" cm="1">
        <f t="array" ref="BE47">IF(Paludikultūras!BE16=0,0,IF(BE16=1,Ekosis.aprēķins!$M$16,IF(Paludikultūras!BE16=2,Ekosis.aprēķins!$N$16,IF(Paludikultūras!BE16=3,Ekosis.aprēķins!$O$16,IF(Paludikultūras!BE16=4,Ekosis.aprēķins!$P$16,IF(Paludikultūras!BE16=5,Ekosis.aprēķins!$Q$16, N/A))))))</f>
        <v>37409.35</v>
      </c>
      <c r="BF47" cm="1">
        <f t="array" ref="BF47">IF(Paludikultūras!BF16=0,0,IF(BF16=1,Ekosis.aprēķins!$M$16,IF(Paludikultūras!BF16=2,Ekosis.aprēķins!$N$16,IF(Paludikultūras!BF16=3,Ekosis.aprēķins!$O$16,IF(Paludikultūras!BF16=4,Ekosis.aprēķins!$P$16,IF(Paludikultūras!BF16=5,Ekosis.aprēķins!$Q$16, N/A))))))</f>
        <v>37409.35</v>
      </c>
      <c r="BG47" cm="1">
        <f t="array" ref="BG47">IF(Paludikultūras!BG16=0,0,IF(BG16=1,Ekosis.aprēķins!$M$16,IF(Paludikultūras!BG16=2,Ekosis.aprēķins!$N$16,IF(Paludikultūras!BG16=3,Ekosis.aprēķins!$O$16,IF(Paludikultūras!BG16=4,Ekosis.aprēķins!$P$16,IF(Paludikultūras!BG16=5,Ekosis.aprēķins!$Q$16, N/A))))))</f>
        <v>37409.35</v>
      </c>
      <c r="BH47" cm="1">
        <f t="array" ref="BH47">IF(Paludikultūras!BH16=0,0,IF(BH16=1,Ekosis.aprēķins!$M$16,IF(Paludikultūras!BH16=2,Ekosis.aprēķins!$N$16,IF(Paludikultūras!BH16=3,Ekosis.aprēķins!$O$16,IF(Paludikultūras!BH16=4,Ekosis.aprēķins!$P$16,IF(Paludikultūras!BH16=5,Ekosis.aprēķins!$Q$16, N/A))))))</f>
        <v>37409.35</v>
      </c>
      <c r="BI47" cm="1">
        <f t="array" ref="BI47">IF(Paludikultūras!BI16=0,0,IF(BI16=1,Ekosis.aprēķins!$M$16,IF(Paludikultūras!BI16=2,Ekosis.aprēķins!$N$16,IF(Paludikultūras!BI16=3,Ekosis.aprēķins!$O$16,IF(Paludikultūras!BI16=4,Ekosis.aprēķins!$P$16,IF(Paludikultūras!BI16=5,Ekosis.aprēķins!$Q$16, N/A))))))</f>
        <v>37409.35</v>
      </c>
      <c r="BJ47" cm="1">
        <f t="array" ref="BJ47">IF(Paludikultūras!BJ16=0,0,IF(BJ16=1,Ekosis.aprēķins!$M$16,IF(Paludikultūras!BJ16=2,Ekosis.aprēķins!$N$16,IF(Paludikultūras!BJ16=3,Ekosis.aprēķins!$O$16,IF(Paludikultūras!BJ16=4,Ekosis.aprēķins!$P$16,IF(Paludikultūras!BJ16=5,Ekosis.aprēķins!$Q$16, N/A))))))</f>
        <v>37409.35</v>
      </c>
      <c r="BK47" cm="1">
        <f t="array" ref="BK47">IF(Paludikultūras!BK16=0,0,IF(BK16=1,Ekosis.aprēķins!$M$16,IF(Paludikultūras!BK16=2,Ekosis.aprēķins!$N$16,IF(Paludikultūras!BK16=3,Ekosis.aprēķins!$O$16,IF(Paludikultūras!BK16=4,Ekosis.aprēķins!$P$16,IF(Paludikultūras!BK16=5,Ekosis.aprēķins!$Q$16, N/A))))))</f>
        <v>37409.35</v>
      </c>
      <c r="BL47" cm="1">
        <f t="array" ref="BL47">IF(Paludikultūras!BL16=0,0,IF(BL16=1,Ekosis.aprēķins!$M$16,IF(Paludikultūras!BL16=2,Ekosis.aprēķins!$N$16,IF(Paludikultūras!BL16=3,Ekosis.aprēķins!$O$16,IF(Paludikultūras!BL16=4,Ekosis.aprēķins!$P$16,IF(Paludikultūras!BL16=5,Ekosis.aprēķins!$Q$16, N/A))))))</f>
        <v>37409.35</v>
      </c>
      <c r="BM47" cm="1">
        <f t="array" ref="BM47">IF(Paludikultūras!BM16=0,0,IF(BM16=1,Ekosis.aprēķins!$M$16,IF(Paludikultūras!BM16=2,Ekosis.aprēķins!$N$16,IF(Paludikultūras!BM16=3,Ekosis.aprēķins!$O$16,IF(Paludikultūras!BM16=4,Ekosis.aprēķins!$P$16,IF(Paludikultūras!BM16=5,Ekosis.aprēķins!$Q$16, N/A))))))</f>
        <v>37409.35</v>
      </c>
      <c r="BN47" cm="1">
        <f t="array" ref="BN47">IF(Paludikultūras!BN16=0,0,IF(BN16=1,Ekosis.aprēķins!$M$16,IF(Paludikultūras!BN16=2,Ekosis.aprēķins!$N$16,IF(Paludikultūras!BN16=3,Ekosis.aprēķins!$O$16,IF(Paludikultūras!BN16=4,Ekosis.aprēķins!$P$16,IF(Paludikultūras!BN16=5,Ekosis.aprēķins!$Q$16, N/A))))))</f>
        <v>37409.35</v>
      </c>
      <c r="BO47" cm="1">
        <f t="array" ref="BO47">IF(Paludikultūras!BO16=0,0,IF(BO16=1,Ekosis.aprēķins!$M$16,IF(Paludikultūras!BO16=2,Ekosis.aprēķins!$N$16,IF(Paludikultūras!BO16=3,Ekosis.aprēķins!$O$16,IF(Paludikultūras!BO16=4,Ekosis.aprēķins!$P$16,IF(Paludikultūras!BO16=5,Ekosis.aprēķins!$Q$16, N/A))))))</f>
        <v>37409.35</v>
      </c>
      <c r="BP47" cm="1">
        <f t="array" ref="BP47">IF(Paludikultūras!BP16=0,0,IF(BP16=1,Ekosis.aprēķins!$M$16,IF(Paludikultūras!BP16=2,Ekosis.aprēķins!$N$16,IF(Paludikultūras!BP16=3,Ekosis.aprēķins!$O$16,IF(Paludikultūras!BP16=4,Ekosis.aprēķins!$P$16,IF(Paludikultūras!BP16=5,Ekosis.aprēķins!$Q$16, N/A))))))</f>
        <v>37409.35</v>
      </c>
      <c r="BQ47" cm="1">
        <f t="array" ref="BQ47">IF(Paludikultūras!BQ16=0,0,IF(BQ16=1,Ekosis.aprēķins!$M$16,IF(Paludikultūras!BQ16=2,Ekosis.aprēķins!$N$16,IF(Paludikultūras!BQ16=3,Ekosis.aprēķins!$O$16,IF(Paludikultūras!BQ16=4,Ekosis.aprēķins!$P$16,IF(Paludikultūras!BQ16=5,Ekosis.aprēķins!$Q$16, N/A))))))</f>
        <v>37409.35</v>
      </c>
      <c r="BR47" cm="1">
        <f t="array" ref="BR47">IF(Paludikultūras!BR16=0,0,IF(BR16=1,Ekosis.aprēķins!$M$16,IF(Paludikultūras!BR16=2,Ekosis.aprēķins!$N$16,IF(Paludikultūras!BR16=3,Ekosis.aprēķins!$O$16,IF(Paludikultūras!BR16=4,Ekosis.aprēķins!$P$16,IF(Paludikultūras!BR16=5,Ekosis.aprēķins!$Q$16, N/A))))))</f>
        <v>37409.35</v>
      </c>
      <c r="BS47" cm="1">
        <f t="array" ref="BS47">IF(Paludikultūras!BS16=0,0,IF(BS16=1,Ekosis.aprēķins!$M$16,IF(Paludikultūras!BS16=2,Ekosis.aprēķins!$N$16,IF(Paludikultūras!BS16=3,Ekosis.aprēķins!$O$16,IF(Paludikultūras!BS16=4,Ekosis.aprēķins!$P$16,IF(Paludikultūras!BS16=5,Ekosis.aprēķins!$Q$16, N/A))))))</f>
        <v>37409.35</v>
      </c>
      <c r="BT47" cm="1">
        <f t="array" ref="BT47">IF(Paludikultūras!BT16=0,0,IF(BT16=1,Ekosis.aprēķins!$M$16,IF(Paludikultūras!BT16=2,Ekosis.aprēķins!$N$16,IF(Paludikultūras!BT16=3,Ekosis.aprēķins!$O$16,IF(Paludikultūras!BT16=4,Ekosis.aprēķins!$P$16,IF(Paludikultūras!BT16=5,Ekosis.aprēķins!$Q$16, N/A))))))</f>
        <v>37409.35</v>
      </c>
      <c r="BU47" cm="1">
        <f t="array" ref="BU47">IF(Paludikultūras!BU16=0,0,IF(BU16=1,Ekosis.aprēķins!$M$16,IF(Paludikultūras!BU16=2,Ekosis.aprēķins!$N$16,IF(Paludikultūras!BU16=3,Ekosis.aprēķins!$O$16,IF(Paludikultūras!BU16=4,Ekosis.aprēķins!$P$16,IF(Paludikultūras!BU16=5,Ekosis.aprēķins!$Q$16, N/A))))))</f>
        <v>37409.35</v>
      </c>
      <c r="BV47" cm="1">
        <f t="array" ref="BV47">IF(Paludikultūras!BV16=0,0,IF(BV16=1,Ekosis.aprēķins!$M$16,IF(Paludikultūras!BV16=2,Ekosis.aprēķins!$N$16,IF(Paludikultūras!BV16=3,Ekosis.aprēķins!$O$16,IF(Paludikultūras!BV16=4,Ekosis.aprēķins!$P$16,IF(Paludikultūras!BV16=5,Ekosis.aprēķins!$Q$16, N/A))))))</f>
        <v>37409.35</v>
      </c>
      <c r="BW47" cm="1">
        <f t="array" ref="BW47">IF(Paludikultūras!BW16=0,0,IF(BW16=1,Ekosis.aprēķins!$M$16,IF(Paludikultūras!BW16=2,Ekosis.aprēķins!$N$16,IF(Paludikultūras!BW16=3,Ekosis.aprēķins!$O$16,IF(Paludikultūras!BW16=4,Ekosis.aprēķins!$P$16,IF(Paludikultūras!BW16=5,Ekosis.aprēķins!$Q$16, N/A))))))</f>
        <v>37409.35</v>
      </c>
      <c r="BX47" cm="1">
        <f t="array" ref="BX47">IF(Paludikultūras!BX16=0,0,IF(BX16=1,Ekosis.aprēķins!$M$16,IF(Paludikultūras!BX16=2,Ekosis.aprēķins!$N$16,IF(Paludikultūras!BX16=3,Ekosis.aprēķins!$O$16,IF(Paludikultūras!BX16=4,Ekosis.aprēķins!$P$16,IF(Paludikultūras!BX16=5,Ekosis.aprēķins!$Q$16, N/A))))))</f>
        <v>37409.35</v>
      </c>
      <c r="BY47" cm="1">
        <f t="array" ref="BY47">IF(Paludikultūras!BY16=0,0,IF(BY16=1,Ekosis.aprēķins!$M$16,IF(Paludikultūras!BY16=2,Ekosis.aprēķins!$N$16,IF(Paludikultūras!BY16=3,Ekosis.aprēķins!$O$16,IF(Paludikultūras!BY16=4,Ekosis.aprēķins!$P$16,IF(Paludikultūras!BY16=5,Ekosis.aprēķins!$Q$16, N/A))))))</f>
        <v>37409.35</v>
      </c>
      <c r="BZ47" cm="1">
        <f t="array" ref="BZ47">IF(Paludikultūras!BZ16=0,0,IF(BZ16=1,Ekosis.aprēķins!$M$16,IF(Paludikultūras!BZ16=2,Ekosis.aprēķins!$N$16,IF(Paludikultūras!BZ16=3,Ekosis.aprēķins!$O$16,IF(Paludikultūras!BZ16=4,Ekosis.aprēķins!$P$16,IF(Paludikultūras!BZ16=5,Ekosis.aprēķins!$Q$16, N/A))))))</f>
        <v>37409.35</v>
      </c>
      <c r="CA47" cm="1">
        <f t="array" ref="CA47">IF(Paludikultūras!CA16=0,0,IF(CA16=1,Ekosis.aprēķins!$M$16,IF(Paludikultūras!CA16=2,Ekosis.aprēķins!$N$16,IF(Paludikultūras!CA16=3,Ekosis.aprēķins!$O$16,IF(Paludikultūras!CA16=4,Ekosis.aprēķins!$P$16,IF(Paludikultūras!CA16=5,Ekosis.aprēķins!$Q$16, N/A))))))</f>
        <v>37409.35</v>
      </c>
      <c r="CB47" cm="1">
        <f t="array" ref="CB47">IF(Paludikultūras!CB16=0,0,IF(CB16=1,Ekosis.aprēķins!$M$16,IF(Paludikultūras!CB16=2,Ekosis.aprēķins!$N$16,IF(Paludikultūras!CB16=3,Ekosis.aprēķins!$O$16,IF(Paludikultūras!CB16=4,Ekosis.aprēķins!$P$16,IF(Paludikultūras!CB16=5,Ekosis.aprēķins!$Q$16, N/A))))))</f>
        <v>37409.35</v>
      </c>
      <c r="CC47" cm="1">
        <f t="array" ref="CC47">IF(Paludikultūras!CC16=0,0,IF(CC16=1,Ekosis.aprēķins!$M$16,IF(Paludikultūras!CC16=2,Ekosis.aprēķins!$N$16,IF(Paludikultūras!CC16=3,Ekosis.aprēķins!$O$16,IF(Paludikultūras!CC16=4,Ekosis.aprēķins!$P$16,IF(Paludikultūras!CC16=5,Ekosis.aprēķins!$Q$16, N/A))))))</f>
        <v>37409.35</v>
      </c>
      <c r="CD47" cm="1">
        <f t="array" ref="CD47">IF(Paludikultūras!CD16=0,0,IF(CD16=1,Ekosis.aprēķins!$M$16,IF(Paludikultūras!CD16=2,Ekosis.aprēķins!$N$16,IF(Paludikultūras!CD16=3,Ekosis.aprēķins!$O$16,IF(Paludikultūras!CD16=4,Ekosis.aprēķins!$P$16,IF(Paludikultūras!CD16=5,Ekosis.aprēķins!$Q$16, N/A))))))</f>
        <v>37409.35</v>
      </c>
      <c r="CE47" cm="1">
        <f t="array" ref="CE47">IF(Paludikultūras!CE16=0,0,IF(CE16=1,Ekosis.aprēķins!$M$16,IF(Paludikultūras!CE16=2,Ekosis.aprēķins!$N$16,IF(Paludikultūras!CE16=3,Ekosis.aprēķins!$O$16,IF(Paludikultūras!CE16=4,Ekosis.aprēķins!$P$16,IF(Paludikultūras!CE16=5,Ekosis.aprēķins!$Q$16, N/A))))))</f>
        <v>37409.35</v>
      </c>
      <c r="CF47" cm="1">
        <f t="array" ref="CF47">IF(Paludikultūras!CF16=0,0,IF(CF16=1,Ekosis.aprēķins!$M$16,IF(Paludikultūras!CF16=2,Ekosis.aprēķins!$N$16,IF(Paludikultūras!CF16=3,Ekosis.aprēķins!$O$16,IF(Paludikultūras!CF16=4,Ekosis.aprēķins!$P$16,IF(Paludikultūras!CF16=5,Ekosis.aprēķins!$Q$16, N/A))))))</f>
        <v>37409.35</v>
      </c>
      <c r="CG47" cm="1">
        <f t="array" ref="CG47">IF(Paludikultūras!CG16=0,0,IF(CG16=1,Ekosis.aprēķins!$M$16,IF(Paludikultūras!CG16=2,Ekosis.aprēķins!$N$16,IF(Paludikultūras!CG16=3,Ekosis.aprēķins!$O$16,IF(Paludikultūras!CG16=4,Ekosis.aprēķins!$P$16,IF(Paludikultūras!CG16=5,Ekosis.aprēķins!$Q$16, N/A))))))</f>
        <v>37409.35</v>
      </c>
      <c r="CH47" cm="1">
        <f t="array" ref="CH47">IF(Paludikultūras!CH16=0,0,IF(CH16=1,Ekosis.aprēķins!$M$16,IF(Paludikultūras!CH16=2,Ekosis.aprēķins!$N$16,IF(Paludikultūras!CH16=3,Ekosis.aprēķins!$O$16,IF(Paludikultūras!CH16=4,Ekosis.aprēķins!$P$16,IF(Paludikultūras!CH16=5,Ekosis.aprēķins!$Q$16, N/A))))))</f>
        <v>37409.35</v>
      </c>
      <c r="CI47" cm="1">
        <f t="array" ref="CI47">IF(Paludikultūras!CI16=0,0,IF(CI16=1,Ekosis.aprēķins!$M$16,IF(Paludikultūras!CI16=2,Ekosis.aprēķins!$N$16,IF(Paludikultūras!CI16=3,Ekosis.aprēķins!$O$16,IF(Paludikultūras!CI16=4,Ekosis.aprēķins!$P$16,IF(Paludikultūras!CI16=5,Ekosis.aprēķins!$Q$16, N/A))))))</f>
        <v>37409.35</v>
      </c>
      <c r="CJ47" cm="1">
        <f t="array" ref="CJ47">IF(Paludikultūras!CJ16=0,0,IF(CJ16=1,Ekosis.aprēķins!$M$16,IF(Paludikultūras!CJ16=2,Ekosis.aprēķins!$N$16,IF(Paludikultūras!CJ16=3,Ekosis.aprēķins!$O$16,IF(Paludikultūras!CJ16=4,Ekosis.aprēķins!$P$16,IF(Paludikultūras!CJ16=5,Ekosis.aprēķins!$Q$16, N/A))))))</f>
        <v>37409.35</v>
      </c>
      <c r="CK47" cm="1">
        <f t="array" ref="CK47">IF(Paludikultūras!CK16=0,0,IF(CK16=1,Ekosis.aprēķins!$M$16,IF(Paludikultūras!CK16=2,Ekosis.aprēķins!$N$16,IF(Paludikultūras!CK16=3,Ekosis.aprēķins!$O$16,IF(Paludikultūras!CK16=4,Ekosis.aprēķins!$P$16,IF(Paludikultūras!CK16=5,Ekosis.aprēķins!$Q$16, N/A))))))</f>
        <v>37409.35</v>
      </c>
      <c r="CL47" cm="1">
        <f t="array" ref="CL47">IF(Paludikultūras!CL16=0,0,IF(CL16=1,Ekosis.aprēķins!$M$16,IF(Paludikultūras!CL16=2,Ekosis.aprēķins!$N$16,IF(Paludikultūras!CL16=3,Ekosis.aprēķins!$O$16,IF(Paludikultūras!CL16=4,Ekosis.aprēķins!$P$16,IF(Paludikultūras!CL16=5,Ekosis.aprēķins!$Q$16, N/A))))))</f>
        <v>37409.35</v>
      </c>
      <c r="CM47" cm="1">
        <f t="array" ref="CM47">IF(Paludikultūras!CM16=0,0,IF(CM16=1,Ekosis.aprēķins!$M$16,IF(Paludikultūras!CM16=2,Ekosis.aprēķins!$N$16,IF(Paludikultūras!CM16=3,Ekosis.aprēķins!$O$16,IF(Paludikultūras!CM16=4,Ekosis.aprēķins!$P$16,IF(Paludikultūras!CM16=5,Ekosis.aprēķins!$Q$16, N/A))))))</f>
        <v>37409.35</v>
      </c>
      <c r="CN47" cm="1">
        <f t="array" ref="CN47">IF(Paludikultūras!CN16=0,0,IF(CN16=1,Ekosis.aprēķins!$M$16,IF(Paludikultūras!CN16=2,Ekosis.aprēķins!$N$16,IF(Paludikultūras!CN16=3,Ekosis.aprēķins!$O$16,IF(Paludikultūras!CN16=4,Ekosis.aprēķins!$P$16,IF(Paludikultūras!CN16=5,Ekosis.aprēķins!$Q$16, N/A))))))</f>
        <v>37409.35</v>
      </c>
      <c r="CO47" cm="1">
        <f t="array" ref="CO47">IF(Paludikultūras!CO16=0,0,IF(CO16=1,Ekosis.aprēķins!$M$16,IF(Paludikultūras!CO16=2,Ekosis.aprēķins!$N$16,IF(Paludikultūras!CO16=3,Ekosis.aprēķins!$O$16,IF(Paludikultūras!CO16=4,Ekosis.aprēķins!$P$16,IF(Paludikultūras!CO16=5,Ekosis.aprēķins!$Q$16, N/A))))))</f>
        <v>37409.35</v>
      </c>
      <c r="CP47" cm="1">
        <f t="array" ref="CP47">IF(Paludikultūras!CP16=0,0,IF(CP16=1,Ekosis.aprēķins!$M$16,IF(Paludikultūras!CP16=2,Ekosis.aprēķins!$N$16,IF(Paludikultūras!CP16=3,Ekosis.aprēķins!$O$16,IF(Paludikultūras!CP16=4,Ekosis.aprēķins!$P$16,IF(Paludikultūras!CP16=5,Ekosis.aprēķins!$Q$16, N/A))))))</f>
        <v>37409.35</v>
      </c>
      <c r="CQ47" cm="1">
        <f t="array" ref="CQ47">IF(Paludikultūras!CQ16=0,0,IF(CQ16=1,Ekosis.aprēķins!$M$16,IF(Paludikultūras!CQ16=2,Ekosis.aprēķins!$N$16,IF(Paludikultūras!CQ16=3,Ekosis.aprēķins!$O$16,IF(Paludikultūras!CQ16=4,Ekosis.aprēķins!$P$16,IF(Paludikultūras!CQ16=5,Ekosis.aprēķins!$Q$16, N/A))))))</f>
        <v>37409.35</v>
      </c>
      <c r="CR47" cm="1">
        <f t="array" ref="CR47">IF(Paludikultūras!CR16=0,0,IF(CR16=1,Ekosis.aprēķins!$M$16,IF(Paludikultūras!CR16=2,Ekosis.aprēķins!$N$16,IF(Paludikultūras!CR16=3,Ekosis.aprēķins!$O$16,IF(Paludikultūras!CR16=4,Ekosis.aprēķins!$P$16,IF(Paludikultūras!CR16=5,Ekosis.aprēķins!$Q$16, N/A))))))</f>
        <v>37409.35</v>
      </c>
      <c r="CS47" cm="1">
        <f t="array" ref="CS47">IF(Paludikultūras!CS16=0,0,IF(CS16=1,Ekosis.aprēķins!$M$16,IF(Paludikultūras!CS16=2,Ekosis.aprēķins!$N$16,IF(Paludikultūras!CS16=3,Ekosis.aprēķins!$O$16,IF(Paludikultūras!CS16=4,Ekosis.aprēķins!$P$16,IF(Paludikultūras!CS16=5,Ekosis.aprēķins!$Q$16, N/A))))))</f>
        <v>37409.35</v>
      </c>
      <c r="CT47" cm="1">
        <f t="array" ref="CT47">IF(Paludikultūras!CT16=0,0,IF(CT16=1,Ekosis.aprēķins!$M$16,IF(Paludikultūras!CT16=2,Ekosis.aprēķins!$N$16,IF(Paludikultūras!CT16=3,Ekosis.aprēķins!$O$16,IF(Paludikultūras!CT16=4,Ekosis.aprēķins!$P$16,IF(Paludikultūras!CT16=5,Ekosis.aprēķins!$Q$16, N/A))))))</f>
        <v>37409.35</v>
      </c>
      <c r="CU47" cm="1">
        <f t="array" ref="CU47">IF(Paludikultūras!CU16=0,0,IF(CU16=1,Ekosis.aprēķins!$M$16,IF(Paludikultūras!CU16=2,Ekosis.aprēķins!$N$16,IF(Paludikultūras!CU16=3,Ekosis.aprēķins!$O$16,IF(Paludikultūras!CU16=4,Ekosis.aprēķins!$P$16,IF(Paludikultūras!CU16=5,Ekosis.aprēķins!$Q$16, N/A))))))</f>
        <v>37409.35</v>
      </c>
      <c r="CV47" cm="1">
        <f t="array" ref="CV47">IF(Paludikultūras!CV16=0,0,IF(CV16=1,Ekosis.aprēķins!$M$16,IF(Paludikultūras!CV16=2,Ekosis.aprēķins!$N$16,IF(Paludikultūras!CV16=3,Ekosis.aprēķins!$O$16,IF(Paludikultūras!CV16=4,Ekosis.aprēķins!$P$16,IF(Paludikultūras!CV16=5,Ekosis.aprēķins!$Q$16, N/A))))))</f>
        <v>37409.35</v>
      </c>
      <c r="CW47" cm="1">
        <f t="array" ref="CW47">IF(Paludikultūras!CW16=0,0,IF(CW16=1,Ekosis.aprēķins!$M$16,IF(Paludikultūras!CW16=2,Ekosis.aprēķins!$N$16,IF(Paludikultūras!CW16=3,Ekosis.aprēķins!$O$16,IF(Paludikultūras!CW16=4,Ekosis.aprēķins!$P$16,IF(Paludikultūras!CW16=5,Ekosis.aprēķins!$Q$16, N/A))))))</f>
        <v>37409.35</v>
      </c>
      <c r="CX47" cm="1">
        <f t="array" ref="CX47">IF(Paludikultūras!CX16=0,0,IF(CX16=1,Ekosis.aprēķins!$M$16,IF(Paludikultūras!CX16=2,Ekosis.aprēķins!$N$16,IF(Paludikultūras!CX16=3,Ekosis.aprēķins!$O$16,IF(Paludikultūras!CX16=4,Ekosis.aprēķins!$P$16,IF(Paludikultūras!CX16=5,Ekosis.aprēķins!$Q$16, N/A))))))</f>
        <v>37409.35</v>
      </c>
      <c r="CY47" cm="1">
        <f t="array" ref="CY47">IF(Paludikultūras!CY16=0,0,IF(CY16=1,Ekosis.aprēķins!$M$16,IF(Paludikultūras!CY16=2,Ekosis.aprēķins!$N$16,IF(Paludikultūras!CY16=3,Ekosis.aprēķins!$O$16,IF(Paludikultūras!CY16=4,Ekosis.aprēķins!$P$16,IF(Paludikultūras!CY16=5,Ekosis.aprēķins!$Q$16, N/A))))))</f>
        <v>37409.35</v>
      </c>
      <c r="CZ47" cm="1">
        <f t="array" ref="CZ47">IF(Paludikultūras!CZ16=0,0,IF(CZ16=1,Ekosis.aprēķins!$M$16,IF(Paludikultūras!CZ16=2,Ekosis.aprēķins!$N$16,IF(Paludikultūras!CZ16=3,Ekosis.aprēķins!$O$16,IF(Paludikultūras!CZ16=4,Ekosis.aprēķins!$P$16,IF(Paludikultūras!CZ16=5,Ekosis.aprēķins!$Q$16, N/A))))))</f>
        <v>37409.35</v>
      </c>
    </row>
    <row r="48" spans="1:104" ht="14.4" customHeight="1" x14ac:dyDescent="0.35">
      <c r="B48" s="131" t="s">
        <v>30</v>
      </c>
      <c r="C48" s="1" t="s">
        <v>16</v>
      </c>
      <c r="D48" cm="1">
        <f t="array" ref="D48">IF(Paludikultūras!D17=0,0,IF(D17=1,Ekosis.aprēķins!$M$17,IF(Paludikultūras!D17=2,Ekosis.aprēķins!$N$17,IF(Paludikultūras!D17=3,Ekosis.aprēķins!$O$17,IF(Paludikultūras!D17=4,Ekosis.aprēķins!$P$17,IF(Paludikultūras!D17=5,Ekosis.aprēķins!$Q$17, N/A))))))</f>
        <v>11361.39</v>
      </c>
      <c r="E48" cm="1">
        <f t="array" ref="E48">IF(Paludikultūras!E17=0,0,IF(E17=1,Ekosis.aprēķins!$M$17,IF(Paludikultūras!E17=2,Ekosis.aprēķins!$N$17,IF(Paludikultūras!E17=3,Ekosis.aprēķins!$O$17,IF(Paludikultūras!E17=4,Ekosis.aprēķins!$P$17,IF(Paludikultūras!E17=5,Ekosis.aprēķins!$Q$17, N/A))))))</f>
        <v>56806.95</v>
      </c>
      <c r="F48" cm="1">
        <f t="array" ref="F48">IF(Paludikultūras!F17=0,0,IF(F17=1,Ekosis.aprēķins!$M$17,IF(Paludikultūras!F17=2,Ekosis.aprēķins!$N$17,IF(Paludikultūras!F17=3,Ekosis.aprēķins!$O$17,IF(Paludikultūras!F17=4,Ekosis.aprēķins!$P$17,IF(Paludikultūras!F17=5,Ekosis.aprēķins!$Q$17, N/A))))))</f>
        <v>56806.95</v>
      </c>
      <c r="G48" cm="1">
        <f t="array" ref="G48">IF(Paludikultūras!G17=0,0,IF(G17=1,Ekosis.aprēķins!$M$17,IF(Paludikultūras!G17=2,Ekosis.aprēķins!$N$17,IF(Paludikultūras!G17=3,Ekosis.aprēķins!$O$17,IF(Paludikultūras!G17=4,Ekosis.aprēķins!$P$17,IF(Paludikultūras!G17=5,Ekosis.aprēķins!$Q$17, N/A))))))</f>
        <v>56806.95</v>
      </c>
      <c r="H48" cm="1">
        <f t="array" ref="H48">IF(Paludikultūras!H17=0,0,IF(H17=1,Ekosis.aprēķins!$M$17,IF(Paludikultūras!H17=2,Ekosis.aprēķins!$N$17,IF(Paludikultūras!H17=3,Ekosis.aprēķins!$O$17,IF(Paludikultūras!H17=4,Ekosis.aprēķins!$P$17,IF(Paludikultūras!H17=5,Ekosis.aprēķins!$Q$17, N/A))))))</f>
        <v>56806.95</v>
      </c>
      <c r="I48" cm="1">
        <f t="array" ref="I48">IF(Paludikultūras!I17=0,0,IF(I17=1,Ekosis.aprēķins!$M$17,IF(Paludikultūras!I17=2,Ekosis.aprēķins!$N$17,IF(Paludikultūras!I17=3,Ekosis.aprēķins!$O$17,IF(Paludikultūras!I17=4,Ekosis.aprēķins!$P$17,IF(Paludikultūras!I17=5,Ekosis.aprēķins!$Q$17, N/A))))))</f>
        <v>56806.95</v>
      </c>
      <c r="J48" cm="1">
        <f t="array" ref="J48">IF(Paludikultūras!J17=0,0,IF(J17=1,Ekosis.aprēķins!$M$17,IF(Paludikultūras!J17=2,Ekosis.aprēķins!$N$17,IF(Paludikultūras!J17=3,Ekosis.aprēķins!$O$17,IF(Paludikultūras!J17=4,Ekosis.aprēķins!$P$17,IF(Paludikultūras!J17=5,Ekosis.aprēķins!$Q$17, N/A))))))</f>
        <v>56806.95</v>
      </c>
      <c r="K48" cm="1">
        <f t="array" ref="K48">IF(Paludikultūras!K17=0,0,IF(K17=1,Ekosis.aprēķins!$M$17,IF(Paludikultūras!K17=2,Ekosis.aprēķins!$N$17,IF(Paludikultūras!K17=3,Ekosis.aprēķins!$O$17,IF(Paludikultūras!K17=4,Ekosis.aprēķins!$P$17,IF(Paludikultūras!K17=5,Ekosis.aprēķins!$Q$17, N/A))))))</f>
        <v>56806.95</v>
      </c>
      <c r="L48" cm="1">
        <f t="array" ref="L48">IF(Paludikultūras!L17=0,0,IF(L17=1,Ekosis.aprēķins!$M$17,IF(Paludikultūras!L17=2,Ekosis.aprēķins!$N$17,IF(Paludikultūras!L17=3,Ekosis.aprēķins!$O$17,IF(Paludikultūras!L17=4,Ekosis.aprēķins!$P$17,IF(Paludikultūras!L17=5,Ekosis.aprēķins!$Q$17, N/A))))))</f>
        <v>56806.95</v>
      </c>
      <c r="M48" cm="1">
        <f t="array" ref="M48">IF(Paludikultūras!M17=0,0,IF(M17=1,Ekosis.aprēķins!$M$17,IF(Paludikultūras!M17=2,Ekosis.aprēķins!$N$17,IF(Paludikultūras!M17=3,Ekosis.aprēķins!$O$17,IF(Paludikultūras!M17=4,Ekosis.aprēķins!$P$17,IF(Paludikultūras!M17=5,Ekosis.aprēķins!$Q$17, N/A))))))</f>
        <v>56806.95</v>
      </c>
      <c r="N48" cm="1">
        <f t="array" ref="N48">IF(Paludikultūras!N17=0,0,IF(N17=1,Ekosis.aprēķins!$M$17,IF(Paludikultūras!N17=2,Ekosis.aprēķins!$N$17,IF(Paludikultūras!N17=3,Ekosis.aprēķins!$O$17,IF(Paludikultūras!N17=4,Ekosis.aprēķins!$P$17,IF(Paludikultūras!N17=5,Ekosis.aprēķins!$Q$17, N/A))))))</f>
        <v>56806.95</v>
      </c>
      <c r="O48" cm="1">
        <f t="array" ref="O48">IF(Paludikultūras!O17=0,0,IF(O17=1,Ekosis.aprēķins!$M$17,IF(Paludikultūras!O17=2,Ekosis.aprēķins!$N$17,IF(Paludikultūras!O17=3,Ekosis.aprēķins!$O$17,IF(Paludikultūras!O17=4,Ekosis.aprēķins!$P$17,IF(Paludikultūras!O17=5,Ekosis.aprēķins!$Q$17, N/A))))))</f>
        <v>56806.95</v>
      </c>
      <c r="P48" cm="1">
        <f t="array" ref="P48">IF(Paludikultūras!P17=0,0,IF(P17=1,Ekosis.aprēķins!$M$17,IF(Paludikultūras!P17=2,Ekosis.aprēķins!$N$17,IF(Paludikultūras!P17=3,Ekosis.aprēķins!$O$17,IF(Paludikultūras!P17=4,Ekosis.aprēķins!$P$17,IF(Paludikultūras!P17=5,Ekosis.aprēķins!$Q$17, N/A))))))</f>
        <v>56806.95</v>
      </c>
      <c r="Q48" cm="1">
        <f t="array" ref="Q48">IF(Paludikultūras!Q17=0,0,IF(Q17=1,Ekosis.aprēķins!$M$17,IF(Paludikultūras!Q17=2,Ekosis.aprēķins!$N$17,IF(Paludikultūras!Q17=3,Ekosis.aprēķins!$O$17,IF(Paludikultūras!Q17=4,Ekosis.aprēķins!$P$17,IF(Paludikultūras!Q17=5,Ekosis.aprēķins!$Q$17, N/A))))))</f>
        <v>56806.95</v>
      </c>
      <c r="R48" cm="1">
        <f t="array" ref="R48">IF(Paludikultūras!R17=0,0,IF(R17=1,Ekosis.aprēķins!$M$17,IF(Paludikultūras!R17=2,Ekosis.aprēķins!$N$17,IF(Paludikultūras!R17=3,Ekosis.aprēķins!$O$17,IF(Paludikultūras!R17=4,Ekosis.aprēķins!$P$17,IF(Paludikultūras!R17=5,Ekosis.aprēķins!$Q$17, N/A))))))</f>
        <v>56806.95</v>
      </c>
      <c r="S48" cm="1">
        <f t="array" ref="S48">IF(Paludikultūras!S17=0,0,IF(S17=1,Ekosis.aprēķins!$M$17,IF(Paludikultūras!S17=2,Ekosis.aprēķins!$N$17,IF(Paludikultūras!S17=3,Ekosis.aprēķins!$O$17,IF(Paludikultūras!S17=4,Ekosis.aprēķins!$P$17,IF(Paludikultūras!S17=5,Ekosis.aprēķins!$Q$17, N/A))))))</f>
        <v>56806.95</v>
      </c>
      <c r="T48" cm="1">
        <f t="array" ref="T48">IF(Paludikultūras!T17=0,0,IF(T17=1,Ekosis.aprēķins!$M$17,IF(Paludikultūras!T17=2,Ekosis.aprēķins!$N$17,IF(Paludikultūras!T17=3,Ekosis.aprēķins!$O$17,IF(Paludikultūras!T17=4,Ekosis.aprēķins!$P$17,IF(Paludikultūras!T17=5,Ekosis.aprēķins!$Q$17, N/A))))))</f>
        <v>56806.95</v>
      </c>
      <c r="U48" cm="1">
        <f t="array" ref="U48">IF(Paludikultūras!U17=0,0,IF(U17=1,Ekosis.aprēķins!$M$17,IF(Paludikultūras!U17=2,Ekosis.aprēķins!$N$17,IF(Paludikultūras!U17=3,Ekosis.aprēķins!$O$17,IF(Paludikultūras!U17=4,Ekosis.aprēķins!$P$17,IF(Paludikultūras!U17=5,Ekosis.aprēķins!$Q$17, N/A))))))</f>
        <v>56806.95</v>
      </c>
      <c r="V48" cm="1">
        <f t="array" ref="V48">IF(Paludikultūras!V17=0,0,IF(V17=1,Ekosis.aprēķins!$M$17,IF(Paludikultūras!V17=2,Ekosis.aprēķins!$N$17,IF(Paludikultūras!V17=3,Ekosis.aprēķins!$O$17,IF(Paludikultūras!V17=4,Ekosis.aprēķins!$P$17,IF(Paludikultūras!V17=5,Ekosis.aprēķins!$Q$17, N/A))))))</f>
        <v>56806.95</v>
      </c>
      <c r="W48" cm="1">
        <f t="array" ref="W48">IF(Paludikultūras!W17=0,0,IF(W17=1,Ekosis.aprēķins!$M$17,IF(Paludikultūras!W17=2,Ekosis.aprēķins!$N$17,IF(Paludikultūras!W17=3,Ekosis.aprēķins!$O$17,IF(Paludikultūras!W17=4,Ekosis.aprēķins!$P$17,IF(Paludikultūras!W17=5,Ekosis.aprēķins!$Q$17, N/A))))))</f>
        <v>56806.95</v>
      </c>
      <c r="X48" cm="1">
        <f t="array" ref="X48">IF(Paludikultūras!X17=0,0,IF(X17=1,Ekosis.aprēķins!$M$17,IF(Paludikultūras!X17=2,Ekosis.aprēķins!$N$17,IF(Paludikultūras!X17=3,Ekosis.aprēķins!$O$17,IF(Paludikultūras!X17=4,Ekosis.aprēķins!$P$17,IF(Paludikultūras!X17=5,Ekosis.aprēķins!$Q$17, N/A))))))</f>
        <v>56806.95</v>
      </c>
      <c r="Y48" cm="1">
        <f t="array" ref="Y48">IF(Paludikultūras!Y17=0,0,IF(Y17=1,Ekosis.aprēķins!$M$17,IF(Paludikultūras!Y17=2,Ekosis.aprēķins!$N$17,IF(Paludikultūras!Y17=3,Ekosis.aprēķins!$O$17,IF(Paludikultūras!Y17=4,Ekosis.aprēķins!$P$17,IF(Paludikultūras!Y17=5,Ekosis.aprēķins!$Q$17, N/A))))))</f>
        <v>56806.95</v>
      </c>
      <c r="Z48" cm="1">
        <f t="array" ref="Z48">IF(Paludikultūras!Z17=0,0,IF(Z17=1,Ekosis.aprēķins!$M$17,IF(Paludikultūras!Z17=2,Ekosis.aprēķins!$N$17,IF(Paludikultūras!Z17=3,Ekosis.aprēķins!$O$17,IF(Paludikultūras!Z17=4,Ekosis.aprēķins!$P$17,IF(Paludikultūras!Z17=5,Ekosis.aprēķins!$Q$17, N/A))))))</f>
        <v>56806.95</v>
      </c>
      <c r="AA48" cm="1">
        <f t="array" ref="AA48">IF(Paludikultūras!AA17=0,0,IF(AA17=1,Ekosis.aprēķins!$M$17,IF(Paludikultūras!AA17=2,Ekosis.aprēķins!$N$17,IF(Paludikultūras!AA17=3,Ekosis.aprēķins!$O$17,IF(Paludikultūras!AA17=4,Ekosis.aprēķins!$P$17,IF(Paludikultūras!AA17=5,Ekosis.aprēķins!$Q$17, N/A))))))</f>
        <v>56806.95</v>
      </c>
      <c r="AB48" cm="1">
        <f t="array" ref="AB48">IF(Paludikultūras!AB17=0,0,IF(AB17=1,Ekosis.aprēķins!$M$17,IF(Paludikultūras!AB17=2,Ekosis.aprēķins!$N$17,IF(Paludikultūras!AB17=3,Ekosis.aprēķins!$O$17,IF(Paludikultūras!AB17=4,Ekosis.aprēķins!$P$17,IF(Paludikultūras!AB17=5,Ekosis.aprēķins!$Q$17, N/A))))))</f>
        <v>56806.95</v>
      </c>
      <c r="AC48" cm="1">
        <f t="array" ref="AC48">IF(Paludikultūras!AC17=0,0,IF(AC17=1,Ekosis.aprēķins!$M$17,IF(Paludikultūras!AC17=2,Ekosis.aprēķins!$N$17,IF(Paludikultūras!AC17=3,Ekosis.aprēķins!$O$17,IF(Paludikultūras!AC17=4,Ekosis.aprēķins!$P$17,IF(Paludikultūras!AC17=5,Ekosis.aprēķins!$Q$17, N/A))))))</f>
        <v>56806.95</v>
      </c>
      <c r="AD48" cm="1">
        <f t="array" ref="AD48">IF(Paludikultūras!AD17=0,0,IF(AD17=1,Ekosis.aprēķins!$M$17,IF(Paludikultūras!AD17=2,Ekosis.aprēķins!$N$17,IF(Paludikultūras!AD17=3,Ekosis.aprēķins!$O$17,IF(Paludikultūras!AD17=4,Ekosis.aprēķins!$P$17,IF(Paludikultūras!AD17=5,Ekosis.aprēķins!$Q$17, N/A))))))</f>
        <v>56806.95</v>
      </c>
      <c r="AE48" cm="1">
        <f t="array" ref="AE48">IF(Paludikultūras!AE17=0,0,IF(AE17=1,Ekosis.aprēķins!$M$17,IF(Paludikultūras!AE17=2,Ekosis.aprēķins!$N$17,IF(Paludikultūras!AE17=3,Ekosis.aprēķins!$O$17,IF(Paludikultūras!AE17=4,Ekosis.aprēķins!$P$17,IF(Paludikultūras!AE17=5,Ekosis.aprēķins!$Q$17, N/A))))))</f>
        <v>56806.95</v>
      </c>
      <c r="AF48" cm="1">
        <f t="array" ref="AF48">IF(Paludikultūras!AF17=0,0,IF(AF17=1,Ekosis.aprēķins!$M$17,IF(Paludikultūras!AF17=2,Ekosis.aprēķins!$N$17,IF(Paludikultūras!AF17=3,Ekosis.aprēķins!$O$17,IF(Paludikultūras!AF17=4,Ekosis.aprēķins!$P$17,IF(Paludikultūras!AF17=5,Ekosis.aprēķins!$Q$17, N/A))))))</f>
        <v>56806.95</v>
      </c>
      <c r="AG48" cm="1">
        <f t="array" ref="AG48">IF(Paludikultūras!AG17=0,0,IF(AG17=1,Ekosis.aprēķins!$M$17,IF(Paludikultūras!AG17=2,Ekosis.aprēķins!$N$17,IF(Paludikultūras!AG17=3,Ekosis.aprēķins!$O$17,IF(Paludikultūras!AG17=4,Ekosis.aprēķins!$P$17,IF(Paludikultūras!AG17=5,Ekosis.aprēķins!$Q$17, N/A))))))</f>
        <v>56806.95</v>
      </c>
      <c r="AH48" cm="1">
        <f t="array" ref="AH48">IF(Paludikultūras!AH17=0,0,IF(AH17=1,Ekosis.aprēķins!$M$17,IF(Paludikultūras!AH17=2,Ekosis.aprēķins!$N$17,IF(Paludikultūras!AH17=3,Ekosis.aprēķins!$O$17,IF(Paludikultūras!AH17=4,Ekosis.aprēķins!$P$17,IF(Paludikultūras!AH17=5,Ekosis.aprēķins!$Q$17, N/A))))))</f>
        <v>56806.95</v>
      </c>
      <c r="AI48" cm="1">
        <f t="array" ref="AI48">IF(Paludikultūras!AI17=0,0,IF(AI17=1,Ekosis.aprēķins!$M$17,IF(Paludikultūras!AI17=2,Ekosis.aprēķins!$N$17,IF(Paludikultūras!AI17=3,Ekosis.aprēķins!$O$17,IF(Paludikultūras!AI17=4,Ekosis.aprēķins!$P$17,IF(Paludikultūras!AI17=5,Ekosis.aprēķins!$Q$17, N/A))))))</f>
        <v>56806.95</v>
      </c>
      <c r="AJ48" cm="1">
        <f t="array" ref="AJ48">IF(Paludikultūras!AJ17=0,0,IF(AJ17=1,Ekosis.aprēķins!$M$17,IF(Paludikultūras!AJ17=2,Ekosis.aprēķins!$N$17,IF(Paludikultūras!AJ17=3,Ekosis.aprēķins!$O$17,IF(Paludikultūras!AJ17=4,Ekosis.aprēķins!$P$17,IF(Paludikultūras!AJ17=5,Ekosis.aprēķins!$Q$17, N/A))))))</f>
        <v>56806.95</v>
      </c>
      <c r="AK48" cm="1">
        <f t="array" ref="AK48">IF(Paludikultūras!AK17=0,0,IF(AK17=1,Ekosis.aprēķins!$M$17,IF(Paludikultūras!AK17=2,Ekosis.aprēķins!$N$17,IF(Paludikultūras!AK17=3,Ekosis.aprēķins!$O$17,IF(Paludikultūras!AK17=4,Ekosis.aprēķins!$P$17,IF(Paludikultūras!AK17=5,Ekosis.aprēķins!$Q$17, N/A))))))</f>
        <v>56806.95</v>
      </c>
      <c r="AL48" cm="1">
        <f t="array" ref="AL48">IF(Paludikultūras!AL17=0,0,IF(AL17=1,Ekosis.aprēķins!$M$17,IF(Paludikultūras!AL17=2,Ekosis.aprēķins!$N$17,IF(Paludikultūras!AL17=3,Ekosis.aprēķins!$O$17,IF(Paludikultūras!AL17=4,Ekosis.aprēķins!$P$17,IF(Paludikultūras!AL17=5,Ekosis.aprēķins!$Q$17, N/A))))))</f>
        <v>56806.95</v>
      </c>
      <c r="AM48" cm="1">
        <f t="array" ref="AM48">IF(Paludikultūras!AM17=0,0,IF(AM17=1,Ekosis.aprēķins!$M$17,IF(Paludikultūras!AM17=2,Ekosis.aprēķins!$N$17,IF(Paludikultūras!AM17=3,Ekosis.aprēķins!$O$17,IF(Paludikultūras!AM17=4,Ekosis.aprēķins!$P$17,IF(Paludikultūras!AM17=5,Ekosis.aprēķins!$Q$17, N/A))))))</f>
        <v>56806.95</v>
      </c>
      <c r="AN48" cm="1">
        <f t="array" ref="AN48">IF(Paludikultūras!AN17=0,0,IF(AN17=1,Ekosis.aprēķins!$M$17,IF(Paludikultūras!AN17=2,Ekosis.aprēķins!$N$17,IF(Paludikultūras!AN17=3,Ekosis.aprēķins!$O$17,IF(Paludikultūras!AN17=4,Ekosis.aprēķins!$P$17,IF(Paludikultūras!AN17=5,Ekosis.aprēķins!$Q$17, N/A))))))</f>
        <v>56806.95</v>
      </c>
      <c r="AO48" cm="1">
        <f t="array" ref="AO48">IF(Paludikultūras!AO17=0,0,IF(AO17=1,Ekosis.aprēķins!$M$17,IF(Paludikultūras!AO17=2,Ekosis.aprēķins!$N$17,IF(Paludikultūras!AO17=3,Ekosis.aprēķins!$O$17,IF(Paludikultūras!AO17=4,Ekosis.aprēķins!$P$17,IF(Paludikultūras!AO17=5,Ekosis.aprēķins!$Q$17, N/A))))))</f>
        <v>56806.95</v>
      </c>
      <c r="AP48" cm="1">
        <f t="array" ref="AP48">IF(Paludikultūras!AP17=0,0,IF(AP17=1,Ekosis.aprēķins!$M$17,IF(Paludikultūras!AP17=2,Ekosis.aprēķins!$N$17,IF(Paludikultūras!AP17=3,Ekosis.aprēķins!$O$17,IF(Paludikultūras!AP17=4,Ekosis.aprēķins!$P$17,IF(Paludikultūras!AP17=5,Ekosis.aprēķins!$Q$17, N/A))))))</f>
        <v>56806.95</v>
      </c>
      <c r="AQ48" cm="1">
        <f t="array" ref="AQ48">IF(Paludikultūras!AQ17=0,0,IF(AQ17=1,Ekosis.aprēķins!$M$17,IF(Paludikultūras!AQ17=2,Ekosis.aprēķins!$N$17,IF(Paludikultūras!AQ17=3,Ekosis.aprēķins!$O$17,IF(Paludikultūras!AQ17=4,Ekosis.aprēķins!$P$17,IF(Paludikultūras!AQ17=5,Ekosis.aprēķins!$Q$17, N/A))))))</f>
        <v>56806.95</v>
      </c>
      <c r="AR48" cm="1">
        <f t="array" ref="AR48">IF(Paludikultūras!AR17=0,0,IF(AR17=1,Ekosis.aprēķins!$M$17,IF(Paludikultūras!AR17=2,Ekosis.aprēķins!$N$17,IF(Paludikultūras!AR17=3,Ekosis.aprēķins!$O$17,IF(Paludikultūras!AR17=4,Ekosis.aprēķins!$P$17,IF(Paludikultūras!AR17=5,Ekosis.aprēķins!$Q$17, N/A))))))</f>
        <v>56806.95</v>
      </c>
      <c r="AS48" cm="1">
        <f t="array" ref="AS48">IF(Paludikultūras!AS17=0,0,IF(AS17=1,Ekosis.aprēķins!$M$17,IF(Paludikultūras!AS17=2,Ekosis.aprēķins!$N$17,IF(Paludikultūras!AS17=3,Ekosis.aprēķins!$O$17,IF(Paludikultūras!AS17=4,Ekosis.aprēķins!$P$17,IF(Paludikultūras!AS17=5,Ekosis.aprēķins!$Q$17, N/A))))))</f>
        <v>56806.95</v>
      </c>
      <c r="AT48" cm="1">
        <f t="array" ref="AT48">IF(Paludikultūras!AT17=0,0,IF(AT17=1,Ekosis.aprēķins!$M$17,IF(Paludikultūras!AT17=2,Ekosis.aprēķins!$N$17,IF(Paludikultūras!AT17=3,Ekosis.aprēķins!$O$17,IF(Paludikultūras!AT17=4,Ekosis.aprēķins!$P$17,IF(Paludikultūras!AT17=5,Ekosis.aprēķins!$Q$17, N/A))))))</f>
        <v>56806.95</v>
      </c>
      <c r="AU48" cm="1">
        <f t="array" ref="AU48">IF(Paludikultūras!AU17=0,0,IF(AU17=1,Ekosis.aprēķins!$M$17,IF(Paludikultūras!AU17=2,Ekosis.aprēķins!$N$17,IF(Paludikultūras!AU17=3,Ekosis.aprēķins!$O$17,IF(Paludikultūras!AU17=4,Ekosis.aprēķins!$P$17,IF(Paludikultūras!AU17=5,Ekosis.aprēķins!$Q$17, N/A))))))</f>
        <v>56806.95</v>
      </c>
      <c r="AV48" cm="1">
        <f t="array" ref="AV48">IF(Paludikultūras!AV17=0,0,IF(AV17=1,Ekosis.aprēķins!$M$17,IF(Paludikultūras!AV17=2,Ekosis.aprēķins!$N$17,IF(Paludikultūras!AV17=3,Ekosis.aprēķins!$O$17,IF(Paludikultūras!AV17=4,Ekosis.aprēķins!$P$17,IF(Paludikultūras!AV17=5,Ekosis.aprēķins!$Q$17, N/A))))))</f>
        <v>56806.95</v>
      </c>
      <c r="AW48" cm="1">
        <f t="array" ref="AW48">IF(Paludikultūras!AW17=0,0,IF(AW17=1,Ekosis.aprēķins!$M$17,IF(Paludikultūras!AW17=2,Ekosis.aprēķins!$N$17,IF(Paludikultūras!AW17=3,Ekosis.aprēķins!$O$17,IF(Paludikultūras!AW17=4,Ekosis.aprēķins!$P$17,IF(Paludikultūras!AW17=5,Ekosis.aprēķins!$Q$17, N/A))))))</f>
        <v>56806.95</v>
      </c>
      <c r="AX48" cm="1">
        <f t="array" ref="AX48">IF(Paludikultūras!AX17=0,0,IF(AX17=1,Ekosis.aprēķins!$M$17,IF(Paludikultūras!AX17=2,Ekosis.aprēķins!$N$17,IF(Paludikultūras!AX17=3,Ekosis.aprēķins!$O$17,IF(Paludikultūras!AX17=4,Ekosis.aprēķins!$P$17,IF(Paludikultūras!AX17=5,Ekosis.aprēķins!$Q$17, N/A))))))</f>
        <v>56806.95</v>
      </c>
      <c r="AY48" cm="1">
        <f t="array" ref="AY48">IF(Paludikultūras!AY17=0,0,IF(AY17=1,Ekosis.aprēķins!$M$17,IF(Paludikultūras!AY17=2,Ekosis.aprēķins!$N$17,IF(Paludikultūras!AY17=3,Ekosis.aprēķins!$O$17,IF(Paludikultūras!AY17=4,Ekosis.aprēķins!$P$17,IF(Paludikultūras!AY17=5,Ekosis.aprēķins!$Q$17, N/A))))))</f>
        <v>56806.95</v>
      </c>
      <c r="AZ48" cm="1">
        <f t="array" ref="AZ48">IF(Paludikultūras!AZ17=0,0,IF(AZ17=1,Ekosis.aprēķins!$M$17,IF(Paludikultūras!AZ17=2,Ekosis.aprēķins!$N$17,IF(Paludikultūras!AZ17=3,Ekosis.aprēķins!$O$17,IF(Paludikultūras!AZ17=4,Ekosis.aprēķins!$P$17,IF(Paludikultūras!AZ17=5,Ekosis.aprēķins!$Q$17, N/A))))))</f>
        <v>56806.95</v>
      </c>
      <c r="BA48" cm="1">
        <f t="array" ref="BA48">IF(Paludikultūras!BA17=0,0,IF(BA17=1,Ekosis.aprēķins!$M$17,IF(Paludikultūras!BA17=2,Ekosis.aprēķins!$N$17,IF(Paludikultūras!BA17=3,Ekosis.aprēķins!$O$17,IF(Paludikultūras!BA17=4,Ekosis.aprēķins!$P$17,IF(Paludikultūras!BA17=5,Ekosis.aprēķins!$Q$17, N/A))))))</f>
        <v>56806.95</v>
      </c>
      <c r="BB48" cm="1">
        <f t="array" ref="BB48">IF(Paludikultūras!BB17=0,0,IF(BB17=1,Ekosis.aprēķins!$M$17,IF(Paludikultūras!BB17=2,Ekosis.aprēķins!$N$17,IF(Paludikultūras!BB17=3,Ekosis.aprēķins!$O$17,IF(Paludikultūras!BB17=4,Ekosis.aprēķins!$P$17,IF(Paludikultūras!BB17=5,Ekosis.aprēķins!$Q$17, N/A))))))</f>
        <v>56806.95</v>
      </c>
      <c r="BC48" cm="1">
        <f t="array" ref="BC48">IF(Paludikultūras!BC17=0,0,IF(BC17=1,Ekosis.aprēķins!$M$17,IF(Paludikultūras!BC17=2,Ekosis.aprēķins!$N$17,IF(Paludikultūras!BC17=3,Ekosis.aprēķins!$O$17,IF(Paludikultūras!BC17=4,Ekosis.aprēķins!$P$17,IF(Paludikultūras!BC17=5,Ekosis.aprēķins!$Q$17, N/A))))))</f>
        <v>56806.95</v>
      </c>
      <c r="BD48" cm="1">
        <f t="array" ref="BD48">IF(Paludikultūras!BD17=0,0,IF(BD17=1,Ekosis.aprēķins!$M$17,IF(Paludikultūras!BD17=2,Ekosis.aprēķins!$N$17,IF(Paludikultūras!BD17=3,Ekosis.aprēķins!$O$17,IF(Paludikultūras!BD17=4,Ekosis.aprēķins!$P$17,IF(Paludikultūras!BD17=5,Ekosis.aprēķins!$Q$17, N/A))))))</f>
        <v>56806.95</v>
      </c>
      <c r="BE48" cm="1">
        <f t="array" ref="BE48">IF(Paludikultūras!BE17=0,0,IF(BE17=1,Ekosis.aprēķins!$M$17,IF(Paludikultūras!BE17=2,Ekosis.aprēķins!$N$17,IF(Paludikultūras!BE17=3,Ekosis.aprēķins!$O$17,IF(Paludikultūras!BE17=4,Ekosis.aprēķins!$P$17,IF(Paludikultūras!BE17=5,Ekosis.aprēķins!$Q$17, N/A))))))</f>
        <v>56806.95</v>
      </c>
      <c r="BF48" cm="1">
        <f t="array" ref="BF48">IF(Paludikultūras!BF17=0,0,IF(BF17=1,Ekosis.aprēķins!$M$17,IF(Paludikultūras!BF17=2,Ekosis.aprēķins!$N$17,IF(Paludikultūras!BF17=3,Ekosis.aprēķins!$O$17,IF(Paludikultūras!BF17=4,Ekosis.aprēķins!$P$17,IF(Paludikultūras!BF17=5,Ekosis.aprēķins!$Q$17, N/A))))))</f>
        <v>56806.95</v>
      </c>
      <c r="BG48" cm="1">
        <f t="array" ref="BG48">IF(Paludikultūras!BG17=0,0,IF(BG17=1,Ekosis.aprēķins!$M$17,IF(Paludikultūras!BG17=2,Ekosis.aprēķins!$N$17,IF(Paludikultūras!BG17=3,Ekosis.aprēķins!$O$17,IF(Paludikultūras!BG17=4,Ekosis.aprēķins!$P$17,IF(Paludikultūras!BG17=5,Ekosis.aprēķins!$Q$17, N/A))))))</f>
        <v>56806.95</v>
      </c>
      <c r="BH48" cm="1">
        <f t="array" ref="BH48">IF(Paludikultūras!BH17=0,0,IF(BH17=1,Ekosis.aprēķins!$M$17,IF(Paludikultūras!BH17=2,Ekosis.aprēķins!$N$17,IF(Paludikultūras!BH17=3,Ekosis.aprēķins!$O$17,IF(Paludikultūras!BH17=4,Ekosis.aprēķins!$P$17,IF(Paludikultūras!BH17=5,Ekosis.aprēķins!$Q$17, N/A))))))</f>
        <v>56806.95</v>
      </c>
      <c r="BI48" cm="1">
        <f t="array" ref="BI48">IF(Paludikultūras!BI17=0,0,IF(BI17=1,Ekosis.aprēķins!$M$17,IF(Paludikultūras!BI17=2,Ekosis.aprēķins!$N$17,IF(Paludikultūras!BI17=3,Ekosis.aprēķins!$O$17,IF(Paludikultūras!BI17=4,Ekosis.aprēķins!$P$17,IF(Paludikultūras!BI17=5,Ekosis.aprēķins!$Q$17, N/A))))))</f>
        <v>56806.95</v>
      </c>
      <c r="BJ48" cm="1">
        <f t="array" ref="BJ48">IF(Paludikultūras!BJ17=0,0,IF(BJ17=1,Ekosis.aprēķins!$M$17,IF(Paludikultūras!BJ17=2,Ekosis.aprēķins!$N$17,IF(Paludikultūras!BJ17=3,Ekosis.aprēķins!$O$17,IF(Paludikultūras!BJ17=4,Ekosis.aprēķins!$P$17,IF(Paludikultūras!BJ17=5,Ekosis.aprēķins!$Q$17, N/A))))))</f>
        <v>56806.95</v>
      </c>
      <c r="BK48" cm="1">
        <f t="array" ref="BK48">IF(Paludikultūras!BK17=0,0,IF(BK17=1,Ekosis.aprēķins!$M$17,IF(Paludikultūras!BK17=2,Ekosis.aprēķins!$N$17,IF(Paludikultūras!BK17=3,Ekosis.aprēķins!$O$17,IF(Paludikultūras!BK17=4,Ekosis.aprēķins!$P$17,IF(Paludikultūras!BK17=5,Ekosis.aprēķins!$Q$17, N/A))))))</f>
        <v>56806.95</v>
      </c>
      <c r="BL48" cm="1">
        <f t="array" ref="BL48">IF(Paludikultūras!BL17=0,0,IF(BL17=1,Ekosis.aprēķins!$M$17,IF(Paludikultūras!BL17=2,Ekosis.aprēķins!$N$17,IF(Paludikultūras!BL17=3,Ekosis.aprēķins!$O$17,IF(Paludikultūras!BL17=4,Ekosis.aprēķins!$P$17,IF(Paludikultūras!BL17=5,Ekosis.aprēķins!$Q$17, N/A))))))</f>
        <v>56806.95</v>
      </c>
      <c r="BM48" cm="1">
        <f t="array" ref="BM48">IF(Paludikultūras!BM17=0,0,IF(BM17=1,Ekosis.aprēķins!$M$17,IF(Paludikultūras!BM17=2,Ekosis.aprēķins!$N$17,IF(Paludikultūras!BM17=3,Ekosis.aprēķins!$O$17,IF(Paludikultūras!BM17=4,Ekosis.aprēķins!$P$17,IF(Paludikultūras!BM17=5,Ekosis.aprēķins!$Q$17, N/A))))))</f>
        <v>56806.95</v>
      </c>
      <c r="BN48" cm="1">
        <f t="array" ref="BN48">IF(Paludikultūras!BN17=0,0,IF(BN17=1,Ekosis.aprēķins!$M$17,IF(Paludikultūras!BN17=2,Ekosis.aprēķins!$N$17,IF(Paludikultūras!BN17=3,Ekosis.aprēķins!$O$17,IF(Paludikultūras!BN17=4,Ekosis.aprēķins!$P$17,IF(Paludikultūras!BN17=5,Ekosis.aprēķins!$Q$17, N/A))))))</f>
        <v>56806.95</v>
      </c>
      <c r="BO48" cm="1">
        <f t="array" ref="BO48">IF(Paludikultūras!BO17=0,0,IF(BO17=1,Ekosis.aprēķins!$M$17,IF(Paludikultūras!BO17=2,Ekosis.aprēķins!$N$17,IF(Paludikultūras!BO17=3,Ekosis.aprēķins!$O$17,IF(Paludikultūras!BO17=4,Ekosis.aprēķins!$P$17,IF(Paludikultūras!BO17=5,Ekosis.aprēķins!$Q$17, N/A))))))</f>
        <v>56806.95</v>
      </c>
      <c r="BP48" cm="1">
        <f t="array" ref="BP48">IF(Paludikultūras!BP17=0,0,IF(BP17=1,Ekosis.aprēķins!$M$17,IF(Paludikultūras!BP17=2,Ekosis.aprēķins!$N$17,IF(Paludikultūras!BP17=3,Ekosis.aprēķins!$O$17,IF(Paludikultūras!BP17=4,Ekosis.aprēķins!$P$17,IF(Paludikultūras!BP17=5,Ekosis.aprēķins!$Q$17, N/A))))))</f>
        <v>56806.95</v>
      </c>
      <c r="BQ48" cm="1">
        <f t="array" ref="BQ48">IF(Paludikultūras!BQ17=0,0,IF(BQ17=1,Ekosis.aprēķins!$M$17,IF(Paludikultūras!BQ17=2,Ekosis.aprēķins!$N$17,IF(Paludikultūras!BQ17=3,Ekosis.aprēķins!$O$17,IF(Paludikultūras!BQ17=4,Ekosis.aprēķins!$P$17,IF(Paludikultūras!BQ17=5,Ekosis.aprēķins!$Q$17, N/A))))))</f>
        <v>56806.95</v>
      </c>
      <c r="BR48" cm="1">
        <f t="array" ref="BR48">IF(Paludikultūras!BR17=0,0,IF(BR17=1,Ekosis.aprēķins!$M$17,IF(Paludikultūras!BR17=2,Ekosis.aprēķins!$N$17,IF(Paludikultūras!BR17=3,Ekosis.aprēķins!$O$17,IF(Paludikultūras!BR17=4,Ekosis.aprēķins!$P$17,IF(Paludikultūras!BR17=5,Ekosis.aprēķins!$Q$17, N/A))))))</f>
        <v>56806.95</v>
      </c>
      <c r="BS48" cm="1">
        <f t="array" ref="BS48">IF(Paludikultūras!BS17=0,0,IF(BS17=1,Ekosis.aprēķins!$M$17,IF(Paludikultūras!BS17=2,Ekosis.aprēķins!$N$17,IF(Paludikultūras!BS17=3,Ekosis.aprēķins!$O$17,IF(Paludikultūras!BS17=4,Ekosis.aprēķins!$P$17,IF(Paludikultūras!BS17=5,Ekosis.aprēķins!$Q$17, N/A))))))</f>
        <v>56806.95</v>
      </c>
      <c r="BT48" cm="1">
        <f t="array" ref="BT48">IF(Paludikultūras!BT17=0,0,IF(BT17=1,Ekosis.aprēķins!$M$17,IF(Paludikultūras!BT17=2,Ekosis.aprēķins!$N$17,IF(Paludikultūras!BT17=3,Ekosis.aprēķins!$O$17,IF(Paludikultūras!BT17=4,Ekosis.aprēķins!$P$17,IF(Paludikultūras!BT17=5,Ekosis.aprēķins!$Q$17, N/A))))))</f>
        <v>56806.95</v>
      </c>
      <c r="BU48" cm="1">
        <f t="array" ref="BU48">IF(Paludikultūras!BU17=0,0,IF(BU17=1,Ekosis.aprēķins!$M$17,IF(Paludikultūras!BU17=2,Ekosis.aprēķins!$N$17,IF(Paludikultūras!BU17=3,Ekosis.aprēķins!$O$17,IF(Paludikultūras!BU17=4,Ekosis.aprēķins!$P$17,IF(Paludikultūras!BU17=5,Ekosis.aprēķins!$Q$17, N/A))))))</f>
        <v>56806.95</v>
      </c>
      <c r="BV48" cm="1">
        <f t="array" ref="BV48">IF(Paludikultūras!BV17=0,0,IF(BV17=1,Ekosis.aprēķins!$M$17,IF(Paludikultūras!BV17=2,Ekosis.aprēķins!$N$17,IF(Paludikultūras!BV17=3,Ekosis.aprēķins!$O$17,IF(Paludikultūras!BV17=4,Ekosis.aprēķins!$P$17,IF(Paludikultūras!BV17=5,Ekosis.aprēķins!$Q$17, N/A))))))</f>
        <v>56806.95</v>
      </c>
      <c r="BW48" cm="1">
        <f t="array" ref="BW48">IF(Paludikultūras!BW17=0,0,IF(BW17=1,Ekosis.aprēķins!$M$17,IF(Paludikultūras!BW17=2,Ekosis.aprēķins!$N$17,IF(Paludikultūras!BW17=3,Ekosis.aprēķins!$O$17,IF(Paludikultūras!BW17=4,Ekosis.aprēķins!$P$17,IF(Paludikultūras!BW17=5,Ekosis.aprēķins!$Q$17, N/A))))))</f>
        <v>56806.95</v>
      </c>
      <c r="BX48" cm="1">
        <f t="array" ref="BX48">IF(Paludikultūras!BX17=0,0,IF(BX17=1,Ekosis.aprēķins!$M$17,IF(Paludikultūras!BX17=2,Ekosis.aprēķins!$N$17,IF(Paludikultūras!BX17=3,Ekosis.aprēķins!$O$17,IF(Paludikultūras!BX17=4,Ekosis.aprēķins!$P$17,IF(Paludikultūras!BX17=5,Ekosis.aprēķins!$Q$17, N/A))))))</f>
        <v>56806.95</v>
      </c>
      <c r="BY48" cm="1">
        <f t="array" ref="BY48">IF(Paludikultūras!BY17=0,0,IF(BY17=1,Ekosis.aprēķins!$M$17,IF(Paludikultūras!BY17=2,Ekosis.aprēķins!$N$17,IF(Paludikultūras!BY17=3,Ekosis.aprēķins!$O$17,IF(Paludikultūras!BY17=4,Ekosis.aprēķins!$P$17,IF(Paludikultūras!BY17=5,Ekosis.aprēķins!$Q$17, N/A))))))</f>
        <v>56806.95</v>
      </c>
      <c r="BZ48" cm="1">
        <f t="array" ref="BZ48">IF(Paludikultūras!BZ17=0,0,IF(BZ17=1,Ekosis.aprēķins!$M$17,IF(Paludikultūras!BZ17=2,Ekosis.aprēķins!$N$17,IF(Paludikultūras!BZ17=3,Ekosis.aprēķins!$O$17,IF(Paludikultūras!BZ17=4,Ekosis.aprēķins!$P$17,IF(Paludikultūras!BZ17=5,Ekosis.aprēķins!$Q$17, N/A))))))</f>
        <v>56806.95</v>
      </c>
      <c r="CA48" cm="1">
        <f t="array" ref="CA48">IF(Paludikultūras!CA17=0,0,IF(CA17=1,Ekosis.aprēķins!$M$17,IF(Paludikultūras!CA17=2,Ekosis.aprēķins!$N$17,IF(Paludikultūras!CA17=3,Ekosis.aprēķins!$O$17,IF(Paludikultūras!CA17=4,Ekosis.aprēķins!$P$17,IF(Paludikultūras!CA17=5,Ekosis.aprēķins!$Q$17, N/A))))))</f>
        <v>56806.95</v>
      </c>
      <c r="CB48" cm="1">
        <f t="array" ref="CB48">IF(Paludikultūras!CB17=0,0,IF(CB17=1,Ekosis.aprēķins!$M$17,IF(Paludikultūras!CB17=2,Ekosis.aprēķins!$N$17,IF(Paludikultūras!CB17=3,Ekosis.aprēķins!$O$17,IF(Paludikultūras!CB17=4,Ekosis.aprēķins!$P$17,IF(Paludikultūras!CB17=5,Ekosis.aprēķins!$Q$17, N/A))))))</f>
        <v>56806.95</v>
      </c>
      <c r="CC48" cm="1">
        <f t="array" ref="CC48">IF(Paludikultūras!CC17=0,0,IF(CC17=1,Ekosis.aprēķins!$M$17,IF(Paludikultūras!CC17=2,Ekosis.aprēķins!$N$17,IF(Paludikultūras!CC17=3,Ekosis.aprēķins!$O$17,IF(Paludikultūras!CC17=4,Ekosis.aprēķins!$P$17,IF(Paludikultūras!CC17=5,Ekosis.aprēķins!$Q$17, N/A))))))</f>
        <v>56806.95</v>
      </c>
      <c r="CD48" cm="1">
        <f t="array" ref="CD48">IF(Paludikultūras!CD17=0,0,IF(CD17=1,Ekosis.aprēķins!$M$17,IF(Paludikultūras!CD17=2,Ekosis.aprēķins!$N$17,IF(Paludikultūras!CD17=3,Ekosis.aprēķins!$O$17,IF(Paludikultūras!CD17=4,Ekosis.aprēķins!$P$17,IF(Paludikultūras!CD17=5,Ekosis.aprēķins!$Q$17, N/A))))))</f>
        <v>56806.95</v>
      </c>
      <c r="CE48" cm="1">
        <f t="array" ref="CE48">IF(Paludikultūras!CE17=0,0,IF(CE17=1,Ekosis.aprēķins!$M$17,IF(Paludikultūras!CE17=2,Ekosis.aprēķins!$N$17,IF(Paludikultūras!CE17=3,Ekosis.aprēķins!$O$17,IF(Paludikultūras!CE17=4,Ekosis.aprēķins!$P$17,IF(Paludikultūras!CE17=5,Ekosis.aprēķins!$Q$17, N/A))))))</f>
        <v>56806.95</v>
      </c>
      <c r="CF48" cm="1">
        <f t="array" ref="CF48">IF(Paludikultūras!CF17=0,0,IF(CF17=1,Ekosis.aprēķins!$M$17,IF(Paludikultūras!CF17=2,Ekosis.aprēķins!$N$17,IF(Paludikultūras!CF17=3,Ekosis.aprēķins!$O$17,IF(Paludikultūras!CF17=4,Ekosis.aprēķins!$P$17,IF(Paludikultūras!CF17=5,Ekosis.aprēķins!$Q$17, N/A))))))</f>
        <v>56806.95</v>
      </c>
      <c r="CG48" cm="1">
        <f t="array" ref="CG48">IF(Paludikultūras!CG17=0,0,IF(CG17=1,Ekosis.aprēķins!$M$17,IF(Paludikultūras!CG17=2,Ekosis.aprēķins!$N$17,IF(Paludikultūras!CG17=3,Ekosis.aprēķins!$O$17,IF(Paludikultūras!CG17=4,Ekosis.aprēķins!$P$17,IF(Paludikultūras!CG17=5,Ekosis.aprēķins!$Q$17, N/A))))))</f>
        <v>56806.95</v>
      </c>
      <c r="CH48" cm="1">
        <f t="array" ref="CH48">IF(Paludikultūras!CH17=0,0,IF(CH17=1,Ekosis.aprēķins!$M$17,IF(Paludikultūras!CH17=2,Ekosis.aprēķins!$N$17,IF(Paludikultūras!CH17=3,Ekosis.aprēķins!$O$17,IF(Paludikultūras!CH17=4,Ekosis.aprēķins!$P$17,IF(Paludikultūras!CH17=5,Ekosis.aprēķins!$Q$17, N/A))))))</f>
        <v>56806.95</v>
      </c>
      <c r="CI48" cm="1">
        <f t="array" ref="CI48">IF(Paludikultūras!CI17=0,0,IF(CI17=1,Ekosis.aprēķins!$M$17,IF(Paludikultūras!CI17=2,Ekosis.aprēķins!$N$17,IF(Paludikultūras!CI17=3,Ekosis.aprēķins!$O$17,IF(Paludikultūras!CI17=4,Ekosis.aprēķins!$P$17,IF(Paludikultūras!CI17=5,Ekosis.aprēķins!$Q$17, N/A))))))</f>
        <v>56806.95</v>
      </c>
      <c r="CJ48" cm="1">
        <f t="array" ref="CJ48">IF(Paludikultūras!CJ17=0,0,IF(CJ17=1,Ekosis.aprēķins!$M$17,IF(Paludikultūras!CJ17=2,Ekosis.aprēķins!$N$17,IF(Paludikultūras!CJ17=3,Ekosis.aprēķins!$O$17,IF(Paludikultūras!CJ17=4,Ekosis.aprēķins!$P$17,IF(Paludikultūras!CJ17=5,Ekosis.aprēķins!$Q$17, N/A))))))</f>
        <v>56806.95</v>
      </c>
      <c r="CK48" cm="1">
        <f t="array" ref="CK48">IF(Paludikultūras!CK17=0,0,IF(CK17=1,Ekosis.aprēķins!$M$17,IF(Paludikultūras!CK17=2,Ekosis.aprēķins!$N$17,IF(Paludikultūras!CK17=3,Ekosis.aprēķins!$O$17,IF(Paludikultūras!CK17=4,Ekosis.aprēķins!$P$17,IF(Paludikultūras!CK17=5,Ekosis.aprēķins!$Q$17, N/A))))))</f>
        <v>56806.95</v>
      </c>
      <c r="CL48" cm="1">
        <f t="array" ref="CL48">IF(Paludikultūras!CL17=0,0,IF(CL17=1,Ekosis.aprēķins!$M$17,IF(Paludikultūras!CL17=2,Ekosis.aprēķins!$N$17,IF(Paludikultūras!CL17=3,Ekosis.aprēķins!$O$17,IF(Paludikultūras!CL17=4,Ekosis.aprēķins!$P$17,IF(Paludikultūras!CL17=5,Ekosis.aprēķins!$Q$17, N/A))))))</f>
        <v>56806.95</v>
      </c>
      <c r="CM48" cm="1">
        <f t="array" ref="CM48">IF(Paludikultūras!CM17=0,0,IF(CM17=1,Ekosis.aprēķins!$M$17,IF(Paludikultūras!CM17=2,Ekosis.aprēķins!$N$17,IF(Paludikultūras!CM17=3,Ekosis.aprēķins!$O$17,IF(Paludikultūras!CM17=4,Ekosis.aprēķins!$P$17,IF(Paludikultūras!CM17=5,Ekosis.aprēķins!$Q$17, N/A))))))</f>
        <v>56806.95</v>
      </c>
      <c r="CN48" cm="1">
        <f t="array" ref="CN48">IF(Paludikultūras!CN17=0,0,IF(CN17=1,Ekosis.aprēķins!$M$17,IF(Paludikultūras!CN17=2,Ekosis.aprēķins!$N$17,IF(Paludikultūras!CN17=3,Ekosis.aprēķins!$O$17,IF(Paludikultūras!CN17=4,Ekosis.aprēķins!$P$17,IF(Paludikultūras!CN17=5,Ekosis.aprēķins!$Q$17, N/A))))))</f>
        <v>56806.95</v>
      </c>
      <c r="CO48" cm="1">
        <f t="array" ref="CO48">IF(Paludikultūras!CO17=0,0,IF(CO17=1,Ekosis.aprēķins!$M$17,IF(Paludikultūras!CO17=2,Ekosis.aprēķins!$N$17,IF(Paludikultūras!CO17=3,Ekosis.aprēķins!$O$17,IF(Paludikultūras!CO17=4,Ekosis.aprēķins!$P$17,IF(Paludikultūras!CO17=5,Ekosis.aprēķins!$Q$17, N/A))))))</f>
        <v>56806.95</v>
      </c>
      <c r="CP48" cm="1">
        <f t="array" ref="CP48">IF(Paludikultūras!CP17=0,0,IF(CP17=1,Ekosis.aprēķins!$M$17,IF(Paludikultūras!CP17=2,Ekosis.aprēķins!$N$17,IF(Paludikultūras!CP17=3,Ekosis.aprēķins!$O$17,IF(Paludikultūras!CP17=4,Ekosis.aprēķins!$P$17,IF(Paludikultūras!CP17=5,Ekosis.aprēķins!$Q$17, N/A))))))</f>
        <v>56806.95</v>
      </c>
      <c r="CQ48" cm="1">
        <f t="array" ref="CQ48">IF(Paludikultūras!CQ17=0,0,IF(CQ17=1,Ekosis.aprēķins!$M$17,IF(Paludikultūras!CQ17=2,Ekosis.aprēķins!$N$17,IF(Paludikultūras!CQ17=3,Ekosis.aprēķins!$O$17,IF(Paludikultūras!CQ17=4,Ekosis.aprēķins!$P$17,IF(Paludikultūras!CQ17=5,Ekosis.aprēķins!$Q$17, N/A))))))</f>
        <v>56806.95</v>
      </c>
      <c r="CR48" cm="1">
        <f t="array" ref="CR48">IF(Paludikultūras!CR17=0,0,IF(CR17=1,Ekosis.aprēķins!$M$17,IF(Paludikultūras!CR17=2,Ekosis.aprēķins!$N$17,IF(Paludikultūras!CR17=3,Ekosis.aprēķins!$O$17,IF(Paludikultūras!CR17=4,Ekosis.aprēķins!$P$17,IF(Paludikultūras!CR17=5,Ekosis.aprēķins!$Q$17, N/A))))))</f>
        <v>56806.95</v>
      </c>
      <c r="CS48" cm="1">
        <f t="array" ref="CS48">IF(Paludikultūras!CS17=0,0,IF(CS17=1,Ekosis.aprēķins!$M$17,IF(Paludikultūras!CS17=2,Ekosis.aprēķins!$N$17,IF(Paludikultūras!CS17=3,Ekosis.aprēķins!$O$17,IF(Paludikultūras!CS17=4,Ekosis.aprēķins!$P$17,IF(Paludikultūras!CS17=5,Ekosis.aprēķins!$Q$17, N/A))))))</f>
        <v>56806.95</v>
      </c>
      <c r="CT48" cm="1">
        <f t="array" ref="CT48">IF(Paludikultūras!CT17=0,0,IF(CT17=1,Ekosis.aprēķins!$M$17,IF(Paludikultūras!CT17=2,Ekosis.aprēķins!$N$17,IF(Paludikultūras!CT17=3,Ekosis.aprēķins!$O$17,IF(Paludikultūras!CT17=4,Ekosis.aprēķins!$P$17,IF(Paludikultūras!CT17=5,Ekosis.aprēķins!$Q$17, N/A))))))</f>
        <v>56806.95</v>
      </c>
      <c r="CU48" cm="1">
        <f t="array" ref="CU48">IF(Paludikultūras!CU17=0,0,IF(CU17=1,Ekosis.aprēķins!$M$17,IF(Paludikultūras!CU17=2,Ekosis.aprēķins!$N$17,IF(Paludikultūras!CU17=3,Ekosis.aprēķins!$O$17,IF(Paludikultūras!CU17=4,Ekosis.aprēķins!$P$17,IF(Paludikultūras!CU17=5,Ekosis.aprēķins!$Q$17, N/A))))))</f>
        <v>56806.95</v>
      </c>
      <c r="CV48" cm="1">
        <f t="array" ref="CV48">IF(Paludikultūras!CV17=0,0,IF(CV17=1,Ekosis.aprēķins!$M$17,IF(Paludikultūras!CV17=2,Ekosis.aprēķins!$N$17,IF(Paludikultūras!CV17=3,Ekosis.aprēķins!$O$17,IF(Paludikultūras!CV17=4,Ekosis.aprēķins!$P$17,IF(Paludikultūras!CV17=5,Ekosis.aprēķins!$Q$17, N/A))))))</f>
        <v>56806.95</v>
      </c>
      <c r="CW48" cm="1">
        <f t="array" ref="CW48">IF(Paludikultūras!CW17=0,0,IF(CW17=1,Ekosis.aprēķins!$M$17,IF(Paludikultūras!CW17=2,Ekosis.aprēķins!$N$17,IF(Paludikultūras!CW17=3,Ekosis.aprēķins!$O$17,IF(Paludikultūras!CW17=4,Ekosis.aprēķins!$P$17,IF(Paludikultūras!CW17=5,Ekosis.aprēķins!$Q$17, N/A))))))</f>
        <v>56806.95</v>
      </c>
      <c r="CX48" cm="1">
        <f t="array" ref="CX48">IF(Paludikultūras!CX17=0,0,IF(CX17=1,Ekosis.aprēķins!$M$17,IF(Paludikultūras!CX17=2,Ekosis.aprēķins!$N$17,IF(Paludikultūras!CX17=3,Ekosis.aprēķins!$O$17,IF(Paludikultūras!CX17=4,Ekosis.aprēķins!$P$17,IF(Paludikultūras!CX17=5,Ekosis.aprēķins!$Q$17, N/A))))))</f>
        <v>56806.95</v>
      </c>
      <c r="CY48" cm="1">
        <f t="array" ref="CY48">IF(Paludikultūras!CY17=0,0,IF(CY17=1,Ekosis.aprēķins!$M$17,IF(Paludikultūras!CY17=2,Ekosis.aprēķins!$N$17,IF(Paludikultūras!CY17=3,Ekosis.aprēķins!$O$17,IF(Paludikultūras!CY17=4,Ekosis.aprēķins!$P$17,IF(Paludikultūras!CY17=5,Ekosis.aprēķins!$Q$17, N/A))))))</f>
        <v>56806.95</v>
      </c>
      <c r="CZ48" cm="1">
        <f t="array" ref="CZ48">IF(Paludikultūras!CZ17=0,0,IF(CZ17=1,Ekosis.aprēķins!$M$17,IF(Paludikultūras!CZ17=2,Ekosis.aprēķins!$N$17,IF(Paludikultūras!CZ17=3,Ekosis.aprēķins!$O$17,IF(Paludikultūras!CZ17=4,Ekosis.aprēķins!$P$17,IF(Paludikultūras!CZ17=5,Ekosis.aprēķins!$Q$17, N/A))))))</f>
        <v>56806.95</v>
      </c>
    </row>
    <row r="49" spans="2:104" ht="14.4" customHeight="1" x14ac:dyDescent="0.35">
      <c r="B49" s="131"/>
      <c r="C49" s="1" t="s">
        <v>17</v>
      </c>
      <c r="D49" cm="1">
        <f t="array" ref="D49">IF(Paludikultūras!D18=0,0,IF(D18=1,Ekosis.aprēķins!$M$18,IF(Paludikultūras!D18=2,Ekosis.aprēķins!$N$18,IF(Paludikultūras!D18=3,Ekosis.aprēķins!$O$18,IF(Paludikultūras!D18=4,Ekosis.aprēķins!$P$18,IF(Paludikultūras!D18=5,Ekosis.aprēķins!$Q$18, N/A))))))</f>
        <v>66.900000000000006</v>
      </c>
      <c r="E49" cm="1">
        <f t="array" ref="E49">IF(Paludikultūras!E18=0,0,IF(E18=1,Ekosis.aprēķins!$M$18,IF(Paludikultūras!E18=2,Ekosis.aprēķins!$N$18,IF(Paludikultūras!E18=3,Ekosis.aprēķins!$O$18,IF(Paludikultūras!E18=4,Ekosis.aprēķins!$P$18,IF(Paludikultūras!E18=5,Ekosis.aprēķins!$Q$18, N/A))))))</f>
        <v>100.35000000000001</v>
      </c>
      <c r="F49" cm="1">
        <f t="array" ref="F49">IF(Paludikultūras!F18=0,0,IF(F18=1,Ekosis.aprēķins!$M$18,IF(Paludikultūras!F18=2,Ekosis.aprēķins!$N$18,IF(Paludikultūras!F18=3,Ekosis.aprēķins!$O$18,IF(Paludikultūras!F18=4,Ekosis.aprēķins!$P$18,IF(Paludikultūras!F18=5,Ekosis.aprēķins!$Q$18, N/A))))))</f>
        <v>100.35000000000001</v>
      </c>
      <c r="G49" cm="1">
        <f t="array" ref="G49">IF(Paludikultūras!G18=0,0,IF(G18=1,Ekosis.aprēķins!$M$18,IF(Paludikultūras!G18=2,Ekosis.aprēķins!$N$18,IF(Paludikultūras!G18=3,Ekosis.aprēķins!$O$18,IF(Paludikultūras!G18=4,Ekosis.aprēķins!$P$18,IF(Paludikultūras!G18=5,Ekosis.aprēķins!$Q$18, N/A))))))</f>
        <v>100.35000000000001</v>
      </c>
      <c r="H49" cm="1">
        <f t="array" ref="H49">IF(Paludikultūras!H18=0,0,IF(H18=1,Ekosis.aprēķins!$M$18,IF(Paludikultūras!H18=2,Ekosis.aprēķins!$N$18,IF(Paludikultūras!H18=3,Ekosis.aprēķins!$O$18,IF(Paludikultūras!H18=4,Ekosis.aprēķins!$P$18,IF(Paludikultūras!H18=5,Ekosis.aprēķins!$Q$18, N/A))))))</f>
        <v>100.35000000000001</v>
      </c>
      <c r="I49" cm="1">
        <f t="array" ref="I49">IF(Paludikultūras!I18=0,0,IF(I18=1,Ekosis.aprēķins!$M$18,IF(Paludikultūras!I18=2,Ekosis.aprēķins!$N$18,IF(Paludikultūras!I18=3,Ekosis.aprēķins!$O$18,IF(Paludikultūras!I18=4,Ekosis.aprēķins!$P$18,IF(Paludikultūras!I18=5,Ekosis.aprēķins!$Q$18, N/A))))))</f>
        <v>100.35000000000001</v>
      </c>
      <c r="J49" cm="1">
        <f t="array" ref="J49">IF(Paludikultūras!J18=0,0,IF(J18=1,Ekosis.aprēķins!$M$18,IF(Paludikultūras!J18=2,Ekosis.aprēķins!$N$18,IF(Paludikultūras!J18=3,Ekosis.aprēķins!$O$18,IF(Paludikultūras!J18=4,Ekosis.aprēķins!$P$18,IF(Paludikultūras!J18=5,Ekosis.aprēķins!$Q$18, N/A))))))</f>
        <v>100.35000000000001</v>
      </c>
      <c r="K49" cm="1">
        <f t="array" ref="K49">IF(Paludikultūras!K18=0,0,IF(K18=1,Ekosis.aprēķins!$M$18,IF(Paludikultūras!K18=2,Ekosis.aprēķins!$N$18,IF(Paludikultūras!K18=3,Ekosis.aprēķins!$O$18,IF(Paludikultūras!K18=4,Ekosis.aprēķins!$P$18,IF(Paludikultūras!K18=5,Ekosis.aprēķins!$Q$18, N/A))))))</f>
        <v>100.35000000000001</v>
      </c>
      <c r="L49" cm="1">
        <f t="array" ref="L49">IF(Paludikultūras!L18=0,0,IF(L18=1,Ekosis.aprēķins!$M$18,IF(Paludikultūras!L18=2,Ekosis.aprēķins!$N$18,IF(Paludikultūras!L18=3,Ekosis.aprēķins!$O$18,IF(Paludikultūras!L18=4,Ekosis.aprēķins!$P$18,IF(Paludikultūras!L18=5,Ekosis.aprēķins!$Q$18, N/A))))))</f>
        <v>100.35000000000001</v>
      </c>
      <c r="M49" cm="1">
        <f t="array" ref="M49">IF(Paludikultūras!M18=0,0,IF(M18=1,Ekosis.aprēķins!$M$18,IF(Paludikultūras!M18=2,Ekosis.aprēķins!$N$18,IF(Paludikultūras!M18=3,Ekosis.aprēķins!$O$18,IF(Paludikultūras!M18=4,Ekosis.aprēķins!$P$18,IF(Paludikultūras!M18=5,Ekosis.aprēķins!$Q$18, N/A))))))</f>
        <v>100.35000000000001</v>
      </c>
      <c r="N49" cm="1">
        <f t="array" ref="N49">IF(Paludikultūras!N18=0,0,IF(N18=1,Ekosis.aprēķins!$M$18,IF(Paludikultūras!N18=2,Ekosis.aprēķins!$N$18,IF(Paludikultūras!N18=3,Ekosis.aprēķins!$O$18,IF(Paludikultūras!N18=4,Ekosis.aprēķins!$P$18,IF(Paludikultūras!N18=5,Ekosis.aprēķins!$Q$18, N/A))))))</f>
        <v>100.35000000000001</v>
      </c>
      <c r="O49" cm="1">
        <f t="array" ref="O49">IF(Paludikultūras!O18=0,0,IF(O18=1,Ekosis.aprēķins!$M$18,IF(Paludikultūras!O18=2,Ekosis.aprēķins!$N$18,IF(Paludikultūras!O18=3,Ekosis.aprēķins!$O$18,IF(Paludikultūras!O18=4,Ekosis.aprēķins!$P$18,IF(Paludikultūras!O18=5,Ekosis.aprēķins!$Q$18, N/A))))))</f>
        <v>100.35000000000001</v>
      </c>
      <c r="P49" cm="1">
        <f t="array" ref="P49">IF(Paludikultūras!P18=0,0,IF(P18=1,Ekosis.aprēķins!$M$18,IF(Paludikultūras!P18=2,Ekosis.aprēķins!$N$18,IF(Paludikultūras!P18=3,Ekosis.aprēķins!$O$18,IF(Paludikultūras!P18=4,Ekosis.aprēķins!$P$18,IF(Paludikultūras!P18=5,Ekosis.aprēķins!$Q$18, N/A))))))</f>
        <v>100.35000000000001</v>
      </c>
      <c r="Q49" cm="1">
        <f t="array" ref="Q49">IF(Paludikultūras!Q18=0,0,IF(Q18=1,Ekosis.aprēķins!$M$18,IF(Paludikultūras!Q18=2,Ekosis.aprēķins!$N$18,IF(Paludikultūras!Q18=3,Ekosis.aprēķins!$O$18,IF(Paludikultūras!Q18=4,Ekosis.aprēķins!$P$18,IF(Paludikultūras!Q18=5,Ekosis.aprēķins!$Q$18, N/A))))))</f>
        <v>100.35000000000001</v>
      </c>
      <c r="R49" cm="1">
        <f t="array" ref="R49">IF(Paludikultūras!R18=0,0,IF(R18=1,Ekosis.aprēķins!$M$18,IF(Paludikultūras!R18=2,Ekosis.aprēķins!$N$18,IF(Paludikultūras!R18=3,Ekosis.aprēķins!$O$18,IF(Paludikultūras!R18=4,Ekosis.aprēķins!$P$18,IF(Paludikultūras!R18=5,Ekosis.aprēķins!$Q$18, N/A))))))</f>
        <v>100.35000000000001</v>
      </c>
      <c r="S49" cm="1">
        <f t="array" ref="S49">IF(Paludikultūras!S18=0,0,IF(S18=1,Ekosis.aprēķins!$M$18,IF(Paludikultūras!S18=2,Ekosis.aprēķins!$N$18,IF(Paludikultūras!S18=3,Ekosis.aprēķins!$O$18,IF(Paludikultūras!S18=4,Ekosis.aprēķins!$P$18,IF(Paludikultūras!S18=5,Ekosis.aprēķins!$Q$18, N/A))))))</f>
        <v>100.35000000000001</v>
      </c>
      <c r="T49" cm="1">
        <f t="array" ref="T49">IF(Paludikultūras!T18=0,0,IF(T18=1,Ekosis.aprēķins!$M$18,IF(Paludikultūras!T18=2,Ekosis.aprēķins!$N$18,IF(Paludikultūras!T18=3,Ekosis.aprēķins!$O$18,IF(Paludikultūras!T18=4,Ekosis.aprēķins!$P$18,IF(Paludikultūras!T18=5,Ekosis.aprēķins!$Q$18, N/A))))))</f>
        <v>100.35000000000001</v>
      </c>
      <c r="U49" cm="1">
        <f t="array" ref="U49">IF(Paludikultūras!U18=0,0,IF(U18=1,Ekosis.aprēķins!$M$18,IF(Paludikultūras!U18=2,Ekosis.aprēķins!$N$18,IF(Paludikultūras!U18=3,Ekosis.aprēķins!$O$18,IF(Paludikultūras!U18=4,Ekosis.aprēķins!$P$18,IF(Paludikultūras!U18=5,Ekosis.aprēķins!$Q$18, N/A))))))</f>
        <v>100.35000000000001</v>
      </c>
      <c r="V49" cm="1">
        <f t="array" ref="V49">IF(Paludikultūras!V18=0,0,IF(V18=1,Ekosis.aprēķins!$M$18,IF(Paludikultūras!V18=2,Ekosis.aprēķins!$N$18,IF(Paludikultūras!V18=3,Ekosis.aprēķins!$O$18,IF(Paludikultūras!V18=4,Ekosis.aprēķins!$P$18,IF(Paludikultūras!V18=5,Ekosis.aprēķins!$Q$18, N/A))))))</f>
        <v>100.35000000000001</v>
      </c>
      <c r="W49" cm="1">
        <f t="array" ref="W49">IF(Paludikultūras!W18=0,0,IF(W18=1,Ekosis.aprēķins!$M$18,IF(Paludikultūras!W18=2,Ekosis.aprēķins!$N$18,IF(Paludikultūras!W18=3,Ekosis.aprēķins!$O$18,IF(Paludikultūras!W18=4,Ekosis.aprēķins!$P$18,IF(Paludikultūras!W18=5,Ekosis.aprēķins!$Q$18, N/A))))))</f>
        <v>100.35000000000001</v>
      </c>
      <c r="X49" cm="1">
        <f t="array" ref="X49">IF(Paludikultūras!X18=0,0,IF(X18=1,Ekosis.aprēķins!$M$18,IF(Paludikultūras!X18=2,Ekosis.aprēķins!$N$18,IF(Paludikultūras!X18=3,Ekosis.aprēķins!$O$18,IF(Paludikultūras!X18=4,Ekosis.aprēķins!$P$18,IF(Paludikultūras!X18=5,Ekosis.aprēķins!$Q$18, N/A))))))</f>
        <v>100.35000000000001</v>
      </c>
      <c r="Y49" cm="1">
        <f t="array" ref="Y49">IF(Paludikultūras!Y18=0,0,IF(Y18=1,Ekosis.aprēķins!$M$18,IF(Paludikultūras!Y18=2,Ekosis.aprēķins!$N$18,IF(Paludikultūras!Y18=3,Ekosis.aprēķins!$O$18,IF(Paludikultūras!Y18=4,Ekosis.aprēķins!$P$18,IF(Paludikultūras!Y18=5,Ekosis.aprēķins!$Q$18, N/A))))))</f>
        <v>100.35000000000001</v>
      </c>
      <c r="Z49" cm="1">
        <f t="array" ref="Z49">IF(Paludikultūras!Z18=0,0,IF(Z18=1,Ekosis.aprēķins!$M$18,IF(Paludikultūras!Z18=2,Ekosis.aprēķins!$N$18,IF(Paludikultūras!Z18=3,Ekosis.aprēķins!$O$18,IF(Paludikultūras!Z18=4,Ekosis.aprēķins!$P$18,IF(Paludikultūras!Z18=5,Ekosis.aprēķins!$Q$18, N/A))))))</f>
        <v>100.35000000000001</v>
      </c>
      <c r="AA49" cm="1">
        <f t="array" ref="AA49">IF(Paludikultūras!AA18=0,0,IF(AA18=1,Ekosis.aprēķins!$M$18,IF(Paludikultūras!AA18=2,Ekosis.aprēķins!$N$18,IF(Paludikultūras!AA18=3,Ekosis.aprēķins!$O$18,IF(Paludikultūras!AA18=4,Ekosis.aprēķins!$P$18,IF(Paludikultūras!AA18=5,Ekosis.aprēķins!$Q$18, N/A))))))</f>
        <v>100.35000000000001</v>
      </c>
      <c r="AB49" cm="1">
        <f t="array" ref="AB49">IF(Paludikultūras!AB18=0,0,IF(AB18=1,Ekosis.aprēķins!$M$18,IF(Paludikultūras!AB18=2,Ekosis.aprēķins!$N$18,IF(Paludikultūras!AB18=3,Ekosis.aprēķins!$O$18,IF(Paludikultūras!AB18=4,Ekosis.aprēķins!$P$18,IF(Paludikultūras!AB18=5,Ekosis.aprēķins!$Q$18, N/A))))))</f>
        <v>100.35000000000001</v>
      </c>
      <c r="AC49" cm="1">
        <f t="array" ref="AC49">IF(Paludikultūras!AC18=0,0,IF(AC18=1,Ekosis.aprēķins!$M$18,IF(Paludikultūras!AC18=2,Ekosis.aprēķins!$N$18,IF(Paludikultūras!AC18=3,Ekosis.aprēķins!$O$18,IF(Paludikultūras!AC18=4,Ekosis.aprēķins!$P$18,IF(Paludikultūras!AC18=5,Ekosis.aprēķins!$Q$18, N/A))))))</f>
        <v>133.80000000000001</v>
      </c>
      <c r="AD49" cm="1">
        <f t="array" ref="AD49">IF(Paludikultūras!AD18=0,0,IF(AD18=1,Ekosis.aprēķins!$M$18,IF(Paludikultūras!AD18=2,Ekosis.aprēķins!$N$18,IF(Paludikultūras!AD18=3,Ekosis.aprēķins!$O$18,IF(Paludikultūras!AD18=4,Ekosis.aprēķins!$P$18,IF(Paludikultūras!AD18=5,Ekosis.aprēķins!$Q$18, N/A))))))</f>
        <v>133.80000000000001</v>
      </c>
      <c r="AE49" cm="1">
        <f t="array" ref="AE49">IF(Paludikultūras!AE18=0,0,IF(AE18=1,Ekosis.aprēķins!$M$18,IF(Paludikultūras!AE18=2,Ekosis.aprēķins!$N$18,IF(Paludikultūras!AE18=3,Ekosis.aprēķins!$O$18,IF(Paludikultūras!AE18=4,Ekosis.aprēķins!$P$18,IF(Paludikultūras!AE18=5,Ekosis.aprēķins!$Q$18, N/A))))))</f>
        <v>133.80000000000001</v>
      </c>
      <c r="AF49" cm="1">
        <f t="array" ref="AF49">IF(Paludikultūras!AF18=0,0,IF(AF18=1,Ekosis.aprēķins!$M$18,IF(Paludikultūras!AF18=2,Ekosis.aprēķins!$N$18,IF(Paludikultūras!AF18=3,Ekosis.aprēķins!$O$18,IF(Paludikultūras!AF18=4,Ekosis.aprēķins!$P$18,IF(Paludikultūras!AF18=5,Ekosis.aprēķins!$Q$18, N/A))))))</f>
        <v>133.80000000000001</v>
      </c>
      <c r="AG49" cm="1">
        <f t="array" ref="AG49">IF(Paludikultūras!AG18=0,0,IF(AG18=1,Ekosis.aprēķins!$M$18,IF(Paludikultūras!AG18=2,Ekosis.aprēķins!$N$18,IF(Paludikultūras!AG18=3,Ekosis.aprēķins!$O$18,IF(Paludikultūras!AG18=4,Ekosis.aprēķins!$P$18,IF(Paludikultūras!AG18=5,Ekosis.aprēķins!$Q$18, N/A))))))</f>
        <v>133.80000000000001</v>
      </c>
      <c r="AH49" cm="1">
        <f t="array" ref="AH49">IF(Paludikultūras!AH18=0,0,IF(AH18=1,Ekosis.aprēķins!$M$18,IF(Paludikultūras!AH18=2,Ekosis.aprēķins!$N$18,IF(Paludikultūras!AH18=3,Ekosis.aprēķins!$O$18,IF(Paludikultūras!AH18=4,Ekosis.aprēķins!$P$18,IF(Paludikultūras!AH18=5,Ekosis.aprēķins!$Q$18, N/A))))))</f>
        <v>133.80000000000001</v>
      </c>
      <c r="AI49" cm="1">
        <f t="array" ref="AI49">IF(Paludikultūras!AI18=0,0,IF(AI18=1,Ekosis.aprēķins!$M$18,IF(Paludikultūras!AI18=2,Ekosis.aprēķins!$N$18,IF(Paludikultūras!AI18=3,Ekosis.aprēķins!$O$18,IF(Paludikultūras!AI18=4,Ekosis.aprēķins!$P$18,IF(Paludikultūras!AI18=5,Ekosis.aprēķins!$Q$18, N/A))))))</f>
        <v>133.80000000000001</v>
      </c>
      <c r="AJ49" cm="1">
        <f t="array" ref="AJ49">IF(Paludikultūras!AJ18=0,0,IF(AJ18=1,Ekosis.aprēķins!$M$18,IF(Paludikultūras!AJ18=2,Ekosis.aprēķins!$N$18,IF(Paludikultūras!AJ18=3,Ekosis.aprēķins!$O$18,IF(Paludikultūras!AJ18=4,Ekosis.aprēķins!$P$18,IF(Paludikultūras!AJ18=5,Ekosis.aprēķins!$Q$18, N/A))))))</f>
        <v>133.80000000000001</v>
      </c>
      <c r="AK49" cm="1">
        <f t="array" ref="AK49">IF(Paludikultūras!AK18=0,0,IF(AK18=1,Ekosis.aprēķins!$M$18,IF(Paludikultūras!AK18=2,Ekosis.aprēķins!$N$18,IF(Paludikultūras!AK18=3,Ekosis.aprēķins!$O$18,IF(Paludikultūras!AK18=4,Ekosis.aprēķins!$P$18,IF(Paludikultūras!AK18=5,Ekosis.aprēķins!$Q$18, N/A))))))</f>
        <v>133.80000000000001</v>
      </c>
      <c r="AL49" cm="1">
        <f t="array" ref="AL49">IF(Paludikultūras!AL18=0,0,IF(AL18=1,Ekosis.aprēķins!$M$18,IF(Paludikultūras!AL18=2,Ekosis.aprēķins!$N$18,IF(Paludikultūras!AL18=3,Ekosis.aprēķins!$O$18,IF(Paludikultūras!AL18=4,Ekosis.aprēķins!$P$18,IF(Paludikultūras!AL18=5,Ekosis.aprēķins!$Q$18, N/A))))))</f>
        <v>133.80000000000001</v>
      </c>
      <c r="AM49" cm="1">
        <f t="array" ref="AM49">IF(Paludikultūras!AM18=0,0,IF(AM18=1,Ekosis.aprēķins!$M$18,IF(Paludikultūras!AM18=2,Ekosis.aprēķins!$N$18,IF(Paludikultūras!AM18=3,Ekosis.aprēķins!$O$18,IF(Paludikultūras!AM18=4,Ekosis.aprēķins!$P$18,IF(Paludikultūras!AM18=5,Ekosis.aprēķins!$Q$18, N/A))))))</f>
        <v>133.80000000000001</v>
      </c>
      <c r="AN49" cm="1">
        <f t="array" ref="AN49">IF(Paludikultūras!AN18=0,0,IF(AN18=1,Ekosis.aprēķins!$M$18,IF(Paludikultūras!AN18=2,Ekosis.aprēķins!$N$18,IF(Paludikultūras!AN18=3,Ekosis.aprēķins!$O$18,IF(Paludikultūras!AN18=4,Ekosis.aprēķins!$P$18,IF(Paludikultūras!AN18=5,Ekosis.aprēķins!$Q$18, N/A))))))</f>
        <v>133.80000000000001</v>
      </c>
      <c r="AO49" cm="1">
        <f t="array" ref="AO49">IF(Paludikultūras!AO18=0,0,IF(AO18=1,Ekosis.aprēķins!$M$18,IF(Paludikultūras!AO18=2,Ekosis.aprēķins!$N$18,IF(Paludikultūras!AO18=3,Ekosis.aprēķins!$O$18,IF(Paludikultūras!AO18=4,Ekosis.aprēķins!$P$18,IF(Paludikultūras!AO18=5,Ekosis.aprēķins!$Q$18, N/A))))))</f>
        <v>133.80000000000001</v>
      </c>
      <c r="AP49" cm="1">
        <f t="array" ref="AP49">IF(Paludikultūras!AP18=0,0,IF(AP18=1,Ekosis.aprēķins!$M$18,IF(Paludikultūras!AP18=2,Ekosis.aprēķins!$N$18,IF(Paludikultūras!AP18=3,Ekosis.aprēķins!$O$18,IF(Paludikultūras!AP18=4,Ekosis.aprēķins!$P$18,IF(Paludikultūras!AP18=5,Ekosis.aprēķins!$Q$18, N/A))))))</f>
        <v>133.80000000000001</v>
      </c>
      <c r="AQ49" cm="1">
        <f t="array" ref="AQ49">IF(Paludikultūras!AQ18=0,0,IF(AQ18=1,Ekosis.aprēķins!$M$18,IF(Paludikultūras!AQ18=2,Ekosis.aprēķins!$N$18,IF(Paludikultūras!AQ18=3,Ekosis.aprēķins!$O$18,IF(Paludikultūras!AQ18=4,Ekosis.aprēķins!$P$18,IF(Paludikultūras!AQ18=5,Ekosis.aprēķins!$Q$18, N/A))))))</f>
        <v>133.80000000000001</v>
      </c>
      <c r="AR49" cm="1">
        <f t="array" ref="AR49">IF(Paludikultūras!AR18=0,0,IF(AR18=1,Ekosis.aprēķins!$M$18,IF(Paludikultūras!AR18=2,Ekosis.aprēķins!$N$18,IF(Paludikultūras!AR18=3,Ekosis.aprēķins!$O$18,IF(Paludikultūras!AR18=4,Ekosis.aprēķins!$P$18,IF(Paludikultūras!AR18=5,Ekosis.aprēķins!$Q$18, N/A))))))</f>
        <v>133.80000000000001</v>
      </c>
      <c r="AS49" cm="1">
        <f t="array" ref="AS49">IF(Paludikultūras!AS18=0,0,IF(AS18=1,Ekosis.aprēķins!$M$18,IF(Paludikultūras!AS18=2,Ekosis.aprēķins!$N$18,IF(Paludikultūras!AS18=3,Ekosis.aprēķins!$O$18,IF(Paludikultūras!AS18=4,Ekosis.aprēķins!$P$18,IF(Paludikultūras!AS18=5,Ekosis.aprēķins!$Q$18, N/A))))))</f>
        <v>133.80000000000001</v>
      </c>
      <c r="AT49" cm="1">
        <f t="array" ref="AT49">IF(Paludikultūras!AT18=0,0,IF(AT18=1,Ekosis.aprēķins!$M$18,IF(Paludikultūras!AT18=2,Ekosis.aprēķins!$N$18,IF(Paludikultūras!AT18=3,Ekosis.aprēķins!$O$18,IF(Paludikultūras!AT18=4,Ekosis.aprēķins!$P$18,IF(Paludikultūras!AT18=5,Ekosis.aprēķins!$Q$18, N/A))))))</f>
        <v>133.80000000000001</v>
      </c>
      <c r="AU49" cm="1">
        <f t="array" ref="AU49">IF(Paludikultūras!AU18=0,0,IF(AU18=1,Ekosis.aprēķins!$M$18,IF(Paludikultūras!AU18=2,Ekosis.aprēķins!$N$18,IF(Paludikultūras!AU18=3,Ekosis.aprēķins!$O$18,IF(Paludikultūras!AU18=4,Ekosis.aprēķins!$P$18,IF(Paludikultūras!AU18=5,Ekosis.aprēķins!$Q$18, N/A))))))</f>
        <v>133.80000000000001</v>
      </c>
      <c r="AV49" cm="1">
        <f t="array" ref="AV49">IF(Paludikultūras!AV18=0,0,IF(AV18=1,Ekosis.aprēķins!$M$18,IF(Paludikultūras!AV18=2,Ekosis.aprēķins!$N$18,IF(Paludikultūras!AV18=3,Ekosis.aprēķins!$O$18,IF(Paludikultūras!AV18=4,Ekosis.aprēķins!$P$18,IF(Paludikultūras!AV18=5,Ekosis.aprēķins!$Q$18, N/A))))))</f>
        <v>133.80000000000001</v>
      </c>
      <c r="AW49" cm="1">
        <f t="array" ref="AW49">IF(Paludikultūras!AW18=0,0,IF(AW18=1,Ekosis.aprēķins!$M$18,IF(Paludikultūras!AW18=2,Ekosis.aprēķins!$N$18,IF(Paludikultūras!AW18=3,Ekosis.aprēķins!$O$18,IF(Paludikultūras!AW18=4,Ekosis.aprēķins!$P$18,IF(Paludikultūras!AW18=5,Ekosis.aprēķins!$Q$18, N/A))))))</f>
        <v>133.80000000000001</v>
      </c>
      <c r="AX49" cm="1">
        <f t="array" ref="AX49">IF(Paludikultūras!AX18=0,0,IF(AX18=1,Ekosis.aprēķins!$M$18,IF(Paludikultūras!AX18=2,Ekosis.aprēķins!$N$18,IF(Paludikultūras!AX18=3,Ekosis.aprēķins!$O$18,IF(Paludikultūras!AX18=4,Ekosis.aprēķins!$P$18,IF(Paludikultūras!AX18=5,Ekosis.aprēķins!$Q$18, N/A))))))</f>
        <v>133.80000000000001</v>
      </c>
      <c r="AY49" cm="1">
        <f t="array" ref="AY49">IF(Paludikultūras!AY18=0,0,IF(AY18=1,Ekosis.aprēķins!$M$18,IF(Paludikultūras!AY18=2,Ekosis.aprēķins!$N$18,IF(Paludikultūras!AY18=3,Ekosis.aprēķins!$O$18,IF(Paludikultūras!AY18=4,Ekosis.aprēķins!$P$18,IF(Paludikultūras!AY18=5,Ekosis.aprēķins!$Q$18, N/A))))))</f>
        <v>133.80000000000001</v>
      </c>
      <c r="AZ49" cm="1">
        <f t="array" ref="AZ49">IF(Paludikultūras!AZ18=0,0,IF(AZ18=1,Ekosis.aprēķins!$M$18,IF(Paludikultūras!AZ18=2,Ekosis.aprēķins!$N$18,IF(Paludikultūras!AZ18=3,Ekosis.aprēķins!$O$18,IF(Paludikultūras!AZ18=4,Ekosis.aprēķins!$P$18,IF(Paludikultūras!AZ18=5,Ekosis.aprēķins!$Q$18, N/A))))))</f>
        <v>133.80000000000001</v>
      </c>
      <c r="BA49" cm="1">
        <f t="array" ref="BA49">IF(Paludikultūras!BA18=0,0,IF(BA18=1,Ekosis.aprēķins!$M$18,IF(Paludikultūras!BA18=2,Ekosis.aprēķins!$N$18,IF(Paludikultūras!BA18=3,Ekosis.aprēķins!$O$18,IF(Paludikultūras!BA18=4,Ekosis.aprēķins!$P$18,IF(Paludikultūras!BA18=5,Ekosis.aprēķins!$Q$18, N/A))))))</f>
        <v>133.80000000000001</v>
      </c>
      <c r="BB49" cm="1">
        <f t="array" ref="BB49">IF(Paludikultūras!BB18=0,0,IF(BB18=1,Ekosis.aprēķins!$M$18,IF(Paludikultūras!BB18=2,Ekosis.aprēķins!$N$18,IF(Paludikultūras!BB18=3,Ekosis.aprēķins!$O$18,IF(Paludikultūras!BB18=4,Ekosis.aprēķins!$P$18,IF(Paludikultūras!BB18=5,Ekosis.aprēķins!$Q$18, N/A))))))</f>
        <v>167.25</v>
      </c>
      <c r="BC49" cm="1">
        <f t="array" ref="BC49">IF(Paludikultūras!BC18=0,0,IF(BC18=1,Ekosis.aprēķins!$M$18,IF(Paludikultūras!BC18=2,Ekosis.aprēķins!$N$18,IF(Paludikultūras!BC18=3,Ekosis.aprēķins!$O$18,IF(Paludikultūras!BC18=4,Ekosis.aprēķins!$P$18,IF(Paludikultūras!BC18=5,Ekosis.aprēķins!$Q$18, N/A))))))</f>
        <v>167.25</v>
      </c>
      <c r="BD49" cm="1">
        <f t="array" ref="BD49">IF(Paludikultūras!BD18=0,0,IF(BD18=1,Ekosis.aprēķins!$M$18,IF(Paludikultūras!BD18=2,Ekosis.aprēķins!$N$18,IF(Paludikultūras!BD18=3,Ekosis.aprēķins!$O$18,IF(Paludikultūras!BD18=4,Ekosis.aprēķins!$P$18,IF(Paludikultūras!BD18=5,Ekosis.aprēķins!$Q$18, N/A))))))</f>
        <v>167.25</v>
      </c>
      <c r="BE49" cm="1">
        <f t="array" ref="BE49">IF(Paludikultūras!BE18=0,0,IF(BE18=1,Ekosis.aprēķins!$M$18,IF(Paludikultūras!BE18=2,Ekosis.aprēķins!$N$18,IF(Paludikultūras!BE18=3,Ekosis.aprēķins!$O$18,IF(Paludikultūras!BE18=4,Ekosis.aprēķins!$P$18,IF(Paludikultūras!BE18=5,Ekosis.aprēķins!$Q$18, N/A))))))</f>
        <v>167.25</v>
      </c>
      <c r="BF49" cm="1">
        <f t="array" ref="BF49">IF(Paludikultūras!BF18=0,0,IF(BF18=1,Ekosis.aprēķins!$M$18,IF(Paludikultūras!BF18=2,Ekosis.aprēķins!$N$18,IF(Paludikultūras!BF18=3,Ekosis.aprēķins!$O$18,IF(Paludikultūras!BF18=4,Ekosis.aprēķins!$P$18,IF(Paludikultūras!BF18=5,Ekosis.aprēķins!$Q$18, N/A))))))</f>
        <v>167.25</v>
      </c>
      <c r="BG49" cm="1">
        <f t="array" ref="BG49">IF(Paludikultūras!BG18=0,0,IF(BG18=1,Ekosis.aprēķins!$M$18,IF(Paludikultūras!BG18=2,Ekosis.aprēķins!$N$18,IF(Paludikultūras!BG18=3,Ekosis.aprēķins!$O$18,IF(Paludikultūras!BG18=4,Ekosis.aprēķins!$P$18,IF(Paludikultūras!BG18=5,Ekosis.aprēķins!$Q$18, N/A))))))</f>
        <v>167.25</v>
      </c>
      <c r="BH49" cm="1">
        <f t="array" ref="BH49">IF(Paludikultūras!BH18=0,0,IF(BH18=1,Ekosis.aprēķins!$M$18,IF(Paludikultūras!BH18=2,Ekosis.aprēķins!$N$18,IF(Paludikultūras!BH18=3,Ekosis.aprēķins!$O$18,IF(Paludikultūras!BH18=4,Ekosis.aprēķins!$P$18,IF(Paludikultūras!BH18=5,Ekosis.aprēķins!$Q$18, N/A))))))</f>
        <v>167.25</v>
      </c>
      <c r="BI49" cm="1">
        <f t="array" ref="BI49">IF(Paludikultūras!BI18=0,0,IF(BI18=1,Ekosis.aprēķins!$M$18,IF(Paludikultūras!BI18=2,Ekosis.aprēķins!$N$18,IF(Paludikultūras!BI18=3,Ekosis.aprēķins!$O$18,IF(Paludikultūras!BI18=4,Ekosis.aprēķins!$P$18,IF(Paludikultūras!BI18=5,Ekosis.aprēķins!$Q$18, N/A))))))</f>
        <v>167.25</v>
      </c>
      <c r="BJ49" cm="1">
        <f t="array" ref="BJ49">IF(Paludikultūras!BJ18=0,0,IF(BJ18=1,Ekosis.aprēķins!$M$18,IF(Paludikultūras!BJ18=2,Ekosis.aprēķins!$N$18,IF(Paludikultūras!BJ18=3,Ekosis.aprēķins!$O$18,IF(Paludikultūras!BJ18=4,Ekosis.aprēķins!$P$18,IF(Paludikultūras!BJ18=5,Ekosis.aprēķins!$Q$18, N/A))))))</f>
        <v>167.25</v>
      </c>
      <c r="BK49" cm="1">
        <f t="array" ref="BK49">IF(Paludikultūras!BK18=0,0,IF(BK18=1,Ekosis.aprēķins!$M$18,IF(Paludikultūras!BK18=2,Ekosis.aprēķins!$N$18,IF(Paludikultūras!BK18=3,Ekosis.aprēķins!$O$18,IF(Paludikultūras!BK18=4,Ekosis.aprēķins!$P$18,IF(Paludikultūras!BK18=5,Ekosis.aprēķins!$Q$18, N/A))))))</f>
        <v>167.25</v>
      </c>
      <c r="BL49" cm="1">
        <f t="array" ref="BL49">IF(Paludikultūras!BL18=0,0,IF(BL18=1,Ekosis.aprēķins!$M$18,IF(Paludikultūras!BL18=2,Ekosis.aprēķins!$N$18,IF(Paludikultūras!BL18=3,Ekosis.aprēķins!$O$18,IF(Paludikultūras!BL18=4,Ekosis.aprēķins!$P$18,IF(Paludikultūras!BL18=5,Ekosis.aprēķins!$Q$18, N/A))))))</f>
        <v>167.25</v>
      </c>
      <c r="BM49" cm="1">
        <f t="array" ref="BM49">IF(Paludikultūras!BM18=0,0,IF(BM18=1,Ekosis.aprēķins!$M$18,IF(Paludikultūras!BM18=2,Ekosis.aprēķins!$N$18,IF(Paludikultūras!BM18=3,Ekosis.aprēķins!$O$18,IF(Paludikultūras!BM18=4,Ekosis.aprēķins!$P$18,IF(Paludikultūras!BM18=5,Ekosis.aprēķins!$Q$18, N/A))))))</f>
        <v>167.25</v>
      </c>
      <c r="BN49" cm="1">
        <f t="array" ref="BN49">IF(Paludikultūras!BN18=0,0,IF(BN18=1,Ekosis.aprēķins!$M$18,IF(Paludikultūras!BN18=2,Ekosis.aprēķins!$N$18,IF(Paludikultūras!BN18=3,Ekosis.aprēķins!$O$18,IF(Paludikultūras!BN18=4,Ekosis.aprēķins!$P$18,IF(Paludikultūras!BN18=5,Ekosis.aprēķins!$Q$18, N/A))))))</f>
        <v>167.25</v>
      </c>
      <c r="BO49" cm="1">
        <f t="array" ref="BO49">IF(Paludikultūras!BO18=0,0,IF(BO18=1,Ekosis.aprēķins!$M$18,IF(Paludikultūras!BO18=2,Ekosis.aprēķins!$N$18,IF(Paludikultūras!BO18=3,Ekosis.aprēķins!$O$18,IF(Paludikultūras!BO18=4,Ekosis.aprēķins!$P$18,IF(Paludikultūras!BO18=5,Ekosis.aprēķins!$Q$18, N/A))))))</f>
        <v>167.25</v>
      </c>
      <c r="BP49" cm="1">
        <f t="array" ref="BP49">IF(Paludikultūras!BP18=0,0,IF(BP18=1,Ekosis.aprēķins!$M$18,IF(Paludikultūras!BP18=2,Ekosis.aprēķins!$N$18,IF(Paludikultūras!BP18=3,Ekosis.aprēķins!$O$18,IF(Paludikultūras!BP18=4,Ekosis.aprēķins!$P$18,IF(Paludikultūras!BP18=5,Ekosis.aprēķins!$Q$18, N/A))))))</f>
        <v>167.25</v>
      </c>
      <c r="BQ49" cm="1">
        <f t="array" ref="BQ49">IF(Paludikultūras!BQ18=0,0,IF(BQ18=1,Ekosis.aprēķins!$M$18,IF(Paludikultūras!BQ18=2,Ekosis.aprēķins!$N$18,IF(Paludikultūras!BQ18=3,Ekosis.aprēķins!$O$18,IF(Paludikultūras!BQ18=4,Ekosis.aprēķins!$P$18,IF(Paludikultūras!BQ18=5,Ekosis.aprēķins!$Q$18, N/A))))))</f>
        <v>167.25</v>
      </c>
      <c r="BR49" cm="1">
        <f t="array" ref="BR49">IF(Paludikultūras!BR18=0,0,IF(BR18=1,Ekosis.aprēķins!$M$18,IF(Paludikultūras!BR18=2,Ekosis.aprēķins!$N$18,IF(Paludikultūras!BR18=3,Ekosis.aprēķins!$O$18,IF(Paludikultūras!BR18=4,Ekosis.aprēķins!$P$18,IF(Paludikultūras!BR18=5,Ekosis.aprēķins!$Q$18, N/A))))))</f>
        <v>167.25</v>
      </c>
      <c r="BS49" cm="1">
        <f t="array" ref="BS49">IF(Paludikultūras!BS18=0,0,IF(BS18=1,Ekosis.aprēķins!$M$18,IF(Paludikultūras!BS18=2,Ekosis.aprēķins!$N$18,IF(Paludikultūras!BS18=3,Ekosis.aprēķins!$O$18,IF(Paludikultūras!BS18=4,Ekosis.aprēķins!$P$18,IF(Paludikultūras!BS18=5,Ekosis.aprēķins!$Q$18, N/A))))))</f>
        <v>167.25</v>
      </c>
      <c r="BT49" cm="1">
        <f t="array" ref="BT49">IF(Paludikultūras!BT18=0,0,IF(BT18=1,Ekosis.aprēķins!$M$18,IF(Paludikultūras!BT18=2,Ekosis.aprēķins!$N$18,IF(Paludikultūras!BT18=3,Ekosis.aprēķins!$O$18,IF(Paludikultūras!BT18=4,Ekosis.aprēķins!$P$18,IF(Paludikultūras!BT18=5,Ekosis.aprēķins!$Q$18, N/A))))))</f>
        <v>167.25</v>
      </c>
      <c r="BU49" cm="1">
        <f t="array" ref="BU49">IF(Paludikultūras!BU18=0,0,IF(BU18=1,Ekosis.aprēķins!$M$18,IF(Paludikultūras!BU18=2,Ekosis.aprēķins!$N$18,IF(Paludikultūras!BU18=3,Ekosis.aprēķins!$O$18,IF(Paludikultūras!BU18=4,Ekosis.aprēķins!$P$18,IF(Paludikultūras!BU18=5,Ekosis.aprēķins!$Q$18, N/A))))))</f>
        <v>167.25</v>
      </c>
      <c r="BV49" cm="1">
        <f t="array" ref="BV49">IF(Paludikultūras!BV18=0,0,IF(BV18=1,Ekosis.aprēķins!$M$18,IF(Paludikultūras!BV18=2,Ekosis.aprēķins!$N$18,IF(Paludikultūras!BV18=3,Ekosis.aprēķins!$O$18,IF(Paludikultūras!BV18=4,Ekosis.aprēķins!$P$18,IF(Paludikultūras!BV18=5,Ekosis.aprēķins!$Q$18, N/A))))))</f>
        <v>167.25</v>
      </c>
      <c r="BW49" cm="1">
        <f t="array" ref="BW49">IF(Paludikultūras!BW18=0,0,IF(BW18=1,Ekosis.aprēķins!$M$18,IF(Paludikultūras!BW18=2,Ekosis.aprēķins!$N$18,IF(Paludikultūras!BW18=3,Ekosis.aprēķins!$O$18,IF(Paludikultūras!BW18=4,Ekosis.aprēķins!$P$18,IF(Paludikultūras!BW18=5,Ekosis.aprēķins!$Q$18, N/A))))))</f>
        <v>167.25</v>
      </c>
      <c r="BX49" cm="1">
        <f t="array" ref="BX49">IF(Paludikultūras!BX18=0,0,IF(BX18=1,Ekosis.aprēķins!$M$18,IF(Paludikultūras!BX18=2,Ekosis.aprēķins!$N$18,IF(Paludikultūras!BX18=3,Ekosis.aprēķins!$O$18,IF(Paludikultūras!BX18=4,Ekosis.aprēķins!$P$18,IF(Paludikultūras!BX18=5,Ekosis.aprēķins!$Q$18, N/A))))))</f>
        <v>167.25</v>
      </c>
      <c r="BY49" cm="1">
        <f t="array" ref="BY49">IF(Paludikultūras!BY18=0,0,IF(BY18=1,Ekosis.aprēķins!$M$18,IF(Paludikultūras!BY18=2,Ekosis.aprēķins!$N$18,IF(Paludikultūras!BY18=3,Ekosis.aprēķins!$O$18,IF(Paludikultūras!BY18=4,Ekosis.aprēķins!$P$18,IF(Paludikultūras!BY18=5,Ekosis.aprēķins!$Q$18, N/A))))))</f>
        <v>167.25</v>
      </c>
      <c r="BZ49" cm="1">
        <f t="array" ref="BZ49">IF(Paludikultūras!BZ18=0,0,IF(BZ18=1,Ekosis.aprēķins!$M$18,IF(Paludikultūras!BZ18=2,Ekosis.aprēķins!$N$18,IF(Paludikultūras!BZ18=3,Ekosis.aprēķins!$O$18,IF(Paludikultūras!BZ18=4,Ekosis.aprēķins!$P$18,IF(Paludikultūras!BZ18=5,Ekosis.aprēķins!$Q$18, N/A))))))</f>
        <v>167.25</v>
      </c>
      <c r="CA49" cm="1">
        <f t="array" ref="CA49">IF(Paludikultūras!CA18=0,0,IF(CA18=1,Ekosis.aprēķins!$M$18,IF(Paludikultūras!CA18=2,Ekosis.aprēķins!$N$18,IF(Paludikultūras!CA18=3,Ekosis.aprēķins!$O$18,IF(Paludikultūras!CA18=4,Ekosis.aprēķins!$P$18,IF(Paludikultūras!CA18=5,Ekosis.aprēķins!$Q$18, N/A))))))</f>
        <v>167.25</v>
      </c>
      <c r="CB49" cm="1">
        <f t="array" ref="CB49">IF(Paludikultūras!CB18=0,0,IF(CB18=1,Ekosis.aprēķins!$M$18,IF(Paludikultūras!CB18=2,Ekosis.aprēķins!$N$18,IF(Paludikultūras!CB18=3,Ekosis.aprēķins!$O$18,IF(Paludikultūras!CB18=4,Ekosis.aprēķins!$P$18,IF(Paludikultūras!CB18=5,Ekosis.aprēķins!$Q$18, N/A))))))</f>
        <v>167.25</v>
      </c>
      <c r="CC49" cm="1">
        <f t="array" ref="CC49">IF(Paludikultūras!CC18=0,0,IF(CC18=1,Ekosis.aprēķins!$M$18,IF(Paludikultūras!CC18=2,Ekosis.aprēķins!$N$18,IF(Paludikultūras!CC18=3,Ekosis.aprēķins!$O$18,IF(Paludikultūras!CC18=4,Ekosis.aprēķins!$P$18,IF(Paludikultūras!CC18=5,Ekosis.aprēķins!$Q$18, N/A))))))</f>
        <v>167.25</v>
      </c>
      <c r="CD49" cm="1">
        <f t="array" ref="CD49">IF(Paludikultūras!CD18=0,0,IF(CD18=1,Ekosis.aprēķins!$M$18,IF(Paludikultūras!CD18=2,Ekosis.aprēķins!$N$18,IF(Paludikultūras!CD18=3,Ekosis.aprēķins!$O$18,IF(Paludikultūras!CD18=4,Ekosis.aprēķins!$P$18,IF(Paludikultūras!CD18=5,Ekosis.aprēķins!$Q$18, N/A))))))</f>
        <v>167.25</v>
      </c>
      <c r="CE49" cm="1">
        <f t="array" ref="CE49">IF(Paludikultūras!CE18=0,0,IF(CE18=1,Ekosis.aprēķins!$M$18,IF(Paludikultūras!CE18=2,Ekosis.aprēķins!$N$18,IF(Paludikultūras!CE18=3,Ekosis.aprēķins!$O$18,IF(Paludikultūras!CE18=4,Ekosis.aprēķins!$P$18,IF(Paludikultūras!CE18=5,Ekosis.aprēķins!$Q$18, N/A))))))</f>
        <v>167.25</v>
      </c>
      <c r="CF49" cm="1">
        <f t="array" ref="CF49">IF(Paludikultūras!CF18=0,0,IF(CF18=1,Ekosis.aprēķins!$M$18,IF(Paludikultūras!CF18=2,Ekosis.aprēķins!$N$18,IF(Paludikultūras!CF18=3,Ekosis.aprēķins!$O$18,IF(Paludikultūras!CF18=4,Ekosis.aprēķins!$P$18,IF(Paludikultūras!CF18=5,Ekosis.aprēķins!$Q$18, N/A))))))</f>
        <v>167.25</v>
      </c>
      <c r="CG49" cm="1">
        <f t="array" ref="CG49">IF(Paludikultūras!CG18=0,0,IF(CG18=1,Ekosis.aprēķins!$M$18,IF(Paludikultūras!CG18=2,Ekosis.aprēķins!$N$18,IF(Paludikultūras!CG18=3,Ekosis.aprēķins!$O$18,IF(Paludikultūras!CG18=4,Ekosis.aprēķins!$P$18,IF(Paludikultūras!CG18=5,Ekosis.aprēķins!$Q$18, N/A))))))</f>
        <v>167.25</v>
      </c>
      <c r="CH49" cm="1">
        <f t="array" ref="CH49">IF(Paludikultūras!CH18=0,0,IF(CH18=1,Ekosis.aprēķins!$M$18,IF(Paludikultūras!CH18=2,Ekosis.aprēķins!$N$18,IF(Paludikultūras!CH18=3,Ekosis.aprēķins!$O$18,IF(Paludikultūras!CH18=4,Ekosis.aprēķins!$P$18,IF(Paludikultūras!CH18=5,Ekosis.aprēķins!$Q$18, N/A))))))</f>
        <v>167.25</v>
      </c>
      <c r="CI49" cm="1">
        <f t="array" ref="CI49">IF(Paludikultūras!CI18=0,0,IF(CI18=1,Ekosis.aprēķins!$M$18,IF(Paludikultūras!CI18=2,Ekosis.aprēķins!$N$18,IF(Paludikultūras!CI18=3,Ekosis.aprēķins!$O$18,IF(Paludikultūras!CI18=4,Ekosis.aprēķins!$P$18,IF(Paludikultūras!CI18=5,Ekosis.aprēķins!$Q$18, N/A))))))</f>
        <v>167.25</v>
      </c>
      <c r="CJ49" cm="1">
        <f t="array" ref="CJ49">IF(Paludikultūras!CJ18=0,0,IF(CJ18=1,Ekosis.aprēķins!$M$18,IF(Paludikultūras!CJ18=2,Ekosis.aprēķins!$N$18,IF(Paludikultūras!CJ18=3,Ekosis.aprēķins!$O$18,IF(Paludikultūras!CJ18=4,Ekosis.aprēķins!$P$18,IF(Paludikultūras!CJ18=5,Ekosis.aprēķins!$Q$18, N/A))))))</f>
        <v>167.25</v>
      </c>
      <c r="CK49" cm="1">
        <f t="array" ref="CK49">IF(Paludikultūras!CK18=0,0,IF(CK18=1,Ekosis.aprēķins!$M$18,IF(Paludikultūras!CK18=2,Ekosis.aprēķins!$N$18,IF(Paludikultūras!CK18=3,Ekosis.aprēķins!$O$18,IF(Paludikultūras!CK18=4,Ekosis.aprēķins!$P$18,IF(Paludikultūras!CK18=5,Ekosis.aprēķins!$Q$18, N/A))))))</f>
        <v>167.25</v>
      </c>
      <c r="CL49" cm="1">
        <f t="array" ref="CL49">IF(Paludikultūras!CL18=0,0,IF(CL18=1,Ekosis.aprēķins!$M$18,IF(Paludikultūras!CL18=2,Ekosis.aprēķins!$N$18,IF(Paludikultūras!CL18=3,Ekosis.aprēķins!$O$18,IF(Paludikultūras!CL18=4,Ekosis.aprēķins!$P$18,IF(Paludikultūras!CL18=5,Ekosis.aprēķins!$Q$18, N/A))))))</f>
        <v>167.25</v>
      </c>
      <c r="CM49" cm="1">
        <f t="array" ref="CM49">IF(Paludikultūras!CM18=0,0,IF(CM18=1,Ekosis.aprēķins!$M$18,IF(Paludikultūras!CM18=2,Ekosis.aprēķins!$N$18,IF(Paludikultūras!CM18=3,Ekosis.aprēķins!$O$18,IF(Paludikultūras!CM18=4,Ekosis.aprēķins!$P$18,IF(Paludikultūras!CM18=5,Ekosis.aprēķins!$Q$18, N/A))))))</f>
        <v>167.25</v>
      </c>
      <c r="CN49" cm="1">
        <f t="array" ref="CN49">IF(Paludikultūras!CN18=0,0,IF(CN18=1,Ekosis.aprēķins!$M$18,IF(Paludikultūras!CN18=2,Ekosis.aprēķins!$N$18,IF(Paludikultūras!CN18=3,Ekosis.aprēķins!$O$18,IF(Paludikultūras!CN18=4,Ekosis.aprēķins!$P$18,IF(Paludikultūras!CN18=5,Ekosis.aprēķins!$Q$18, N/A))))))</f>
        <v>167.25</v>
      </c>
      <c r="CO49" cm="1">
        <f t="array" ref="CO49">IF(Paludikultūras!CO18=0,0,IF(CO18=1,Ekosis.aprēķins!$M$18,IF(Paludikultūras!CO18=2,Ekosis.aprēķins!$N$18,IF(Paludikultūras!CO18=3,Ekosis.aprēķins!$O$18,IF(Paludikultūras!CO18=4,Ekosis.aprēķins!$P$18,IF(Paludikultūras!CO18=5,Ekosis.aprēķins!$Q$18, N/A))))))</f>
        <v>167.25</v>
      </c>
      <c r="CP49" cm="1">
        <f t="array" ref="CP49">IF(Paludikultūras!CP18=0,0,IF(CP18=1,Ekosis.aprēķins!$M$18,IF(Paludikultūras!CP18=2,Ekosis.aprēķins!$N$18,IF(Paludikultūras!CP18=3,Ekosis.aprēķins!$O$18,IF(Paludikultūras!CP18=4,Ekosis.aprēķins!$P$18,IF(Paludikultūras!CP18=5,Ekosis.aprēķins!$Q$18, N/A))))))</f>
        <v>167.25</v>
      </c>
      <c r="CQ49" cm="1">
        <f t="array" ref="CQ49">IF(Paludikultūras!CQ18=0,0,IF(CQ18=1,Ekosis.aprēķins!$M$18,IF(Paludikultūras!CQ18=2,Ekosis.aprēķins!$N$18,IF(Paludikultūras!CQ18=3,Ekosis.aprēķins!$O$18,IF(Paludikultūras!CQ18=4,Ekosis.aprēķins!$P$18,IF(Paludikultūras!CQ18=5,Ekosis.aprēķins!$Q$18, N/A))))))</f>
        <v>167.25</v>
      </c>
      <c r="CR49" cm="1">
        <f t="array" ref="CR49">IF(Paludikultūras!CR18=0,0,IF(CR18=1,Ekosis.aprēķins!$M$18,IF(Paludikultūras!CR18=2,Ekosis.aprēķins!$N$18,IF(Paludikultūras!CR18=3,Ekosis.aprēķins!$O$18,IF(Paludikultūras!CR18=4,Ekosis.aprēķins!$P$18,IF(Paludikultūras!CR18=5,Ekosis.aprēķins!$Q$18, N/A))))))</f>
        <v>167.25</v>
      </c>
      <c r="CS49" cm="1">
        <f t="array" ref="CS49">IF(Paludikultūras!CS18=0,0,IF(CS18=1,Ekosis.aprēķins!$M$18,IF(Paludikultūras!CS18=2,Ekosis.aprēķins!$N$18,IF(Paludikultūras!CS18=3,Ekosis.aprēķins!$O$18,IF(Paludikultūras!CS18=4,Ekosis.aprēķins!$P$18,IF(Paludikultūras!CS18=5,Ekosis.aprēķins!$Q$18, N/A))))))</f>
        <v>167.25</v>
      </c>
      <c r="CT49" cm="1">
        <f t="array" ref="CT49">IF(Paludikultūras!CT18=0,0,IF(CT18=1,Ekosis.aprēķins!$M$18,IF(Paludikultūras!CT18=2,Ekosis.aprēķins!$N$18,IF(Paludikultūras!CT18=3,Ekosis.aprēķins!$O$18,IF(Paludikultūras!CT18=4,Ekosis.aprēķins!$P$18,IF(Paludikultūras!CT18=5,Ekosis.aprēķins!$Q$18, N/A))))))</f>
        <v>167.25</v>
      </c>
      <c r="CU49" cm="1">
        <f t="array" ref="CU49">IF(Paludikultūras!CU18=0,0,IF(CU18=1,Ekosis.aprēķins!$M$18,IF(Paludikultūras!CU18=2,Ekosis.aprēķins!$N$18,IF(Paludikultūras!CU18=3,Ekosis.aprēķins!$O$18,IF(Paludikultūras!CU18=4,Ekosis.aprēķins!$P$18,IF(Paludikultūras!CU18=5,Ekosis.aprēķins!$Q$18, N/A))))))</f>
        <v>167.25</v>
      </c>
      <c r="CV49" cm="1">
        <f t="array" ref="CV49">IF(Paludikultūras!CV18=0,0,IF(CV18=1,Ekosis.aprēķins!$M$18,IF(Paludikultūras!CV18=2,Ekosis.aprēķins!$N$18,IF(Paludikultūras!CV18=3,Ekosis.aprēķins!$O$18,IF(Paludikultūras!CV18=4,Ekosis.aprēķins!$P$18,IF(Paludikultūras!CV18=5,Ekosis.aprēķins!$Q$18, N/A))))))</f>
        <v>167.25</v>
      </c>
      <c r="CW49" cm="1">
        <f t="array" ref="CW49">IF(Paludikultūras!CW18=0,0,IF(CW18=1,Ekosis.aprēķins!$M$18,IF(Paludikultūras!CW18=2,Ekosis.aprēķins!$N$18,IF(Paludikultūras!CW18=3,Ekosis.aprēķins!$O$18,IF(Paludikultūras!CW18=4,Ekosis.aprēķins!$P$18,IF(Paludikultūras!CW18=5,Ekosis.aprēķins!$Q$18, N/A))))))</f>
        <v>167.25</v>
      </c>
      <c r="CX49" cm="1">
        <f t="array" ref="CX49">IF(Paludikultūras!CX18=0,0,IF(CX18=1,Ekosis.aprēķins!$M$18,IF(Paludikultūras!CX18=2,Ekosis.aprēķins!$N$18,IF(Paludikultūras!CX18=3,Ekosis.aprēķins!$O$18,IF(Paludikultūras!CX18=4,Ekosis.aprēķins!$P$18,IF(Paludikultūras!CX18=5,Ekosis.aprēķins!$Q$18, N/A))))))</f>
        <v>167.25</v>
      </c>
      <c r="CY49" cm="1">
        <f t="array" ref="CY49">IF(Paludikultūras!CY18=0,0,IF(CY18=1,Ekosis.aprēķins!$M$18,IF(Paludikultūras!CY18=2,Ekosis.aprēķins!$N$18,IF(Paludikultūras!CY18=3,Ekosis.aprēķins!$O$18,IF(Paludikultūras!CY18=4,Ekosis.aprēķins!$P$18,IF(Paludikultūras!CY18=5,Ekosis.aprēķins!$Q$18, N/A))))))</f>
        <v>167.25</v>
      </c>
      <c r="CZ49" cm="1">
        <f t="array" ref="CZ49">IF(Paludikultūras!CZ18=0,0,IF(CZ18=1,Ekosis.aprēķins!$M$18,IF(Paludikultūras!CZ18=2,Ekosis.aprēķins!$N$18,IF(Paludikultūras!CZ18=3,Ekosis.aprēķins!$O$18,IF(Paludikultūras!CZ18=4,Ekosis.aprēķins!$P$18,IF(Paludikultūras!CZ18=5,Ekosis.aprēķins!$Q$18, N/A))))))</f>
        <v>167.25</v>
      </c>
    </row>
    <row r="50" spans="2:104" ht="28.75" customHeight="1" x14ac:dyDescent="0.35">
      <c r="B50" s="131" t="s">
        <v>31</v>
      </c>
      <c r="C50" s="1" t="s">
        <v>18</v>
      </c>
      <c r="D50" cm="1">
        <f t="array" ref="D50">IF(Paludikultūras!D19=0,0,IF(D19=1,Ekosis.aprēķins!$M$19,IF(Paludikultūras!D19=2,Ekosis.aprēķins!$N$19,IF(Paludikultūras!D19=3,Ekosis.aprēķins!$O$19,IF(Paludikultūras!D19=4,Ekosis.aprēķins!$P$19,IF(Paludikultūras!D19=5,Ekosis.aprēķins!$Q$19, N/A))))))</f>
        <v>29.71</v>
      </c>
      <c r="E50" cm="1">
        <f t="array" ref="E50">IF(Paludikultūras!E19=0,0,IF(E19=1,Ekosis.aprēķins!$M$19,IF(Paludikultūras!E19=2,Ekosis.aprēķins!$N$19,IF(Paludikultūras!E19=3,Ekosis.aprēķins!$O$19,IF(Paludikultūras!E19=4,Ekosis.aprēķins!$P$19,IF(Paludikultūras!E19=5,Ekosis.aprēķins!$Q$19, N/A))))))</f>
        <v>29.71</v>
      </c>
      <c r="F50" cm="1">
        <f t="array" ref="F50">IF(Paludikultūras!F19=0,0,IF(F19=1,Ekosis.aprēķins!$M$19,IF(Paludikultūras!F19=2,Ekosis.aprēķins!$N$19,IF(Paludikultūras!F19=3,Ekosis.aprēķins!$O$19,IF(Paludikultūras!F19=4,Ekosis.aprēķins!$P$19,IF(Paludikultūras!F19=5,Ekosis.aprēķins!$Q$19, N/A))))))</f>
        <v>29.71</v>
      </c>
      <c r="G50" cm="1">
        <f t="array" ref="G50">IF(Paludikultūras!G19=0,0,IF(G19=1,Ekosis.aprēķins!$M$19,IF(Paludikultūras!G19=2,Ekosis.aprēķins!$N$19,IF(Paludikultūras!G19=3,Ekosis.aprēķins!$O$19,IF(Paludikultūras!G19=4,Ekosis.aprēķins!$P$19,IF(Paludikultūras!G19=5,Ekosis.aprēķins!$Q$19, N/A))))))</f>
        <v>29.71</v>
      </c>
      <c r="H50" cm="1">
        <f t="array" ref="H50">IF(Paludikultūras!H19=0,0,IF(H19=1,Ekosis.aprēķins!$M$19,IF(Paludikultūras!H19=2,Ekosis.aprēķins!$N$19,IF(Paludikultūras!H19=3,Ekosis.aprēķins!$O$19,IF(Paludikultūras!H19=4,Ekosis.aprēķins!$P$19,IF(Paludikultūras!H19=5,Ekosis.aprēķins!$Q$19, N/A))))))</f>
        <v>29.71</v>
      </c>
      <c r="I50" cm="1">
        <f t="array" ref="I50">IF(Paludikultūras!I19=0,0,IF(I19=1,Ekosis.aprēķins!$M$19,IF(Paludikultūras!I19=2,Ekosis.aprēķins!$N$19,IF(Paludikultūras!I19=3,Ekosis.aprēķins!$O$19,IF(Paludikultūras!I19=4,Ekosis.aprēķins!$P$19,IF(Paludikultūras!I19=5,Ekosis.aprēķins!$Q$19, N/A))))))</f>
        <v>29.71</v>
      </c>
      <c r="J50" cm="1">
        <f t="array" ref="J50">IF(Paludikultūras!J19=0,0,IF(J19=1,Ekosis.aprēķins!$M$19,IF(Paludikultūras!J19=2,Ekosis.aprēķins!$N$19,IF(Paludikultūras!J19=3,Ekosis.aprēķins!$O$19,IF(Paludikultūras!J19=4,Ekosis.aprēķins!$P$19,IF(Paludikultūras!J19=5,Ekosis.aprēķins!$Q$19, N/A))))))</f>
        <v>29.71</v>
      </c>
      <c r="K50" cm="1">
        <f t="array" ref="K50">IF(Paludikultūras!K19=0,0,IF(K19=1,Ekosis.aprēķins!$M$19,IF(Paludikultūras!K19=2,Ekosis.aprēķins!$N$19,IF(Paludikultūras!K19=3,Ekosis.aprēķins!$O$19,IF(Paludikultūras!K19=4,Ekosis.aprēķins!$P$19,IF(Paludikultūras!K19=5,Ekosis.aprēķins!$Q$19, N/A))))))</f>
        <v>29.71</v>
      </c>
      <c r="L50" cm="1">
        <f t="array" ref="L50">IF(Paludikultūras!L19=0,0,IF(L19=1,Ekosis.aprēķins!$M$19,IF(Paludikultūras!L19=2,Ekosis.aprēķins!$N$19,IF(Paludikultūras!L19=3,Ekosis.aprēķins!$O$19,IF(Paludikultūras!L19=4,Ekosis.aprēķins!$P$19,IF(Paludikultūras!L19=5,Ekosis.aprēķins!$Q$19, N/A))))))</f>
        <v>29.71</v>
      </c>
      <c r="M50" cm="1">
        <f t="array" ref="M50">IF(Paludikultūras!M19=0,0,IF(M19=1,Ekosis.aprēķins!$M$19,IF(Paludikultūras!M19=2,Ekosis.aprēķins!$N$19,IF(Paludikultūras!M19=3,Ekosis.aprēķins!$O$19,IF(Paludikultūras!M19=4,Ekosis.aprēķins!$P$19,IF(Paludikultūras!M19=5,Ekosis.aprēķins!$Q$19, N/A))))))</f>
        <v>29.71</v>
      </c>
      <c r="N50" cm="1">
        <f t="array" ref="N50">IF(Paludikultūras!N19=0,0,IF(N19=1,Ekosis.aprēķins!$M$19,IF(Paludikultūras!N19=2,Ekosis.aprēķins!$N$19,IF(Paludikultūras!N19=3,Ekosis.aprēķins!$O$19,IF(Paludikultūras!N19=4,Ekosis.aprēķins!$P$19,IF(Paludikultūras!N19=5,Ekosis.aprēķins!$Q$19, N/A))))))</f>
        <v>29.71</v>
      </c>
      <c r="O50" cm="1">
        <f t="array" ref="O50">IF(Paludikultūras!O19=0,0,IF(O19=1,Ekosis.aprēķins!$M$19,IF(Paludikultūras!O19=2,Ekosis.aprēķins!$N$19,IF(Paludikultūras!O19=3,Ekosis.aprēķins!$O$19,IF(Paludikultūras!O19=4,Ekosis.aprēķins!$P$19,IF(Paludikultūras!O19=5,Ekosis.aprēķins!$Q$19, N/A))))))</f>
        <v>29.71</v>
      </c>
      <c r="P50" cm="1">
        <f t="array" ref="P50">IF(Paludikultūras!P19=0,0,IF(P19=1,Ekosis.aprēķins!$M$19,IF(Paludikultūras!P19=2,Ekosis.aprēķins!$N$19,IF(Paludikultūras!P19=3,Ekosis.aprēķins!$O$19,IF(Paludikultūras!P19=4,Ekosis.aprēķins!$P$19,IF(Paludikultūras!P19=5,Ekosis.aprēķins!$Q$19, N/A))))))</f>
        <v>29.71</v>
      </c>
      <c r="Q50" cm="1">
        <f t="array" ref="Q50">IF(Paludikultūras!Q19=0,0,IF(Q19=1,Ekosis.aprēķins!$M$19,IF(Paludikultūras!Q19=2,Ekosis.aprēķins!$N$19,IF(Paludikultūras!Q19=3,Ekosis.aprēķins!$O$19,IF(Paludikultūras!Q19=4,Ekosis.aprēķins!$P$19,IF(Paludikultūras!Q19=5,Ekosis.aprēķins!$Q$19, N/A))))))</f>
        <v>29.71</v>
      </c>
      <c r="R50" cm="1">
        <f t="array" ref="R50">IF(Paludikultūras!R19=0,0,IF(R19=1,Ekosis.aprēķins!$M$19,IF(Paludikultūras!R19=2,Ekosis.aprēķins!$N$19,IF(Paludikultūras!R19=3,Ekosis.aprēķins!$O$19,IF(Paludikultūras!R19=4,Ekosis.aprēķins!$P$19,IF(Paludikultūras!R19=5,Ekosis.aprēķins!$Q$19, N/A))))))</f>
        <v>29.71</v>
      </c>
      <c r="S50" cm="1">
        <f t="array" ref="S50">IF(Paludikultūras!S19=0,0,IF(S19=1,Ekosis.aprēķins!$M$19,IF(Paludikultūras!S19=2,Ekosis.aprēķins!$N$19,IF(Paludikultūras!S19=3,Ekosis.aprēķins!$O$19,IF(Paludikultūras!S19=4,Ekosis.aprēķins!$P$19,IF(Paludikultūras!S19=5,Ekosis.aprēķins!$Q$19, N/A))))))</f>
        <v>29.71</v>
      </c>
      <c r="T50" cm="1">
        <f t="array" ref="T50">IF(Paludikultūras!T19=0,0,IF(T19=1,Ekosis.aprēķins!$M$19,IF(Paludikultūras!T19=2,Ekosis.aprēķins!$N$19,IF(Paludikultūras!T19=3,Ekosis.aprēķins!$O$19,IF(Paludikultūras!T19=4,Ekosis.aprēķins!$P$19,IF(Paludikultūras!T19=5,Ekosis.aprēķins!$Q$19, N/A))))))</f>
        <v>29.71</v>
      </c>
      <c r="U50" cm="1">
        <f t="array" ref="U50">IF(Paludikultūras!U19=0,0,IF(U19=1,Ekosis.aprēķins!$M$19,IF(Paludikultūras!U19=2,Ekosis.aprēķins!$N$19,IF(Paludikultūras!U19=3,Ekosis.aprēķins!$O$19,IF(Paludikultūras!U19=4,Ekosis.aprēķins!$P$19,IF(Paludikultūras!U19=5,Ekosis.aprēķins!$Q$19, N/A))))))</f>
        <v>29.71</v>
      </c>
      <c r="V50" cm="1">
        <f t="array" ref="V50">IF(Paludikultūras!V19=0,0,IF(V19=1,Ekosis.aprēķins!$M$19,IF(Paludikultūras!V19=2,Ekosis.aprēķins!$N$19,IF(Paludikultūras!V19=3,Ekosis.aprēķins!$O$19,IF(Paludikultūras!V19=4,Ekosis.aprēķins!$P$19,IF(Paludikultūras!V19=5,Ekosis.aprēķins!$Q$19, N/A))))))</f>
        <v>29.71</v>
      </c>
      <c r="W50" cm="1">
        <f t="array" ref="W50">IF(Paludikultūras!W19=0,0,IF(W19=1,Ekosis.aprēķins!$M$19,IF(Paludikultūras!W19=2,Ekosis.aprēķins!$N$19,IF(Paludikultūras!W19=3,Ekosis.aprēķins!$O$19,IF(Paludikultūras!W19=4,Ekosis.aprēķins!$P$19,IF(Paludikultūras!W19=5,Ekosis.aprēķins!$Q$19, N/A))))))</f>
        <v>29.71</v>
      </c>
      <c r="X50" cm="1">
        <f t="array" ref="X50">IF(Paludikultūras!X19=0,0,IF(X19=1,Ekosis.aprēķins!$M$19,IF(Paludikultūras!X19=2,Ekosis.aprēķins!$N$19,IF(Paludikultūras!X19=3,Ekosis.aprēķins!$O$19,IF(Paludikultūras!X19=4,Ekosis.aprēķins!$P$19,IF(Paludikultūras!X19=5,Ekosis.aprēķins!$Q$19, N/A))))))</f>
        <v>29.71</v>
      </c>
      <c r="Y50" cm="1">
        <f t="array" ref="Y50">IF(Paludikultūras!Y19=0,0,IF(Y19=1,Ekosis.aprēķins!$M$19,IF(Paludikultūras!Y19=2,Ekosis.aprēķins!$N$19,IF(Paludikultūras!Y19=3,Ekosis.aprēķins!$O$19,IF(Paludikultūras!Y19=4,Ekosis.aprēķins!$P$19,IF(Paludikultūras!Y19=5,Ekosis.aprēķins!$Q$19, N/A))))))</f>
        <v>29.71</v>
      </c>
      <c r="Z50" cm="1">
        <f t="array" ref="Z50">IF(Paludikultūras!Z19=0,0,IF(Z19=1,Ekosis.aprēķins!$M$19,IF(Paludikultūras!Z19=2,Ekosis.aprēķins!$N$19,IF(Paludikultūras!Z19=3,Ekosis.aprēķins!$O$19,IF(Paludikultūras!Z19=4,Ekosis.aprēķins!$P$19,IF(Paludikultūras!Z19=5,Ekosis.aprēķins!$Q$19, N/A))))))</f>
        <v>29.71</v>
      </c>
      <c r="AA50" cm="1">
        <f t="array" ref="AA50">IF(Paludikultūras!AA19=0,0,IF(AA19=1,Ekosis.aprēķins!$M$19,IF(Paludikultūras!AA19=2,Ekosis.aprēķins!$N$19,IF(Paludikultūras!AA19=3,Ekosis.aprēķins!$O$19,IF(Paludikultūras!AA19=4,Ekosis.aprēķins!$P$19,IF(Paludikultūras!AA19=5,Ekosis.aprēķins!$Q$19, N/A))))))</f>
        <v>29.71</v>
      </c>
      <c r="AB50" cm="1">
        <f t="array" ref="AB50">IF(Paludikultūras!AB19=0,0,IF(AB19=1,Ekosis.aprēķins!$M$19,IF(Paludikultūras!AB19=2,Ekosis.aprēķins!$N$19,IF(Paludikultūras!AB19=3,Ekosis.aprēķins!$O$19,IF(Paludikultūras!AB19=4,Ekosis.aprēķins!$P$19,IF(Paludikultūras!AB19=5,Ekosis.aprēķins!$Q$19, N/A))))))</f>
        <v>29.71</v>
      </c>
      <c r="AC50" cm="1">
        <f t="array" ref="AC50">IF(Paludikultūras!AC19=0,0,IF(AC19=1,Ekosis.aprēķins!$M$19,IF(Paludikultūras!AC19=2,Ekosis.aprēķins!$N$19,IF(Paludikultūras!AC19=3,Ekosis.aprēķins!$O$19,IF(Paludikultūras!AC19=4,Ekosis.aprēķins!$P$19,IF(Paludikultūras!AC19=5,Ekosis.aprēķins!$Q$19, N/A))))))</f>
        <v>29.71</v>
      </c>
      <c r="AD50" cm="1">
        <f t="array" ref="AD50">IF(Paludikultūras!AD19=0,0,IF(AD19=1,Ekosis.aprēķins!$M$19,IF(Paludikultūras!AD19=2,Ekosis.aprēķins!$N$19,IF(Paludikultūras!AD19=3,Ekosis.aprēķins!$O$19,IF(Paludikultūras!AD19=4,Ekosis.aprēķins!$P$19,IF(Paludikultūras!AD19=5,Ekosis.aprēķins!$Q$19, N/A))))))</f>
        <v>29.71</v>
      </c>
      <c r="AE50" cm="1">
        <f t="array" ref="AE50">IF(Paludikultūras!AE19=0,0,IF(AE19=1,Ekosis.aprēķins!$M$19,IF(Paludikultūras!AE19=2,Ekosis.aprēķins!$N$19,IF(Paludikultūras!AE19=3,Ekosis.aprēķins!$O$19,IF(Paludikultūras!AE19=4,Ekosis.aprēķins!$P$19,IF(Paludikultūras!AE19=5,Ekosis.aprēķins!$Q$19, N/A))))))</f>
        <v>29.71</v>
      </c>
      <c r="AF50" cm="1">
        <f t="array" ref="AF50">IF(Paludikultūras!AF19=0,0,IF(AF19=1,Ekosis.aprēķins!$M$19,IF(Paludikultūras!AF19=2,Ekosis.aprēķins!$N$19,IF(Paludikultūras!AF19=3,Ekosis.aprēķins!$O$19,IF(Paludikultūras!AF19=4,Ekosis.aprēķins!$P$19,IF(Paludikultūras!AF19=5,Ekosis.aprēķins!$Q$19, N/A))))))</f>
        <v>29.71</v>
      </c>
      <c r="AG50" cm="1">
        <f t="array" ref="AG50">IF(Paludikultūras!AG19=0,0,IF(AG19=1,Ekosis.aprēķins!$M$19,IF(Paludikultūras!AG19=2,Ekosis.aprēķins!$N$19,IF(Paludikultūras!AG19=3,Ekosis.aprēķins!$O$19,IF(Paludikultūras!AG19=4,Ekosis.aprēķins!$P$19,IF(Paludikultūras!AG19=5,Ekosis.aprēķins!$Q$19, N/A))))))</f>
        <v>29.71</v>
      </c>
      <c r="AH50" cm="1">
        <f t="array" ref="AH50">IF(Paludikultūras!AH19=0,0,IF(AH19=1,Ekosis.aprēķins!$M$19,IF(Paludikultūras!AH19=2,Ekosis.aprēķins!$N$19,IF(Paludikultūras!AH19=3,Ekosis.aprēķins!$O$19,IF(Paludikultūras!AH19=4,Ekosis.aprēķins!$P$19,IF(Paludikultūras!AH19=5,Ekosis.aprēķins!$Q$19, N/A))))))</f>
        <v>29.71</v>
      </c>
      <c r="AI50" cm="1">
        <f t="array" ref="AI50">IF(Paludikultūras!AI19=0,0,IF(AI19=1,Ekosis.aprēķins!$M$19,IF(Paludikultūras!AI19=2,Ekosis.aprēķins!$N$19,IF(Paludikultūras!AI19=3,Ekosis.aprēķins!$O$19,IF(Paludikultūras!AI19=4,Ekosis.aprēķins!$P$19,IF(Paludikultūras!AI19=5,Ekosis.aprēķins!$Q$19, N/A))))))</f>
        <v>29.71</v>
      </c>
      <c r="AJ50" cm="1">
        <f t="array" ref="AJ50">IF(Paludikultūras!AJ19=0,0,IF(AJ19=1,Ekosis.aprēķins!$M$19,IF(Paludikultūras!AJ19=2,Ekosis.aprēķins!$N$19,IF(Paludikultūras!AJ19=3,Ekosis.aprēķins!$O$19,IF(Paludikultūras!AJ19=4,Ekosis.aprēķins!$P$19,IF(Paludikultūras!AJ19=5,Ekosis.aprēķins!$Q$19, N/A))))))</f>
        <v>29.71</v>
      </c>
      <c r="AK50" cm="1">
        <f t="array" ref="AK50">IF(Paludikultūras!AK19=0,0,IF(AK19=1,Ekosis.aprēķins!$M$19,IF(Paludikultūras!AK19=2,Ekosis.aprēķins!$N$19,IF(Paludikultūras!AK19=3,Ekosis.aprēķins!$O$19,IF(Paludikultūras!AK19=4,Ekosis.aprēķins!$P$19,IF(Paludikultūras!AK19=5,Ekosis.aprēķins!$Q$19, N/A))))))</f>
        <v>29.71</v>
      </c>
      <c r="AL50" cm="1">
        <f t="array" ref="AL50">IF(Paludikultūras!AL19=0,0,IF(AL19=1,Ekosis.aprēķins!$M$19,IF(Paludikultūras!AL19=2,Ekosis.aprēķins!$N$19,IF(Paludikultūras!AL19=3,Ekosis.aprēķins!$O$19,IF(Paludikultūras!AL19=4,Ekosis.aprēķins!$P$19,IF(Paludikultūras!AL19=5,Ekosis.aprēķins!$Q$19, N/A))))))</f>
        <v>29.71</v>
      </c>
      <c r="AM50" cm="1">
        <f t="array" ref="AM50">IF(Paludikultūras!AM19=0,0,IF(AM19=1,Ekosis.aprēķins!$M$19,IF(Paludikultūras!AM19=2,Ekosis.aprēķins!$N$19,IF(Paludikultūras!AM19=3,Ekosis.aprēķins!$O$19,IF(Paludikultūras!AM19=4,Ekosis.aprēķins!$P$19,IF(Paludikultūras!AM19=5,Ekosis.aprēķins!$Q$19, N/A))))))</f>
        <v>29.71</v>
      </c>
      <c r="AN50" cm="1">
        <f t="array" ref="AN50">IF(Paludikultūras!AN19=0,0,IF(AN19=1,Ekosis.aprēķins!$M$19,IF(Paludikultūras!AN19=2,Ekosis.aprēķins!$N$19,IF(Paludikultūras!AN19=3,Ekosis.aprēķins!$O$19,IF(Paludikultūras!AN19=4,Ekosis.aprēķins!$P$19,IF(Paludikultūras!AN19=5,Ekosis.aprēķins!$Q$19, N/A))))))</f>
        <v>29.71</v>
      </c>
      <c r="AO50" cm="1">
        <f t="array" ref="AO50">IF(Paludikultūras!AO19=0,0,IF(AO19=1,Ekosis.aprēķins!$M$19,IF(Paludikultūras!AO19=2,Ekosis.aprēķins!$N$19,IF(Paludikultūras!AO19=3,Ekosis.aprēķins!$O$19,IF(Paludikultūras!AO19=4,Ekosis.aprēķins!$P$19,IF(Paludikultūras!AO19=5,Ekosis.aprēķins!$Q$19, N/A))))))</f>
        <v>29.71</v>
      </c>
      <c r="AP50" cm="1">
        <f t="array" ref="AP50">IF(Paludikultūras!AP19=0,0,IF(AP19=1,Ekosis.aprēķins!$M$19,IF(Paludikultūras!AP19=2,Ekosis.aprēķins!$N$19,IF(Paludikultūras!AP19=3,Ekosis.aprēķins!$O$19,IF(Paludikultūras!AP19=4,Ekosis.aprēķins!$P$19,IF(Paludikultūras!AP19=5,Ekosis.aprēķins!$Q$19, N/A))))))</f>
        <v>29.71</v>
      </c>
      <c r="AQ50" cm="1">
        <f t="array" ref="AQ50">IF(Paludikultūras!AQ19=0,0,IF(AQ19=1,Ekosis.aprēķins!$M$19,IF(Paludikultūras!AQ19=2,Ekosis.aprēķins!$N$19,IF(Paludikultūras!AQ19=3,Ekosis.aprēķins!$O$19,IF(Paludikultūras!AQ19=4,Ekosis.aprēķins!$P$19,IF(Paludikultūras!AQ19=5,Ekosis.aprēķins!$Q$19, N/A))))))</f>
        <v>29.71</v>
      </c>
      <c r="AR50" cm="1">
        <f t="array" ref="AR50">IF(Paludikultūras!AR19=0,0,IF(AR19=1,Ekosis.aprēķins!$M$19,IF(Paludikultūras!AR19=2,Ekosis.aprēķins!$N$19,IF(Paludikultūras!AR19=3,Ekosis.aprēķins!$O$19,IF(Paludikultūras!AR19=4,Ekosis.aprēķins!$P$19,IF(Paludikultūras!AR19=5,Ekosis.aprēķins!$Q$19, N/A))))))</f>
        <v>29.71</v>
      </c>
      <c r="AS50" cm="1">
        <f t="array" ref="AS50">IF(Paludikultūras!AS19=0,0,IF(AS19=1,Ekosis.aprēķins!$M$19,IF(Paludikultūras!AS19=2,Ekosis.aprēķins!$N$19,IF(Paludikultūras!AS19=3,Ekosis.aprēķins!$O$19,IF(Paludikultūras!AS19=4,Ekosis.aprēķins!$P$19,IF(Paludikultūras!AS19=5,Ekosis.aprēķins!$Q$19, N/A))))))</f>
        <v>29.71</v>
      </c>
      <c r="AT50" cm="1">
        <f t="array" ref="AT50">IF(Paludikultūras!AT19=0,0,IF(AT19=1,Ekosis.aprēķins!$M$19,IF(Paludikultūras!AT19=2,Ekosis.aprēķins!$N$19,IF(Paludikultūras!AT19=3,Ekosis.aprēķins!$O$19,IF(Paludikultūras!AT19=4,Ekosis.aprēķins!$P$19,IF(Paludikultūras!AT19=5,Ekosis.aprēķins!$Q$19, N/A))))))</f>
        <v>29.71</v>
      </c>
      <c r="AU50" cm="1">
        <f t="array" ref="AU50">IF(Paludikultūras!AU19=0,0,IF(AU19=1,Ekosis.aprēķins!$M$19,IF(Paludikultūras!AU19=2,Ekosis.aprēķins!$N$19,IF(Paludikultūras!AU19=3,Ekosis.aprēķins!$O$19,IF(Paludikultūras!AU19=4,Ekosis.aprēķins!$P$19,IF(Paludikultūras!AU19=5,Ekosis.aprēķins!$Q$19, N/A))))))</f>
        <v>29.71</v>
      </c>
      <c r="AV50" cm="1">
        <f t="array" ref="AV50">IF(Paludikultūras!AV19=0,0,IF(AV19=1,Ekosis.aprēķins!$M$19,IF(Paludikultūras!AV19=2,Ekosis.aprēķins!$N$19,IF(Paludikultūras!AV19=3,Ekosis.aprēķins!$O$19,IF(Paludikultūras!AV19=4,Ekosis.aprēķins!$P$19,IF(Paludikultūras!AV19=5,Ekosis.aprēķins!$Q$19, N/A))))))</f>
        <v>29.71</v>
      </c>
      <c r="AW50" cm="1">
        <f t="array" ref="AW50">IF(Paludikultūras!AW19=0,0,IF(AW19=1,Ekosis.aprēķins!$M$19,IF(Paludikultūras!AW19=2,Ekosis.aprēķins!$N$19,IF(Paludikultūras!AW19=3,Ekosis.aprēķins!$O$19,IF(Paludikultūras!AW19=4,Ekosis.aprēķins!$P$19,IF(Paludikultūras!AW19=5,Ekosis.aprēķins!$Q$19, N/A))))))</f>
        <v>29.71</v>
      </c>
      <c r="AX50" cm="1">
        <f t="array" ref="AX50">IF(Paludikultūras!AX19=0,0,IF(AX19=1,Ekosis.aprēķins!$M$19,IF(Paludikultūras!AX19=2,Ekosis.aprēķins!$N$19,IF(Paludikultūras!AX19=3,Ekosis.aprēķins!$O$19,IF(Paludikultūras!AX19=4,Ekosis.aprēķins!$P$19,IF(Paludikultūras!AX19=5,Ekosis.aprēķins!$Q$19, N/A))))))</f>
        <v>29.71</v>
      </c>
      <c r="AY50" cm="1">
        <f t="array" ref="AY50">IF(Paludikultūras!AY19=0,0,IF(AY19=1,Ekosis.aprēķins!$M$19,IF(Paludikultūras!AY19=2,Ekosis.aprēķins!$N$19,IF(Paludikultūras!AY19=3,Ekosis.aprēķins!$O$19,IF(Paludikultūras!AY19=4,Ekosis.aprēķins!$P$19,IF(Paludikultūras!AY19=5,Ekosis.aprēķins!$Q$19, N/A))))))</f>
        <v>29.71</v>
      </c>
      <c r="AZ50" cm="1">
        <f t="array" ref="AZ50">IF(Paludikultūras!AZ19=0,0,IF(AZ19=1,Ekosis.aprēķins!$M$19,IF(Paludikultūras!AZ19=2,Ekosis.aprēķins!$N$19,IF(Paludikultūras!AZ19=3,Ekosis.aprēķins!$O$19,IF(Paludikultūras!AZ19=4,Ekosis.aprēķins!$P$19,IF(Paludikultūras!AZ19=5,Ekosis.aprēķins!$Q$19, N/A))))))</f>
        <v>29.71</v>
      </c>
      <c r="BA50" cm="1">
        <f t="array" ref="BA50">IF(Paludikultūras!BA19=0,0,IF(BA19=1,Ekosis.aprēķins!$M$19,IF(Paludikultūras!BA19=2,Ekosis.aprēķins!$N$19,IF(Paludikultūras!BA19=3,Ekosis.aprēķins!$O$19,IF(Paludikultūras!BA19=4,Ekosis.aprēķins!$P$19,IF(Paludikultūras!BA19=5,Ekosis.aprēķins!$Q$19, N/A))))))</f>
        <v>29.71</v>
      </c>
      <c r="BB50" cm="1">
        <f t="array" ref="BB50">IF(Paludikultūras!BB19=0,0,IF(BB19=1,Ekosis.aprēķins!$M$19,IF(Paludikultūras!BB19=2,Ekosis.aprēķins!$N$19,IF(Paludikultūras!BB19=3,Ekosis.aprēķins!$O$19,IF(Paludikultūras!BB19=4,Ekosis.aprēķins!$P$19,IF(Paludikultūras!BB19=5,Ekosis.aprēķins!$Q$19, N/A))))))</f>
        <v>29.71</v>
      </c>
      <c r="BC50" cm="1">
        <f t="array" ref="BC50">IF(Paludikultūras!BC19=0,0,IF(BC19=1,Ekosis.aprēķins!$M$19,IF(Paludikultūras!BC19=2,Ekosis.aprēķins!$N$19,IF(Paludikultūras!BC19=3,Ekosis.aprēķins!$O$19,IF(Paludikultūras!BC19=4,Ekosis.aprēķins!$P$19,IF(Paludikultūras!BC19=5,Ekosis.aprēķins!$Q$19, N/A))))))</f>
        <v>29.71</v>
      </c>
      <c r="BD50" cm="1">
        <f t="array" ref="BD50">IF(Paludikultūras!BD19=0,0,IF(BD19=1,Ekosis.aprēķins!$M$19,IF(Paludikultūras!BD19=2,Ekosis.aprēķins!$N$19,IF(Paludikultūras!BD19=3,Ekosis.aprēķins!$O$19,IF(Paludikultūras!BD19=4,Ekosis.aprēķins!$P$19,IF(Paludikultūras!BD19=5,Ekosis.aprēķins!$Q$19, N/A))))))</f>
        <v>29.71</v>
      </c>
      <c r="BE50" cm="1">
        <f t="array" ref="BE50">IF(Paludikultūras!BE19=0,0,IF(BE19=1,Ekosis.aprēķins!$M$19,IF(Paludikultūras!BE19=2,Ekosis.aprēķins!$N$19,IF(Paludikultūras!BE19=3,Ekosis.aprēķins!$O$19,IF(Paludikultūras!BE19=4,Ekosis.aprēķins!$P$19,IF(Paludikultūras!BE19=5,Ekosis.aprēķins!$Q$19, N/A))))))</f>
        <v>29.71</v>
      </c>
      <c r="BF50" cm="1">
        <f t="array" ref="BF50">IF(Paludikultūras!BF19=0,0,IF(BF19=1,Ekosis.aprēķins!$M$19,IF(Paludikultūras!BF19=2,Ekosis.aprēķins!$N$19,IF(Paludikultūras!BF19=3,Ekosis.aprēķins!$O$19,IF(Paludikultūras!BF19=4,Ekosis.aprēķins!$P$19,IF(Paludikultūras!BF19=5,Ekosis.aprēķins!$Q$19, N/A))))))</f>
        <v>29.71</v>
      </c>
      <c r="BG50" cm="1">
        <f t="array" ref="BG50">IF(Paludikultūras!BG19=0,0,IF(BG19=1,Ekosis.aprēķins!$M$19,IF(Paludikultūras!BG19=2,Ekosis.aprēķins!$N$19,IF(Paludikultūras!BG19=3,Ekosis.aprēķins!$O$19,IF(Paludikultūras!BG19=4,Ekosis.aprēķins!$P$19,IF(Paludikultūras!BG19=5,Ekosis.aprēķins!$Q$19, N/A))))))</f>
        <v>29.71</v>
      </c>
      <c r="BH50" cm="1">
        <f t="array" ref="BH50">IF(Paludikultūras!BH19=0,0,IF(BH19=1,Ekosis.aprēķins!$M$19,IF(Paludikultūras!BH19=2,Ekosis.aprēķins!$N$19,IF(Paludikultūras!BH19=3,Ekosis.aprēķins!$O$19,IF(Paludikultūras!BH19=4,Ekosis.aprēķins!$P$19,IF(Paludikultūras!BH19=5,Ekosis.aprēķins!$Q$19, N/A))))))</f>
        <v>29.71</v>
      </c>
      <c r="BI50" cm="1">
        <f t="array" ref="BI50">IF(Paludikultūras!BI19=0,0,IF(BI19=1,Ekosis.aprēķins!$M$19,IF(Paludikultūras!BI19=2,Ekosis.aprēķins!$N$19,IF(Paludikultūras!BI19=3,Ekosis.aprēķins!$O$19,IF(Paludikultūras!BI19=4,Ekosis.aprēķins!$P$19,IF(Paludikultūras!BI19=5,Ekosis.aprēķins!$Q$19, N/A))))))</f>
        <v>29.71</v>
      </c>
      <c r="BJ50" cm="1">
        <f t="array" ref="BJ50">IF(Paludikultūras!BJ19=0,0,IF(BJ19=1,Ekosis.aprēķins!$M$19,IF(Paludikultūras!BJ19=2,Ekosis.aprēķins!$N$19,IF(Paludikultūras!BJ19=3,Ekosis.aprēķins!$O$19,IF(Paludikultūras!BJ19=4,Ekosis.aprēķins!$P$19,IF(Paludikultūras!BJ19=5,Ekosis.aprēķins!$Q$19, N/A))))))</f>
        <v>29.71</v>
      </c>
      <c r="BK50" cm="1">
        <f t="array" ref="BK50">IF(Paludikultūras!BK19=0,0,IF(BK19=1,Ekosis.aprēķins!$M$19,IF(Paludikultūras!BK19=2,Ekosis.aprēķins!$N$19,IF(Paludikultūras!BK19=3,Ekosis.aprēķins!$O$19,IF(Paludikultūras!BK19=4,Ekosis.aprēķins!$P$19,IF(Paludikultūras!BK19=5,Ekosis.aprēķins!$Q$19, N/A))))))</f>
        <v>29.71</v>
      </c>
      <c r="BL50" cm="1">
        <f t="array" ref="BL50">IF(Paludikultūras!BL19=0,0,IF(BL19=1,Ekosis.aprēķins!$M$19,IF(Paludikultūras!BL19=2,Ekosis.aprēķins!$N$19,IF(Paludikultūras!BL19=3,Ekosis.aprēķins!$O$19,IF(Paludikultūras!BL19=4,Ekosis.aprēķins!$P$19,IF(Paludikultūras!BL19=5,Ekosis.aprēķins!$Q$19, N/A))))))</f>
        <v>29.71</v>
      </c>
      <c r="BM50" cm="1">
        <f t="array" ref="BM50">IF(Paludikultūras!BM19=0,0,IF(BM19=1,Ekosis.aprēķins!$M$19,IF(Paludikultūras!BM19=2,Ekosis.aprēķins!$N$19,IF(Paludikultūras!BM19=3,Ekosis.aprēķins!$O$19,IF(Paludikultūras!BM19=4,Ekosis.aprēķins!$P$19,IF(Paludikultūras!BM19=5,Ekosis.aprēķins!$Q$19, N/A))))))</f>
        <v>29.71</v>
      </c>
      <c r="BN50" cm="1">
        <f t="array" ref="BN50">IF(Paludikultūras!BN19=0,0,IF(BN19=1,Ekosis.aprēķins!$M$19,IF(Paludikultūras!BN19=2,Ekosis.aprēķins!$N$19,IF(Paludikultūras!BN19=3,Ekosis.aprēķins!$O$19,IF(Paludikultūras!BN19=4,Ekosis.aprēķins!$P$19,IF(Paludikultūras!BN19=5,Ekosis.aprēķins!$Q$19, N/A))))))</f>
        <v>29.71</v>
      </c>
      <c r="BO50" cm="1">
        <f t="array" ref="BO50">IF(Paludikultūras!BO19=0,0,IF(BO19=1,Ekosis.aprēķins!$M$19,IF(Paludikultūras!BO19=2,Ekosis.aprēķins!$N$19,IF(Paludikultūras!BO19=3,Ekosis.aprēķins!$O$19,IF(Paludikultūras!BO19=4,Ekosis.aprēķins!$P$19,IF(Paludikultūras!BO19=5,Ekosis.aprēķins!$Q$19, N/A))))))</f>
        <v>29.71</v>
      </c>
      <c r="BP50" cm="1">
        <f t="array" ref="BP50">IF(Paludikultūras!BP19=0,0,IF(BP19=1,Ekosis.aprēķins!$M$19,IF(Paludikultūras!BP19=2,Ekosis.aprēķins!$N$19,IF(Paludikultūras!BP19=3,Ekosis.aprēķins!$O$19,IF(Paludikultūras!BP19=4,Ekosis.aprēķins!$P$19,IF(Paludikultūras!BP19=5,Ekosis.aprēķins!$Q$19, N/A))))))</f>
        <v>29.71</v>
      </c>
      <c r="BQ50" cm="1">
        <f t="array" ref="BQ50">IF(Paludikultūras!BQ19=0,0,IF(BQ19=1,Ekosis.aprēķins!$M$19,IF(Paludikultūras!BQ19=2,Ekosis.aprēķins!$N$19,IF(Paludikultūras!BQ19=3,Ekosis.aprēķins!$O$19,IF(Paludikultūras!BQ19=4,Ekosis.aprēķins!$P$19,IF(Paludikultūras!BQ19=5,Ekosis.aprēķins!$Q$19, N/A))))))</f>
        <v>29.71</v>
      </c>
      <c r="BR50" cm="1">
        <f t="array" ref="BR50">IF(Paludikultūras!BR19=0,0,IF(BR19=1,Ekosis.aprēķins!$M$19,IF(Paludikultūras!BR19=2,Ekosis.aprēķins!$N$19,IF(Paludikultūras!BR19=3,Ekosis.aprēķins!$O$19,IF(Paludikultūras!BR19=4,Ekosis.aprēķins!$P$19,IF(Paludikultūras!BR19=5,Ekosis.aprēķins!$Q$19, N/A))))))</f>
        <v>29.71</v>
      </c>
      <c r="BS50" cm="1">
        <f t="array" ref="BS50">IF(Paludikultūras!BS19=0,0,IF(BS19=1,Ekosis.aprēķins!$M$19,IF(Paludikultūras!BS19=2,Ekosis.aprēķins!$N$19,IF(Paludikultūras!BS19=3,Ekosis.aprēķins!$O$19,IF(Paludikultūras!BS19=4,Ekosis.aprēķins!$P$19,IF(Paludikultūras!BS19=5,Ekosis.aprēķins!$Q$19, N/A))))))</f>
        <v>29.71</v>
      </c>
      <c r="BT50" cm="1">
        <f t="array" ref="BT50">IF(Paludikultūras!BT19=0,0,IF(BT19=1,Ekosis.aprēķins!$M$19,IF(Paludikultūras!BT19=2,Ekosis.aprēķins!$N$19,IF(Paludikultūras!BT19=3,Ekosis.aprēķins!$O$19,IF(Paludikultūras!BT19=4,Ekosis.aprēķins!$P$19,IF(Paludikultūras!BT19=5,Ekosis.aprēķins!$Q$19, N/A))))))</f>
        <v>29.71</v>
      </c>
      <c r="BU50" cm="1">
        <f t="array" ref="BU50">IF(Paludikultūras!BU19=0,0,IF(BU19=1,Ekosis.aprēķins!$M$19,IF(Paludikultūras!BU19=2,Ekosis.aprēķins!$N$19,IF(Paludikultūras!BU19=3,Ekosis.aprēķins!$O$19,IF(Paludikultūras!BU19=4,Ekosis.aprēķins!$P$19,IF(Paludikultūras!BU19=5,Ekosis.aprēķins!$Q$19, N/A))))))</f>
        <v>29.71</v>
      </c>
      <c r="BV50" cm="1">
        <f t="array" ref="BV50">IF(Paludikultūras!BV19=0,0,IF(BV19=1,Ekosis.aprēķins!$M$19,IF(Paludikultūras!BV19=2,Ekosis.aprēķins!$N$19,IF(Paludikultūras!BV19=3,Ekosis.aprēķins!$O$19,IF(Paludikultūras!BV19=4,Ekosis.aprēķins!$P$19,IF(Paludikultūras!BV19=5,Ekosis.aprēķins!$Q$19, N/A))))))</f>
        <v>29.71</v>
      </c>
      <c r="BW50" cm="1">
        <f t="array" ref="BW50">IF(Paludikultūras!BW19=0,0,IF(BW19=1,Ekosis.aprēķins!$M$19,IF(Paludikultūras!BW19=2,Ekosis.aprēķins!$N$19,IF(Paludikultūras!BW19=3,Ekosis.aprēķins!$O$19,IF(Paludikultūras!BW19=4,Ekosis.aprēķins!$P$19,IF(Paludikultūras!BW19=5,Ekosis.aprēķins!$Q$19, N/A))))))</f>
        <v>29.71</v>
      </c>
      <c r="BX50" cm="1">
        <f t="array" ref="BX50">IF(Paludikultūras!BX19=0,0,IF(BX19=1,Ekosis.aprēķins!$M$19,IF(Paludikultūras!BX19=2,Ekosis.aprēķins!$N$19,IF(Paludikultūras!BX19=3,Ekosis.aprēķins!$O$19,IF(Paludikultūras!BX19=4,Ekosis.aprēķins!$P$19,IF(Paludikultūras!BX19=5,Ekosis.aprēķins!$Q$19, N/A))))))</f>
        <v>29.71</v>
      </c>
      <c r="BY50" cm="1">
        <f t="array" ref="BY50">IF(Paludikultūras!BY19=0,0,IF(BY19=1,Ekosis.aprēķins!$M$19,IF(Paludikultūras!BY19=2,Ekosis.aprēķins!$N$19,IF(Paludikultūras!BY19=3,Ekosis.aprēķins!$O$19,IF(Paludikultūras!BY19=4,Ekosis.aprēķins!$P$19,IF(Paludikultūras!BY19=5,Ekosis.aprēķins!$Q$19, N/A))))))</f>
        <v>29.71</v>
      </c>
      <c r="BZ50" cm="1">
        <f t="array" ref="BZ50">IF(Paludikultūras!BZ19=0,0,IF(BZ19=1,Ekosis.aprēķins!$M$19,IF(Paludikultūras!BZ19=2,Ekosis.aprēķins!$N$19,IF(Paludikultūras!BZ19=3,Ekosis.aprēķins!$O$19,IF(Paludikultūras!BZ19=4,Ekosis.aprēķins!$P$19,IF(Paludikultūras!BZ19=5,Ekosis.aprēķins!$Q$19, N/A))))))</f>
        <v>29.71</v>
      </c>
      <c r="CA50" cm="1">
        <f t="array" ref="CA50">IF(Paludikultūras!CA19=0,0,IF(CA19=1,Ekosis.aprēķins!$M$19,IF(Paludikultūras!CA19=2,Ekosis.aprēķins!$N$19,IF(Paludikultūras!CA19=3,Ekosis.aprēķins!$O$19,IF(Paludikultūras!CA19=4,Ekosis.aprēķins!$P$19,IF(Paludikultūras!CA19=5,Ekosis.aprēķins!$Q$19, N/A))))))</f>
        <v>29.71</v>
      </c>
      <c r="CB50" cm="1">
        <f t="array" ref="CB50">IF(Paludikultūras!CB19=0,0,IF(CB19=1,Ekosis.aprēķins!$M$19,IF(Paludikultūras!CB19=2,Ekosis.aprēķins!$N$19,IF(Paludikultūras!CB19=3,Ekosis.aprēķins!$O$19,IF(Paludikultūras!CB19=4,Ekosis.aprēķins!$P$19,IF(Paludikultūras!CB19=5,Ekosis.aprēķins!$Q$19, N/A))))))</f>
        <v>29.71</v>
      </c>
      <c r="CC50" cm="1">
        <f t="array" ref="CC50">IF(Paludikultūras!CC19=0,0,IF(CC19=1,Ekosis.aprēķins!$M$19,IF(Paludikultūras!CC19=2,Ekosis.aprēķins!$N$19,IF(Paludikultūras!CC19=3,Ekosis.aprēķins!$O$19,IF(Paludikultūras!CC19=4,Ekosis.aprēķins!$P$19,IF(Paludikultūras!CC19=5,Ekosis.aprēķins!$Q$19, N/A))))))</f>
        <v>29.71</v>
      </c>
      <c r="CD50" cm="1">
        <f t="array" ref="CD50">IF(Paludikultūras!CD19=0,0,IF(CD19=1,Ekosis.aprēķins!$M$19,IF(Paludikultūras!CD19=2,Ekosis.aprēķins!$N$19,IF(Paludikultūras!CD19=3,Ekosis.aprēķins!$O$19,IF(Paludikultūras!CD19=4,Ekosis.aprēķins!$P$19,IF(Paludikultūras!CD19=5,Ekosis.aprēķins!$Q$19, N/A))))))</f>
        <v>29.71</v>
      </c>
      <c r="CE50" cm="1">
        <f t="array" ref="CE50">IF(Paludikultūras!CE19=0,0,IF(CE19=1,Ekosis.aprēķins!$M$19,IF(Paludikultūras!CE19=2,Ekosis.aprēķins!$N$19,IF(Paludikultūras!CE19=3,Ekosis.aprēķins!$O$19,IF(Paludikultūras!CE19=4,Ekosis.aprēķins!$P$19,IF(Paludikultūras!CE19=5,Ekosis.aprēķins!$Q$19, N/A))))))</f>
        <v>29.71</v>
      </c>
      <c r="CF50" cm="1">
        <f t="array" ref="CF50">IF(Paludikultūras!CF19=0,0,IF(CF19=1,Ekosis.aprēķins!$M$19,IF(Paludikultūras!CF19=2,Ekosis.aprēķins!$N$19,IF(Paludikultūras!CF19=3,Ekosis.aprēķins!$O$19,IF(Paludikultūras!CF19=4,Ekosis.aprēķins!$P$19,IF(Paludikultūras!CF19=5,Ekosis.aprēķins!$Q$19, N/A))))))</f>
        <v>29.71</v>
      </c>
      <c r="CG50" cm="1">
        <f t="array" ref="CG50">IF(Paludikultūras!CG19=0,0,IF(CG19=1,Ekosis.aprēķins!$M$19,IF(Paludikultūras!CG19=2,Ekosis.aprēķins!$N$19,IF(Paludikultūras!CG19=3,Ekosis.aprēķins!$O$19,IF(Paludikultūras!CG19=4,Ekosis.aprēķins!$P$19,IF(Paludikultūras!CG19=5,Ekosis.aprēķins!$Q$19, N/A))))))</f>
        <v>29.71</v>
      </c>
      <c r="CH50" cm="1">
        <f t="array" ref="CH50">IF(Paludikultūras!CH19=0,0,IF(CH19=1,Ekosis.aprēķins!$M$19,IF(Paludikultūras!CH19=2,Ekosis.aprēķins!$N$19,IF(Paludikultūras!CH19=3,Ekosis.aprēķins!$O$19,IF(Paludikultūras!CH19=4,Ekosis.aprēķins!$P$19,IF(Paludikultūras!CH19=5,Ekosis.aprēķins!$Q$19, N/A))))))</f>
        <v>29.71</v>
      </c>
      <c r="CI50" cm="1">
        <f t="array" ref="CI50">IF(Paludikultūras!CI19=0,0,IF(CI19=1,Ekosis.aprēķins!$M$19,IF(Paludikultūras!CI19=2,Ekosis.aprēķins!$N$19,IF(Paludikultūras!CI19=3,Ekosis.aprēķins!$O$19,IF(Paludikultūras!CI19=4,Ekosis.aprēķins!$P$19,IF(Paludikultūras!CI19=5,Ekosis.aprēķins!$Q$19, N/A))))))</f>
        <v>29.71</v>
      </c>
      <c r="CJ50" cm="1">
        <f t="array" ref="CJ50">IF(Paludikultūras!CJ19=0,0,IF(CJ19=1,Ekosis.aprēķins!$M$19,IF(Paludikultūras!CJ19=2,Ekosis.aprēķins!$N$19,IF(Paludikultūras!CJ19=3,Ekosis.aprēķins!$O$19,IF(Paludikultūras!CJ19=4,Ekosis.aprēķins!$P$19,IF(Paludikultūras!CJ19=5,Ekosis.aprēķins!$Q$19, N/A))))))</f>
        <v>29.71</v>
      </c>
      <c r="CK50" cm="1">
        <f t="array" ref="CK50">IF(Paludikultūras!CK19=0,0,IF(CK19=1,Ekosis.aprēķins!$M$19,IF(Paludikultūras!CK19=2,Ekosis.aprēķins!$N$19,IF(Paludikultūras!CK19=3,Ekosis.aprēķins!$O$19,IF(Paludikultūras!CK19=4,Ekosis.aprēķins!$P$19,IF(Paludikultūras!CK19=5,Ekosis.aprēķins!$Q$19, N/A))))))</f>
        <v>29.71</v>
      </c>
      <c r="CL50" cm="1">
        <f t="array" ref="CL50">IF(Paludikultūras!CL19=0,0,IF(CL19=1,Ekosis.aprēķins!$M$19,IF(Paludikultūras!CL19=2,Ekosis.aprēķins!$N$19,IF(Paludikultūras!CL19=3,Ekosis.aprēķins!$O$19,IF(Paludikultūras!CL19=4,Ekosis.aprēķins!$P$19,IF(Paludikultūras!CL19=5,Ekosis.aprēķins!$Q$19, N/A))))))</f>
        <v>29.71</v>
      </c>
      <c r="CM50" cm="1">
        <f t="array" ref="CM50">IF(Paludikultūras!CM19=0,0,IF(CM19=1,Ekosis.aprēķins!$M$19,IF(Paludikultūras!CM19=2,Ekosis.aprēķins!$N$19,IF(Paludikultūras!CM19=3,Ekosis.aprēķins!$O$19,IF(Paludikultūras!CM19=4,Ekosis.aprēķins!$P$19,IF(Paludikultūras!CM19=5,Ekosis.aprēķins!$Q$19, N/A))))))</f>
        <v>29.71</v>
      </c>
      <c r="CN50" cm="1">
        <f t="array" ref="CN50">IF(Paludikultūras!CN19=0,0,IF(CN19=1,Ekosis.aprēķins!$M$19,IF(Paludikultūras!CN19=2,Ekosis.aprēķins!$N$19,IF(Paludikultūras!CN19=3,Ekosis.aprēķins!$O$19,IF(Paludikultūras!CN19=4,Ekosis.aprēķins!$P$19,IF(Paludikultūras!CN19=5,Ekosis.aprēķins!$Q$19, N/A))))))</f>
        <v>29.71</v>
      </c>
      <c r="CO50" cm="1">
        <f t="array" ref="CO50">IF(Paludikultūras!CO19=0,0,IF(CO19=1,Ekosis.aprēķins!$M$19,IF(Paludikultūras!CO19=2,Ekosis.aprēķins!$N$19,IF(Paludikultūras!CO19=3,Ekosis.aprēķins!$O$19,IF(Paludikultūras!CO19=4,Ekosis.aprēķins!$P$19,IF(Paludikultūras!CO19=5,Ekosis.aprēķins!$Q$19, N/A))))))</f>
        <v>29.71</v>
      </c>
      <c r="CP50" cm="1">
        <f t="array" ref="CP50">IF(Paludikultūras!CP19=0,0,IF(CP19=1,Ekosis.aprēķins!$M$19,IF(Paludikultūras!CP19=2,Ekosis.aprēķins!$N$19,IF(Paludikultūras!CP19=3,Ekosis.aprēķins!$O$19,IF(Paludikultūras!CP19=4,Ekosis.aprēķins!$P$19,IF(Paludikultūras!CP19=5,Ekosis.aprēķins!$Q$19, N/A))))))</f>
        <v>29.71</v>
      </c>
      <c r="CQ50" cm="1">
        <f t="array" ref="CQ50">IF(Paludikultūras!CQ19=0,0,IF(CQ19=1,Ekosis.aprēķins!$M$19,IF(Paludikultūras!CQ19=2,Ekosis.aprēķins!$N$19,IF(Paludikultūras!CQ19=3,Ekosis.aprēķins!$O$19,IF(Paludikultūras!CQ19=4,Ekosis.aprēķins!$P$19,IF(Paludikultūras!CQ19=5,Ekosis.aprēķins!$Q$19, N/A))))))</f>
        <v>29.71</v>
      </c>
      <c r="CR50" cm="1">
        <f t="array" ref="CR50">IF(Paludikultūras!CR19=0,0,IF(CR19=1,Ekosis.aprēķins!$M$19,IF(Paludikultūras!CR19=2,Ekosis.aprēķins!$N$19,IF(Paludikultūras!CR19=3,Ekosis.aprēķins!$O$19,IF(Paludikultūras!CR19=4,Ekosis.aprēķins!$P$19,IF(Paludikultūras!CR19=5,Ekosis.aprēķins!$Q$19, N/A))))))</f>
        <v>29.71</v>
      </c>
      <c r="CS50" cm="1">
        <f t="array" ref="CS50">IF(Paludikultūras!CS19=0,0,IF(CS19=1,Ekosis.aprēķins!$M$19,IF(Paludikultūras!CS19=2,Ekosis.aprēķins!$N$19,IF(Paludikultūras!CS19=3,Ekosis.aprēķins!$O$19,IF(Paludikultūras!CS19=4,Ekosis.aprēķins!$P$19,IF(Paludikultūras!CS19=5,Ekosis.aprēķins!$Q$19, N/A))))))</f>
        <v>29.71</v>
      </c>
      <c r="CT50" cm="1">
        <f t="array" ref="CT50">IF(Paludikultūras!CT19=0,0,IF(CT19=1,Ekosis.aprēķins!$M$19,IF(Paludikultūras!CT19=2,Ekosis.aprēķins!$N$19,IF(Paludikultūras!CT19=3,Ekosis.aprēķins!$O$19,IF(Paludikultūras!CT19=4,Ekosis.aprēķins!$P$19,IF(Paludikultūras!CT19=5,Ekosis.aprēķins!$Q$19, N/A))))))</f>
        <v>29.71</v>
      </c>
      <c r="CU50" cm="1">
        <f t="array" ref="CU50">IF(Paludikultūras!CU19=0,0,IF(CU19=1,Ekosis.aprēķins!$M$19,IF(Paludikultūras!CU19=2,Ekosis.aprēķins!$N$19,IF(Paludikultūras!CU19=3,Ekosis.aprēķins!$O$19,IF(Paludikultūras!CU19=4,Ekosis.aprēķins!$P$19,IF(Paludikultūras!CU19=5,Ekosis.aprēķins!$Q$19, N/A))))))</f>
        <v>29.71</v>
      </c>
      <c r="CV50" cm="1">
        <f t="array" ref="CV50">IF(Paludikultūras!CV19=0,0,IF(CV19=1,Ekosis.aprēķins!$M$19,IF(Paludikultūras!CV19=2,Ekosis.aprēķins!$N$19,IF(Paludikultūras!CV19=3,Ekosis.aprēķins!$O$19,IF(Paludikultūras!CV19=4,Ekosis.aprēķins!$P$19,IF(Paludikultūras!CV19=5,Ekosis.aprēķins!$Q$19, N/A))))))</f>
        <v>29.71</v>
      </c>
      <c r="CW50" cm="1">
        <f t="array" ref="CW50">IF(Paludikultūras!CW19=0,0,IF(CW19=1,Ekosis.aprēķins!$M$19,IF(Paludikultūras!CW19=2,Ekosis.aprēķins!$N$19,IF(Paludikultūras!CW19=3,Ekosis.aprēķins!$O$19,IF(Paludikultūras!CW19=4,Ekosis.aprēķins!$P$19,IF(Paludikultūras!CW19=5,Ekosis.aprēķins!$Q$19, N/A))))))</f>
        <v>29.71</v>
      </c>
      <c r="CX50" cm="1">
        <f t="array" ref="CX50">IF(Paludikultūras!CX19=0,0,IF(CX19=1,Ekosis.aprēķins!$M$19,IF(Paludikultūras!CX19=2,Ekosis.aprēķins!$N$19,IF(Paludikultūras!CX19=3,Ekosis.aprēķins!$O$19,IF(Paludikultūras!CX19=4,Ekosis.aprēķins!$P$19,IF(Paludikultūras!CX19=5,Ekosis.aprēķins!$Q$19, N/A))))))</f>
        <v>29.71</v>
      </c>
      <c r="CY50" cm="1">
        <f t="array" ref="CY50">IF(Paludikultūras!CY19=0,0,IF(CY19=1,Ekosis.aprēķins!$M$19,IF(Paludikultūras!CY19=2,Ekosis.aprēķins!$N$19,IF(Paludikultūras!CY19=3,Ekosis.aprēķins!$O$19,IF(Paludikultūras!CY19=4,Ekosis.aprēķins!$P$19,IF(Paludikultūras!CY19=5,Ekosis.aprēķins!$Q$19, N/A))))))</f>
        <v>29.71</v>
      </c>
      <c r="CZ50" cm="1">
        <f t="array" ref="CZ50">IF(Paludikultūras!CZ19=0,0,IF(CZ19=1,Ekosis.aprēķins!$M$19,IF(Paludikultūras!CZ19=2,Ekosis.aprēķins!$N$19,IF(Paludikultūras!CZ19=3,Ekosis.aprēķins!$O$19,IF(Paludikultūras!CZ19=4,Ekosis.aprēķins!$P$19,IF(Paludikultūras!CZ19=5,Ekosis.aprēķins!$Q$19, N/A))))))</f>
        <v>29.71</v>
      </c>
    </row>
    <row r="51" spans="2:104" ht="29" x14ac:dyDescent="0.35">
      <c r="B51" s="131"/>
      <c r="C51" s="1" t="s">
        <v>32</v>
      </c>
      <c r="D51" cm="1">
        <f t="array" ref="D51">IF(Paludikultūras!D20=0,0,IF(D20=1,Ekosis.aprēķins!$M$20,IF(Paludikultūras!D20=2,Ekosis.aprēķins!$N$20,IF(Paludikultūras!D20=3,Ekosis.aprēķins!$O$20,IF(Paludikultūras!D20=4,Ekosis.aprēķins!$P$20,IF(Paludikultūras!D20=5,Ekosis.aprēķins!$Q$20, N/A))))))</f>
        <v>0</v>
      </c>
      <c r="E51" cm="1">
        <f t="array" ref="E51">IF(Paludikultūras!E20=0,0,IF(E20=1,Ekosis.aprēķins!$M$20,IF(Paludikultūras!E20=2,Ekosis.aprēķins!$N$20,IF(Paludikultūras!E20=3,Ekosis.aprēķins!$O$20,IF(Paludikultūras!E20=4,Ekosis.aprēķins!$P$20,IF(Paludikultūras!E20=5,Ekosis.aprēķins!$Q$20, N/A))))))</f>
        <v>147996.59999999998</v>
      </c>
      <c r="F51" cm="1">
        <f t="array" ref="F51">IF(Paludikultūras!F20=0,0,IF(F20=1,Ekosis.aprēķins!$M$20,IF(Paludikultūras!F20=2,Ekosis.aprēķins!$N$20,IF(Paludikultūras!F20=3,Ekosis.aprēķins!$O$20,IF(Paludikultūras!F20=4,Ekosis.aprēķins!$P$20,IF(Paludikultūras!F20=5,Ekosis.aprēķins!$Q$20, N/A))))))</f>
        <v>147996.59999999998</v>
      </c>
      <c r="G51" cm="1">
        <f t="array" ref="G51">IF(Paludikultūras!G20=0,0,IF(G20=1,Ekosis.aprēķins!$M$20,IF(Paludikultūras!G20=2,Ekosis.aprēķins!$N$20,IF(Paludikultūras!G20=3,Ekosis.aprēķins!$O$20,IF(Paludikultūras!G20=4,Ekosis.aprēķins!$P$20,IF(Paludikultūras!G20=5,Ekosis.aprēķins!$Q$20, N/A))))))</f>
        <v>147996.59999999998</v>
      </c>
      <c r="H51" cm="1">
        <f t="array" ref="H51">IF(Paludikultūras!H20=0,0,IF(H20=1,Ekosis.aprēķins!$M$20,IF(Paludikultūras!H20=2,Ekosis.aprēķins!$N$20,IF(Paludikultūras!H20=3,Ekosis.aprēķins!$O$20,IF(Paludikultūras!H20=4,Ekosis.aprēķins!$P$20,IF(Paludikultūras!H20=5,Ekosis.aprēķins!$Q$20, N/A))))))</f>
        <v>147996.59999999998</v>
      </c>
      <c r="I51" cm="1">
        <f t="array" ref="I51">IF(Paludikultūras!I20=0,0,IF(I20=1,Ekosis.aprēķins!$M$20,IF(Paludikultūras!I20=2,Ekosis.aprēķins!$N$20,IF(Paludikultūras!I20=3,Ekosis.aprēķins!$O$20,IF(Paludikultūras!I20=4,Ekosis.aprēķins!$P$20,IF(Paludikultūras!I20=5,Ekosis.aprēķins!$Q$20, N/A))))))</f>
        <v>147996.59999999998</v>
      </c>
      <c r="J51" cm="1">
        <f t="array" ref="J51">IF(Paludikultūras!J20=0,0,IF(J20=1,Ekosis.aprēķins!$M$20,IF(Paludikultūras!J20=2,Ekosis.aprēķins!$N$20,IF(Paludikultūras!J20=3,Ekosis.aprēķins!$O$20,IF(Paludikultūras!J20=4,Ekosis.aprēķins!$P$20,IF(Paludikultūras!J20=5,Ekosis.aprēķins!$Q$20, N/A))))))</f>
        <v>147996.59999999998</v>
      </c>
      <c r="K51" cm="1">
        <f t="array" ref="K51">IF(Paludikultūras!K20=0,0,IF(K20=1,Ekosis.aprēķins!$M$20,IF(Paludikultūras!K20=2,Ekosis.aprēķins!$N$20,IF(Paludikultūras!K20=3,Ekosis.aprēķins!$O$20,IF(Paludikultūras!K20=4,Ekosis.aprēķins!$P$20,IF(Paludikultūras!K20=5,Ekosis.aprēķins!$Q$20, N/A))))))</f>
        <v>147996.59999999998</v>
      </c>
      <c r="L51" cm="1">
        <f t="array" ref="L51">IF(Paludikultūras!L20=0,0,IF(L20=1,Ekosis.aprēķins!$M$20,IF(Paludikultūras!L20=2,Ekosis.aprēķins!$N$20,IF(Paludikultūras!L20=3,Ekosis.aprēķins!$O$20,IF(Paludikultūras!L20=4,Ekosis.aprēķins!$P$20,IF(Paludikultūras!L20=5,Ekosis.aprēķins!$Q$20, N/A))))))</f>
        <v>147996.59999999998</v>
      </c>
      <c r="M51" cm="1">
        <f t="array" ref="M51">IF(Paludikultūras!M20=0,0,IF(M20=1,Ekosis.aprēķins!$M$20,IF(Paludikultūras!M20=2,Ekosis.aprēķins!$N$20,IF(Paludikultūras!M20=3,Ekosis.aprēķins!$O$20,IF(Paludikultūras!M20=4,Ekosis.aprēķins!$P$20,IF(Paludikultūras!M20=5,Ekosis.aprēķins!$Q$20, N/A))))))</f>
        <v>147996.59999999998</v>
      </c>
      <c r="N51" cm="1">
        <f t="array" ref="N51">IF(Paludikultūras!N20=0,0,IF(N20=1,Ekosis.aprēķins!$M$20,IF(Paludikultūras!N20=2,Ekosis.aprēķins!$N$20,IF(Paludikultūras!N20=3,Ekosis.aprēķins!$O$20,IF(Paludikultūras!N20=4,Ekosis.aprēķins!$P$20,IF(Paludikultūras!N20=5,Ekosis.aprēķins!$Q$20, N/A))))))</f>
        <v>147996.59999999998</v>
      </c>
      <c r="O51" cm="1">
        <f t="array" ref="O51">IF(Paludikultūras!O20=0,0,IF(O20=1,Ekosis.aprēķins!$M$20,IF(Paludikultūras!O20=2,Ekosis.aprēķins!$N$20,IF(Paludikultūras!O20=3,Ekosis.aprēķins!$O$20,IF(Paludikultūras!O20=4,Ekosis.aprēķins!$P$20,IF(Paludikultūras!O20=5,Ekosis.aprēķins!$Q$20, N/A))))))</f>
        <v>147996.59999999998</v>
      </c>
      <c r="P51" cm="1">
        <f t="array" ref="P51">IF(Paludikultūras!P20=0,0,IF(P20=1,Ekosis.aprēķins!$M$20,IF(Paludikultūras!P20=2,Ekosis.aprēķins!$N$20,IF(Paludikultūras!P20=3,Ekosis.aprēķins!$O$20,IF(Paludikultūras!P20=4,Ekosis.aprēķins!$P$20,IF(Paludikultūras!P20=5,Ekosis.aprēķins!$Q$20, N/A))))))</f>
        <v>147996.59999999998</v>
      </c>
      <c r="Q51" cm="1">
        <f t="array" ref="Q51">IF(Paludikultūras!Q20=0,0,IF(Q20=1,Ekosis.aprēķins!$M$20,IF(Paludikultūras!Q20=2,Ekosis.aprēķins!$N$20,IF(Paludikultūras!Q20=3,Ekosis.aprēķins!$O$20,IF(Paludikultūras!Q20=4,Ekosis.aprēķins!$P$20,IF(Paludikultūras!Q20=5,Ekosis.aprēķins!$Q$20, N/A))))))</f>
        <v>147996.59999999998</v>
      </c>
      <c r="R51" cm="1">
        <f t="array" ref="R51">IF(Paludikultūras!R20=0,0,IF(R20=1,Ekosis.aprēķins!$M$20,IF(Paludikultūras!R20=2,Ekosis.aprēķins!$N$20,IF(Paludikultūras!R20=3,Ekosis.aprēķins!$O$20,IF(Paludikultūras!R20=4,Ekosis.aprēķins!$P$20,IF(Paludikultūras!R20=5,Ekosis.aprēķins!$Q$20, N/A))))))</f>
        <v>147996.59999999998</v>
      </c>
      <c r="S51" cm="1">
        <f t="array" ref="S51">IF(Paludikultūras!S20=0,0,IF(S20=1,Ekosis.aprēķins!$M$20,IF(Paludikultūras!S20=2,Ekosis.aprēķins!$N$20,IF(Paludikultūras!S20=3,Ekosis.aprēķins!$O$20,IF(Paludikultūras!S20=4,Ekosis.aprēķins!$P$20,IF(Paludikultūras!S20=5,Ekosis.aprēķins!$Q$20, N/A))))))</f>
        <v>147996.59999999998</v>
      </c>
      <c r="T51" cm="1">
        <f t="array" ref="T51">IF(Paludikultūras!T20=0,0,IF(T20=1,Ekosis.aprēķins!$M$20,IF(Paludikultūras!T20=2,Ekosis.aprēķins!$N$20,IF(Paludikultūras!T20=3,Ekosis.aprēķins!$O$20,IF(Paludikultūras!T20=4,Ekosis.aprēķins!$P$20,IF(Paludikultūras!T20=5,Ekosis.aprēķins!$Q$20, N/A))))))</f>
        <v>147996.59999999998</v>
      </c>
      <c r="U51" cm="1">
        <f t="array" ref="U51">IF(Paludikultūras!U20=0,0,IF(U20=1,Ekosis.aprēķins!$M$20,IF(Paludikultūras!U20=2,Ekosis.aprēķins!$N$20,IF(Paludikultūras!U20=3,Ekosis.aprēķins!$O$20,IF(Paludikultūras!U20=4,Ekosis.aprēķins!$P$20,IF(Paludikultūras!U20=5,Ekosis.aprēķins!$Q$20, N/A))))))</f>
        <v>147996.59999999998</v>
      </c>
      <c r="V51" cm="1">
        <f t="array" ref="V51">IF(Paludikultūras!V20=0,0,IF(V20=1,Ekosis.aprēķins!$M$20,IF(Paludikultūras!V20=2,Ekosis.aprēķins!$N$20,IF(Paludikultūras!V20=3,Ekosis.aprēķins!$O$20,IF(Paludikultūras!V20=4,Ekosis.aprēķins!$P$20,IF(Paludikultūras!V20=5,Ekosis.aprēķins!$Q$20, N/A))))))</f>
        <v>147996.59999999998</v>
      </c>
      <c r="W51" cm="1">
        <f t="array" ref="W51">IF(Paludikultūras!W20=0,0,IF(W20=1,Ekosis.aprēķins!$M$20,IF(Paludikultūras!W20=2,Ekosis.aprēķins!$N$20,IF(Paludikultūras!W20=3,Ekosis.aprēķins!$O$20,IF(Paludikultūras!W20=4,Ekosis.aprēķins!$P$20,IF(Paludikultūras!W20=5,Ekosis.aprēķins!$Q$20, N/A))))))</f>
        <v>147996.59999999998</v>
      </c>
      <c r="X51" cm="1">
        <f t="array" ref="X51">IF(Paludikultūras!X20=0,0,IF(X20=1,Ekosis.aprēķins!$M$20,IF(Paludikultūras!X20=2,Ekosis.aprēķins!$N$20,IF(Paludikultūras!X20=3,Ekosis.aprēķins!$O$20,IF(Paludikultūras!X20=4,Ekosis.aprēķins!$P$20,IF(Paludikultūras!X20=5,Ekosis.aprēķins!$Q$20, N/A))))))</f>
        <v>147996.59999999998</v>
      </c>
      <c r="Y51" cm="1">
        <f t="array" ref="Y51">IF(Paludikultūras!Y20=0,0,IF(Y20=1,Ekosis.aprēķins!$M$20,IF(Paludikultūras!Y20=2,Ekosis.aprēķins!$N$20,IF(Paludikultūras!Y20=3,Ekosis.aprēķins!$O$20,IF(Paludikultūras!Y20=4,Ekosis.aprēķins!$P$20,IF(Paludikultūras!Y20=5,Ekosis.aprēķins!$Q$20, N/A))))))</f>
        <v>147996.59999999998</v>
      </c>
      <c r="Z51" cm="1">
        <f t="array" ref="Z51">IF(Paludikultūras!Z20=0,0,IF(Z20=1,Ekosis.aprēķins!$M$20,IF(Paludikultūras!Z20=2,Ekosis.aprēķins!$N$20,IF(Paludikultūras!Z20=3,Ekosis.aprēķins!$O$20,IF(Paludikultūras!Z20=4,Ekosis.aprēķins!$P$20,IF(Paludikultūras!Z20=5,Ekosis.aprēķins!$Q$20, N/A))))))</f>
        <v>147996.59999999998</v>
      </c>
      <c r="AA51" cm="1">
        <f t="array" ref="AA51">IF(Paludikultūras!AA20=0,0,IF(AA20=1,Ekosis.aprēķins!$M$20,IF(Paludikultūras!AA20=2,Ekosis.aprēķins!$N$20,IF(Paludikultūras!AA20=3,Ekosis.aprēķins!$O$20,IF(Paludikultūras!AA20=4,Ekosis.aprēķins!$P$20,IF(Paludikultūras!AA20=5,Ekosis.aprēķins!$Q$20, N/A))))))</f>
        <v>147996.59999999998</v>
      </c>
      <c r="AB51" cm="1">
        <f t="array" ref="AB51">IF(Paludikultūras!AB20=0,0,IF(AB20=1,Ekosis.aprēķins!$M$20,IF(Paludikultūras!AB20=2,Ekosis.aprēķins!$N$20,IF(Paludikultūras!AB20=3,Ekosis.aprēķins!$O$20,IF(Paludikultūras!AB20=4,Ekosis.aprēķins!$P$20,IF(Paludikultūras!AB20=5,Ekosis.aprēķins!$Q$20, N/A))))))</f>
        <v>147996.59999999998</v>
      </c>
      <c r="AC51" cm="1">
        <f t="array" ref="AC51">IF(Paludikultūras!AC20=0,0,IF(AC20=1,Ekosis.aprēķins!$M$20,IF(Paludikultūras!AC20=2,Ekosis.aprēķins!$N$20,IF(Paludikultūras!AC20=3,Ekosis.aprēķins!$O$20,IF(Paludikultūras!AC20=4,Ekosis.aprēķins!$P$20,IF(Paludikultūras!AC20=5,Ekosis.aprēķins!$Q$20, N/A))))))</f>
        <v>147996.59999999998</v>
      </c>
      <c r="AD51" cm="1">
        <f t="array" ref="AD51">IF(Paludikultūras!AD20=0,0,IF(AD20=1,Ekosis.aprēķins!$M$20,IF(Paludikultūras!AD20=2,Ekosis.aprēķins!$N$20,IF(Paludikultūras!AD20=3,Ekosis.aprēķins!$O$20,IF(Paludikultūras!AD20=4,Ekosis.aprēķins!$P$20,IF(Paludikultūras!AD20=5,Ekosis.aprēķins!$Q$20, N/A))))))</f>
        <v>147996.59999999998</v>
      </c>
      <c r="AE51" cm="1">
        <f t="array" ref="AE51">IF(Paludikultūras!AE20=0,0,IF(AE20=1,Ekosis.aprēķins!$M$20,IF(Paludikultūras!AE20=2,Ekosis.aprēķins!$N$20,IF(Paludikultūras!AE20=3,Ekosis.aprēķins!$O$20,IF(Paludikultūras!AE20=4,Ekosis.aprēķins!$P$20,IF(Paludikultūras!AE20=5,Ekosis.aprēķins!$Q$20, N/A))))))</f>
        <v>147996.59999999998</v>
      </c>
      <c r="AF51" cm="1">
        <f t="array" ref="AF51">IF(Paludikultūras!AF20=0,0,IF(AF20=1,Ekosis.aprēķins!$M$20,IF(Paludikultūras!AF20=2,Ekosis.aprēķins!$N$20,IF(Paludikultūras!AF20=3,Ekosis.aprēķins!$O$20,IF(Paludikultūras!AF20=4,Ekosis.aprēķins!$P$20,IF(Paludikultūras!AF20=5,Ekosis.aprēķins!$Q$20, N/A))))))</f>
        <v>147996.59999999998</v>
      </c>
      <c r="AG51" cm="1">
        <f t="array" ref="AG51">IF(Paludikultūras!AG20=0,0,IF(AG20=1,Ekosis.aprēķins!$M$20,IF(Paludikultūras!AG20=2,Ekosis.aprēķins!$N$20,IF(Paludikultūras!AG20=3,Ekosis.aprēķins!$O$20,IF(Paludikultūras!AG20=4,Ekosis.aprēķins!$P$20,IF(Paludikultūras!AG20=5,Ekosis.aprēķins!$Q$20, N/A))))))</f>
        <v>147996.59999999998</v>
      </c>
      <c r="AH51" cm="1">
        <f t="array" ref="AH51">IF(Paludikultūras!AH20=0,0,IF(AH20=1,Ekosis.aprēķins!$M$20,IF(Paludikultūras!AH20=2,Ekosis.aprēķins!$N$20,IF(Paludikultūras!AH20=3,Ekosis.aprēķins!$O$20,IF(Paludikultūras!AH20=4,Ekosis.aprēķins!$P$20,IF(Paludikultūras!AH20=5,Ekosis.aprēķins!$Q$20, N/A))))))</f>
        <v>147996.59999999998</v>
      </c>
      <c r="AI51" cm="1">
        <f t="array" ref="AI51">IF(Paludikultūras!AI20=0,0,IF(AI20=1,Ekosis.aprēķins!$M$20,IF(Paludikultūras!AI20=2,Ekosis.aprēķins!$N$20,IF(Paludikultūras!AI20=3,Ekosis.aprēķins!$O$20,IF(Paludikultūras!AI20=4,Ekosis.aprēķins!$P$20,IF(Paludikultūras!AI20=5,Ekosis.aprēķins!$Q$20, N/A))))))</f>
        <v>147996.59999999998</v>
      </c>
      <c r="AJ51" cm="1">
        <f t="array" ref="AJ51">IF(Paludikultūras!AJ20=0,0,IF(AJ20=1,Ekosis.aprēķins!$M$20,IF(Paludikultūras!AJ20=2,Ekosis.aprēķins!$N$20,IF(Paludikultūras!AJ20=3,Ekosis.aprēķins!$O$20,IF(Paludikultūras!AJ20=4,Ekosis.aprēķins!$P$20,IF(Paludikultūras!AJ20=5,Ekosis.aprēķins!$Q$20, N/A))))))</f>
        <v>147996.59999999998</v>
      </c>
      <c r="AK51" cm="1">
        <f t="array" ref="AK51">IF(Paludikultūras!AK20=0,0,IF(AK20=1,Ekosis.aprēķins!$M$20,IF(Paludikultūras!AK20=2,Ekosis.aprēķins!$N$20,IF(Paludikultūras!AK20=3,Ekosis.aprēķins!$O$20,IF(Paludikultūras!AK20=4,Ekosis.aprēķins!$P$20,IF(Paludikultūras!AK20=5,Ekosis.aprēķins!$Q$20, N/A))))))</f>
        <v>147996.59999999998</v>
      </c>
      <c r="AL51" cm="1">
        <f t="array" ref="AL51">IF(Paludikultūras!AL20=0,0,IF(AL20=1,Ekosis.aprēķins!$M$20,IF(Paludikultūras!AL20=2,Ekosis.aprēķins!$N$20,IF(Paludikultūras!AL20=3,Ekosis.aprēķins!$O$20,IF(Paludikultūras!AL20=4,Ekosis.aprēķins!$P$20,IF(Paludikultūras!AL20=5,Ekosis.aprēķins!$Q$20, N/A))))))</f>
        <v>147996.59999999998</v>
      </c>
      <c r="AM51" cm="1">
        <f t="array" ref="AM51">IF(Paludikultūras!AM20=0,0,IF(AM20=1,Ekosis.aprēķins!$M$20,IF(Paludikultūras!AM20=2,Ekosis.aprēķins!$N$20,IF(Paludikultūras!AM20=3,Ekosis.aprēķins!$O$20,IF(Paludikultūras!AM20=4,Ekosis.aprēķins!$P$20,IF(Paludikultūras!AM20=5,Ekosis.aprēķins!$Q$20, N/A))))))</f>
        <v>147996.59999999998</v>
      </c>
      <c r="AN51" cm="1">
        <f t="array" ref="AN51">IF(Paludikultūras!AN20=0,0,IF(AN20=1,Ekosis.aprēķins!$M$20,IF(Paludikultūras!AN20=2,Ekosis.aprēķins!$N$20,IF(Paludikultūras!AN20=3,Ekosis.aprēķins!$O$20,IF(Paludikultūras!AN20=4,Ekosis.aprēķins!$P$20,IF(Paludikultūras!AN20=5,Ekosis.aprēķins!$Q$20, N/A))))))</f>
        <v>147996.59999999998</v>
      </c>
      <c r="AO51" cm="1">
        <f t="array" ref="AO51">IF(Paludikultūras!AO20=0,0,IF(AO20=1,Ekosis.aprēķins!$M$20,IF(Paludikultūras!AO20=2,Ekosis.aprēķins!$N$20,IF(Paludikultūras!AO20=3,Ekosis.aprēķins!$O$20,IF(Paludikultūras!AO20=4,Ekosis.aprēķins!$P$20,IF(Paludikultūras!AO20=5,Ekosis.aprēķins!$Q$20, N/A))))))</f>
        <v>147996.59999999998</v>
      </c>
      <c r="AP51" cm="1">
        <f t="array" ref="AP51">IF(Paludikultūras!AP20=0,0,IF(AP20=1,Ekosis.aprēķins!$M$20,IF(Paludikultūras!AP20=2,Ekosis.aprēķins!$N$20,IF(Paludikultūras!AP20=3,Ekosis.aprēķins!$O$20,IF(Paludikultūras!AP20=4,Ekosis.aprēķins!$P$20,IF(Paludikultūras!AP20=5,Ekosis.aprēķins!$Q$20, N/A))))))</f>
        <v>147996.59999999998</v>
      </c>
      <c r="AQ51" cm="1">
        <f t="array" ref="AQ51">IF(Paludikultūras!AQ20=0,0,IF(AQ20=1,Ekosis.aprēķins!$M$20,IF(Paludikultūras!AQ20=2,Ekosis.aprēķins!$N$20,IF(Paludikultūras!AQ20=3,Ekosis.aprēķins!$O$20,IF(Paludikultūras!AQ20=4,Ekosis.aprēķins!$P$20,IF(Paludikultūras!AQ20=5,Ekosis.aprēķins!$Q$20, N/A))))))</f>
        <v>147996.59999999998</v>
      </c>
      <c r="AR51" cm="1">
        <f t="array" ref="AR51">IF(Paludikultūras!AR20=0,0,IF(AR20=1,Ekosis.aprēķins!$M$20,IF(Paludikultūras!AR20=2,Ekosis.aprēķins!$N$20,IF(Paludikultūras!AR20=3,Ekosis.aprēķins!$O$20,IF(Paludikultūras!AR20=4,Ekosis.aprēķins!$P$20,IF(Paludikultūras!AR20=5,Ekosis.aprēķins!$Q$20, N/A))))))</f>
        <v>147996.59999999998</v>
      </c>
      <c r="AS51" cm="1">
        <f t="array" ref="AS51">IF(Paludikultūras!AS20=0,0,IF(AS20=1,Ekosis.aprēķins!$M$20,IF(Paludikultūras!AS20=2,Ekosis.aprēķins!$N$20,IF(Paludikultūras!AS20=3,Ekosis.aprēķins!$O$20,IF(Paludikultūras!AS20=4,Ekosis.aprēķins!$P$20,IF(Paludikultūras!AS20=5,Ekosis.aprēķins!$Q$20, N/A))))))</f>
        <v>147996.59999999998</v>
      </c>
      <c r="AT51" cm="1">
        <f t="array" ref="AT51">IF(Paludikultūras!AT20=0,0,IF(AT20=1,Ekosis.aprēķins!$M$20,IF(Paludikultūras!AT20=2,Ekosis.aprēķins!$N$20,IF(Paludikultūras!AT20=3,Ekosis.aprēķins!$O$20,IF(Paludikultūras!AT20=4,Ekosis.aprēķins!$P$20,IF(Paludikultūras!AT20=5,Ekosis.aprēķins!$Q$20, N/A))))))</f>
        <v>147996.59999999998</v>
      </c>
      <c r="AU51" cm="1">
        <f t="array" ref="AU51">IF(Paludikultūras!AU20=0,0,IF(AU20=1,Ekosis.aprēķins!$M$20,IF(Paludikultūras!AU20=2,Ekosis.aprēķins!$N$20,IF(Paludikultūras!AU20=3,Ekosis.aprēķins!$O$20,IF(Paludikultūras!AU20=4,Ekosis.aprēķins!$P$20,IF(Paludikultūras!AU20=5,Ekosis.aprēķins!$Q$20, N/A))))))</f>
        <v>147996.59999999998</v>
      </c>
      <c r="AV51" cm="1">
        <f t="array" ref="AV51">IF(Paludikultūras!AV20=0,0,IF(AV20=1,Ekosis.aprēķins!$M$20,IF(Paludikultūras!AV20=2,Ekosis.aprēķins!$N$20,IF(Paludikultūras!AV20=3,Ekosis.aprēķins!$O$20,IF(Paludikultūras!AV20=4,Ekosis.aprēķins!$P$20,IF(Paludikultūras!AV20=5,Ekosis.aprēķins!$Q$20, N/A))))))</f>
        <v>147996.59999999998</v>
      </c>
      <c r="AW51" cm="1">
        <f t="array" ref="AW51">IF(Paludikultūras!AW20=0,0,IF(AW20=1,Ekosis.aprēķins!$M$20,IF(Paludikultūras!AW20=2,Ekosis.aprēķins!$N$20,IF(Paludikultūras!AW20=3,Ekosis.aprēķins!$O$20,IF(Paludikultūras!AW20=4,Ekosis.aprēķins!$P$20,IF(Paludikultūras!AW20=5,Ekosis.aprēķins!$Q$20, N/A))))))</f>
        <v>147996.59999999998</v>
      </c>
      <c r="AX51" cm="1">
        <f t="array" ref="AX51">IF(Paludikultūras!AX20=0,0,IF(AX20=1,Ekosis.aprēķins!$M$20,IF(Paludikultūras!AX20=2,Ekosis.aprēķins!$N$20,IF(Paludikultūras!AX20=3,Ekosis.aprēķins!$O$20,IF(Paludikultūras!AX20=4,Ekosis.aprēķins!$P$20,IF(Paludikultūras!AX20=5,Ekosis.aprēķins!$Q$20, N/A))))))</f>
        <v>147996.59999999998</v>
      </c>
      <c r="AY51" cm="1">
        <f t="array" ref="AY51">IF(Paludikultūras!AY20=0,0,IF(AY20=1,Ekosis.aprēķins!$M$20,IF(Paludikultūras!AY20=2,Ekosis.aprēķins!$N$20,IF(Paludikultūras!AY20=3,Ekosis.aprēķins!$O$20,IF(Paludikultūras!AY20=4,Ekosis.aprēķins!$P$20,IF(Paludikultūras!AY20=5,Ekosis.aprēķins!$Q$20, N/A))))))</f>
        <v>147996.59999999998</v>
      </c>
      <c r="AZ51" cm="1">
        <f t="array" ref="AZ51">IF(Paludikultūras!AZ20=0,0,IF(AZ20=1,Ekosis.aprēķins!$M$20,IF(Paludikultūras!AZ20=2,Ekosis.aprēķins!$N$20,IF(Paludikultūras!AZ20=3,Ekosis.aprēķins!$O$20,IF(Paludikultūras!AZ20=4,Ekosis.aprēķins!$P$20,IF(Paludikultūras!AZ20=5,Ekosis.aprēķins!$Q$20, N/A))))))</f>
        <v>147996.59999999998</v>
      </c>
      <c r="BA51" cm="1">
        <f t="array" ref="BA51">IF(Paludikultūras!BA20=0,0,IF(BA20=1,Ekosis.aprēķins!$M$20,IF(Paludikultūras!BA20=2,Ekosis.aprēķins!$N$20,IF(Paludikultūras!BA20=3,Ekosis.aprēķins!$O$20,IF(Paludikultūras!BA20=4,Ekosis.aprēķins!$P$20,IF(Paludikultūras!BA20=5,Ekosis.aprēķins!$Q$20, N/A))))))</f>
        <v>147996.59999999998</v>
      </c>
      <c r="BB51" cm="1">
        <f t="array" ref="BB51">IF(Paludikultūras!BB20=0,0,IF(BB20=1,Ekosis.aprēķins!$M$20,IF(Paludikultūras!BB20=2,Ekosis.aprēķins!$N$20,IF(Paludikultūras!BB20=3,Ekosis.aprēķins!$O$20,IF(Paludikultūras!BB20=4,Ekosis.aprēķins!$P$20,IF(Paludikultūras!BB20=5,Ekosis.aprēķins!$Q$20, N/A))))))</f>
        <v>147996.59999999998</v>
      </c>
      <c r="BC51" cm="1">
        <f t="array" ref="BC51">IF(Paludikultūras!BC20=0,0,IF(BC20=1,Ekosis.aprēķins!$M$20,IF(Paludikultūras!BC20=2,Ekosis.aprēķins!$N$20,IF(Paludikultūras!BC20=3,Ekosis.aprēķins!$O$20,IF(Paludikultūras!BC20=4,Ekosis.aprēķins!$P$20,IF(Paludikultūras!BC20=5,Ekosis.aprēķins!$Q$20, N/A))))))</f>
        <v>147996.59999999998</v>
      </c>
      <c r="BD51" cm="1">
        <f t="array" ref="BD51">IF(Paludikultūras!BD20=0,0,IF(BD20=1,Ekosis.aprēķins!$M$20,IF(Paludikultūras!BD20=2,Ekosis.aprēķins!$N$20,IF(Paludikultūras!BD20=3,Ekosis.aprēķins!$O$20,IF(Paludikultūras!BD20=4,Ekosis.aprēķins!$P$20,IF(Paludikultūras!BD20=5,Ekosis.aprēķins!$Q$20, N/A))))))</f>
        <v>147996.59999999998</v>
      </c>
      <c r="BE51" cm="1">
        <f t="array" ref="BE51">IF(Paludikultūras!BE20=0,0,IF(BE20=1,Ekosis.aprēķins!$M$20,IF(Paludikultūras!BE20=2,Ekosis.aprēķins!$N$20,IF(Paludikultūras!BE20=3,Ekosis.aprēķins!$O$20,IF(Paludikultūras!BE20=4,Ekosis.aprēķins!$P$20,IF(Paludikultūras!BE20=5,Ekosis.aprēķins!$Q$20, N/A))))))</f>
        <v>147996.59999999998</v>
      </c>
      <c r="BF51" cm="1">
        <f t="array" ref="BF51">IF(Paludikultūras!BF20=0,0,IF(BF20=1,Ekosis.aprēķins!$M$20,IF(Paludikultūras!BF20=2,Ekosis.aprēķins!$N$20,IF(Paludikultūras!BF20=3,Ekosis.aprēķins!$O$20,IF(Paludikultūras!BF20=4,Ekosis.aprēķins!$P$20,IF(Paludikultūras!BF20=5,Ekosis.aprēķins!$Q$20, N/A))))))</f>
        <v>147996.59999999998</v>
      </c>
      <c r="BG51" cm="1">
        <f t="array" ref="BG51">IF(Paludikultūras!BG20=0,0,IF(BG20=1,Ekosis.aprēķins!$M$20,IF(Paludikultūras!BG20=2,Ekosis.aprēķins!$N$20,IF(Paludikultūras!BG20=3,Ekosis.aprēķins!$O$20,IF(Paludikultūras!BG20=4,Ekosis.aprēķins!$P$20,IF(Paludikultūras!BG20=5,Ekosis.aprēķins!$Q$20, N/A))))))</f>
        <v>147996.59999999998</v>
      </c>
      <c r="BH51" cm="1">
        <f t="array" ref="BH51">IF(Paludikultūras!BH20=0,0,IF(BH20=1,Ekosis.aprēķins!$M$20,IF(Paludikultūras!BH20=2,Ekosis.aprēķins!$N$20,IF(Paludikultūras!BH20=3,Ekosis.aprēķins!$O$20,IF(Paludikultūras!BH20=4,Ekosis.aprēķins!$P$20,IF(Paludikultūras!BH20=5,Ekosis.aprēķins!$Q$20, N/A))))))</f>
        <v>147996.59999999998</v>
      </c>
      <c r="BI51" cm="1">
        <f t="array" ref="BI51">IF(Paludikultūras!BI20=0,0,IF(BI20=1,Ekosis.aprēķins!$M$20,IF(Paludikultūras!BI20=2,Ekosis.aprēķins!$N$20,IF(Paludikultūras!BI20=3,Ekosis.aprēķins!$O$20,IF(Paludikultūras!BI20=4,Ekosis.aprēķins!$P$20,IF(Paludikultūras!BI20=5,Ekosis.aprēķins!$Q$20, N/A))))))</f>
        <v>147996.59999999998</v>
      </c>
      <c r="BJ51" cm="1">
        <f t="array" ref="BJ51">IF(Paludikultūras!BJ20=0,0,IF(BJ20=1,Ekosis.aprēķins!$M$20,IF(Paludikultūras!BJ20=2,Ekosis.aprēķins!$N$20,IF(Paludikultūras!BJ20=3,Ekosis.aprēķins!$O$20,IF(Paludikultūras!BJ20=4,Ekosis.aprēķins!$P$20,IF(Paludikultūras!BJ20=5,Ekosis.aprēķins!$Q$20, N/A))))))</f>
        <v>147996.59999999998</v>
      </c>
      <c r="BK51" cm="1">
        <f t="array" ref="BK51">IF(Paludikultūras!BK20=0,0,IF(BK20=1,Ekosis.aprēķins!$M$20,IF(Paludikultūras!BK20=2,Ekosis.aprēķins!$N$20,IF(Paludikultūras!BK20=3,Ekosis.aprēķins!$O$20,IF(Paludikultūras!BK20=4,Ekosis.aprēķins!$P$20,IF(Paludikultūras!BK20=5,Ekosis.aprēķins!$Q$20, N/A))))))</f>
        <v>147996.59999999998</v>
      </c>
      <c r="BL51" cm="1">
        <f t="array" ref="BL51">IF(Paludikultūras!BL20=0,0,IF(BL20=1,Ekosis.aprēķins!$M$20,IF(Paludikultūras!BL20=2,Ekosis.aprēķins!$N$20,IF(Paludikultūras!BL20=3,Ekosis.aprēķins!$O$20,IF(Paludikultūras!BL20=4,Ekosis.aprēķins!$P$20,IF(Paludikultūras!BL20=5,Ekosis.aprēķins!$Q$20, N/A))))))</f>
        <v>147996.59999999998</v>
      </c>
      <c r="BM51" cm="1">
        <f t="array" ref="BM51">IF(Paludikultūras!BM20=0,0,IF(BM20=1,Ekosis.aprēķins!$M$20,IF(Paludikultūras!BM20=2,Ekosis.aprēķins!$N$20,IF(Paludikultūras!BM20=3,Ekosis.aprēķins!$O$20,IF(Paludikultūras!BM20=4,Ekosis.aprēķins!$P$20,IF(Paludikultūras!BM20=5,Ekosis.aprēķins!$Q$20, N/A))))))</f>
        <v>147996.59999999998</v>
      </c>
      <c r="BN51" cm="1">
        <f t="array" ref="BN51">IF(Paludikultūras!BN20=0,0,IF(BN20=1,Ekosis.aprēķins!$M$20,IF(Paludikultūras!BN20=2,Ekosis.aprēķins!$N$20,IF(Paludikultūras!BN20=3,Ekosis.aprēķins!$O$20,IF(Paludikultūras!BN20=4,Ekosis.aprēķins!$P$20,IF(Paludikultūras!BN20=5,Ekosis.aprēķins!$Q$20, N/A))))))</f>
        <v>147996.59999999998</v>
      </c>
      <c r="BO51" cm="1">
        <f t="array" ref="BO51">IF(Paludikultūras!BO20=0,0,IF(BO20=1,Ekosis.aprēķins!$M$20,IF(Paludikultūras!BO20=2,Ekosis.aprēķins!$N$20,IF(Paludikultūras!BO20=3,Ekosis.aprēķins!$O$20,IF(Paludikultūras!BO20=4,Ekosis.aprēķins!$P$20,IF(Paludikultūras!BO20=5,Ekosis.aprēķins!$Q$20, N/A))))))</f>
        <v>147996.59999999998</v>
      </c>
      <c r="BP51" cm="1">
        <f t="array" ref="BP51">IF(Paludikultūras!BP20=0,0,IF(BP20=1,Ekosis.aprēķins!$M$20,IF(Paludikultūras!BP20=2,Ekosis.aprēķins!$N$20,IF(Paludikultūras!BP20=3,Ekosis.aprēķins!$O$20,IF(Paludikultūras!BP20=4,Ekosis.aprēķins!$P$20,IF(Paludikultūras!BP20=5,Ekosis.aprēķins!$Q$20, N/A))))))</f>
        <v>147996.59999999998</v>
      </c>
      <c r="BQ51" cm="1">
        <f t="array" ref="BQ51">IF(Paludikultūras!BQ20=0,0,IF(BQ20=1,Ekosis.aprēķins!$M$20,IF(Paludikultūras!BQ20=2,Ekosis.aprēķins!$N$20,IF(Paludikultūras!BQ20=3,Ekosis.aprēķins!$O$20,IF(Paludikultūras!BQ20=4,Ekosis.aprēķins!$P$20,IF(Paludikultūras!BQ20=5,Ekosis.aprēķins!$Q$20, N/A))))))</f>
        <v>147996.59999999998</v>
      </c>
      <c r="BR51" cm="1">
        <f t="array" ref="BR51">IF(Paludikultūras!BR20=0,0,IF(BR20=1,Ekosis.aprēķins!$M$20,IF(Paludikultūras!BR20=2,Ekosis.aprēķins!$N$20,IF(Paludikultūras!BR20=3,Ekosis.aprēķins!$O$20,IF(Paludikultūras!BR20=4,Ekosis.aprēķins!$P$20,IF(Paludikultūras!BR20=5,Ekosis.aprēķins!$Q$20, N/A))))))</f>
        <v>147996.59999999998</v>
      </c>
      <c r="BS51" cm="1">
        <f t="array" ref="BS51">IF(Paludikultūras!BS20=0,0,IF(BS20=1,Ekosis.aprēķins!$M$20,IF(Paludikultūras!BS20=2,Ekosis.aprēķins!$N$20,IF(Paludikultūras!BS20=3,Ekosis.aprēķins!$O$20,IF(Paludikultūras!BS20=4,Ekosis.aprēķins!$P$20,IF(Paludikultūras!BS20=5,Ekosis.aprēķins!$Q$20, N/A))))))</f>
        <v>147996.59999999998</v>
      </c>
      <c r="BT51" cm="1">
        <f t="array" ref="BT51">IF(Paludikultūras!BT20=0,0,IF(BT20=1,Ekosis.aprēķins!$M$20,IF(Paludikultūras!BT20=2,Ekosis.aprēķins!$N$20,IF(Paludikultūras!BT20=3,Ekosis.aprēķins!$O$20,IF(Paludikultūras!BT20=4,Ekosis.aprēķins!$P$20,IF(Paludikultūras!BT20=5,Ekosis.aprēķins!$Q$20, N/A))))))</f>
        <v>147996.59999999998</v>
      </c>
      <c r="BU51" cm="1">
        <f t="array" ref="BU51">IF(Paludikultūras!BU20=0,0,IF(BU20=1,Ekosis.aprēķins!$M$20,IF(Paludikultūras!BU20=2,Ekosis.aprēķins!$N$20,IF(Paludikultūras!BU20=3,Ekosis.aprēķins!$O$20,IF(Paludikultūras!BU20=4,Ekosis.aprēķins!$P$20,IF(Paludikultūras!BU20=5,Ekosis.aprēķins!$Q$20, N/A))))))</f>
        <v>147996.59999999998</v>
      </c>
      <c r="BV51" cm="1">
        <f t="array" ref="BV51">IF(Paludikultūras!BV20=0,0,IF(BV20=1,Ekosis.aprēķins!$M$20,IF(Paludikultūras!BV20=2,Ekosis.aprēķins!$N$20,IF(Paludikultūras!BV20=3,Ekosis.aprēķins!$O$20,IF(Paludikultūras!BV20=4,Ekosis.aprēķins!$P$20,IF(Paludikultūras!BV20=5,Ekosis.aprēķins!$Q$20, N/A))))))</f>
        <v>147996.59999999998</v>
      </c>
      <c r="BW51" cm="1">
        <f t="array" ref="BW51">IF(Paludikultūras!BW20=0,0,IF(BW20=1,Ekosis.aprēķins!$M$20,IF(Paludikultūras!BW20=2,Ekosis.aprēķins!$N$20,IF(Paludikultūras!BW20=3,Ekosis.aprēķins!$O$20,IF(Paludikultūras!BW20=4,Ekosis.aprēķins!$P$20,IF(Paludikultūras!BW20=5,Ekosis.aprēķins!$Q$20, N/A))))))</f>
        <v>147996.59999999998</v>
      </c>
      <c r="BX51" cm="1">
        <f t="array" ref="BX51">IF(Paludikultūras!BX20=0,0,IF(BX20=1,Ekosis.aprēķins!$M$20,IF(Paludikultūras!BX20=2,Ekosis.aprēķins!$N$20,IF(Paludikultūras!BX20=3,Ekosis.aprēķins!$O$20,IF(Paludikultūras!BX20=4,Ekosis.aprēķins!$P$20,IF(Paludikultūras!BX20=5,Ekosis.aprēķins!$Q$20, N/A))))))</f>
        <v>147996.59999999998</v>
      </c>
      <c r="BY51" cm="1">
        <f t="array" ref="BY51">IF(Paludikultūras!BY20=0,0,IF(BY20=1,Ekosis.aprēķins!$M$20,IF(Paludikultūras!BY20=2,Ekosis.aprēķins!$N$20,IF(Paludikultūras!BY20=3,Ekosis.aprēķins!$O$20,IF(Paludikultūras!BY20=4,Ekosis.aprēķins!$P$20,IF(Paludikultūras!BY20=5,Ekosis.aprēķins!$Q$20, N/A))))))</f>
        <v>147996.59999999998</v>
      </c>
      <c r="BZ51" cm="1">
        <f t="array" ref="BZ51">IF(Paludikultūras!BZ20=0,0,IF(BZ20=1,Ekosis.aprēķins!$M$20,IF(Paludikultūras!BZ20=2,Ekosis.aprēķins!$N$20,IF(Paludikultūras!BZ20=3,Ekosis.aprēķins!$O$20,IF(Paludikultūras!BZ20=4,Ekosis.aprēķins!$P$20,IF(Paludikultūras!BZ20=5,Ekosis.aprēķins!$Q$20, N/A))))))</f>
        <v>147996.59999999998</v>
      </c>
      <c r="CA51" cm="1">
        <f t="array" ref="CA51">IF(Paludikultūras!CA20=0,0,IF(CA20=1,Ekosis.aprēķins!$M$20,IF(Paludikultūras!CA20=2,Ekosis.aprēķins!$N$20,IF(Paludikultūras!CA20=3,Ekosis.aprēķins!$O$20,IF(Paludikultūras!CA20=4,Ekosis.aprēķins!$P$20,IF(Paludikultūras!CA20=5,Ekosis.aprēķins!$Q$20, N/A))))))</f>
        <v>147996.59999999998</v>
      </c>
      <c r="CB51" cm="1">
        <f t="array" ref="CB51">IF(Paludikultūras!CB20=0,0,IF(CB20=1,Ekosis.aprēķins!$M$20,IF(Paludikultūras!CB20=2,Ekosis.aprēķins!$N$20,IF(Paludikultūras!CB20=3,Ekosis.aprēķins!$O$20,IF(Paludikultūras!CB20=4,Ekosis.aprēķins!$P$20,IF(Paludikultūras!CB20=5,Ekosis.aprēķins!$Q$20, N/A))))))</f>
        <v>147996.59999999998</v>
      </c>
      <c r="CC51" cm="1">
        <f t="array" ref="CC51">IF(Paludikultūras!CC20=0,0,IF(CC20=1,Ekosis.aprēķins!$M$20,IF(Paludikultūras!CC20=2,Ekosis.aprēķins!$N$20,IF(Paludikultūras!CC20=3,Ekosis.aprēķins!$O$20,IF(Paludikultūras!CC20=4,Ekosis.aprēķins!$P$20,IF(Paludikultūras!CC20=5,Ekosis.aprēķins!$Q$20, N/A))))))</f>
        <v>147996.59999999998</v>
      </c>
      <c r="CD51" cm="1">
        <f t="array" ref="CD51">IF(Paludikultūras!CD20=0,0,IF(CD20=1,Ekosis.aprēķins!$M$20,IF(Paludikultūras!CD20=2,Ekosis.aprēķins!$N$20,IF(Paludikultūras!CD20=3,Ekosis.aprēķins!$O$20,IF(Paludikultūras!CD20=4,Ekosis.aprēķins!$P$20,IF(Paludikultūras!CD20=5,Ekosis.aprēķins!$Q$20, N/A))))))</f>
        <v>147996.59999999998</v>
      </c>
      <c r="CE51" cm="1">
        <f t="array" ref="CE51">IF(Paludikultūras!CE20=0,0,IF(CE20=1,Ekosis.aprēķins!$M$20,IF(Paludikultūras!CE20=2,Ekosis.aprēķins!$N$20,IF(Paludikultūras!CE20=3,Ekosis.aprēķins!$O$20,IF(Paludikultūras!CE20=4,Ekosis.aprēķins!$P$20,IF(Paludikultūras!CE20=5,Ekosis.aprēķins!$Q$20, N/A))))))</f>
        <v>147996.59999999998</v>
      </c>
      <c r="CF51" cm="1">
        <f t="array" ref="CF51">IF(Paludikultūras!CF20=0,0,IF(CF20=1,Ekosis.aprēķins!$M$20,IF(Paludikultūras!CF20=2,Ekosis.aprēķins!$N$20,IF(Paludikultūras!CF20=3,Ekosis.aprēķins!$O$20,IF(Paludikultūras!CF20=4,Ekosis.aprēķins!$P$20,IF(Paludikultūras!CF20=5,Ekosis.aprēķins!$Q$20, N/A))))))</f>
        <v>147996.59999999998</v>
      </c>
      <c r="CG51" cm="1">
        <f t="array" ref="CG51">IF(Paludikultūras!CG20=0,0,IF(CG20=1,Ekosis.aprēķins!$M$20,IF(Paludikultūras!CG20=2,Ekosis.aprēķins!$N$20,IF(Paludikultūras!CG20=3,Ekosis.aprēķins!$O$20,IF(Paludikultūras!CG20=4,Ekosis.aprēķins!$P$20,IF(Paludikultūras!CG20=5,Ekosis.aprēķins!$Q$20, N/A))))))</f>
        <v>147996.59999999998</v>
      </c>
      <c r="CH51" cm="1">
        <f t="array" ref="CH51">IF(Paludikultūras!CH20=0,0,IF(CH20=1,Ekosis.aprēķins!$M$20,IF(Paludikultūras!CH20=2,Ekosis.aprēķins!$N$20,IF(Paludikultūras!CH20=3,Ekosis.aprēķins!$O$20,IF(Paludikultūras!CH20=4,Ekosis.aprēķins!$P$20,IF(Paludikultūras!CH20=5,Ekosis.aprēķins!$Q$20, N/A))))))</f>
        <v>147996.59999999998</v>
      </c>
      <c r="CI51" cm="1">
        <f t="array" ref="CI51">IF(Paludikultūras!CI20=0,0,IF(CI20=1,Ekosis.aprēķins!$M$20,IF(Paludikultūras!CI20=2,Ekosis.aprēķins!$N$20,IF(Paludikultūras!CI20=3,Ekosis.aprēķins!$O$20,IF(Paludikultūras!CI20=4,Ekosis.aprēķins!$P$20,IF(Paludikultūras!CI20=5,Ekosis.aprēķins!$Q$20, N/A))))))</f>
        <v>147996.59999999998</v>
      </c>
      <c r="CJ51" cm="1">
        <f t="array" ref="CJ51">IF(Paludikultūras!CJ20=0,0,IF(CJ20=1,Ekosis.aprēķins!$M$20,IF(Paludikultūras!CJ20=2,Ekosis.aprēķins!$N$20,IF(Paludikultūras!CJ20=3,Ekosis.aprēķins!$O$20,IF(Paludikultūras!CJ20=4,Ekosis.aprēķins!$P$20,IF(Paludikultūras!CJ20=5,Ekosis.aprēķins!$Q$20, N/A))))))</f>
        <v>147996.59999999998</v>
      </c>
      <c r="CK51" cm="1">
        <f t="array" ref="CK51">IF(Paludikultūras!CK20=0,0,IF(CK20=1,Ekosis.aprēķins!$M$20,IF(Paludikultūras!CK20=2,Ekosis.aprēķins!$N$20,IF(Paludikultūras!CK20=3,Ekosis.aprēķins!$O$20,IF(Paludikultūras!CK20=4,Ekosis.aprēķins!$P$20,IF(Paludikultūras!CK20=5,Ekosis.aprēķins!$Q$20, N/A))))))</f>
        <v>147996.59999999998</v>
      </c>
      <c r="CL51" cm="1">
        <f t="array" ref="CL51">IF(Paludikultūras!CL20=0,0,IF(CL20=1,Ekosis.aprēķins!$M$20,IF(Paludikultūras!CL20=2,Ekosis.aprēķins!$N$20,IF(Paludikultūras!CL20=3,Ekosis.aprēķins!$O$20,IF(Paludikultūras!CL20=4,Ekosis.aprēķins!$P$20,IF(Paludikultūras!CL20=5,Ekosis.aprēķins!$Q$20, N/A))))))</f>
        <v>147996.59999999998</v>
      </c>
      <c r="CM51" cm="1">
        <f t="array" ref="CM51">IF(Paludikultūras!CM20=0,0,IF(CM20=1,Ekosis.aprēķins!$M$20,IF(Paludikultūras!CM20=2,Ekosis.aprēķins!$N$20,IF(Paludikultūras!CM20=3,Ekosis.aprēķins!$O$20,IF(Paludikultūras!CM20=4,Ekosis.aprēķins!$P$20,IF(Paludikultūras!CM20=5,Ekosis.aprēķins!$Q$20, N/A))))))</f>
        <v>147996.59999999998</v>
      </c>
      <c r="CN51" cm="1">
        <f t="array" ref="CN51">IF(Paludikultūras!CN20=0,0,IF(CN20=1,Ekosis.aprēķins!$M$20,IF(Paludikultūras!CN20=2,Ekosis.aprēķins!$N$20,IF(Paludikultūras!CN20=3,Ekosis.aprēķins!$O$20,IF(Paludikultūras!CN20=4,Ekosis.aprēķins!$P$20,IF(Paludikultūras!CN20=5,Ekosis.aprēķins!$Q$20, N/A))))))</f>
        <v>147996.59999999998</v>
      </c>
      <c r="CO51" cm="1">
        <f t="array" ref="CO51">IF(Paludikultūras!CO20=0,0,IF(CO20=1,Ekosis.aprēķins!$M$20,IF(Paludikultūras!CO20=2,Ekosis.aprēķins!$N$20,IF(Paludikultūras!CO20=3,Ekosis.aprēķins!$O$20,IF(Paludikultūras!CO20=4,Ekosis.aprēķins!$P$20,IF(Paludikultūras!CO20=5,Ekosis.aprēķins!$Q$20, N/A))))))</f>
        <v>147996.59999999998</v>
      </c>
      <c r="CP51" cm="1">
        <f t="array" ref="CP51">IF(Paludikultūras!CP20=0,0,IF(CP20=1,Ekosis.aprēķins!$M$20,IF(Paludikultūras!CP20=2,Ekosis.aprēķins!$N$20,IF(Paludikultūras!CP20=3,Ekosis.aprēķins!$O$20,IF(Paludikultūras!CP20=4,Ekosis.aprēķins!$P$20,IF(Paludikultūras!CP20=5,Ekosis.aprēķins!$Q$20, N/A))))))</f>
        <v>147996.59999999998</v>
      </c>
      <c r="CQ51" cm="1">
        <f t="array" ref="CQ51">IF(Paludikultūras!CQ20=0,0,IF(CQ20=1,Ekosis.aprēķins!$M$20,IF(Paludikultūras!CQ20=2,Ekosis.aprēķins!$N$20,IF(Paludikultūras!CQ20=3,Ekosis.aprēķins!$O$20,IF(Paludikultūras!CQ20=4,Ekosis.aprēķins!$P$20,IF(Paludikultūras!CQ20=5,Ekosis.aprēķins!$Q$20, N/A))))))</f>
        <v>147996.59999999998</v>
      </c>
      <c r="CR51" cm="1">
        <f t="array" ref="CR51">IF(Paludikultūras!CR20=0,0,IF(CR20=1,Ekosis.aprēķins!$M$20,IF(Paludikultūras!CR20=2,Ekosis.aprēķins!$N$20,IF(Paludikultūras!CR20=3,Ekosis.aprēķins!$O$20,IF(Paludikultūras!CR20=4,Ekosis.aprēķins!$P$20,IF(Paludikultūras!CR20=5,Ekosis.aprēķins!$Q$20, N/A))))))</f>
        <v>147996.59999999998</v>
      </c>
      <c r="CS51" cm="1">
        <f t="array" ref="CS51">IF(Paludikultūras!CS20=0,0,IF(CS20=1,Ekosis.aprēķins!$M$20,IF(Paludikultūras!CS20=2,Ekosis.aprēķins!$N$20,IF(Paludikultūras!CS20=3,Ekosis.aprēķins!$O$20,IF(Paludikultūras!CS20=4,Ekosis.aprēķins!$P$20,IF(Paludikultūras!CS20=5,Ekosis.aprēķins!$Q$20, N/A))))))</f>
        <v>147996.59999999998</v>
      </c>
      <c r="CT51" cm="1">
        <f t="array" ref="CT51">IF(Paludikultūras!CT20=0,0,IF(CT20=1,Ekosis.aprēķins!$M$20,IF(Paludikultūras!CT20=2,Ekosis.aprēķins!$N$20,IF(Paludikultūras!CT20=3,Ekosis.aprēķins!$O$20,IF(Paludikultūras!CT20=4,Ekosis.aprēķins!$P$20,IF(Paludikultūras!CT20=5,Ekosis.aprēķins!$Q$20, N/A))))))</f>
        <v>147996.59999999998</v>
      </c>
      <c r="CU51" cm="1">
        <f t="array" ref="CU51">IF(Paludikultūras!CU20=0,0,IF(CU20=1,Ekosis.aprēķins!$M$20,IF(Paludikultūras!CU20=2,Ekosis.aprēķins!$N$20,IF(Paludikultūras!CU20=3,Ekosis.aprēķins!$O$20,IF(Paludikultūras!CU20=4,Ekosis.aprēķins!$P$20,IF(Paludikultūras!CU20=5,Ekosis.aprēķins!$Q$20, N/A))))))</f>
        <v>147996.59999999998</v>
      </c>
      <c r="CV51" cm="1">
        <f t="array" ref="CV51">IF(Paludikultūras!CV20=0,0,IF(CV20=1,Ekosis.aprēķins!$M$20,IF(Paludikultūras!CV20=2,Ekosis.aprēķins!$N$20,IF(Paludikultūras!CV20=3,Ekosis.aprēķins!$O$20,IF(Paludikultūras!CV20=4,Ekosis.aprēķins!$P$20,IF(Paludikultūras!CV20=5,Ekosis.aprēķins!$Q$20, N/A))))))</f>
        <v>147996.59999999998</v>
      </c>
      <c r="CW51" cm="1">
        <f t="array" ref="CW51">IF(Paludikultūras!CW20=0,0,IF(CW20=1,Ekosis.aprēķins!$M$20,IF(Paludikultūras!CW20=2,Ekosis.aprēķins!$N$20,IF(Paludikultūras!CW20=3,Ekosis.aprēķins!$O$20,IF(Paludikultūras!CW20=4,Ekosis.aprēķins!$P$20,IF(Paludikultūras!CW20=5,Ekosis.aprēķins!$Q$20, N/A))))))</f>
        <v>147996.59999999998</v>
      </c>
      <c r="CX51" cm="1">
        <f t="array" ref="CX51">IF(Paludikultūras!CX20=0,0,IF(CX20=1,Ekosis.aprēķins!$M$20,IF(Paludikultūras!CX20=2,Ekosis.aprēķins!$N$20,IF(Paludikultūras!CX20=3,Ekosis.aprēķins!$O$20,IF(Paludikultūras!CX20=4,Ekosis.aprēķins!$P$20,IF(Paludikultūras!CX20=5,Ekosis.aprēķins!$Q$20, N/A))))))</f>
        <v>147996.59999999998</v>
      </c>
      <c r="CY51" cm="1">
        <f t="array" ref="CY51">IF(Paludikultūras!CY20=0,0,IF(CY20=1,Ekosis.aprēķins!$M$20,IF(Paludikultūras!CY20=2,Ekosis.aprēķins!$N$20,IF(Paludikultūras!CY20=3,Ekosis.aprēķins!$O$20,IF(Paludikultūras!CY20=4,Ekosis.aprēķins!$P$20,IF(Paludikultūras!CY20=5,Ekosis.aprēķins!$Q$20, N/A))))))</f>
        <v>147996.59999999998</v>
      </c>
      <c r="CZ51" cm="1">
        <f t="array" ref="CZ51">IF(Paludikultūras!CZ20=0,0,IF(CZ20=1,Ekosis.aprēķins!$M$20,IF(Paludikultūras!CZ20=2,Ekosis.aprēķins!$N$20,IF(Paludikultūras!CZ20=3,Ekosis.aprēķins!$O$20,IF(Paludikultūras!CZ20=4,Ekosis.aprēķins!$P$20,IF(Paludikultūras!CZ20=5,Ekosis.aprēķins!$Q$20, N/A))))))</f>
        <v>147996.59999999998</v>
      </c>
    </row>
    <row r="52" spans="2:104" ht="14.4" customHeight="1" x14ac:dyDescent="0.35">
      <c r="B52" s="131"/>
      <c r="C52" s="1" t="s">
        <v>33</v>
      </c>
      <c r="D52" cm="1">
        <f t="array" ref="D52">IF(Paludikultūras!D21=0,0,IF(D21=1,Ekosis.aprēķins!$M$21,IF(Paludikultūras!D21=2,Ekosis.aprēķins!$N$21,IF(Paludikultūras!D21=3,Ekosis.aprēķins!$O$21,IF(Paludikultūras!D21=4,Ekosis.aprēķins!$P$21,IF(Paludikultūras!D21=5,Ekosis.aprēķins!$Q$21, N/A))))))</f>
        <v>0</v>
      </c>
      <c r="E52" cm="1">
        <f t="array" ref="E52">IF(Paludikultūras!E21=0,0,IF(E21=1,Ekosis.aprēķins!$M$21,IF(Paludikultūras!E21=2,Ekosis.aprēķins!$N$21,IF(Paludikultūras!E21=3,Ekosis.aprēķins!$O$21,IF(Paludikultūras!E21=4,Ekosis.aprēķins!$P$21,IF(Paludikultūras!E21=5,Ekosis.aprēķins!$Q$21, N/A))))))</f>
        <v>0</v>
      </c>
      <c r="F52" cm="1">
        <f t="array" ref="F52">IF(Paludikultūras!F21=0,0,IF(F21=1,Ekosis.aprēķins!$M$21,IF(Paludikultūras!F21=2,Ekosis.aprēķins!$N$21,IF(Paludikultūras!F21=3,Ekosis.aprēķins!$O$21,IF(Paludikultūras!F21=4,Ekosis.aprēķins!$P$21,IF(Paludikultūras!F21=5,Ekosis.aprēķins!$Q$21, N/A))))))</f>
        <v>0</v>
      </c>
      <c r="G52" cm="1">
        <f t="array" ref="G52">IF(Paludikultūras!G21=0,0,IF(G21=1,Ekosis.aprēķins!$M$21,IF(Paludikultūras!G21=2,Ekosis.aprēķins!$N$21,IF(Paludikultūras!G21=3,Ekosis.aprēķins!$O$21,IF(Paludikultūras!G21=4,Ekosis.aprēķins!$P$21,IF(Paludikultūras!G21=5,Ekosis.aprēķins!$Q$21, N/A))))))</f>
        <v>0</v>
      </c>
      <c r="H52" cm="1">
        <f t="array" ref="H52">IF(Paludikultūras!H21=0,0,IF(H21=1,Ekosis.aprēķins!$M$21,IF(Paludikultūras!H21=2,Ekosis.aprēķins!$N$21,IF(Paludikultūras!H21=3,Ekosis.aprēķins!$O$21,IF(Paludikultūras!H21=4,Ekosis.aprēķins!$P$21,IF(Paludikultūras!H21=5,Ekosis.aprēķins!$Q$21, N/A))))))</f>
        <v>0</v>
      </c>
      <c r="I52" cm="1">
        <f t="array" ref="I52">IF(Paludikultūras!I21=0,0,IF(I21=1,Ekosis.aprēķins!$M$21,IF(Paludikultūras!I21=2,Ekosis.aprēķins!$N$21,IF(Paludikultūras!I21=3,Ekosis.aprēķins!$O$21,IF(Paludikultūras!I21=4,Ekosis.aprēķins!$P$21,IF(Paludikultūras!I21=5,Ekosis.aprēķins!$Q$21, N/A))))))</f>
        <v>0</v>
      </c>
      <c r="J52" cm="1">
        <f t="array" ref="J52">IF(Paludikultūras!J21=0,0,IF(J21=1,Ekosis.aprēķins!$M$21,IF(Paludikultūras!J21=2,Ekosis.aprēķins!$N$21,IF(Paludikultūras!J21=3,Ekosis.aprēķins!$O$21,IF(Paludikultūras!J21=4,Ekosis.aprēķins!$P$21,IF(Paludikultūras!J21=5,Ekosis.aprēķins!$Q$21, N/A))))))</f>
        <v>0</v>
      </c>
      <c r="K52" cm="1">
        <f t="array" ref="K52">IF(Paludikultūras!K21=0,0,IF(K21=1,Ekosis.aprēķins!$M$21,IF(Paludikultūras!K21=2,Ekosis.aprēķins!$N$21,IF(Paludikultūras!K21=3,Ekosis.aprēķins!$O$21,IF(Paludikultūras!K21=4,Ekosis.aprēķins!$P$21,IF(Paludikultūras!K21=5,Ekosis.aprēķins!$Q$21, N/A))))))</f>
        <v>0</v>
      </c>
      <c r="L52" cm="1">
        <f t="array" ref="L52">IF(Paludikultūras!L21=0,0,IF(L21=1,Ekosis.aprēķins!$M$21,IF(Paludikultūras!L21=2,Ekosis.aprēķins!$N$21,IF(Paludikultūras!L21=3,Ekosis.aprēķins!$O$21,IF(Paludikultūras!L21=4,Ekosis.aprēķins!$P$21,IF(Paludikultūras!L21=5,Ekosis.aprēķins!$Q$21, N/A))))))</f>
        <v>0</v>
      </c>
      <c r="M52" cm="1">
        <f t="array" ref="M52">IF(Paludikultūras!M21=0,0,IF(M21=1,Ekosis.aprēķins!$M$21,IF(Paludikultūras!M21=2,Ekosis.aprēķins!$N$21,IF(Paludikultūras!M21=3,Ekosis.aprēķins!$O$21,IF(Paludikultūras!M21=4,Ekosis.aprēķins!$P$21,IF(Paludikultūras!M21=5,Ekosis.aprēķins!$Q$21, N/A))))))</f>
        <v>0</v>
      </c>
      <c r="N52" cm="1">
        <f t="array" ref="N52">IF(Paludikultūras!N21=0,0,IF(N21=1,Ekosis.aprēķins!$M$21,IF(Paludikultūras!N21=2,Ekosis.aprēķins!$N$21,IF(Paludikultūras!N21=3,Ekosis.aprēķins!$O$21,IF(Paludikultūras!N21=4,Ekosis.aprēķins!$P$21,IF(Paludikultūras!N21=5,Ekosis.aprēķins!$Q$21, N/A))))))</f>
        <v>0</v>
      </c>
      <c r="O52" cm="1">
        <f t="array" ref="O52">IF(Paludikultūras!O21=0,0,IF(O21=1,Ekosis.aprēķins!$M$21,IF(Paludikultūras!O21=2,Ekosis.aprēķins!$N$21,IF(Paludikultūras!O21=3,Ekosis.aprēķins!$O$21,IF(Paludikultūras!O21=4,Ekosis.aprēķins!$P$21,IF(Paludikultūras!O21=5,Ekosis.aprēķins!$Q$21, N/A))))))</f>
        <v>0</v>
      </c>
      <c r="P52" cm="1">
        <f t="array" ref="P52">IF(Paludikultūras!P21=0,0,IF(P21=1,Ekosis.aprēķins!$M$21,IF(Paludikultūras!P21=2,Ekosis.aprēķins!$N$21,IF(Paludikultūras!P21=3,Ekosis.aprēķins!$O$21,IF(Paludikultūras!P21=4,Ekosis.aprēķins!$P$21,IF(Paludikultūras!P21=5,Ekosis.aprēķins!$Q$21, N/A))))))</f>
        <v>0</v>
      </c>
      <c r="Q52" cm="1">
        <f t="array" ref="Q52">IF(Paludikultūras!Q21=0,0,IF(Q21=1,Ekosis.aprēķins!$M$21,IF(Paludikultūras!Q21=2,Ekosis.aprēķins!$N$21,IF(Paludikultūras!Q21=3,Ekosis.aprēķins!$O$21,IF(Paludikultūras!Q21=4,Ekosis.aprēķins!$P$21,IF(Paludikultūras!Q21=5,Ekosis.aprēķins!$Q$21, N/A))))))</f>
        <v>0</v>
      </c>
      <c r="R52" cm="1">
        <f t="array" ref="R52">IF(Paludikultūras!R21=0,0,IF(R21=1,Ekosis.aprēķins!$M$21,IF(Paludikultūras!R21=2,Ekosis.aprēķins!$N$21,IF(Paludikultūras!R21=3,Ekosis.aprēķins!$O$21,IF(Paludikultūras!R21=4,Ekosis.aprēķins!$P$21,IF(Paludikultūras!R21=5,Ekosis.aprēķins!$Q$21, N/A))))))</f>
        <v>0</v>
      </c>
      <c r="S52" cm="1">
        <f t="array" ref="S52">IF(Paludikultūras!S21=0,0,IF(S21=1,Ekosis.aprēķins!$M$21,IF(Paludikultūras!S21=2,Ekosis.aprēķins!$N$21,IF(Paludikultūras!S21=3,Ekosis.aprēķins!$O$21,IF(Paludikultūras!S21=4,Ekosis.aprēķins!$P$21,IF(Paludikultūras!S21=5,Ekosis.aprēķins!$Q$21, N/A))))))</f>
        <v>0</v>
      </c>
      <c r="T52" cm="1">
        <f t="array" ref="T52">IF(Paludikultūras!T21=0,0,IF(T21=1,Ekosis.aprēķins!$M$21,IF(Paludikultūras!T21=2,Ekosis.aprēķins!$N$21,IF(Paludikultūras!T21=3,Ekosis.aprēķins!$O$21,IF(Paludikultūras!T21=4,Ekosis.aprēķins!$P$21,IF(Paludikultūras!T21=5,Ekosis.aprēķins!$Q$21, N/A))))))</f>
        <v>0</v>
      </c>
      <c r="U52" cm="1">
        <f t="array" ref="U52">IF(Paludikultūras!U21=0,0,IF(U21=1,Ekosis.aprēķins!$M$21,IF(Paludikultūras!U21=2,Ekosis.aprēķins!$N$21,IF(Paludikultūras!U21=3,Ekosis.aprēķins!$O$21,IF(Paludikultūras!U21=4,Ekosis.aprēķins!$P$21,IF(Paludikultūras!U21=5,Ekosis.aprēķins!$Q$21, N/A))))))</f>
        <v>0</v>
      </c>
      <c r="V52" cm="1">
        <f t="array" ref="V52">IF(Paludikultūras!V21=0,0,IF(V21=1,Ekosis.aprēķins!$M$21,IF(Paludikultūras!V21=2,Ekosis.aprēķins!$N$21,IF(Paludikultūras!V21=3,Ekosis.aprēķins!$O$21,IF(Paludikultūras!V21=4,Ekosis.aprēķins!$P$21,IF(Paludikultūras!V21=5,Ekosis.aprēķins!$Q$21, N/A))))))</f>
        <v>0</v>
      </c>
      <c r="W52" cm="1">
        <f t="array" ref="W52">IF(Paludikultūras!W21=0,0,IF(W21=1,Ekosis.aprēķins!$M$21,IF(Paludikultūras!W21=2,Ekosis.aprēķins!$N$21,IF(Paludikultūras!W21=3,Ekosis.aprēķins!$O$21,IF(Paludikultūras!W21=4,Ekosis.aprēķins!$P$21,IF(Paludikultūras!W21=5,Ekosis.aprēķins!$Q$21, N/A))))))</f>
        <v>0</v>
      </c>
      <c r="X52" cm="1">
        <f t="array" ref="X52">IF(Paludikultūras!X21=0,0,IF(X21=1,Ekosis.aprēķins!$M$21,IF(Paludikultūras!X21=2,Ekosis.aprēķins!$N$21,IF(Paludikultūras!X21=3,Ekosis.aprēķins!$O$21,IF(Paludikultūras!X21=4,Ekosis.aprēķins!$P$21,IF(Paludikultūras!X21=5,Ekosis.aprēķins!$Q$21, N/A))))))</f>
        <v>0</v>
      </c>
      <c r="Y52" cm="1">
        <f t="array" ref="Y52">IF(Paludikultūras!Y21=0,0,IF(Y21=1,Ekosis.aprēķins!$M$21,IF(Paludikultūras!Y21=2,Ekosis.aprēķins!$N$21,IF(Paludikultūras!Y21=3,Ekosis.aprēķins!$O$21,IF(Paludikultūras!Y21=4,Ekosis.aprēķins!$P$21,IF(Paludikultūras!Y21=5,Ekosis.aprēķins!$Q$21, N/A))))))</f>
        <v>0</v>
      </c>
      <c r="Z52" cm="1">
        <f t="array" ref="Z52">IF(Paludikultūras!Z21=0,0,IF(Z21=1,Ekosis.aprēķins!$M$21,IF(Paludikultūras!Z21=2,Ekosis.aprēķins!$N$21,IF(Paludikultūras!Z21=3,Ekosis.aprēķins!$O$21,IF(Paludikultūras!Z21=4,Ekosis.aprēķins!$P$21,IF(Paludikultūras!Z21=5,Ekosis.aprēķins!$Q$21, N/A))))))</f>
        <v>0</v>
      </c>
      <c r="AA52" cm="1">
        <f t="array" ref="AA52">IF(Paludikultūras!AA21=0,0,IF(AA21=1,Ekosis.aprēķins!$M$21,IF(Paludikultūras!AA21=2,Ekosis.aprēķins!$N$21,IF(Paludikultūras!AA21=3,Ekosis.aprēķins!$O$21,IF(Paludikultūras!AA21=4,Ekosis.aprēķins!$P$21,IF(Paludikultūras!AA21=5,Ekosis.aprēķins!$Q$21, N/A))))))</f>
        <v>0</v>
      </c>
      <c r="AB52" cm="1">
        <f t="array" ref="AB52">IF(Paludikultūras!AB21=0,0,IF(AB21=1,Ekosis.aprēķins!$M$21,IF(Paludikultūras!AB21=2,Ekosis.aprēķins!$N$21,IF(Paludikultūras!AB21=3,Ekosis.aprēķins!$O$21,IF(Paludikultūras!AB21=4,Ekosis.aprēķins!$P$21,IF(Paludikultūras!AB21=5,Ekosis.aprēķins!$Q$21, N/A))))))</f>
        <v>0</v>
      </c>
      <c r="AC52" cm="1">
        <f t="array" ref="AC52">IF(Paludikultūras!AC21=0,0,IF(AC21=1,Ekosis.aprēķins!$M$21,IF(Paludikultūras!AC21=2,Ekosis.aprēķins!$N$21,IF(Paludikultūras!AC21=3,Ekosis.aprēķins!$O$21,IF(Paludikultūras!AC21=4,Ekosis.aprēķins!$P$21,IF(Paludikultūras!AC21=5,Ekosis.aprēķins!$Q$21, N/A))))))</f>
        <v>0</v>
      </c>
      <c r="AD52" cm="1">
        <f t="array" ref="AD52">IF(Paludikultūras!AD21=0,0,IF(AD21=1,Ekosis.aprēķins!$M$21,IF(Paludikultūras!AD21=2,Ekosis.aprēķins!$N$21,IF(Paludikultūras!AD21=3,Ekosis.aprēķins!$O$21,IF(Paludikultūras!AD21=4,Ekosis.aprēķins!$P$21,IF(Paludikultūras!AD21=5,Ekosis.aprēķins!$Q$21, N/A))))))</f>
        <v>0</v>
      </c>
      <c r="AE52" cm="1">
        <f t="array" ref="AE52">IF(Paludikultūras!AE21=0,0,IF(AE21=1,Ekosis.aprēķins!$M$21,IF(Paludikultūras!AE21=2,Ekosis.aprēķins!$N$21,IF(Paludikultūras!AE21=3,Ekosis.aprēķins!$O$21,IF(Paludikultūras!AE21=4,Ekosis.aprēķins!$P$21,IF(Paludikultūras!AE21=5,Ekosis.aprēķins!$Q$21, N/A))))))</f>
        <v>0</v>
      </c>
      <c r="AF52" cm="1">
        <f t="array" ref="AF52">IF(Paludikultūras!AF21=0,0,IF(AF21=1,Ekosis.aprēķins!$M$21,IF(Paludikultūras!AF21=2,Ekosis.aprēķins!$N$21,IF(Paludikultūras!AF21=3,Ekosis.aprēķins!$O$21,IF(Paludikultūras!AF21=4,Ekosis.aprēķins!$P$21,IF(Paludikultūras!AF21=5,Ekosis.aprēķins!$Q$21, N/A))))))</f>
        <v>0</v>
      </c>
      <c r="AG52" cm="1">
        <f t="array" ref="AG52">IF(Paludikultūras!AG21=0,0,IF(AG21=1,Ekosis.aprēķins!$M$21,IF(Paludikultūras!AG21=2,Ekosis.aprēķins!$N$21,IF(Paludikultūras!AG21=3,Ekosis.aprēķins!$O$21,IF(Paludikultūras!AG21=4,Ekosis.aprēķins!$P$21,IF(Paludikultūras!AG21=5,Ekosis.aprēķins!$Q$21, N/A))))))</f>
        <v>0</v>
      </c>
      <c r="AH52" cm="1">
        <f t="array" ref="AH52">IF(Paludikultūras!AH21=0,0,IF(AH21=1,Ekosis.aprēķins!$M$21,IF(Paludikultūras!AH21=2,Ekosis.aprēķins!$N$21,IF(Paludikultūras!AH21=3,Ekosis.aprēķins!$O$21,IF(Paludikultūras!AH21=4,Ekosis.aprēķins!$P$21,IF(Paludikultūras!AH21=5,Ekosis.aprēķins!$Q$21, N/A))))))</f>
        <v>0</v>
      </c>
      <c r="AI52" cm="1">
        <f t="array" ref="AI52">IF(Paludikultūras!AI21=0,0,IF(AI21=1,Ekosis.aprēķins!$M$21,IF(Paludikultūras!AI21=2,Ekosis.aprēķins!$N$21,IF(Paludikultūras!AI21=3,Ekosis.aprēķins!$O$21,IF(Paludikultūras!AI21=4,Ekosis.aprēķins!$P$21,IF(Paludikultūras!AI21=5,Ekosis.aprēķins!$Q$21, N/A))))))</f>
        <v>0</v>
      </c>
      <c r="AJ52" cm="1">
        <f t="array" ref="AJ52">IF(Paludikultūras!AJ21=0,0,IF(AJ21=1,Ekosis.aprēķins!$M$21,IF(Paludikultūras!AJ21=2,Ekosis.aprēķins!$N$21,IF(Paludikultūras!AJ21=3,Ekosis.aprēķins!$O$21,IF(Paludikultūras!AJ21=4,Ekosis.aprēķins!$P$21,IF(Paludikultūras!AJ21=5,Ekosis.aprēķins!$Q$21, N/A))))))</f>
        <v>0</v>
      </c>
      <c r="AK52" cm="1">
        <f t="array" ref="AK52">IF(Paludikultūras!AK21=0,0,IF(AK21=1,Ekosis.aprēķins!$M$21,IF(Paludikultūras!AK21=2,Ekosis.aprēķins!$N$21,IF(Paludikultūras!AK21=3,Ekosis.aprēķins!$O$21,IF(Paludikultūras!AK21=4,Ekosis.aprēķins!$P$21,IF(Paludikultūras!AK21=5,Ekosis.aprēķins!$Q$21, N/A))))))</f>
        <v>0</v>
      </c>
      <c r="AL52" cm="1">
        <f t="array" ref="AL52">IF(Paludikultūras!AL21=0,0,IF(AL21=1,Ekosis.aprēķins!$M$21,IF(Paludikultūras!AL21=2,Ekosis.aprēķins!$N$21,IF(Paludikultūras!AL21=3,Ekosis.aprēķins!$O$21,IF(Paludikultūras!AL21=4,Ekosis.aprēķins!$P$21,IF(Paludikultūras!AL21=5,Ekosis.aprēķins!$Q$21, N/A))))))</f>
        <v>0</v>
      </c>
      <c r="AM52" cm="1">
        <f t="array" ref="AM52">IF(Paludikultūras!AM21=0,0,IF(AM21=1,Ekosis.aprēķins!$M$21,IF(Paludikultūras!AM21=2,Ekosis.aprēķins!$N$21,IF(Paludikultūras!AM21=3,Ekosis.aprēķins!$O$21,IF(Paludikultūras!AM21=4,Ekosis.aprēķins!$P$21,IF(Paludikultūras!AM21=5,Ekosis.aprēķins!$Q$21, N/A))))))</f>
        <v>0</v>
      </c>
      <c r="AN52" cm="1">
        <f t="array" ref="AN52">IF(Paludikultūras!AN21=0,0,IF(AN21=1,Ekosis.aprēķins!$M$21,IF(Paludikultūras!AN21=2,Ekosis.aprēķins!$N$21,IF(Paludikultūras!AN21=3,Ekosis.aprēķins!$O$21,IF(Paludikultūras!AN21=4,Ekosis.aprēķins!$P$21,IF(Paludikultūras!AN21=5,Ekosis.aprēķins!$Q$21, N/A))))))</f>
        <v>0</v>
      </c>
      <c r="AO52" cm="1">
        <f t="array" ref="AO52">IF(Paludikultūras!AO21=0,0,IF(AO21=1,Ekosis.aprēķins!$M$21,IF(Paludikultūras!AO21=2,Ekosis.aprēķins!$N$21,IF(Paludikultūras!AO21=3,Ekosis.aprēķins!$O$21,IF(Paludikultūras!AO21=4,Ekosis.aprēķins!$P$21,IF(Paludikultūras!AO21=5,Ekosis.aprēķins!$Q$21, N/A))))))</f>
        <v>0</v>
      </c>
      <c r="AP52" cm="1">
        <f t="array" ref="AP52">IF(Paludikultūras!AP21=0,0,IF(AP21=1,Ekosis.aprēķins!$M$21,IF(Paludikultūras!AP21=2,Ekosis.aprēķins!$N$21,IF(Paludikultūras!AP21=3,Ekosis.aprēķins!$O$21,IF(Paludikultūras!AP21=4,Ekosis.aprēķins!$P$21,IF(Paludikultūras!AP21=5,Ekosis.aprēķins!$Q$21, N/A))))))</f>
        <v>0</v>
      </c>
      <c r="AQ52" cm="1">
        <f t="array" ref="AQ52">IF(Paludikultūras!AQ21=0,0,IF(AQ21=1,Ekosis.aprēķins!$M$21,IF(Paludikultūras!AQ21=2,Ekosis.aprēķins!$N$21,IF(Paludikultūras!AQ21=3,Ekosis.aprēķins!$O$21,IF(Paludikultūras!AQ21=4,Ekosis.aprēķins!$P$21,IF(Paludikultūras!AQ21=5,Ekosis.aprēķins!$Q$21, N/A))))))</f>
        <v>0</v>
      </c>
      <c r="AR52" cm="1">
        <f t="array" ref="AR52">IF(Paludikultūras!AR21=0,0,IF(AR21=1,Ekosis.aprēķins!$M$21,IF(Paludikultūras!AR21=2,Ekosis.aprēķins!$N$21,IF(Paludikultūras!AR21=3,Ekosis.aprēķins!$O$21,IF(Paludikultūras!AR21=4,Ekosis.aprēķins!$P$21,IF(Paludikultūras!AR21=5,Ekosis.aprēķins!$Q$21, N/A))))))</f>
        <v>0</v>
      </c>
      <c r="AS52" cm="1">
        <f t="array" ref="AS52">IF(Paludikultūras!AS21=0,0,IF(AS21=1,Ekosis.aprēķins!$M$21,IF(Paludikultūras!AS21=2,Ekosis.aprēķins!$N$21,IF(Paludikultūras!AS21=3,Ekosis.aprēķins!$O$21,IF(Paludikultūras!AS21=4,Ekosis.aprēķins!$P$21,IF(Paludikultūras!AS21=5,Ekosis.aprēķins!$Q$21, N/A))))))</f>
        <v>0</v>
      </c>
      <c r="AT52" cm="1">
        <f t="array" ref="AT52">IF(Paludikultūras!AT21=0,0,IF(AT21=1,Ekosis.aprēķins!$M$21,IF(Paludikultūras!AT21=2,Ekosis.aprēķins!$N$21,IF(Paludikultūras!AT21=3,Ekosis.aprēķins!$O$21,IF(Paludikultūras!AT21=4,Ekosis.aprēķins!$P$21,IF(Paludikultūras!AT21=5,Ekosis.aprēķins!$Q$21, N/A))))))</f>
        <v>0</v>
      </c>
      <c r="AU52" cm="1">
        <f t="array" ref="AU52">IF(Paludikultūras!AU21=0,0,IF(AU21=1,Ekosis.aprēķins!$M$21,IF(Paludikultūras!AU21=2,Ekosis.aprēķins!$N$21,IF(Paludikultūras!AU21=3,Ekosis.aprēķins!$O$21,IF(Paludikultūras!AU21=4,Ekosis.aprēķins!$P$21,IF(Paludikultūras!AU21=5,Ekosis.aprēķins!$Q$21, N/A))))))</f>
        <v>0</v>
      </c>
      <c r="AV52" cm="1">
        <f t="array" ref="AV52">IF(Paludikultūras!AV21=0,0,IF(AV21=1,Ekosis.aprēķins!$M$21,IF(Paludikultūras!AV21=2,Ekosis.aprēķins!$N$21,IF(Paludikultūras!AV21=3,Ekosis.aprēķins!$O$21,IF(Paludikultūras!AV21=4,Ekosis.aprēķins!$P$21,IF(Paludikultūras!AV21=5,Ekosis.aprēķins!$Q$21, N/A))))))</f>
        <v>0</v>
      </c>
      <c r="AW52" cm="1">
        <f t="array" ref="AW52">IF(Paludikultūras!AW21=0,0,IF(AW21=1,Ekosis.aprēķins!$M$21,IF(Paludikultūras!AW21=2,Ekosis.aprēķins!$N$21,IF(Paludikultūras!AW21=3,Ekosis.aprēķins!$O$21,IF(Paludikultūras!AW21=4,Ekosis.aprēķins!$P$21,IF(Paludikultūras!AW21=5,Ekosis.aprēķins!$Q$21, N/A))))))</f>
        <v>0</v>
      </c>
      <c r="AX52" cm="1">
        <f t="array" ref="AX52">IF(Paludikultūras!AX21=0,0,IF(AX21=1,Ekosis.aprēķins!$M$21,IF(Paludikultūras!AX21=2,Ekosis.aprēķins!$N$21,IF(Paludikultūras!AX21=3,Ekosis.aprēķins!$O$21,IF(Paludikultūras!AX21=4,Ekosis.aprēķins!$P$21,IF(Paludikultūras!AX21=5,Ekosis.aprēķins!$Q$21, N/A))))))</f>
        <v>0</v>
      </c>
      <c r="AY52" cm="1">
        <f t="array" ref="AY52">IF(Paludikultūras!AY21=0,0,IF(AY21=1,Ekosis.aprēķins!$M$21,IF(Paludikultūras!AY21=2,Ekosis.aprēķins!$N$21,IF(Paludikultūras!AY21=3,Ekosis.aprēķins!$O$21,IF(Paludikultūras!AY21=4,Ekosis.aprēķins!$P$21,IF(Paludikultūras!AY21=5,Ekosis.aprēķins!$Q$21, N/A))))))</f>
        <v>0</v>
      </c>
      <c r="AZ52" cm="1">
        <f t="array" ref="AZ52">IF(Paludikultūras!AZ21=0,0,IF(AZ21=1,Ekosis.aprēķins!$M$21,IF(Paludikultūras!AZ21=2,Ekosis.aprēķins!$N$21,IF(Paludikultūras!AZ21=3,Ekosis.aprēķins!$O$21,IF(Paludikultūras!AZ21=4,Ekosis.aprēķins!$P$21,IF(Paludikultūras!AZ21=5,Ekosis.aprēķins!$Q$21, N/A))))))</f>
        <v>0</v>
      </c>
      <c r="BA52" cm="1">
        <f t="array" ref="BA52">IF(Paludikultūras!BA21=0,0,IF(BA21=1,Ekosis.aprēķins!$M$21,IF(Paludikultūras!BA21=2,Ekosis.aprēķins!$N$21,IF(Paludikultūras!BA21=3,Ekosis.aprēķins!$O$21,IF(Paludikultūras!BA21=4,Ekosis.aprēķins!$P$21,IF(Paludikultūras!BA21=5,Ekosis.aprēķins!$Q$21, N/A))))))</f>
        <v>0</v>
      </c>
      <c r="BB52" cm="1">
        <f t="array" ref="BB52">IF(Paludikultūras!BB21=0,0,IF(BB21=1,Ekosis.aprēķins!$M$21,IF(Paludikultūras!BB21=2,Ekosis.aprēķins!$N$21,IF(Paludikultūras!BB21=3,Ekosis.aprēķins!$O$21,IF(Paludikultūras!BB21=4,Ekosis.aprēķins!$P$21,IF(Paludikultūras!BB21=5,Ekosis.aprēķins!$Q$21, N/A))))))</f>
        <v>0</v>
      </c>
      <c r="BC52" cm="1">
        <f t="array" ref="BC52">IF(Paludikultūras!BC21=0,0,IF(BC21=1,Ekosis.aprēķins!$M$21,IF(Paludikultūras!BC21=2,Ekosis.aprēķins!$N$21,IF(Paludikultūras!BC21=3,Ekosis.aprēķins!$O$21,IF(Paludikultūras!BC21=4,Ekosis.aprēķins!$P$21,IF(Paludikultūras!BC21=5,Ekosis.aprēķins!$Q$21, N/A))))))</f>
        <v>0</v>
      </c>
      <c r="BD52" cm="1">
        <f t="array" ref="BD52">IF(Paludikultūras!BD21=0,0,IF(BD21=1,Ekosis.aprēķins!$M$21,IF(Paludikultūras!BD21=2,Ekosis.aprēķins!$N$21,IF(Paludikultūras!BD21=3,Ekosis.aprēķins!$O$21,IF(Paludikultūras!BD21=4,Ekosis.aprēķins!$P$21,IF(Paludikultūras!BD21=5,Ekosis.aprēķins!$Q$21, N/A))))))</f>
        <v>0</v>
      </c>
      <c r="BE52" cm="1">
        <f t="array" ref="BE52">IF(Paludikultūras!BE21=0,0,IF(BE21=1,Ekosis.aprēķins!$M$21,IF(Paludikultūras!BE21=2,Ekosis.aprēķins!$N$21,IF(Paludikultūras!BE21=3,Ekosis.aprēķins!$O$21,IF(Paludikultūras!BE21=4,Ekosis.aprēķins!$P$21,IF(Paludikultūras!BE21=5,Ekosis.aprēķins!$Q$21, N/A))))))</f>
        <v>0</v>
      </c>
      <c r="BF52" cm="1">
        <f t="array" ref="BF52">IF(Paludikultūras!BF21=0,0,IF(BF21=1,Ekosis.aprēķins!$M$21,IF(Paludikultūras!BF21=2,Ekosis.aprēķins!$N$21,IF(Paludikultūras!BF21=3,Ekosis.aprēķins!$O$21,IF(Paludikultūras!BF21=4,Ekosis.aprēķins!$P$21,IF(Paludikultūras!BF21=5,Ekosis.aprēķins!$Q$21, N/A))))))</f>
        <v>0</v>
      </c>
      <c r="BG52" cm="1">
        <f t="array" ref="BG52">IF(Paludikultūras!BG21=0,0,IF(BG21=1,Ekosis.aprēķins!$M$21,IF(Paludikultūras!BG21=2,Ekosis.aprēķins!$N$21,IF(Paludikultūras!BG21=3,Ekosis.aprēķins!$O$21,IF(Paludikultūras!BG21=4,Ekosis.aprēķins!$P$21,IF(Paludikultūras!BG21=5,Ekosis.aprēķins!$Q$21, N/A))))))</f>
        <v>0</v>
      </c>
      <c r="BH52" cm="1">
        <f t="array" ref="BH52">IF(Paludikultūras!BH21=0,0,IF(BH21=1,Ekosis.aprēķins!$M$21,IF(Paludikultūras!BH21=2,Ekosis.aprēķins!$N$21,IF(Paludikultūras!BH21=3,Ekosis.aprēķins!$O$21,IF(Paludikultūras!BH21=4,Ekosis.aprēķins!$P$21,IF(Paludikultūras!BH21=5,Ekosis.aprēķins!$Q$21, N/A))))))</f>
        <v>0</v>
      </c>
      <c r="BI52" cm="1">
        <f t="array" ref="BI52">IF(Paludikultūras!BI21=0,0,IF(BI21=1,Ekosis.aprēķins!$M$21,IF(Paludikultūras!BI21=2,Ekosis.aprēķins!$N$21,IF(Paludikultūras!BI21=3,Ekosis.aprēķins!$O$21,IF(Paludikultūras!BI21=4,Ekosis.aprēķins!$P$21,IF(Paludikultūras!BI21=5,Ekosis.aprēķins!$Q$21, N/A))))))</f>
        <v>0</v>
      </c>
      <c r="BJ52" cm="1">
        <f t="array" ref="BJ52">IF(Paludikultūras!BJ21=0,0,IF(BJ21=1,Ekosis.aprēķins!$M$21,IF(Paludikultūras!BJ21=2,Ekosis.aprēķins!$N$21,IF(Paludikultūras!BJ21=3,Ekosis.aprēķins!$O$21,IF(Paludikultūras!BJ21=4,Ekosis.aprēķins!$P$21,IF(Paludikultūras!BJ21=5,Ekosis.aprēķins!$Q$21, N/A))))))</f>
        <v>0</v>
      </c>
      <c r="BK52" cm="1">
        <f t="array" ref="BK52">IF(Paludikultūras!BK21=0,0,IF(BK21=1,Ekosis.aprēķins!$M$21,IF(Paludikultūras!BK21=2,Ekosis.aprēķins!$N$21,IF(Paludikultūras!BK21=3,Ekosis.aprēķins!$O$21,IF(Paludikultūras!BK21=4,Ekosis.aprēķins!$P$21,IF(Paludikultūras!BK21=5,Ekosis.aprēķins!$Q$21, N/A))))))</f>
        <v>0</v>
      </c>
      <c r="BL52" cm="1">
        <f t="array" ref="BL52">IF(Paludikultūras!BL21=0,0,IF(BL21=1,Ekosis.aprēķins!$M$21,IF(Paludikultūras!BL21=2,Ekosis.aprēķins!$N$21,IF(Paludikultūras!BL21=3,Ekosis.aprēķins!$O$21,IF(Paludikultūras!BL21=4,Ekosis.aprēķins!$P$21,IF(Paludikultūras!BL21=5,Ekosis.aprēķins!$Q$21, N/A))))))</f>
        <v>0</v>
      </c>
      <c r="BM52" cm="1">
        <f t="array" ref="BM52">IF(Paludikultūras!BM21=0,0,IF(BM21=1,Ekosis.aprēķins!$M$21,IF(Paludikultūras!BM21=2,Ekosis.aprēķins!$N$21,IF(Paludikultūras!BM21=3,Ekosis.aprēķins!$O$21,IF(Paludikultūras!BM21=4,Ekosis.aprēķins!$P$21,IF(Paludikultūras!BM21=5,Ekosis.aprēķins!$Q$21, N/A))))))</f>
        <v>0</v>
      </c>
      <c r="BN52" cm="1">
        <f t="array" ref="BN52">IF(Paludikultūras!BN21=0,0,IF(BN21=1,Ekosis.aprēķins!$M$21,IF(Paludikultūras!BN21=2,Ekosis.aprēķins!$N$21,IF(Paludikultūras!BN21=3,Ekosis.aprēķins!$O$21,IF(Paludikultūras!BN21=4,Ekosis.aprēķins!$P$21,IF(Paludikultūras!BN21=5,Ekosis.aprēķins!$Q$21, N/A))))))</f>
        <v>0</v>
      </c>
      <c r="BO52" cm="1">
        <f t="array" ref="BO52">IF(Paludikultūras!BO21=0,0,IF(BO21=1,Ekosis.aprēķins!$M$21,IF(Paludikultūras!BO21=2,Ekosis.aprēķins!$N$21,IF(Paludikultūras!BO21=3,Ekosis.aprēķins!$O$21,IF(Paludikultūras!BO21=4,Ekosis.aprēķins!$P$21,IF(Paludikultūras!BO21=5,Ekosis.aprēķins!$Q$21, N/A))))))</f>
        <v>0</v>
      </c>
      <c r="BP52" cm="1">
        <f t="array" ref="BP52">IF(Paludikultūras!BP21=0,0,IF(BP21=1,Ekosis.aprēķins!$M$21,IF(Paludikultūras!BP21=2,Ekosis.aprēķins!$N$21,IF(Paludikultūras!BP21=3,Ekosis.aprēķins!$O$21,IF(Paludikultūras!BP21=4,Ekosis.aprēķins!$P$21,IF(Paludikultūras!BP21=5,Ekosis.aprēķins!$Q$21, N/A))))))</f>
        <v>0</v>
      </c>
      <c r="BQ52" cm="1">
        <f t="array" ref="BQ52">IF(Paludikultūras!BQ21=0,0,IF(BQ21=1,Ekosis.aprēķins!$M$21,IF(Paludikultūras!BQ21=2,Ekosis.aprēķins!$N$21,IF(Paludikultūras!BQ21=3,Ekosis.aprēķins!$O$21,IF(Paludikultūras!BQ21=4,Ekosis.aprēķins!$P$21,IF(Paludikultūras!BQ21=5,Ekosis.aprēķins!$Q$21, N/A))))))</f>
        <v>0</v>
      </c>
      <c r="BR52" cm="1">
        <f t="array" ref="BR52">IF(Paludikultūras!BR21=0,0,IF(BR21=1,Ekosis.aprēķins!$M$21,IF(Paludikultūras!BR21=2,Ekosis.aprēķins!$N$21,IF(Paludikultūras!BR21=3,Ekosis.aprēķins!$O$21,IF(Paludikultūras!BR21=4,Ekosis.aprēķins!$P$21,IF(Paludikultūras!BR21=5,Ekosis.aprēķins!$Q$21, N/A))))))</f>
        <v>0</v>
      </c>
      <c r="BS52" cm="1">
        <f t="array" ref="BS52">IF(Paludikultūras!BS21=0,0,IF(BS21=1,Ekosis.aprēķins!$M$21,IF(Paludikultūras!BS21=2,Ekosis.aprēķins!$N$21,IF(Paludikultūras!BS21=3,Ekosis.aprēķins!$O$21,IF(Paludikultūras!BS21=4,Ekosis.aprēķins!$P$21,IF(Paludikultūras!BS21=5,Ekosis.aprēķins!$Q$21, N/A))))))</f>
        <v>0</v>
      </c>
      <c r="BT52" cm="1">
        <f t="array" ref="BT52">IF(Paludikultūras!BT21=0,0,IF(BT21=1,Ekosis.aprēķins!$M$21,IF(Paludikultūras!BT21=2,Ekosis.aprēķins!$N$21,IF(Paludikultūras!BT21=3,Ekosis.aprēķins!$O$21,IF(Paludikultūras!BT21=4,Ekosis.aprēķins!$P$21,IF(Paludikultūras!BT21=5,Ekosis.aprēķins!$Q$21, N/A))))))</f>
        <v>0</v>
      </c>
      <c r="BU52" cm="1">
        <f t="array" ref="BU52">IF(Paludikultūras!BU21=0,0,IF(BU21=1,Ekosis.aprēķins!$M$21,IF(Paludikultūras!BU21=2,Ekosis.aprēķins!$N$21,IF(Paludikultūras!BU21=3,Ekosis.aprēķins!$O$21,IF(Paludikultūras!BU21=4,Ekosis.aprēķins!$P$21,IF(Paludikultūras!BU21=5,Ekosis.aprēķins!$Q$21, N/A))))))</f>
        <v>0</v>
      </c>
      <c r="BV52" cm="1">
        <f t="array" ref="BV52">IF(Paludikultūras!BV21=0,0,IF(BV21=1,Ekosis.aprēķins!$M$21,IF(Paludikultūras!BV21=2,Ekosis.aprēķins!$N$21,IF(Paludikultūras!BV21=3,Ekosis.aprēķins!$O$21,IF(Paludikultūras!BV21=4,Ekosis.aprēķins!$P$21,IF(Paludikultūras!BV21=5,Ekosis.aprēķins!$Q$21, N/A))))))</f>
        <v>0</v>
      </c>
      <c r="BW52" cm="1">
        <f t="array" ref="BW52">IF(Paludikultūras!BW21=0,0,IF(BW21=1,Ekosis.aprēķins!$M$21,IF(Paludikultūras!BW21=2,Ekosis.aprēķins!$N$21,IF(Paludikultūras!BW21=3,Ekosis.aprēķins!$O$21,IF(Paludikultūras!BW21=4,Ekosis.aprēķins!$P$21,IF(Paludikultūras!BW21=5,Ekosis.aprēķins!$Q$21, N/A))))))</f>
        <v>0</v>
      </c>
      <c r="BX52" cm="1">
        <f t="array" ref="BX52">IF(Paludikultūras!BX21=0,0,IF(BX21=1,Ekosis.aprēķins!$M$21,IF(Paludikultūras!BX21=2,Ekosis.aprēķins!$N$21,IF(Paludikultūras!BX21=3,Ekosis.aprēķins!$O$21,IF(Paludikultūras!BX21=4,Ekosis.aprēķins!$P$21,IF(Paludikultūras!BX21=5,Ekosis.aprēķins!$Q$21, N/A))))))</f>
        <v>0</v>
      </c>
      <c r="BY52" cm="1">
        <f t="array" ref="BY52">IF(Paludikultūras!BY21=0,0,IF(BY21=1,Ekosis.aprēķins!$M$21,IF(Paludikultūras!BY21=2,Ekosis.aprēķins!$N$21,IF(Paludikultūras!BY21=3,Ekosis.aprēķins!$O$21,IF(Paludikultūras!BY21=4,Ekosis.aprēķins!$P$21,IF(Paludikultūras!BY21=5,Ekosis.aprēķins!$Q$21, N/A))))))</f>
        <v>0</v>
      </c>
      <c r="BZ52" cm="1">
        <f t="array" ref="BZ52">IF(Paludikultūras!BZ21=0,0,IF(BZ21=1,Ekosis.aprēķins!$M$21,IF(Paludikultūras!BZ21=2,Ekosis.aprēķins!$N$21,IF(Paludikultūras!BZ21=3,Ekosis.aprēķins!$O$21,IF(Paludikultūras!BZ21=4,Ekosis.aprēķins!$P$21,IF(Paludikultūras!BZ21=5,Ekosis.aprēķins!$Q$21, N/A))))))</f>
        <v>0</v>
      </c>
      <c r="CA52" cm="1">
        <f t="array" ref="CA52">IF(Paludikultūras!CA21=0,0,IF(CA21=1,Ekosis.aprēķins!$M$21,IF(Paludikultūras!CA21=2,Ekosis.aprēķins!$N$21,IF(Paludikultūras!CA21=3,Ekosis.aprēķins!$O$21,IF(Paludikultūras!CA21=4,Ekosis.aprēķins!$P$21,IF(Paludikultūras!CA21=5,Ekosis.aprēķins!$Q$21, N/A))))))</f>
        <v>0</v>
      </c>
      <c r="CB52" cm="1">
        <f t="array" ref="CB52">IF(Paludikultūras!CB21=0,0,IF(CB21=1,Ekosis.aprēķins!$M$21,IF(Paludikultūras!CB21=2,Ekosis.aprēķins!$N$21,IF(Paludikultūras!CB21=3,Ekosis.aprēķins!$O$21,IF(Paludikultūras!CB21=4,Ekosis.aprēķins!$P$21,IF(Paludikultūras!CB21=5,Ekosis.aprēķins!$Q$21, N/A))))))</f>
        <v>0</v>
      </c>
      <c r="CC52" cm="1">
        <f t="array" ref="CC52">IF(Paludikultūras!CC21=0,0,IF(CC21=1,Ekosis.aprēķins!$M$21,IF(Paludikultūras!CC21=2,Ekosis.aprēķins!$N$21,IF(Paludikultūras!CC21=3,Ekosis.aprēķins!$O$21,IF(Paludikultūras!CC21=4,Ekosis.aprēķins!$P$21,IF(Paludikultūras!CC21=5,Ekosis.aprēķins!$Q$21, N/A))))))</f>
        <v>0</v>
      </c>
      <c r="CD52" cm="1">
        <f t="array" ref="CD52">IF(Paludikultūras!CD21=0,0,IF(CD21=1,Ekosis.aprēķins!$M$21,IF(Paludikultūras!CD21=2,Ekosis.aprēķins!$N$21,IF(Paludikultūras!CD21=3,Ekosis.aprēķins!$O$21,IF(Paludikultūras!CD21=4,Ekosis.aprēķins!$P$21,IF(Paludikultūras!CD21=5,Ekosis.aprēķins!$Q$21, N/A))))))</f>
        <v>0</v>
      </c>
      <c r="CE52" cm="1">
        <f t="array" ref="CE52">IF(Paludikultūras!CE21=0,0,IF(CE21=1,Ekosis.aprēķins!$M$21,IF(Paludikultūras!CE21=2,Ekosis.aprēķins!$N$21,IF(Paludikultūras!CE21=3,Ekosis.aprēķins!$O$21,IF(Paludikultūras!CE21=4,Ekosis.aprēķins!$P$21,IF(Paludikultūras!CE21=5,Ekosis.aprēķins!$Q$21, N/A))))))</f>
        <v>0</v>
      </c>
      <c r="CF52" cm="1">
        <f t="array" ref="CF52">IF(Paludikultūras!CF21=0,0,IF(CF21=1,Ekosis.aprēķins!$M$21,IF(Paludikultūras!CF21=2,Ekosis.aprēķins!$N$21,IF(Paludikultūras!CF21=3,Ekosis.aprēķins!$O$21,IF(Paludikultūras!CF21=4,Ekosis.aprēķins!$P$21,IF(Paludikultūras!CF21=5,Ekosis.aprēķins!$Q$21, N/A))))))</f>
        <v>0</v>
      </c>
      <c r="CG52" cm="1">
        <f t="array" ref="CG52">IF(Paludikultūras!CG21=0,0,IF(CG21=1,Ekosis.aprēķins!$M$21,IF(Paludikultūras!CG21=2,Ekosis.aprēķins!$N$21,IF(Paludikultūras!CG21=3,Ekosis.aprēķins!$O$21,IF(Paludikultūras!CG21=4,Ekosis.aprēķins!$P$21,IF(Paludikultūras!CG21=5,Ekosis.aprēķins!$Q$21, N/A))))))</f>
        <v>0</v>
      </c>
      <c r="CH52" cm="1">
        <f t="array" ref="CH52">IF(Paludikultūras!CH21=0,0,IF(CH21=1,Ekosis.aprēķins!$M$21,IF(Paludikultūras!CH21=2,Ekosis.aprēķins!$N$21,IF(Paludikultūras!CH21=3,Ekosis.aprēķins!$O$21,IF(Paludikultūras!CH21=4,Ekosis.aprēķins!$P$21,IF(Paludikultūras!CH21=5,Ekosis.aprēķins!$Q$21, N/A))))))</f>
        <v>0</v>
      </c>
      <c r="CI52" cm="1">
        <f t="array" ref="CI52">IF(Paludikultūras!CI21=0,0,IF(CI21=1,Ekosis.aprēķins!$M$21,IF(Paludikultūras!CI21=2,Ekosis.aprēķins!$N$21,IF(Paludikultūras!CI21=3,Ekosis.aprēķins!$O$21,IF(Paludikultūras!CI21=4,Ekosis.aprēķins!$P$21,IF(Paludikultūras!CI21=5,Ekosis.aprēķins!$Q$21, N/A))))))</f>
        <v>0</v>
      </c>
      <c r="CJ52" cm="1">
        <f t="array" ref="CJ52">IF(Paludikultūras!CJ21=0,0,IF(CJ21=1,Ekosis.aprēķins!$M$21,IF(Paludikultūras!CJ21=2,Ekosis.aprēķins!$N$21,IF(Paludikultūras!CJ21=3,Ekosis.aprēķins!$O$21,IF(Paludikultūras!CJ21=4,Ekosis.aprēķins!$P$21,IF(Paludikultūras!CJ21=5,Ekosis.aprēķins!$Q$21, N/A))))))</f>
        <v>0</v>
      </c>
      <c r="CK52" cm="1">
        <f t="array" ref="CK52">IF(Paludikultūras!CK21=0,0,IF(CK21=1,Ekosis.aprēķins!$M$21,IF(Paludikultūras!CK21=2,Ekosis.aprēķins!$N$21,IF(Paludikultūras!CK21=3,Ekosis.aprēķins!$O$21,IF(Paludikultūras!CK21=4,Ekosis.aprēķins!$P$21,IF(Paludikultūras!CK21=5,Ekosis.aprēķins!$Q$21, N/A))))))</f>
        <v>0</v>
      </c>
      <c r="CL52" cm="1">
        <f t="array" ref="CL52">IF(Paludikultūras!CL21=0,0,IF(CL21=1,Ekosis.aprēķins!$M$21,IF(Paludikultūras!CL21=2,Ekosis.aprēķins!$N$21,IF(Paludikultūras!CL21=3,Ekosis.aprēķins!$O$21,IF(Paludikultūras!CL21=4,Ekosis.aprēķins!$P$21,IF(Paludikultūras!CL21=5,Ekosis.aprēķins!$Q$21, N/A))))))</f>
        <v>0</v>
      </c>
      <c r="CM52" cm="1">
        <f t="array" ref="CM52">IF(Paludikultūras!CM21=0,0,IF(CM21=1,Ekosis.aprēķins!$M$21,IF(Paludikultūras!CM21=2,Ekosis.aprēķins!$N$21,IF(Paludikultūras!CM21=3,Ekosis.aprēķins!$O$21,IF(Paludikultūras!CM21=4,Ekosis.aprēķins!$P$21,IF(Paludikultūras!CM21=5,Ekosis.aprēķins!$Q$21, N/A))))))</f>
        <v>0</v>
      </c>
      <c r="CN52" cm="1">
        <f t="array" ref="CN52">IF(Paludikultūras!CN21=0,0,IF(CN21=1,Ekosis.aprēķins!$M$21,IF(Paludikultūras!CN21=2,Ekosis.aprēķins!$N$21,IF(Paludikultūras!CN21=3,Ekosis.aprēķins!$O$21,IF(Paludikultūras!CN21=4,Ekosis.aprēķins!$P$21,IF(Paludikultūras!CN21=5,Ekosis.aprēķins!$Q$21, N/A))))))</f>
        <v>0</v>
      </c>
      <c r="CO52" cm="1">
        <f t="array" ref="CO52">IF(Paludikultūras!CO21=0,0,IF(CO21=1,Ekosis.aprēķins!$M$21,IF(Paludikultūras!CO21=2,Ekosis.aprēķins!$N$21,IF(Paludikultūras!CO21=3,Ekosis.aprēķins!$O$21,IF(Paludikultūras!CO21=4,Ekosis.aprēķins!$P$21,IF(Paludikultūras!CO21=5,Ekosis.aprēķins!$Q$21, N/A))))))</f>
        <v>0</v>
      </c>
      <c r="CP52" cm="1">
        <f t="array" ref="CP52">IF(Paludikultūras!CP21=0,0,IF(CP21=1,Ekosis.aprēķins!$M$21,IF(Paludikultūras!CP21=2,Ekosis.aprēķins!$N$21,IF(Paludikultūras!CP21=3,Ekosis.aprēķins!$O$21,IF(Paludikultūras!CP21=4,Ekosis.aprēķins!$P$21,IF(Paludikultūras!CP21=5,Ekosis.aprēķins!$Q$21, N/A))))))</f>
        <v>0</v>
      </c>
      <c r="CQ52" cm="1">
        <f t="array" ref="CQ52">IF(Paludikultūras!CQ21=0,0,IF(CQ21=1,Ekosis.aprēķins!$M$21,IF(Paludikultūras!CQ21=2,Ekosis.aprēķins!$N$21,IF(Paludikultūras!CQ21=3,Ekosis.aprēķins!$O$21,IF(Paludikultūras!CQ21=4,Ekosis.aprēķins!$P$21,IF(Paludikultūras!CQ21=5,Ekosis.aprēķins!$Q$21, N/A))))))</f>
        <v>0</v>
      </c>
      <c r="CR52" cm="1">
        <f t="array" ref="CR52">IF(Paludikultūras!CR21=0,0,IF(CR21=1,Ekosis.aprēķins!$M$21,IF(Paludikultūras!CR21=2,Ekosis.aprēķins!$N$21,IF(Paludikultūras!CR21=3,Ekosis.aprēķins!$O$21,IF(Paludikultūras!CR21=4,Ekosis.aprēķins!$P$21,IF(Paludikultūras!CR21=5,Ekosis.aprēķins!$Q$21, N/A))))))</f>
        <v>0</v>
      </c>
      <c r="CS52" cm="1">
        <f t="array" ref="CS52">IF(Paludikultūras!CS21=0,0,IF(CS21=1,Ekosis.aprēķins!$M$21,IF(Paludikultūras!CS21=2,Ekosis.aprēķins!$N$21,IF(Paludikultūras!CS21=3,Ekosis.aprēķins!$O$21,IF(Paludikultūras!CS21=4,Ekosis.aprēķins!$P$21,IF(Paludikultūras!CS21=5,Ekosis.aprēķins!$Q$21, N/A))))))</f>
        <v>0</v>
      </c>
      <c r="CT52" cm="1">
        <f t="array" ref="CT52">IF(Paludikultūras!CT21=0,0,IF(CT21=1,Ekosis.aprēķins!$M$21,IF(Paludikultūras!CT21=2,Ekosis.aprēķins!$N$21,IF(Paludikultūras!CT21=3,Ekosis.aprēķins!$O$21,IF(Paludikultūras!CT21=4,Ekosis.aprēķins!$P$21,IF(Paludikultūras!CT21=5,Ekosis.aprēķins!$Q$21, N/A))))))</f>
        <v>0</v>
      </c>
      <c r="CU52" cm="1">
        <f t="array" ref="CU52">IF(Paludikultūras!CU21=0,0,IF(CU21=1,Ekosis.aprēķins!$M$21,IF(Paludikultūras!CU21=2,Ekosis.aprēķins!$N$21,IF(Paludikultūras!CU21=3,Ekosis.aprēķins!$O$21,IF(Paludikultūras!CU21=4,Ekosis.aprēķins!$P$21,IF(Paludikultūras!CU21=5,Ekosis.aprēķins!$Q$21, N/A))))))</f>
        <v>0</v>
      </c>
      <c r="CV52" cm="1">
        <f t="array" ref="CV52">IF(Paludikultūras!CV21=0,0,IF(CV21=1,Ekosis.aprēķins!$M$21,IF(Paludikultūras!CV21=2,Ekosis.aprēķins!$N$21,IF(Paludikultūras!CV21=3,Ekosis.aprēķins!$O$21,IF(Paludikultūras!CV21=4,Ekosis.aprēķins!$P$21,IF(Paludikultūras!CV21=5,Ekosis.aprēķins!$Q$21, N/A))))))</f>
        <v>0</v>
      </c>
      <c r="CW52" cm="1">
        <f t="array" ref="CW52">IF(Paludikultūras!CW21=0,0,IF(CW21=1,Ekosis.aprēķins!$M$21,IF(Paludikultūras!CW21=2,Ekosis.aprēķins!$N$21,IF(Paludikultūras!CW21=3,Ekosis.aprēķins!$O$21,IF(Paludikultūras!CW21=4,Ekosis.aprēķins!$P$21,IF(Paludikultūras!CW21=5,Ekosis.aprēķins!$Q$21, N/A))))))</f>
        <v>0</v>
      </c>
      <c r="CX52" cm="1">
        <f t="array" ref="CX52">IF(Paludikultūras!CX21=0,0,IF(CX21=1,Ekosis.aprēķins!$M$21,IF(Paludikultūras!CX21=2,Ekosis.aprēķins!$N$21,IF(Paludikultūras!CX21=3,Ekosis.aprēķins!$O$21,IF(Paludikultūras!CX21=4,Ekosis.aprēķins!$P$21,IF(Paludikultūras!CX21=5,Ekosis.aprēķins!$Q$21, N/A))))))</f>
        <v>0</v>
      </c>
      <c r="CY52" cm="1">
        <f t="array" ref="CY52">IF(Paludikultūras!CY21=0,0,IF(CY21=1,Ekosis.aprēķins!$M$21,IF(Paludikultūras!CY21=2,Ekosis.aprēķins!$N$21,IF(Paludikultūras!CY21=3,Ekosis.aprēķins!$O$21,IF(Paludikultūras!CY21=4,Ekosis.aprēķins!$P$21,IF(Paludikultūras!CY21=5,Ekosis.aprēķins!$Q$21, N/A))))))</f>
        <v>0</v>
      </c>
      <c r="CZ52" cm="1">
        <f t="array" ref="CZ52">IF(Paludikultūras!CZ21=0,0,IF(CZ21=1,Ekosis.aprēķins!$M$21,IF(Paludikultūras!CZ21=2,Ekosis.aprēķins!$N$21,IF(Paludikultūras!CZ21=3,Ekosis.aprēķins!$O$21,IF(Paludikultūras!CZ21=4,Ekosis.aprēķins!$P$21,IF(Paludikultūras!CZ21=5,Ekosis.aprēķins!$Q$21, N/A))))))</f>
        <v>0</v>
      </c>
    </row>
    <row r="53" spans="2:104" x14ac:dyDescent="0.35">
      <c r="B53" s="131"/>
      <c r="C53" s="1" t="s">
        <v>34</v>
      </c>
      <c r="D53" cm="1">
        <f t="array" ref="D53">IF(Paludikultūras!D22=0,0,IF(D22=1,Ekosis.aprēķins!$M$22,IF(Paludikultūras!D22=2,Ekosis.aprēķins!$N$22,IF(Paludikultūras!D22=3,Ekosis.aprēķins!$O$22,IF(Paludikultūras!D22=4,Ekosis.aprēķins!$P$22,IF(Paludikultūras!D22=5,Ekosis.aprēķins!$Q$22, N/A))))))</f>
        <v>8.15</v>
      </c>
      <c r="E53" cm="1">
        <f t="array" ref="E53">IF(Paludikultūras!E22=0,0,IF(E22=1,Ekosis.aprēķins!$M$22,IF(Paludikultūras!E22=2,Ekosis.aprēķins!$N$22,IF(Paludikultūras!E22=3,Ekosis.aprēķins!$O$22,IF(Paludikultūras!E22=4,Ekosis.aprēķins!$P$22,IF(Paludikultūras!E22=5,Ekosis.aprēķins!$Q$22, N/A))))))</f>
        <v>8.15</v>
      </c>
      <c r="F53" cm="1">
        <f t="array" ref="F53">IF(Paludikultūras!F22=0,0,IF(F22=1,Ekosis.aprēķins!$M$22,IF(Paludikultūras!F22=2,Ekosis.aprēķins!$N$22,IF(Paludikultūras!F22=3,Ekosis.aprēķins!$O$22,IF(Paludikultūras!F22=4,Ekosis.aprēķins!$P$22,IF(Paludikultūras!F22=5,Ekosis.aprēķins!$Q$22, N/A))))))</f>
        <v>8.15</v>
      </c>
      <c r="G53" cm="1">
        <f t="array" ref="G53">IF(Paludikultūras!G22=0,0,IF(G22=1,Ekosis.aprēķins!$M$22,IF(Paludikultūras!G22=2,Ekosis.aprēķins!$N$22,IF(Paludikultūras!G22=3,Ekosis.aprēķins!$O$22,IF(Paludikultūras!G22=4,Ekosis.aprēķins!$P$22,IF(Paludikultūras!G22=5,Ekosis.aprēķins!$Q$22, N/A))))))</f>
        <v>8.15</v>
      </c>
      <c r="H53" cm="1">
        <f t="array" ref="H53">IF(Paludikultūras!H22=0,0,IF(H22=1,Ekosis.aprēķins!$M$22,IF(Paludikultūras!H22=2,Ekosis.aprēķins!$N$22,IF(Paludikultūras!H22=3,Ekosis.aprēķins!$O$22,IF(Paludikultūras!H22=4,Ekosis.aprēķins!$P$22,IF(Paludikultūras!H22=5,Ekosis.aprēķins!$Q$22, N/A))))))</f>
        <v>8.15</v>
      </c>
      <c r="I53" cm="1">
        <f t="array" ref="I53">IF(Paludikultūras!I22=0,0,IF(I22=1,Ekosis.aprēķins!$M$22,IF(Paludikultūras!I22=2,Ekosis.aprēķins!$N$22,IF(Paludikultūras!I22=3,Ekosis.aprēķins!$O$22,IF(Paludikultūras!I22=4,Ekosis.aprēķins!$P$22,IF(Paludikultūras!I22=5,Ekosis.aprēķins!$Q$22, N/A))))))</f>
        <v>8.15</v>
      </c>
      <c r="J53" cm="1">
        <f t="array" ref="J53">IF(Paludikultūras!J22=0,0,IF(J22=1,Ekosis.aprēķins!$M$22,IF(Paludikultūras!J22=2,Ekosis.aprēķins!$N$22,IF(Paludikultūras!J22=3,Ekosis.aprēķins!$O$22,IF(Paludikultūras!J22=4,Ekosis.aprēķins!$P$22,IF(Paludikultūras!J22=5,Ekosis.aprēķins!$Q$22, N/A))))))</f>
        <v>8.15</v>
      </c>
      <c r="K53" cm="1">
        <f t="array" ref="K53">IF(Paludikultūras!K22=0,0,IF(K22=1,Ekosis.aprēķins!$M$22,IF(Paludikultūras!K22=2,Ekosis.aprēķins!$N$22,IF(Paludikultūras!K22=3,Ekosis.aprēķins!$O$22,IF(Paludikultūras!K22=4,Ekosis.aprēķins!$P$22,IF(Paludikultūras!K22=5,Ekosis.aprēķins!$Q$22, N/A))))))</f>
        <v>8.15</v>
      </c>
      <c r="L53" cm="1">
        <f t="array" ref="L53">IF(Paludikultūras!L22=0,0,IF(L22=1,Ekosis.aprēķins!$M$22,IF(Paludikultūras!L22=2,Ekosis.aprēķins!$N$22,IF(Paludikultūras!L22=3,Ekosis.aprēķins!$O$22,IF(Paludikultūras!L22=4,Ekosis.aprēķins!$P$22,IF(Paludikultūras!L22=5,Ekosis.aprēķins!$Q$22, N/A))))))</f>
        <v>8.15</v>
      </c>
      <c r="M53" cm="1">
        <f t="array" ref="M53">IF(Paludikultūras!M22=0,0,IF(M22=1,Ekosis.aprēķins!$M$22,IF(Paludikultūras!M22=2,Ekosis.aprēķins!$N$22,IF(Paludikultūras!M22=3,Ekosis.aprēķins!$O$22,IF(Paludikultūras!M22=4,Ekosis.aprēķins!$P$22,IF(Paludikultūras!M22=5,Ekosis.aprēķins!$Q$22, N/A))))))</f>
        <v>8.15</v>
      </c>
      <c r="N53" cm="1">
        <f t="array" ref="N53">IF(Paludikultūras!N22=0,0,IF(N22=1,Ekosis.aprēķins!$M$22,IF(Paludikultūras!N22=2,Ekosis.aprēķins!$N$22,IF(Paludikultūras!N22=3,Ekosis.aprēķins!$O$22,IF(Paludikultūras!N22=4,Ekosis.aprēķins!$P$22,IF(Paludikultūras!N22=5,Ekosis.aprēķins!$Q$22, N/A))))))</f>
        <v>8.15</v>
      </c>
      <c r="O53" cm="1">
        <f t="array" ref="O53">IF(Paludikultūras!O22=0,0,IF(O22=1,Ekosis.aprēķins!$M$22,IF(Paludikultūras!O22=2,Ekosis.aprēķins!$N$22,IF(Paludikultūras!O22=3,Ekosis.aprēķins!$O$22,IF(Paludikultūras!O22=4,Ekosis.aprēķins!$P$22,IF(Paludikultūras!O22=5,Ekosis.aprēķins!$Q$22, N/A))))))</f>
        <v>8.15</v>
      </c>
      <c r="P53" cm="1">
        <f t="array" ref="P53">IF(Paludikultūras!P22=0,0,IF(P22=1,Ekosis.aprēķins!$M$22,IF(Paludikultūras!P22=2,Ekosis.aprēķins!$N$22,IF(Paludikultūras!P22=3,Ekosis.aprēķins!$O$22,IF(Paludikultūras!P22=4,Ekosis.aprēķins!$P$22,IF(Paludikultūras!P22=5,Ekosis.aprēķins!$Q$22, N/A))))))</f>
        <v>8.15</v>
      </c>
      <c r="Q53" cm="1">
        <f t="array" ref="Q53">IF(Paludikultūras!Q22=0,0,IF(Q22=1,Ekosis.aprēķins!$M$22,IF(Paludikultūras!Q22=2,Ekosis.aprēķins!$N$22,IF(Paludikultūras!Q22=3,Ekosis.aprēķins!$O$22,IF(Paludikultūras!Q22=4,Ekosis.aprēķins!$P$22,IF(Paludikultūras!Q22=5,Ekosis.aprēķins!$Q$22, N/A))))))</f>
        <v>8.15</v>
      </c>
      <c r="R53" cm="1">
        <f t="array" ref="R53">IF(Paludikultūras!R22=0,0,IF(R22=1,Ekosis.aprēķins!$M$22,IF(Paludikultūras!R22=2,Ekosis.aprēķins!$N$22,IF(Paludikultūras!R22=3,Ekosis.aprēķins!$O$22,IF(Paludikultūras!R22=4,Ekosis.aprēķins!$P$22,IF(Paludikultūras!R22=5,Ekosis.aprēķins!$Q$22, N/A))))))</f>
        <v>8.15</v>
      </c>
      <c r="S53" cm="1">
        <f t="array" ref="S53">IF(Paludikultūras!S22=0,0,IF(S22=1,Ekosis.aprēķins!$M$22,IF(Paludikultūras!S22=2,Ekosis.aprēķins!$N$22,IF(Paludikultūras!S22=3,Ekosis.aprēķins!$O$22,IF(Paludikultūras!S22=4,Ekosis.aprēķins!$P$22,IF(Paludikultūras!S22=5,Ekosis.aprēķins!$Q$22, N/A))))))</f>
        <v>8.15</v>
      </c>
      <c r="T53" cm="1">
        <f t="array" ref="T53">IF(Paludikultūras!T22=0,0,IF(T22=1,Ekosis.aprēķins!$M$22,IF(Paludikultūras!T22=2,Ekosis.aprēķins!$N$22,IF(Paludikultūras!T22=3,Ekosis.aprēķins!$O$22,IF(Paludikultūras!T22=4,Ekosis.aprēķins!$P$22,IF(Paludikultūras!T22=5,Ekosis.aprēķins!$Q$22, N/A))))))</f>
        <v>8.15</v>
      </c>
      <c r="U53" cm="1">
        <f t="array" ref="U53">IF(Paludikultūras!U22=0,0,IF(U22=1,Ekosis.aprēķins!$M$22,IF(Paludikultūras!U22=2,Ekosis.aprēķins!$N$22,IF(Paludikultūras!U22=3,Ekosis.aprēķins!$O$22,IF(Paludikultūras!U22=4,Ekosis.aprēķins!$P$22,IF(Paludikultūras!U22=5,Ekosis.aprēķins!$Q$22, N/A))))))</f>
        <v>8.15</v>
      </c>
      <c r="V53" cm="1">
        <f t="array" ref="V53">IF(Paludikultūras!V22=0,0,IF(V22=1,Ekosis.aprēķins!$M$22,IF(Paludikultūras!V22=2,Ekosis.aprēķins!$N$22,IF(Paludikultūras!V22=3,Ekosis.aprēķins!$O$22,IF(Paludikultūras!V22=4,Ekosis.aprēķins!$P$22,IF(Paludikultūras!V22=5,Ekosis.aprēķins!$Q$22, N/A))))))</f>
        <v>8.15</v>
      </c>
      <c r="W53" cm="1">
        <f t="array" ref="W53">IF(Paludikultūras!W22=0,0,IF(W22=1,Ekosis.aprēķins!$M$22,IF(Paludikultūras!W22=2,Ekosis.aprēķins!$N$22,IF(Paludikultūras!W22=3,Ekosis.aprēķins!$O$22,IF(Paludikultūras!W22=4,Ekosis.aprēķins!$P$22,IF(Paludikultūras!W22=5,Ekosis.aprēķins!$Q$22, N/A))))))</f>
        <v>8.15</v>
      </c>
      <c r="X53" cm="1">
        <f t="array" ref="X53">IF(Paludikultūras!X22=0,0,IF(X22=1,Ekosis.aprēķins!$M$22,IF(Paludikultūras!X22=2,Ekosis.aprēķins!$N$22,IF(Paludikultūras!X22=3,Ekosis.aprēķins!$O$22,IF(Paludikultūras!X22=4,Ekosis.aprēķins!$P$22,IF(Paludikultūras!X22=5,Ekosis.aprēķins!$Q$22, N/A))))))</f>
        <v>8.15</v>
      </c>
      <c r="Y53" cm="1">
        <f t="array" ref="Y53">IF(Paludikultūras!Y22=0,0,IF(Y22=1,Ekosis.aprēķins!$M$22,IF(Paludikultūras!Y22=2,Ekosis.aprēķins!$N$22,IF(Paludikultūras!Y22=3,Ekosis.aprēķins!$O$22,IF(Paludikultūras!Y22=4,Ekosis.aprēķins!$P$22,IF(Paludikultūras!Y22=5,Ekosis.aprēķins!$Q$22, N/A))))))</f>
        <v>8.15</v>
      </c>
      <c r="Z53" cm="1">
        <f t="array" ref="Z53">IF(Paludikultūras!Z22=0,0,IF(Z22=1,Ekosis.aprēķins!$M$22,IF(Paludikultūras!Z22=2,Ekosis.aprēķins!$N$22,IF(Paludikultūras!Z22=3,Ekosis.aprēķins!$O$22,IF(Paludikultūras!Z22=4,Ekosis.aprēķins!$P$22,IF(Paludikultūras!Z22=5,Ekosis.aprēķins!$Q$22, N/A))))))</f>
        <v>8.15</v>
      </c>
      <c r="AA53" cm="1">
        <f t="array" ref="AA53">IF(Paludikultūras!AA22=0,0,IF(AA22=1,Ekosis.aprēķins!$M$22,IF(Paludikultūras!AA22=2,Ekosis.aprēķins!$N$22,IF(Paludikultūras!AA22=3,Ekosis.aprēķins!$O$22,IF(Paludikultūras!AA22=4,Ekosis.aprēķins!$P$22,IF(Paludikultūras!AA22=5,Ekosis.aprēķins!$Q$22, N/A))))))</f>
        <v>8.15</v>
      </c>
      <c r="AB53" cm="1">
        <f t="array" ref="AB53">IF(Paludikultūras!AB22=0,0,IF(AB22=1,Ekosis.aprēķins!$M$22,IF(Paludikultūras!AB22=2,Ekosis.aprēķins!$N$22,IF(Paludikultūras!AB22=3,Ekosis.aprēķins!$O$22,IF(Paludikultūras!AB22=4,Ekosis.aprēķins!$P$22,IF(Paludikultūras!AB22=5,Ekosis.aprēķins!$Q$22, N/A))))))</f>
        <v>8.15</v>
      </c>
      <c r="AC53" cm="1">
        <f t="array" ref="AC53">IF(Paludikultūras!AC22=0,0,IF(AC22=1,Ekosis.aprēķins!$M$22,IF(Paludikultūras!AC22=2,Ekosis.aprēķins!$N$22,IF(Paludikultūras!AC22=3,Ekosis.aprēķins!$O$22,IF(Paludikultūras!AC22=4,Ekosis.aprēķins!$P$22,IF(Paludikultūras!AC22=5,Ekosis.aprēķins!$Q$22, N/A))))))</f>
        <v>24.450000000000003</v>
      </c>
      <c r="AD53" cm="1">
        <f t="array" ref="AD53">IF(Paludikultūras!AD22=0,0,IF(AD22=1,Ekosis.aprēķins!$M$22,IF(Paludikultūras!AD22=2,Ekosis.aprēķins!$N$22,IF(Paludikultūras!AD22=3,Ekosis.aprēķins!$O$22,IF(Paludikultūras!AD22=4,Ekosis.aprēķins!$P$22,IF(Paludikultūras!AD22=5,Ekosis.aprēķins!$Q$22, N/A))))))</f>
        <v>24.450000000000003</v>
      </c>
      <c r="AE53" cm="1">
        <f t="array" ref="AE53">IF(Paludikultūras!AE22=0,0,IF(AE22=1,Ekosis.aprēķins!$M$22,IF(Paludikultūras!AE22=2,Ekosis.aprēķins!$N$22,IF(Paludikultūras!AE22=3,Ekosis.aprēķins!$O$22,IF(Paludikultūras!AE22=4,Ekosis.aprēķins!$P$22,IF(Paludikultūras!AE22=5,Ekosis.aprēķins!$Q$22, N/A))))))</f>
        <v>24.450000000000003</v>
      </c>
      <c r="AF53" cm="1">
        <f t="array" ref="AF53">IF(Paludikultūras!AF22=0,0,IF(AF22=1,Ekosis.aprēķins!$M$22,IF(Paludikultūras!AF22=2,Ekosis.aprēķins!$N$22,IF(Paludikultūras!AF22=3,Ekosis.aprēķins!$O$22,IF(Paludikultūras!AF22=4,Ekosis.aprēķins!$P$22,IF(Paludikultūras!AF22=5,Ekosis.aprēķins!$Q$22, N/A))))))</f>
        <v>24.450000000000003</v>
      </c>
      <c r="AG53" cm="1">
        <f t="array" ref="AG53">IF(Paludikultūras!AG22=0,0,IF(AG22=1,Ekosis.aprēķins!$M$22,IF(Paludikultūras!AG22=2,Ekosis.aprēķins!$N$22,IF(Paludikultūras!AG22=3,Ekosis.aprēķins!$O$22,IF(Paludikultūras!AG22=4,Ekosis.aprēķins!$P$22,IF(Paludikultūras!AG22=5,Ekosis.aprēķins!$Q$22, N/A))))))</f>
        <v>24.450000000000003</v>
      </c>
      <c r="AH53" cm="1">
        <f t="array" ref="AH53">IF(Paludikultūras!AH22=0,0,IF(AH22=1,Ekosis.aprēķins!$M$22,IF(Paludikultūras!AH22=2,Ekosis.aprēķins!$N$22,IF(Paludikultūras!AH22=3,Ekosis.aprēķins!$O$22,IF(Paludikultūras!AH22=4,Ekosis.aprēķins!$P$22,IF(Paludikultūras!AH22=5,Ekosis.aprēķins!$Q$22, N/A))))))</f>
        <v>24.450000000000003</v>
      </c>
      <c r="AI53" cm="1">
        <f t="array" ref="AI53">IF(Paludikultūras!AI22=0,0,IF(AI22=1,Ekosis.aprēķins!$M$22,IF(Paludikultūras!AI22=2,Ekosis.aprēķins!$N$22,IF(Paludikultūras!AI22=3,Ekosis.aprēķins!$O$22,IF(Paludikultūras!AI22=4,Ekosis.aprēķins!$P$22,IF(Paludikultūras!AI22=5,Ekosis.aprēķins!$Q$22, N/A))))))</f>
        <v>24.450000000000003</v>
      </c>
      <c r="AJ53" cm="1">
        <f t="array" ref="AJ53">IF(Paludikultūras!AJ22=0,0,IF(AJ22=1,Ekosis.aprēķins!$M$22,IF(Paludikultūras!AJ22=2,Ekosis.aprēķins!$N$22,IF(Paludikultūras!AJ22=3,Ekosis.aprēķins!$O$22,IF(Paludikultūras!AJ22=4,Ekosis.aprēķins!$P$22,IF(Paludikultūras!AJ22=5,Ekosis.aprēķins!$Q$22, N/A))))))</f>
        <v>24.450000000000003</v>
      </c>
      <c r="AK53" cm="1">
        <f t="array" ref="AK53">IF(Paludikultūras!AK22=0,0,IF(AK22=1,Ekosis.aprēķins!$M$22,IF(Paludikultūras!AK22=2,Ekosis.aprēķins!$N$22,IF(Paludikultūras!AK22=3,Ekosis.aprēķins!$O$22,IF(Paludikultūras!AK22=4,Ekosis.aprēķins!$P$22,IF(Paludikultūras!AK22=5,Ekosis.aprēķins!$Q$22, N/A))))))</f>
        <v>24.450000000000003</v>
      </c>
      <c r="AL53" cm="1">
        <f t="array" ref="AL53">IF(Paludikultūras!AL22=0,0,IF(AL22=1,Ekosis.aprēķins!$M$22,IF(Paludikultūras!AL22=2,Ekosis.aprēķins!$N$22,IF(Paludikultūras!AL22=3,Ekosis.aprēķins!$O$22,IF(Paludikultūras!AL22=4,Ekosis.aprēķins!$P$22,IF(Paludikultūras!AL22=5,Ekosis.aprēķins!$Q$22, N/A))))))</f>
        <v>24.450000000000003</v>
      </c>
      <c r="AM53" cm="1">
        <f t="array" ref="AM53">IF(Paludikultūras!AM22=0,0,IF(AM22=1,Ekosis.aprēķins!$M$22,IF(Paludikultūras!AM22=2,Ekosis.aprēķins!$N$22,IF(Paludikultūras!AM22=3,Ekosis.aprēķins!$O$22,IF(Paludikultūras!AM22=4,Ekosis.aprēķins!$P$22,IF(Paludikultūras!AM22=5,Ekosis.aprēķins!$Q$22, N/A))))))</f>
        <v>24.450000000000003</v>
      </c>
      <c r="AN53" cm="1">
        <f t="array" ref="AN53">IF(Paludikultūras!AN22=0,0,IF(AN22=1,Ekosis.aprēķins!$M$22,IF(Paludikultūras!AN22=2,Ekosis.aprēķins!$N$22,IF(Paludikultūras!AN22=3,Ekosis.aprēķins!$O$22,IF(Paludikultūras!AN22=4,Ekosis.aprēķins!$P$22,IF(Paludikultūras!AN22=5,Ekosis.aprēķins!$Q$22, N/A))))))</f>
        <v>24.450000000000003</v>
      </c>
      <c r="AO53" cm="1">
        <f t="array" ref="AO53">IF(Paludikultūras!AO22=0,0,IF(AO22=1,Ekosis.aprēķins!$M$22,IF(Paludikultūras!AO22=2,Ekosis.aprēķins!$N$22,IF(Paludikultūras!AO22=3,Ekosis.aprēķins!$O$22,IF(Paludikultūras!AO22=4,Ekosis.aprēķins!$P$22,IF(Paludikultūras!AO22=5,Ekosis.aprēķins!$Q$22, N/A))))))</f>
        <v>24.450000000000003</v>
      </c>
      <c r="AP53" cm="1">
        <f t="array" ref="AP53">IF(Paludikultūras!AP22=0,0,IF(AP22=1,Ekosis.aprēķins!$M$22,IF(Paludikultūras!AP22=2,Ekosis.aprēķins!$N$22,IF(Paludikultūras!AP22=3,Ekosis.aprēķins!$O$22,IF(Paludikultūras!AP22=4,Ekosis.aprēķins!$P$22,IF(Paludikultūras!AP22=5,Ekosis.aprēķins!$Q$22, N/A))))))</f>
        <v>24.450000000000003</v>
      </c>
      <c r="AQ53" cm="1">
        <f t="array" ref="AQ53">IF(Paludikultūras!AQ22=0,0,IF(AQ22=1,Ekosis.aprēķins!$M$22,IF(Paludikultūras!AQ22=2,Ekosis.aprēķins!$N$22,IF(Paludikultūras!AQ22=3,Ekosis.aprēķins!$O$22,IF(Paludikultūras!AQ22=4,Ekosis.aprēķins!$P$22,IF(Paludikultūras!AQ22=5,Ekosis.aprēķins!$Q$22, N/A))))))</f>
        <v>24.450000000000003</v>
      </c>
      <c r="AR53" cm="1">
        <f t="array" ref="AR53">IF(Paludikultūras!AR22=0,0,IF(AR22=1,Ekosis.aprēķins!$M$22,IF(Paludikultūras!AR22=2,Ekosis.aprēķins!$N$22,IF(Paludikultūras!AR22=3,Ekosis.aprēķins!$O$22,IF(Paludikultūras!AR22=4,Ekosis.aprēķins!$P$22,IF(Paludikultūras!AR22=5,Ekosis.aprēķins!$Q$22, N/A))))))</f>
        <v>24.450000000000003</v>
      </c>
      <c r="AS53" cm="1">
        <f t="array" ref="AS53">IF(Paludikultūras!AS22=0,0,IF(AS22=1,Ekosis.aprēķins!$M$22,IF(Paludikultūras!AS22=2,Ekosis.aprēķins!$N$22,IF(Paludikultūras!AS22=3,Ekosis.aprēķins!$O$22,IF(Paludikultūras!AS22=4,Ekosis.aprēķins!$P$22,IF(Paludikultūras!AS22=5,Ekosis.aprēķins!$Q$22, N/A))))))</f>
        <v>24.450000000000003</v>
      </c>
      <c r="AT53" cm="1">
        <f t="array" ref="AT53">IF(Paludikultūras!AT22=0,0,IF(AT22=1,Ekosis.aprēķins!$M$22,IF(Paludikultūras!AT22=2,Ekosis.aprēķins!$N$22,IF(Paludikultūras!AT22=3,Ekosis.aprēķins!$O$22,IF(Paludikultūras!AT22=4,Ekosis.aprēķins!$P$22,IF(Paludikultūras!AT22=5,Ekosis.aprēķins!$Q$22, N/A))))))</f>
        <v>24.450000000000003</v>
      </c>
      <c r="AU53" cm="1">
        <f t="array" ref="AU53">IF(Paludikultūras!AU22=0,0,IF(AU22=1,Ekosis.aprēķins!$M$22,IF(Paludikultūras!AU22=2,Ekosis.aprēķins!$N$22,IF(Paludikultūras!AU22=3,Ekosis.aprēķins!$O$22,IF(Paludikultūras!AU22=4,Ekosis.aprēķins!$P$22,IF(Paludikultūras!AU22=5,Ekosis.aprēķins!$Q$22, N/A))))))</f>
        <v>24.450000000000003</v>
      </c>
      <c r="AV53" cm="1">
        <f t="array" ref="AV53">IF(Paludikultūras!AV22=0,0,IF(AV22=1,Ekosis.aprēķins!$M$22,IF(Paludikultūras!AV22=2,Ekosis.aprēķins!$N$22,IF(Paludikultūras!AV22=3,Ekosis.aprēķins!$O$22,IF(Paludikultūras!AV22=4,Ekosis.aprēķins!$P$22,IF(Paludikultūras!AV22=5,Ekosis.aprēķins!$Q$22, N/A))))))</f>
        <v>24.450000000000003</v>
      </c>
      <c r="AW53" cm="1">
        <f t="array" ref="AW53">IF(Paludikultūras!AW22=0,0,IF(AW22=1,Ekosis.aprēķins!$M$22,IF(Paludikultūras!AW22=2,Ekosis.aprēķins!$N$22,IF(Paludikultūras!AW22=3,Ekosis.aprēķins!$O$22,IF(Paludikultūras!AW22=4,Ekosis.aprēķins!$P$22,IF(Paludikultūras!AW22=5,Ekosis.aprēķins!$Q$22, N/A))))))</f>
        <v>24.450000000000003</v>
      </c>
      <c r="AX53" cm="1">
        <f t="array" ref="AX53">IF(Paludikultūras!AX22=0,0,IF(AX22=1,Ekosis.aprēķins!$M$22,IF(Paludikultūras!AX22=2,Ekosis.aprēķins!$N$22,IF(Paludikultūras!AX22=3,Ekosis.aprēķins!$O$22,IF(Paludikultūras!AX22=4,Ekosis.aprēķins!$P$22,IF(Paludikultūras!AX22=5,Ekosis.aprēķins!$Q$22, N/A))))))</f>
        <v>24.450000000000003</v>
      </c>
      <c r="AY53" cm="1">
        <f t="array" ref="AY53">IF(Paludikultūras!AY22=0,0,IF(AY22=1,Ekosis.aprēķins!$M$22,IF(Paludikultūras!AY22=2,Ekosis.aprēķins!$N$22,IF(Paludikultūras!AY22=3,Ekosis.aprēķins!$O$22,IF(Paludikultūras!AY22=4,Ekosis.aprēķins!$P$22,IF(Paludikultūras!AY22=5,Ekosis.aprēķins!$Q$22, N/A))))))</f>
        <v>24.450000000000003</v>
      </c>
      <c r="AZ53" cm="1">
        <f t="array" ref="AZ53">IF(Paludikultūras!AZ22=0,0,IF(AZ22=1,Ekosis.aprēķins!$M$22,IF(Paludikultūras!AZ22=2,Ekosis.aprēķins!$N$22,IF(Paludikultūras!AZ22=3,Ekosis.aprēķins!$O$22,IF(Paludikultūras!AZ22=4,Ekosis.aprēķins!$P$22,IF(Paludikultūras!AZ22=5,Ekosis.aprēķins!$Q$22, N/A))))))</f>
        <v>24.450000000000003</v>
      </c>
      <c r="BA53" cm="1">
        <f t="array" ref="BA53">IF(Paludikultūras!BA22=0,0,IF(BA22=1,Ekosis.aprēķins!$M$22,IF(Paludikultūras!BA22=2,Ekosis.aprēķins!$N$22,IF(Paludikultūras!BA22=3,Ekosis.aprēķins!$O$22,IF(Paludikultūras!BA22=4,Ekosis.aprēķins!$P$22,IF(Paludikultūras!BA22=5,Ekosis.aprēķins!$Q$22, N/A))))))</f>
        <v>24.450000000000003</v>
      </c>
      <c r="BB53" cm="1">
        <f t="array" ref="BB53">IF(Paludikultūras!BB22=0,0,IF(BB22=1,Ekosis.aprēķins!$M$22,IF(Paludikultūras!BB22=2,Ekosis.aprēķins!$N$22,IF(Paludikultūras!BB22=3,Ekosis.aprēķins!$O$22,IF(Paludikultūras!BB22=4,Ekosis.aprēķins!$P$22,IF(Paludikultūras!BB22=5,Ekosis.aprēķins!$Q$22, N/A))))))</f>
        <v>32.6</v>
      </c>
      <c r="BC53" cm="1">
        <f t="array" ref="BC53">IF(Paludikultūras!BC22=0,0,IF(BC22=1,Ekosis.aprēķins!$M$22,IF(Paludikultūras!BC22=2,Ekosis.aprēķins!$N$22,IF(Paludikultūras!BC22=3,Ekosis.aprēķins!$O$22,IF(Paludikultūras!BC22=4,Ekosis.aprēķins!$P$22,IF(Paludikultūras!BC22=5,Ekosis.aprēķins!$Q$22, N/A))))))</f>
        <v>32.6</v>
      </c>
      <c r="BD53" cm="1">
        <f t="array" ref="BD53">IF(Paludikultūras!BD22=0,0,IF(BD22=1,Ekosis.aprēķins!$M$22,IF(Paludikultūras!BD22=2,Ekosis.aprēķins!$N$22,IF(Paludikultūras!BD22=3,Ekosis.aprēķins!$O$22,IF(Paludikultūras!BD22=4,Ekosis.aprēķins!$P$22,IF(Paludikultūras!BD22=5,Ekosis.aprēķins!$Q$22, N/A))))))</f>
        <v>32.6</v>
      </c>
      <c r="BE53" cm="1">
        <f t="array" ref="BE53">IF(Paludikultūras!BE22=0,0,IF(BE22=1,Ekosis.aprēķins!$M$22,IF(Paludikultūras!BE22=2,Ekosis.aprēķins!$N$22,IF(Paludikultūras!BE22=3,Ekosis.aprēķins!$O$22,IF(Paludikultūras!BE22=4,Ekosis.aprēķins!$P$22,IF(Paludikultūras!BE22=5,Ekosis.aprēķins!$Q$22, N/A))))))</f>
        <v>32.6</v>
      </c>
      <c r="BF53" cm="1">
        <f t="array" ref="BF53">IF(Paludikultūras!BF22=0,0,IF(BF22=1,Ekosis.aprēķins!$M$22,IF(Paludikultūras!BF22=2,Ekosis.aprēķins!$N$22,IF(Paludikultūras!BF22=3,Ekosis.aprēķins!$O$22,IF(Paludikultūras!BF22=4,Ekosis.aprēķins!$P$22,IF(Paludikultūras!BF22=5,Ekosis.aprēķins!$Q$22, N/A))))))</f>
        <v>32.6</v>
      </c>
      <c r="BG53" cm="1">
        <f t="array" ref="BG53">IF(Paludikultūras!BG22=0,0,IF(BG22=1,Ekosis.aprēķins!$M$22,IF(Paludikultūras!BG22=2,Ekosis.aprēķins!$N$22,IF(Paludikultūras!BG22=3,Ekosis.aprēķins!$O$22,IF(Paludikultūras!BG22=4,Ekosis.aprēķins!$P$22,IF(Paludikultūras!BG22=5,Ekosis.aprēķins!$Q$22, N/A))))))</f>
        <v>32.6</v>
      </c>
      <c r="BH53" cm="1">
        <f t="array" ref="BH53">IF(Paludikultūras!BH22=0,0,IF(BH22=1,Ekosis.aprēķins!$M$22,IF(Paludikultūras!BH22=2,Ekosis.aprēķins!$N$22,IF(Paludikultūras!BH22=3,Ekosis.aprēķins!$O$22,IF(Paludikultūras!BH22=4,Ekosis.aprēķins!$P$22,IF(Paludikultūras!BH22=5,Ekosis.aprēķins!$Q$22, N/A))))))</f>
        <v>32.6</v>
      </c>
      <c r="BI53" cm="1">
        <f t="array" ref="BI53">IF(Paludikultūras!BI22=0,0,IF(BI22=1,Ekosis.aprēķins!$M$22,IF(Paludikultūras!BI22=2,Ekosis.aprēķins!$N$22,IF(Paludikultūras!BI22=3,Ekosis.aprēķins!$O$22,IF(Paludikultūras!BI22=4,Ekosis.aprēķins!$P$22,IF(Paludikultūras!BI22=5,Ekosis.aprēķins!$Q$22, N/A))))))</f>
        <v>32.6</v>
      </c>
      <c r="BJ53" cm="1">
        <f t="array" ref="BJ53">IF(Paludikultūras!BJ22=0,0,IF(BJ22=1,Ekosis.aprēķins!$M$22,IF(Paludikultūras!BJ22=2,Ekosis.aprēķins!$N$22,IF(Paludikultūras!BJ22=3,Ekosis.aprēķins!$O$22,IF(Paludikultūras!BJ22=4,Ekosis.aprēķins!$P$22,IF(Paludikultūras!BJ22=5,Ekosis.aprēķins!$Q$22, N/A))))))</f>
        <v>32.6</v>
      </c>
      <c r="BK53" cm="1">
        <f t="array" ref="BK53">IF(Paludikultūras!BK22=0,0,IF(BK22=1,Ekosis.aprēķins!$M$22,IF(Paludikultūras!BK22=2,Ekosis.aprēķins!$N$22,IF(Paludikultūras!BK22=3,Ekosis.aprēķins!$O$22,IF(Paludikultūras!BK22=4,Ekosis.aprēķins!$P$22,IF(Paludikultūras!BK22=5,Ekosis.aprēķins!$Q$22, N/A))))))</f>
        <v>32.6</v>
      </c>
      <c r="BL53" cm="1">
        <f t="array" ref="BL53">IF(Paludikultūras!BL22=0,0,IF(BL22=1,Ekosis.aprēķins!$M$22,IF(Paludikultūras!BL22=2,Ekosis.aprēķins!$N$22,IF(Paludikultūras!BL22=3,Ekosis.aprēķins!$O$22,IF(Paludikultūras!BL22=4,Ekosis.aprēķins!$P$22,IF(Paludikultūras!BL22=5,Ekosis.aprēķins!$Q$22, N/A))))))</f>
        <v>32.6</v>
      </c>
      <c r="BM53" cm="1">
        <f t="array" ref="BM53">IF(Paludikultūras!BM22=0,0,IF(BM22=1,Ekosis.aprēķins!$M$22,IF(Paludikultūras!BM22=2,Ekosis.aprēķins!$N$22,IF(Paludikultūras!BM22=3,Ekosis.aprēķins!$O$22,IF(Paludikultūras!BM22=4,Ekosis.aprēķins!$P$22,IF(Paludikultūras!BM22=5,Ekosis.aprēķins!$Q$22, N/A))))))</f>
        <v>32.6</v>
      </c>
      <c r="BN53" cm="1">
        <f t="array" ref="BN53">IF(Paludikultūras!BN22=0,0,IF(BN22=1,Ekosis.aprēķins!$M$22,IF(Paludikultūras!BN22=2,Ekosis.aprēķins!$N$22,IF(Paludikultūras!BN22=3,Ekosis.aprēķins!$O$22,IF(Paludikultūras!BN22=4,Ekosis.aprēķins!$P$22,IF(Paludikultūras!BN22=5,Ekosis.aprēķins!$Q$22, N/A))))))</f>
        <v>32.6</v>
      </c>
      <c r="BO53" cm="1">
        <f t="array" ref="BO53">IF(Paludikultūras!BO22=0,0,IF(BO22=1,Ekosis.aprēķins!$M$22,IF(Paludikultūras!BO22=2,Ekosis.aprēķins!$N$22,IF(Paludikultūras!BO22=3,Ekosis.aprēķins!$O$22,IF(Paludikultūras!BO22=4,Ekosis.aprēķins!$P$22,IF(Paludikultūras!BO22=5,Ekosis.aprēķins!$Q$22, N/A))))))</f>
        <v>32.6</v>
      </c>
      <c r="BP53" cm="1">
        <f t="array" ref="BP53">IF(Paludikultūras!BP22=0,0,IF(BP22=1,Ekosis.aprēķins!$M$22,IF(Paludikultūras!BP22=2,Ekosis.aprēķins!$N$22,IF(Paludikultūras!BP22=3,Ekosis.aprēķins!$O$22,IF(Paludikultūras!BP22=4,Ekosis.aprēķins!$P$22,IF(Paludikultūras!BP22=5,Ekosis.aprēķins!$Q$22, N/A))))))</f>
        <v>32.6</v>
      </c>
      <c r="BQ53" cm="1">
        <f t="array" ref="BQ53">IF(Paludikultūras!BQ22=0,0,IF(BQ22=1,Ekosis.aprēķins!$M$22,IF(Paludikultūras!BQ22=2,Ekosis.aprēķins!$N$22,IF(Paludikultūras!BQ22=3,Ekosis.aprēķins!$O$22,IF(Paludikultūras!BQ22=4,Ekosis.aprēķins!$P$22,IF(Paludikultūras!BQ22=5,Ekosis.aprēķins!$Q$22, N/A))))))</f>
        <v>32.6</v>
      </c>
      <c r="BR53" cm="1">
        <f t="array" ref="BR53">IF(Paludikultūras!BR22=0,0,IF(BR22=1,Ekosis.aprēķins!$M$22,IF(Paludikultūras!BR22=2,Ekosis.aprēķins!$N$22,IF(Paludikultūras!BR22=3,Ekosis.aprēķins!$O$22,IF(Paludikultūras!BR22=4,Ekosis.aprēķins!$P$22,IF(Paludikultūras!BR22=5,Ekosis.aprēķins!$Q$22, N/A))))))</f>
        <v>32.6</v>
      </c>
      <c r="BS53" cm="1">
        <f t="array" ref="BS53">IF(Paludikultūras!BS22=0,0,IF(BS22=1,Ekosis.aprēķins!$M$22,IF(Paludikultūras!BS22=2,Ekosis.aprēķins!$N$22,IF(Paludikultūras!BS22=3,Ekosis.aprēķins!$O$22,IF(Paludikultūras!BS22=4,Ekosis.aprēķins!$P$22,IF(Paludikultūras!BS22=5,Ekosis.aprēķins!$Q$22, N/A))))))</f>
        <v>32.6</v>
      </c>
      <c r="BT53" cm="1">
        <f t="array" ref="BT53">IF(Paludikultūras!BT22=0,0,IF(BT22=1,Ekosis.aprēķins!$M$22,IF(Paludikultūras!BT22=2,Ekosis.aprēķins!$N$22,IF(Paludikultūras!BT22=3,Ekosis.aprēķins!$O$22,IF(Paludikultūras!BT22=4,Ekosis.aprēķins!$P$22,IF(Paludikultūras!BT22=5,Ekosis.aprēķins!$Q$22, N/A))))))</f>
        <v>32.6</v>
      </c>
      <c r="BU53" cm="1">
        <f t="array" ref="BU53">IF(Paludikultūras!BU22=0,0,IF(BU22=1,Ekosis.aprēķins!$M$22,IF(Paludikultūras!BU22=2,Ekosis.aprēķins!$N$22,IF(Paludikultūras!BU22=3,Ekosis.aprēķins!$O$22,IF(Paludikultūras!BU22=4,Ekosis.aprēķins!$P$22,IF(Paludikultūras!BU22=5,Ekosis.aprēķins!$Q$22, N/A))))))</f>
        <v>32.6</v>
      </c>
      <c r="BV53" cm="1">
        <f t="array" ref="BV53">IF(Paludikultūras!BV22=0,0,IF(BV22=1,Ekosis.aprēķins!$M$22,IF(Paludikultūras!BV22=2,Ekosis.aprēķins!$N$22,IF(Paludikultūras!BV22=3,Ekosis.aprēķins!$O$22,IF(Paludikultūras!BV22=4,Ekosis.aprēķins!$P$22,IF(Paludikultūras!BV22=5,Ekosis.aprēķins!$Q$22, N/A))))))</f>
        <v>32.6</v>
      </c>
      <c r="BW53" cm="1">
        <f t="array" ref="BW53">IF(Paludikultūras!BW22=0,0,IF(BW22=1,Ekosis.aprēķins!$M$22,IF(Paludikultūras!BW22=2,Ekosis.aprēķins!$N$22,IF(Paludikultūras!BW22=3,Ekosis.aprēķins!$O$22,IF(Paludikultūras!BW22=4,Ekosis.aprēķins!$P$22,IF(Paludikultūras!BW22=5,Ekosis.aprēķins!$Q$22, N/A))))))</f>
        <v>32.6</v>
      </c>
      <c r="BX53" cm="1">
        <f t="array" ref="BX53">IF(Paludikultūras!BX22=0,0,IF(BX22=1,Ekosis.aprēķins!$M$22,IF(Paludikultūras!BX22=2,Ekosis.aprēķins!$N$22,IF(Paludikultūras!BX22=3,Ekosis.aprēķins!$O$22,IF(Paludikultūras!BX22=4,Ekosis.aprēķins!$P$22,IF(Paludikultūras!BX22=5,Ekosis.aprēķins!$Q$22, N/A))))))</f>
        <v>32.6</v>
      </c>
      <c r="BY53" cm="1">
        <f t="array" ref="BY53">IF(Paludikultūras!BY22=0,0,IF(BY22=1,Ekosis.aprēķins!$M$22,IF(Paludikultūras!BY22=2,Ekosis.aprēķins!$N$22,IF(Paludikultūras!BY22=3,Ekosis.aprēķins!$O$22,IF(Paludikultūras!BY22=4,Ekosis.aprēķins!$P$22,IF(Paludikultūras!BY22=5,Ekosis.aprēķins!$Q$22, N/A))))))</f>
        <v>32.6</v>
      </c>
      <c r="BZ53" cm="1">
        <f t="array" ref="BZ53">IF(Paludikultūras!BZ22=0,0,IF(BZ22=1,Ekosis.aprēķins!$M$22,IF(Paludikultūras!BZ22=2,Ekosis.aprēķins!$N$22,IF(Paludikultūras!BZ22=3,Ekosis.aprēķins!$O$22,IF(Paludikultūras!BZ22=4,Ekosis.aprēķins!$P$22,IF(Paludikultūras!BZ22=5,Ekosis.aprēķins!$Q$22, N/A))))))</f>
        <v>32.6</v>
      </c>
      <c r="CA53" cm="1">
        <f t="array" ref="CA53">IF(Paludikultūras!CA22=0,0,IF(CA22=1,Ekosis.aprēķins!$M$22,IF(Paludikultūras!CA22=2,Ekosis.aprēķins!$N$22,IF(Paludikultūras!CA22=3,Ekosis.aprēķins!$O$22,IF(Paludikultūras!CA22=4,Ekosis.aprēķins!$P$22,IF(Paludikultūras!CA22=5,Ekosis.aprēķins!$Q$22, N/A))))))</f>
        <v>32.6</v>
      </c>
      <c r="CB53" cm="1">
        <f t="array" ref="CB53">IF(Paludikultūras!CB22=0,0,IF(CB22=1,Ekosis.aprēķins!$M$22,IF(Paludikultūras!CB22=2,Ekosis.aprēķins!$N$22,IF(Paludikultūras!CB22=3,Ekosis.aprēķins!$O$22,IF(Paludikultūras!CB22=4,Ekosis.aprēķins!$P$22,IF(Paludikultūras!CB22=5,Ekosis.aprēķins!$Q$22, N/A))))))</f>
        <v>32.6</v>
      </c>
      <c r="CC53" cm="1">
        <f t="array" ref="CC53">IF(Paludikultūras!CC22=0,0,IF(CC22=1,Ekosis.aprēķins!$M$22,IF(Paludikultūras!CC22=2,Ekosis.aprēķins!$N$22,IF(Paludikultūras!CC22=3,Ekosis.aprēķins!$O$22,IF(Paludikultūras!CC22=4,Ekosis.aprēķins!$P$22,IF(Paludikultūras!CC22=5,Ekosis.aprēķins!$Q$22, N/A))))))</f>
        <v>32.6</v>
      </c>
      <c r="CD53" cm="1">
        <f t="array" ref="CD53">IF(Paludikultūras!CD22=0,0,IF(CD22=1,Ekosis.aprēķins!$M$22,IF(Paludikultūras!CD22=2,Ekosis.aprēķins!$N$22,IF(Paludikultūras!CD22=3,Ekosis.aprēķins!$O$22,IF(Paludikultūras!CD22=4,Ekosis.aprēķins!$P$22,IF(Paludikultūras!CD22=5,Ekosis.aprēķins!$Q$22, N/A))))))</f>
        <v>32.6</v>
      </c>
      <c r="CE53" cm="1">
        <f t="array" ref="CE53">IF(Paludikultūras!CE22=0,0,IF(CE22=1,Ekosis.aprēķins!$M$22,IF(Paludikultūras!CE22=2,Ekosis.aprēķins!$N$22,IF(Paludikultūras!CE22=3,Ekosis.aprēķins!$O$22,IF(Paludikultūras!CE22=4,Ekosis.aprēķins!$P$22,IF(Paludikultūras!CE22=5,Ekosis.aprēķins!$Q$22, N/A))))))</f>
        <v>32.6</v>
      </c>
      <c r="CF53" cm="1">
        <f t="array" ref="CF53">IF(Paludikultūras!CF22=0,0,IF(CF22=1,Ekosis.aprēķins!$M$22,IF(Paludikultūras!CF22=2,Ekosis.aprēķins!$N$22,IF(Paludikultūras!CF22=3,Ekosis.aprēķins!$O$22,IF(Paludikultūras!CF22=4,Ekosis.aprēķins!$P$22,IF(Paludikultūras!CF22=5,Ekosis.aprēķins!$Q$22, N/A))))))</f>
        <v>32.6</v>
      </c>
      <c r="CG53" cm="1">
        <f t="array" ref="CG53">IF(Paludikultūras!CG22=0,0,IF(CG22=1,Ekosis.aprēķins!$M$22,IF(Paludikultūras!CG22=2,Ekosis.aprēķins!$N$22,IF(Paludikultūras!CG22=3,Ekosis.aprēķins!$O$22,IF(Paludikultūras!CG22=4,Ekosis.aprēķins!$P$22,IF(Paludikultūras!CG22=5,Ekosis.aprēķins!$Q$22, N/A))))))</f>
        <v>32.6</v>
      </c>
      <c r="CH53" cm="1">
        <f t="array" ref="CH53">IF(Paludikultūras!CH22=0,0,IF(CH22=1,Ekosis.aprēķins!$M$22,IF(Paludikultūras!CH22=2,Ekosis.aprēķins!$N$22,IF(Paludikultūras!CH22=3,Ekosis.aprēķins!$O$22,IF(Paludikultūras!CH22=4,Ekosis.aprēķins!$P$22,IF(Paludikultūras!CH22=5,Ekosis.aprēķins!$Q$22, N/A))))))</f>
        <v>32.6</v>
      </c>
      <c r="CI53" cm="1">
        <f t="array" ref="CI53">IF(Paludikultūras!CI22=0,0,IF(CI22=1,Ekosis.aprēķins!$M$22,IF(Paludikultūras!CI22=2,Ekosis.aprēķins!$N$22,IF(Paludikultūras!CI22=3,Ekosis.aprēķins!$O$22,IF(Paludikultūras!CI22=4,Ekosis.aprēķins!$P$22,IF(Paludikultūras!CI22=5,Ekosis.aprēķins!$Q$22, N/A))))))</f>
        <v>32.6</v>
      </c>
      <c r="CJ53" cm="1">
        <f t="array" ref="CJ53">IF(Paludikultūras!CJ22=0,0,IF(CJ22=1,Ekosis.aprēķins!$M$22,IF(Paludikultūras!CJ22=2,Ekosis.aprēķins!$N$22,IF(Paludikultūras!CJ22=3,Ekosis.aprēķins!$O$22,IF(Paludikultūras!CJ22=4,Ekosis.aprēķins!$P$22,IF(Paludikultūras!CJ22=5,Ekosis.aprēķins!$Q$22, N/A))))))</f>
        <v>32.6</v>
      </c>
      <c r="CK53" cm="1">
        <f t="array" ref="CK53">IF(Paludikultūras!CK22=0,0,IF(CK22=1,Ekosis.aprēķins!$M$22,IF(Paludikultūras!CK22=2,Ekosis.aprēķins!$N$22,IF(Paludikultūras!CK22=3,Ekosis.aprēķins!$O$22,IF(Paludikultūras!CK22=4,Ekosis.aprēķins!$P$22,IF(Paludikultūras!CK22=5,Ekosis.aprēķins!$Q$22, N/A))))))</f>
        <v>32.6</v>
      </c>
      <c r="CL53" cm="1">
        <f t="array" ref="CL53">IF(Paludikultūras!CL22=0,0,IF(CL22=1,Ekosis.aprēķins!$M$22,IF(Paludikultūras!CL22=2,Ekosis.aprēķins!$N$22,IF(Paludikultūras!CL22=3,Ekosis.aprēķins!$O$22,IF(Paludikultūras!CL22=4,Ekosis.aprēķins!$P$22,IF(Paludikultūras!CL22=5,Ekosis.aprēķins!$Q$22, N/A))))))</f>
        <v>32.6</v>
      </c>
      <c r="CM53" cm="1">
        <f t="array" ref="CM53">IF(Paludikultūras!CM22=0,0,IF(CM22=1,Ekosis.aprēķins!$M$22,IF(Paludikultūras!CM22=2,Ekosis.aprēķins!$N$22,IF(Paludikultūras!CM22=3,Ekosis.aprēķins!$O$22,IF(Paludikultūras!CM22=4,Ekosis.aprēķins!$P$22,IF(Paludikultūras!CM22=5,Ekosis.aprēķins!$Q$22, N/A))))))</f>
        <v>32.6</v>
      </c>
      <c r="CN53" cm="1">
        <f t="array" ref="CN53">IF(Paludikultūras!CN22=0,0,IF(CN22=1,Ekosis.aprēķins!$M$22,IF(Paludikultūras!CN22=2,Ekosis.aprēķins!$N$22,IF(Paludikultūras!CN22=3,Ekosis.aprēķins!$O$22,IF(Paludikultūras!CN22=4,Ekosis.aprēķins!$P$22,IF(Paludikultūras!CN22=5,Ekosis.aprēķins!$Q$22, N/A))))))</f>
        <v>32.6</v>
      </c>
      <c r="CO53" cm="1">
        <f t="array" ref="CO53">IF(Paludikultūras!CO22=0,0,IF(CO22=1,Ekosis.aprēķins!$M$22,IF(Paludikultūras!CO22=2,Ekosis.aprēķins!$N$22,IF(Paludikultūras!CO22=3,Ekosis.aprēķins!$O$22,IF(Paludikultūras!CO22=4,Ekosis.aprēķins!$P$22,IF(Paludikultūras!CO22=5,Ekosis.aprēķins!$Q$22, N/A))))))</f>
        <v>32.6</v>
      </c>
      <c r="CP53" cm="1">
        <f t="array" ref="CP53">IF(Paludikultūras!CP22=0,0,IF(CP22=1,Ekosis.aprēķins!$M$22,IF(Paludikultūras!CP22=2,Ekosis.aprēķins!$N$22,IF(Paludikultūras!CP22=3,Ekosis.aprēķins!$O$22,IF(Paludikultūras!CP22=4,Ekosis.aprēķins!$P$22,IF(Paludikultūras!CP22=5,Ekosis.aprēķins!$Q$22, N/A))))))</f>
        <v>32.6</v>
      </c>
      <c r="CQ53" cm="1">
        <f t="array" ref="CQ53">IF(Paludikultūras!CQ22=0,0,IF(CQ22=1,Ekosis.aprēķins!$M$22,IF(Paludikultūras!CQ22=2,Ekosis.aprēķins!$N$22,IF(Paludikultūras!CQ22=3,Ekosis.aprēķins!$O$22,IF(Paludikultūras!CQ22=4,Ekosis.aprēķins!$P$22,IF(Paludikultūras!CQ22=5,Ekosis.aprēķins!$Q$22, N/A))))))</f>
        <v>32.6</v>
      </c>
      <c r="CR53" cm="1">
        <f t="array" ref="CR53">IF(Paludikultūras!CR22=0,0,IF(CR22=1,Ekosis.aprēķins!$M$22,IF(Paludikultūras!CR22=2,Ekosis.aprēķins!$N$22,IF(Paludikultūras!CR22=3,Ekosis.aprēķins!$O$22,IF(Paludikultūras!CR22=4,Ekosis.aprēķins!$P$22,IF(Paludikultūras!CR22=5,Ekosis.aprēķins!$Q$22, N/A))))))</f>
        <v>32.6</v>
      </c>
      <c r="CS53" cm="1">
        <f t="array" ref="CS53">IF(Paludikultūras!CS22=0,0,IF(CS22=1,Ekosis.aprēķins!$M$22,IF(Paludikultūras!CS22=2,Ekosis.aprēķins!$N$22,IF(Paludikultūras!CS22=3,Ekosis.aprēķins!$O$22,IF(Paludikultūras!CS22=4,Ekosis.aprēķins!$P$22,IF(Paludikultūras!CS22=5,Ekosis.aprēķins!$Q$22, N/A))))))</f>
        <v>32.6</v>
      </c>
      <c r="CT53" cm="1">
        <f t="array" ref="CT53">IF(Paludikultūras!CT22=0,0,IF(CT22=1,Ekosis.aprēķins!$M$22,IF(Paludikultūras!CT22=2,Ekosis.aprēķins!$N$22,IF(Paludikultūras!CT22=3,Ekosis.aprēķins!$O$22,IF(Paludikultūras!CT22=4,Ekosis.aprēķins!$P$22,IF(Paludikultūras!CT22=5,Ekosis.aprēķins!$Q$22, N/A))))))</f>
        <v>32.6</v>
      </c>
      <c r="CU53" cm="1">
        <f t="array" ref="CU53">IF(Paludikultūras!CU22=0,0,IF(CU22=1,Ekosis.aprēķins!$M$22,IF(Paludikultūras!CU22=2,Ekosis.aprēķins!$N$22,IF(Paludikultūras!CU22=3,Ekosis.aprēķins!$O$22,IF(Paludikultūras!CU22=4,Ekosis.aprēķins!$P$22,IF(Paludikultūras!CU22=5,Ekosis.aprēķins!$Q$22, N/A))))))</f>
        <v>32.6</v>
      </c>
      <c r="CV53" cm="1">
        <f t="array" ref="CV53">IF(Paludikultūras!CV22=0,0,IF(CV22=1,Ekosis.aprēķins!$M$22,IF(Paludikultūras!CV22=2,Ekosis.aprēķins!$N$22,IF(Paludikultūras!CV22=3,Ekosis.aprēķins!$O$22,IF(Paludikultūras!CV22=4,Ekosis.aprēķins!$P$22,IF(Paludikultūras!CV22=5,Ekosis.aprēķins!$Q$22, N/A))))))</f>
        <v>32.6</v>
      </c>
      <c r="CW53" cm="1">
        <f t="array" ref="CW53">IF(Paludikultūras!CW22=0,0,IF(CW22=1,Ekosis.aprēķins!$M$22,IF(Paludikultūras!CW22=2,Ekosis.aprēķins!$N$22,IF(Paludikultūras!CW22=3,Ekosis.aprēķins!$O$22,IF(Paludikultūras!CW22=4,Ekosis.aprēķins!$P$22,IF(Paludikultūras!CW22=5,Ekosis.aprēķins!$Q$22, N/A))))))</f>
        <v>32.6</v>
      </c>
      <c r="CX53" cm="1">
        <f t="array" ref="CX53">IF(Paludikultūras!CX22=0,0,IF(CX22=1,Ekosis.aprēķins!$M$22,IF(Paludikultūras!CX22=2,Ekosis.aprēķins!$N$22,IF(Paludikultūras!CX22=3,Ekosis.aprēķins!$O$22,IF(Paludikultūras!CX22=4,Ekosis.aprēķins!$P$22,IF(Paludikultūras!CX22=5,Ekosis.aprēķins!$Q$22, N/A))))))</f>
        <v>32.6</v>
      </c>
      <c r="CY53" cm="1">
        <f t="array" ref="CY53">IF(Paludikultūras!CY22=0,0,IF(CY22=1,Ekosis.aprēķins!$M$22,IF(Paludikultūras!CY22=2,Ekosis.aprēķins!$N$22,IF(Paludikultūras!CY22=3,Ekosis.aprēķins!$O$22,IF(Paludikultūras!CY22=4,Ekosis.aprēķins!$P$22,IF(Paludikultūras!CY22=5,Ekosis.aprēķins!$Q$22, N/A))))))</f>
        <v>32.6</v>
      </c>
      <c r="CZ53" cm="1">
        <f t="array" ref="CZ53">IF(Paludikultūras!CZ22=0,0,IF(CZ22=1,Ekosis.aprēķins!$M$22,IF(Paludikultūras!CZ22=2,Ekosis.aprēķins!$N$22,IF(Paludikultūras!CZ22=3,Ekosis.aprēķins!$O$22,IF(Paludikultūras!CZ22=4,Ekosis.aprēķins!$P$22,IF(Paludikultūras!CZ22=5,Ekosis.aprēķins!$Q$22, N/A))))))</f>
        <v>32.6</v>
      </c>
    </row>
    <row r="54" spans="2:104" ht="28.75" customHeight="1" x14ac:dyDescent="0.35">
      <c r="B54" s="131"/>
      <c r="C54" s="1" t="s">
        <v>35</v>
      </c>
      <c r="D54" cm="1">
        <f t="array" ref="D54">IF(Paludikultūras!D23=0,0,IF(D23=1,Ekosis.aprēķins!$M$23,IF(Paludikultūras!D23=2,Ekosis.aprēķins!$N$23,IF(Paludikultūras!D23=3,Ekosis.aprēķins!$O$23,IF(Paludikultūras!D23=4,Ekosis.aprēķins!$P$23,IF(Paludikultūras!D23=5,Ekosis.aprēķins!$Q$23, N/A))))))</f>
        <v>5.27</v>
      </c>
      <c r="E54" cm="1">
        <f t="array" ref="E54">IF(Paludikultūras!E23=0,0,IF(E23=1,Ekosis.aprēķins!$M$23,IF(Paludikultūras!E23=2,Ekosis.aprēķins!$N$23,IF(Paludikultūras!E23=3,Ekosis.aprēķins!$O$23,IF(Paludikultūras!E23=4,Ekosis.aprēķins!$P$23,IF(Paludikultūras!E23=5,Ekosis.aprēķins!$Q$23, N/A))))))</f>
        <v>10.54</v>
      </c>
      <c r="F54" cm="1">
        <f t="array" ref="F54">IF(Paludikultūras!F23=0,0,IF(F23=1,Ekosis.aprēķins!$M$23,IF(Paludikultūras!F23=2,Ekosis.aprēķins!$N$23,IF(Paludikultūras!F23=3,Ekosis.aprēķins!$O$23,IF(Paludikultūras!F23=4,Ekosis.aprēķins!$P$23,IF(Paludikultūras!F23=5,Ekosis.aprēķins!$Q$23, N/A))))))</f>
        <v>10.54</v>
      </c>
      <c r="G54" cm="1">
        <f t="array" ref="G54">IF(Paludikultūras!G23=0,0,IF(G23=1,Ekosis.aprēķins!$M$23,IF(Paludikultūras!G23=2,Ekosis.aprēķins!$N$23,IF(Paludikultūras!G23=3,Ekosis.aprēķins!$O$23,IF(Paludikultūras!G23=4,Ekosis.aprēķins!$P$23,IF(Paludikultūras!G23=5,Ekosis.aprēķins!$Q$23, N/A))))))</f>
        <v>10.54</v>
      </c>
      <c r="H54" cm="1">
        <f t="array" ref="H54">IF(Paludikultūras!H23=0,0,IF(H23=1,Ekosis.aprēķins!$M$23,IF(Paludikultūras!H23=2,Ekosis.aprēķins!$N$23,IF(Paludikultūras!H23=3,Ekosis.aprēķins!$O$23,IF(Paludikultūras!H23=4,Ekosis.aprēķins!$P$23,IF(Paludikultūras!H23=5,Ekosis.aprēķins!$Q$23, N/A))))))</f>
        <v>10.54</v>
      </c>
      <c r="I54" cm="1">
        <f t="array" ref="I54">IF(Paludikultūras!I23=0,0,IF(I23=1,Ekosis.aprēķins!$M$23,IF(Paludikultūras!I23=2,Ekosis.aprēķins!$N$23,IF(Paludikultūras!I23=3,Ekosis.aprēķins!$O$23,IF(Paludikultūras!I23=4,Ekosis.aprēķins!$P$23,IF(Paludikultūras!I23=5,Ekosis.aprēķins!$Q$23, N/A))))))</f>
        <v>10.54</v>
      </c>
      <c r="J54" cm="1">
        <f t="array" ref="J54">IF(Paludikultūras!J23=0,0,IF(J23=1,Ekosis.aprēķins!$M$23,IF(Paludikultūras!J23=2,Ekosis.aprēķins!$N$23,IF(Paludikultūras!J23=3,Ekosis.aprēķins!$O$23,IF(Paludikultūras!J23=4,Ekosis.aprēķins!$P$23,IF(Paludikultūras!J23=5,Ekosis.aprēķins!$Q$23, N/A))))))</f>
        <v>10.54</v>
      </c>
      <c r="K54" cm="1">
        <f t="array" ref="K54">IF(Paludikultūras!K23=0,0,IF(K23=1,Ekosis.aprēķins!$M$23,IF(Paludikultūras!K23=2,Ekosis.aprēķins!$N$23,IF(Paludikultūras!K23=3,Ekosis.aprēķins!$O$23,IF(Paludikultūras!K23=4,Ekosis.aprēķins!$P$23,IF(Paludikultūras!K23=5,Ekosis.aprēķins!$Q$23, N/A))))))</f>
        <v>10.54</v>
      </c>
      <c r="L54" cm="1">
        <f t="array" ref="L54">IF(Paludikultūras!L23=0,0,IF(L23=1,Ekosis.aprēķins!$M$23,IF(Paludikultūras!L23=2,Ekosis.aprēķins!$N$23,IF(Paludikultūras!L23=3,Ekosis.aprēķins!$O$23,IF(Paludikultūras!L23=4,Ekosis.aprēķins!$P$23,IF(Paludikultūras!L23=5,Ekosis.aprēķins!$Q$23, N/A))))))</f>
        <v>10.54</v>
      </c>
      <c r="M54" cm="1">
        <f t="array" ref="M54">IF(Paludikultūras!M23=0,0,IF(M23=1,Ekosis.aprēķins!$M$23,IF(Paludikultūras!M23=2,Ekosis.aprēķins!$N$23,IF(Paludikultūras!M23=3,Ekosis.aprēķins!$O$23,IF(Paludikultūras!M23=4,Ekosis.aprēķins!$P$23,IF(Paludikultūras!M23=5,Ekosis.aprēķins!$Q$23, N/A))))))</f>
        <v>10.54</v>
      </c>
      <c r="N54" cm="1">
        <f t="array" ref="N54">IF(Paludikultūras!N23=0,0,IF(N23=1,Ekosis.aprēķins!$M$23,IF(Paludikultūras!N23=2,Ekosis.aprēķins!$N$23,IF(Paludikultūras!N23=3,Ekosis.aprēķins!$O$23,IF(Paludikultūras!N23=4,Ekosis.aprēķins!$P$23,IF(Paludikultūras!N23=5,Ekosis.aprēķins!$Q$23, N/A))))))</f>
        <v>10.54</v>
      </c>
      <c r="O54" cm="1">
        <f t="array" ref="O54">IF(Paludikultūras!O23=0,0,IF(O23=1,Ekosis.aprēķins!$M$23,IF(Paludikultūras!O23=2,Ekosis.aprēķins!$N$23,IF(Paludikultūras!O23=3,Ekosis.aprēķins!$O$23,IF(Paludikultūras!O23=4,Ekosis.aprēķins!$P$23,IF(Paludikultūras!O23=5,Ekosis.aprēķins!$Q$23, N/A))))))</f>
        <v>10.54</v>
      </c>
      <c r="P54" cm="1">
        <f t="array" ref="P54">IF(Paludikultūras!P23=0,0,IF(P23=1,Ekosis.aprēķins!$M$23,IF(Paludikultūras!P23=2,Ekosis.aprēķins!$N$23,IF(Paludikultūras!P23=3,Ekosis.aprēķins!$O$23,IF(Paludikultūras!P23=4,Ekosis.aprēķins!$P$23,IF(Paludikultūras!P23=5,Ekosis.aprēķins!$Q$23, N/A))))))</f>
        <v>10.54</v>
      </c>
      <c r="Q54" cm="1">
        <f t="array" ref="Q54">IF(Paludikultūras!Q23=0,0,IF(Q23=1,Ekosis.aprēķins!$M$23,IF(Paludikultūras!Q23=2,Ekosis.aprēķins!$N$23,IF(Paludikultūras!Q23=3,Ekosis.aprēķins!$O$23,IF(Paludikultūras!Q23=4,Ekosis.aprēķins!$P$23,IF(Paludikultūras!Q23=5,Ekosis.aprēķins!$Q$23, N/A))))))</f>
        <v>10.54</v>
      </c>
      <c r="R54" cm="1">
        <f t="array" ref="R54">IF(Paludikultūras!R23=0,0,IF(R23=1,Ekosis.aprēķins!$M$23,IF(Paludikultūras!R23=2,Ekosis.aprēķins!$N$23,IF(Paludikultūras!R23=3,Ekosis.aprēķins!$O$23,IF(Paludikultūras!R23=4,Ekosis.aprēķins!$P$23,IF(Paludikultūras!R23=5,Ekosis.aprēķins!$Q$23, N/A))))))</f>
        <v>10.54</v>
      </c>
      <c r="S54" cm="1">
        <f t="array" ref="S54">IF(Paludikultūras!S23=0,0,IF(S23=1,Ekosis.aprēķins!$M$23,IF(Paludikultūras!S23=2,Ekosis.aprēķins!$N$23,IF(Paludikultūras!S23=3,Ekosis.aprēķins!$O$23,IF(Paludikultūras!S23=4,Ekosis.aprēķins!$P$23,IF(Paludikultūras!S23=5,Ekosis.aprēķins!$Q$23, N/A))))))</f>
        <v>10.54</v>
      </c>
      <c r="T54" cm="1">
        <f t="array" ref="T54">IF(Paludikultūras!T23=0,0,IF(T23=1,Ekosis.aprēķins!$M$23,IF(Paludikultūras!T23=2,Ekosis.aprēķins!$N$23,IF(Paludikultūras!T23=3,Ekosis.aprēķins!$O$23,IF(Paludikultūras!T23=4,Ekosis.aprēķins!$P$23,IF(Paludikultūras!T23=5,Ekosis.aprēķins!$Q$23, N/A))))))</f>
        <v>10.54</v>
      </c>
      <c r="U54" cm="1">
        <f t="array" ref="U54">IF(Paludikultūras!U23=0,0,IF(U23=1,Ekosis.aprēķins!$M$23,IF(Paludikultūras!U23=2,Ekosis.aprēķins!$N$23,IF(Paludikultūras!U23=3,Ekosis.aprēķins!$O$23,IF(Paludikultūras!U23=4,Ekosis.aprēķins!$P$23,IF(Paludikultūras!U23=5,Ekosis.aprēķins!$Q$23, N/A))))))</f>
        <v>10.54</v>
      </c>
      <c r="V54" cm="1">
        <f t="array" ref="V54">IF(Paludikultūras!V23=0,0,IF(V23=1,Ekosis.aprēķins!$M$23,IF(Paludikultūras!V23=2,Ekosis.aprēķins!$N$23,IF(Paludikultūras!V23=3,Ekosis.aprēķins!$O$23,IF(Paludikultūras!V23=4,Ekosis.aprēķins!$P$23,IF(Paludikultūras!V23=5,Ekosis.aprēķins!$Q$23, N/A))))))</f>
        <v>10.54</v>
      </c>
      <c r="W54" cm="1">
        <f t="array" ref="W54">IF(Paludikultūras!W23=0,0,IF(W23=1,Ekosis.aprēķins!$M$23,IF(Paludikultūras!W23=2,Ekosis.aprēķins!$N$23,IF(Paludikultūras!W23=3,Ekosis.aprēķins!$O$23,IF(Paludikultūras!W23=4,Ekosis.aprēķins!$P$23,IF(Paludikultūras!W23=5,Ekosis.aprēķins!$Q$23, N/A))))))</f>
        <v>10.54</v>
      </c>
      <c r="X54" cm="1">
        <f t="array" ref="X54">IF(Paludikultūras!X23=0,0,IF(X23=1,Ekosis.aprēķins!$M$23,IF(Paludikultūras!X23=2,Ekosis.aprēķins!$N$23,IF(Paludikultūras!X23=3,Ekosis.aprēķins!$O$23,IF(Paludikultūras!X23=4,Ekosis.aprēķins!$P$23,IF(Paludikultūras!X23=5,Ekosis.aprēķins!$Q$23, N/A))))))</f>
        <v>10.54</v>
      </c>
      <c r="Y54" cm="1">
        <f t="array" ref="Y54">IF(Paludikultūras!Y23=0,0,IF(Y23=1,Ekosis.aprēķins!$M$23,IF(Paludikultūras!Y23=2,Ekosis.aprēķins!$N$23,IF(Paludikultūras!Y23=3,Ekosis.aprēķins!$O$23,IF(Paludikultūras!Y23=4,Ekosis.aprēķins!$P$23,IF(Paludikultūras!Y23=5,Ekosis.aprēķins!$Q$23, N/A))))))</f>
        <v>10.54</v>
      </c>
      <c r="Z54" cm="1">
        <f t="array" ref="Z54">IF(Paludikultūras!Z23=0,0,IF(Z23=1,Ekosis.aprēķins!$M$23,IF(Paludikultūras!Z23=2,Ekosis.aprēķins!$N$23,IF(Paludikultūras!Z23=3,Ekosis.aprēķins!$O$23,IF(Paludikultūras!Z23=4,Ekosis.aprēķins!$P$23,IF(Paludikultūras!Z23=5,Ekosis.aprēķins!$Q$23, N/A))))))</f>
        <v>10.54</v>
      </c>
      <c r="AA54" cm="1">
        <f t="array" ref="AA54">IF(Paludikultūras!AA23=0,0,IF(AA23=1,Ekosis.aprēķins!$M$23,IF(Paludikultūras!AA23=2,Ekosis.aprēķins!$N$23,IF(Paludikultūras!AA23=3,Ekosis.aprēķins!$O$23,IF(Paludikultūras!AA23=4,Ekosis.aprēķins!$P$23,IF(Paludikultūras!AA23=5,Ekosis.aprēķins!$Q$23, N/A))))))</f>
        <v>10.54</v>
      </c>
      <c r="AB54" cm="1">
        <f t="array" ref="AB54">IF(Paludikultūras!AB23=0,0,IF(AB23=1,Ekosis.aprēķins!$M$23,IF(Paludikultūras!AB23=2,Ekosis.aprēķins!$N$23,IF(Paludikultūras!AB23=3,Ekosis.aprēķins!$O$23,IF(Paludikultūras!AB23=4,Ekosis.aprēķins!$P$23,IF(Paludikultūras!AB23=5,Ekosis.aprēķins!$Q$23, N/A))))))</f>
        <v>10.54</v>
      </c>
      <c r="AC54" cm="1">
        <f t="array" ref="AC54">IF(Paludikultūras!AC23=0,0,IF(AC23=1,Ekosis.aprēķins!$M$23,IF(Paludikultūras!AC23=2,Ekosis.aprēķins!$N$23,IF(Paludikultūras!AC23=3,Ekosis.aprēķins!$O$23,IF(Paludikultūras!AC23=4,Ekosis.aprēķins!$P$23,IF(Paludikultūras!AC23=5,Ekosis.aprēķins!$Q$23, N/A))))))</f>
        <v>10.54</v>
      </c>
      <c r="AD54" cm="1">
        <f t="array" ref="AD54">IF(Paludikultūras!AD23=0,0,IF(AD23=1,Ekosis.aprēķins!$M$23,IF(Paludikultūras!AD23=2,Ekosis.aprēķins!$N$23,IF(Paludikultūras!AD23=3,Ekosis.aprēķins!$O$23,IF(Paludikultūras!AD23=4,Ekosis.aprēķins!$P$23,IF(Paludikultūras!AD23=5,Ekosis.aprēķins!$Q$23, N/A))))))</f>
        <v>10.54</v>
      </c>
      <c r="AE54" cm="1">
        <f t="array" ref="AE54">IF(Paludikultūras!AE23=0,0,IF(AE23=1,Ekosis.aprēķins!$M$23,IF(Paludikultūras!AE23=2,Ekosis.aprēķins!$N$23,IF(Paludikultūras!AE23=3,Ekosis.aprēķins!$O$23,IF(Paludikultūras!AE23=4,Ekosis.aprēķins!$P$23,IF(Paludikultūras!AE23=5,Ekosis.aprēķins!$Q$23, N/A))))))</f>
        <v>10.54</v>
      </c>
      <c r="AF54" cm="1">
        <f t="array" ref="AF54">IF(Paludikultūras!AF23=0,0,IF(AF23=1,Ekosis.aprēķins!$M$23,IF(Paludikultūras!AF23=2,Ekosis.aprēķins!$N$23,IF(Paludikultūras!AF23=3,Ekosis.aprēķins!$O$23,IF(Paludikultūras!AF23=4,Ekosis.aprēķins!$P$23,IF(Paludikultūras!AF23=5,Ekosis.aprēķins!$Q$23, N/A))))))</f>
        <v>10.54</v>
      </c>
      <c r="AG54" cm="1">
        <f t="array" ref="AG54">IF(Paludikultūras!AG23=0,0,IF(AG23=1,Ekosis.aprēķins!$M$23,IF(Paludikultūras!AG23=2,Ekosis.aprēķins!$N$23,IF(Paludikultūras!AG23=3,Ekosis.aprēķins!$O$23,IF(Paludikultūras!AG23=4,Ekosis.aprēķins!$P$23,IF(Paludikultūras!AG23=5,Ekosis.aprēķins!$Q$23, N/A))))))</f>
        <v>10.54</v>
      </c>
      <c r="AH54" cm="1">
        <f t="array" ref="AH54">IF(Paludikultūras!AH23=0,0,IF(AH23=1,Ekosis.aprēķins!$M$23,IF(Paludikultūras!AH23=2,Ekosis.aprēķins!$N$23,IF(Paludikultūras!AH23=3,Ekosis.aprēķins!$O$23,IF(Paludikultūras!AH23=4,Ekosis.aprēķins!$P$23,IF(Paludikultūras!AH23=5,Ekosis.aprēķins!$Q$23, N/A))))))</f>
        <v>10.54</v>
      </c>
      <c r="AI54" cm="1">
        <f t="array" ref="AI54">IF(Paludikultūras!AI23=0,0,IF(AI23=1,Ekosis.aprēķins!$M$23,IF(Paludikultūras!AI23=2,Ekosis.aprēķins!$N$23,IF(Paludikultūras!AI23=3,Ekosis.aprēķins!$O$23,IF(Paludikultūras!AI23=4,Ekosis.aprēķins!$P$23,IF(Paludikultūras!AI23=5,Ekosis.aprēķins!$Q$23, N/A))))))</f>
        <v>10.54</v>
      </c>
      <c r="AJ54" cm="1">
        <f t="array" ref="AJ54">IF(Paludikultūras!AJ23=0,0,IF(AJ23=1,Ekosis.aprēķins!$M$23,IF(Paludikultūras!AJ23=2,Ekosis.aprēķins!$N$23,IF(Paludikultūras!AJ23=3,Ekosis.aprēķins!$O$23,IF(Paludikultūras!AJ23=4,Ekosis.aprēķins!$P$23,IF(Paludikultūras!AJ23=5,Ekosis.aprēķins!$Q$23, N/A))))))</f>
        <v>10.54</v>
      </c>
      <c r="AK54" cm="1">
        <f t="array" ref="AK54">IF(Paludikultūras!AK23=0,0,IF(AK23=1,Ekosis.aprēķins!$M$23,IF(Paludikultūras!AK23=2,Ekosis.aprēķins!$N$23,IF(Paludikultūras!AK23=3,Ekosis.aprēķins!$O$23,IF(Paludikultūras!AK23=4,Ekosis.aprēķins!$P$23,IF(Paludikultūras!AK23=5,Ekosis.aprēķins!$Q$23, N/A))))))</f>
        <v>10.54</v>
      </c>
      <c r="AL54" cm="1">
        <f t="array" ref="AL54">IF(Paludikultūras!AL23=0,0,IF(AL23=1,Ekosis.aprēķins!$M$23,IF(Paludikultūras!AL23=2,Ekosis.aprēķins!$N$23,IF(Paludikultūras!AL23=3,Ekosis.aprēķins!$O$23,IF(Paludikultūras!AL23=4,Ekosis.aprēķins!$P$23,IF(Paludikultūras!AL23=5,Ekosis.aprēķins!$Q$23, N/A))))))</f>
        <v>10.54</v>
      </c>
      <c r="AM54" cm="1">
        <f t="array" ref="AM54">IF(Paludikultūras!AM23=0,0,IF(AM23=1,Ekosis.aprēķins!$M$23,IF(Paludikultūras!AM23=2,Ekosis.aprēķins!$N$23,IF(Paludikultūras!AM23=3,Ekosis.aprēķins!$O$23,IF(Paludikultūras!AM23=4,Ekosis.aprēķins!$P$23,IF(Paludikultūras!AM23=5,Ekosis.aprēķins!$Q$23, N/A))))))</f>
        <v>10.54</v>
      </c>
      <c r="AN54" cm="1">
        <f t="array" ref="AN54">IF(Paludikultūras!AN23=0,0,IF(AN23=1,Ekosis.aprēķins!$M$23,IF(Paludikultūras!AN23=2,Ekosis.aprēķins!$N$23,IF(Paludikultūras!AN23=3,Ekosis.aprēķins!$O$23,IF(Paludikultūras!AN23=4,Ekosis.aprēķins!$P$23,IF(Paludikultūras!AN23=5,Ekosis.aprēķins!$Q$23, N/A))))))</f>
        <v>10.54</v>
      </c>
      <c r="AO54" cm="1">
        <f t="array" ref="AO54">IF(Paludikultūras!AO23=0,0,IF(AO23=1,Ekosis.aprēķins!$M$23,IF(Paludikultūras!AO23=2,Ekosis.aprēķins!$N$23,IF(Paludikultūras!AO23=3,Ekosis.aprēķins!$O$23,IF(Paludikultūras!AO23=4,Ekosis.aprēķins!$P$23,IF(Paludikultūras!AO23=5,Ekosis.aprēķins!$Q$23, N/A))))))</f>
        <v>10.54</v>
      </c>
      <c r="AP54" cm="1">
        <f t="array" ref="AP54">IF(Paludikultūras!AP23=0,0,IF(AP23=1,Ekosis.aprēķins!$M$23,IF(Paludikultūras!AP23=2,Ekosis.aprēķins!$N$23,IF(Paludikultūras!AP23=3,Ekosis.aprēķins!$O$23,IF(Paludikultūras!AP23=4,Ekosis.aprēķins!$P$23,IF(Paludikultūras!AP23=5,Ekosis.aprēķins!$Q$23, N/A))))))</f>
        <v>10.54</v>
      </c>
      <c r="AQ54" cm="1">
        <f t="array" ref="AQ54">IF(Paludikultūras!AQ23=0,0,IF(AQ23=1,Ekosis.aprēķins!$M$23,IF(Paludikultūras!AQ23=2,Ekosis.aprēķins!$N$23,IF(Paludikultūras!AQ23=3,Ekosis.aprēķins!$O$23,IF(Paludikultūras!AQ23=4,Ekosis.aprēķins!$P$23,IF(Paludikultūras!AQ23=5,Ekosis.aprēķins!$Q$23, N/A))))))</f>
        <v>10.54</v>
      </c>
      <c r="AR54" cm="1">
        <f t="array" ref="AR54">IF(Paludikultūras!AR23=0,0,IF(AR23=1,Ekosis.aprēķins!$M$23,IF(Paludikultūras!AR23=2,Ekosis.aprēķins!$N$23,IF(Paludikultūras!AR23=3,Ekosis.aprēķins!$O$23,IF(Paludikultūras!AR23=4,Ekosis.aprēķins!$P$23,IF(Paludikultūras!AR23=5,Ekosis.aprēķins!$Q$23, N/A))))))</f>
        <v>10.54</v>
      </c>
      <c r="AS54" cm="1">
        <f t="array" ref="AS54">IF(Paludikultūras!AS23=0,0,IF(AS23=1,Ekosis.aprēķins!$M$23,IF(Paludikultūras!AS23=2,Ekosis.aprēķins!$N$23,IF(Paludikultūras!AS23=3,Ekosis.aprēķins!$O$23,IF(Paludikultūras!AS23=4,Ekosis.aprēķins!$P$23,IF(Paludikultūras!AS23=5,Ekosis.aprēķins!$Q$23, N/A))))))</f>
        <v>10.54</v>
      </c>
      <c r="AT54" cm="1">
        <f t="array" ref="AT54">IF(Paludikultūras!AT23=0,0,IF(AT23=1,Ekosis.aprēķins!$M$23,IF(Paludikultūras!AT23=2,Ekosis.aprēķins!$N$23,IF(Paludikultūras!AT23=3,Ekosis.aprēķins!$O$23,IF(Paludikultūras!AT23=4,Ekosis.aprēķins!$P$23,IF(Paludikultūras!AT23=5,Ekosis.aprēķins!$Q$23, N/A))))))</f>
        <v>10.54</v>
      </c>
      <c r="AU54" cm="1">
        <f t="array" ref="AU54">IF(Paludikultūras!AU23=0,0,IF(AU23=1,Ekosis.aprēķins!$M$23,IF(Paludikultūras!AU23=2,Ekosis.aprēķins!$N$23,IF(Paludikultūras!AU23=3,Ekosis.aprēķins!$O$23,IF(Paludikultūras!AU23=4,Ekosis.aprēķins!$P$23,IF(Paludikultūras!AU23=5,Ekosis.aprēķins!$Q$23, N/A))))))</f>
        <v>10.54</v>
      </c>
      <c r="AV54" cm="1">
        <f t="array" ref="AV54">IF(Paludikultūras!AV23=0,0,IF(AV23=1,Ekosis.aprēķins!$M$23,IF(Paludikultūras!AV23=2,Ekosis.aprēķins!$N$23,IF(Paludikultūras!AV23=3,Ekosis.aprēķins!$O$23,IF(Paludikultūras!AV23=4,Ekosis.aprēķins!$P$23,IF(Paludikultūras!AV23=5,Ekosis.aprēķins!$Q$23, N/A))))))</f>
        <v>10.54</v>
      </c>
      <c r="AW54" cm="1">
        <f t="array" ref="AW54">IF(Paludikultūras!AW23=0,0,IF(AW23=1,Ekosis.aprēķins!$M$23,IF(Paludikultūras!AW23=2,Ekosis.aprēķins!$N$23,IF(Paludikultūras!AW23=3,Ekosis.aprēķins!$O$23,IF(Paludikultūras!AW23=4,Ekosis.aprēķins!$P$23,IF(Paludikultūras!AW23=5,Ekosis.aprēķins!$Q$23, N/A))))))</f>
        <v>10.54</v>
      </c>
      <c r="AX54" cm="1">
        <f t="array" ref="AX54">IF(Paludikultūras!AX23=0,0,IF(AX23=1,Ekosis.aprēķins!$M$23,IF(Paludikultūras!AX23=2,Ekosis.aprēķins!$N$23,IF(Paludikultūras!AX23=3,Ekosis.aprēķins!$O$23,IF(Paludikultūras!AX23=4,Ekosis.aprēķins!$P$23,IF(Paludikultūras!AX23=5,Ekosis.aprēķins!$Q$23, N/A))))))</f>
        <v>10.54</v>
      </c>
      <c r="AY54" cm="1">
        <f t="array" ref="AY54">IF(Paludikultūras!AY23=0,0,IF(AY23=1,Ekosis.aprēķins!$M$23,IF(Paludikultūras!AY23=2,Ekosis.aprēķins!$N$23,IF(Paludikultūras!AY23=3,Ekosis.aprēķins!$O$23,IF(Paludikultūras!AY23=4,Ekosis.aprēķins!$P$23,IF(Paludikultūras!AY23=5,Ekosis.aprēķins!$Q$23, N/A))))))</f>
        <v>10.54</v>
      </c>
      <c r="AZ54" cm="1">
        <f t="array" ref="AZ54">IF(Paludikultūras!AZ23=0,0,IF(AZ23=1,Ekosis.aprēķins!$M$23,IF(Paludikultūras!AZ23=2,Ekosis.aprēķins!$N$23,IF(Paludikultūras!AZ23=3,Ekosis.aprēķins!$O$23,IF(Paludikultūras!AZ23=4,Ekosis.aprēķins!$P$23,IF(Paludikultūras!AZ23=5,Ekosis.aprēķins!$Q$23, N/A))))))</f>
        <v>10.54</v>
      </c>
      <c r="BA54" cm="1">
        <f t="array" ref="BA54">IF(Paludikultūras!BA23=0,0,IF(BA23=1,Ekosis.aprēķins!$M$23,IF(Paludikultūras!BA23=2,Ekosis.aprēķins!$N$23,IF(Paludikultūras!BA23=3,Ekosis.aprēķins!$O$23,IF(Paludikultūras!BA23=4,Ekosis.aprēķins!$P$23,IF(Paludikultūras!BA23=5,Ekosis.aprēķins!$Q$23, N/A))))))</f>
        <v>10.54</v>
      </c>
      <c r="BB54" cm="1">
        <f t="array" ref="BB54">IF(Paludikultūras!BB23=0,0,IF(BB23=1,Ekosis.aprēķins!$M$23,IF(Paludikultūras!BB23=2,Ekosis.aprēķins!$N$23,IF(Paludikultūras!BB23=3,Ekosis.aprēķins!$O$23,IF(Paludikultūras!BB23=4,Ekosis.aprēķins!$P$23,IF(Paludikultūras!BB23=5,Ekosis.aprēķins!$Q$23, N/A))))))</f>
        <v>10.54</v>
      </c>
      <c r="BC54" cm="1">
        <f t="array" ref="BC54">IF(Paludikultūras!BC23=0,0,IF(BC23=1,Ekosis.aprēķins!$M$23,IF(Paludikultūras!BC23=2,Ekosis.aprēķins!$N$23,IF(Paludikultūras!BC23=3,Ekosis.aprēķins!$O$23,IF(Paludikultūras!BC23=4,Ekosis.aprēķins!$P$23,IF(Paludikultūras!BC23=5,Ekosis.aprēķins!$Q$23, N/A))))))</f>
        <v>10.54</v>
      </c>
      <c r="BD54" cm="1">
        <f t="array" ref="BD54">IF(Paludikultūras!BD23=0,0,IF(BD23=1,Ekosis.aprēķins!$M$23,IF(Paludikultūras!BD23=2,Ekosis.aprēķins!$N$23,IF(Paludikultūras!BD23=3,Ekosis.aprēķins!$O$23,IF(Paludikultūras!BD23=4,Ekosis.aprēķins!$P$23,IF(Paludikultūras!BD23=5,Ekosis.aprēķins!$Q$23, N/A))))))</f>
        <v>10.54</v>
      </c>
      <c r="BE54" cm="1">
        <f t="array" ref="BE54">IF(Paludikultūras!BE23=0,0,IF(BE23=1,Ekosis.aprēķins!$M$23,IF(Paludikultūras!BE23=2,Ekosis.aprēķins!$N$23,IF(Paludikultūras!BE23=3,Ekosis.aprēķins!$O$23,IF(Paludikultūras!BE23=4,Ekosis.aprēķins!$P$23,IF(Paludikultūras!BE23=5,Ekosis.aprēķins!$Q$23, N/A))))))</f>
        <v>10.54</v>
      </c>
      <c r="BF54" cm="1">
        <f t="array" ref="BF54">IF(Paludikultūras!BF23=0,0,IF(BF23=1,Ekosis.aprēķins!$M$23,IF(Paludikultūras!BF23=2,Ekosis.aprēķins!$N$23,IF(Paludikultūras!BF23=3,Ekosis.aprēķins!$O$23,IF(Paludikultūras!BF23=4,Ekosis.aprēķins!$P$23,IF(Paludikultūras!BF23=5,Ekosis.aprēķins!$Q$23, N/A))))))</f>
        <v>10.54</v>
      </c>
      <c r="BG54" cm="1">
        <f t="array" ref="BG54">IF(Paludikultūras!BG23=0,0,IF(BG23=1,Ekosis.aprēķins!$M$23,IF(Paludikultūras!BG23=2,Ekosis.aprēķins!$N$23,IF(Paludikultūras!BG23=3,Ekosis.aprēķins!$O$23,IF(Paludikultūras!BG23=4,Ekosis.aprēķins!$P$23,IF(Paludikultūras!BG23=5,Ekosis.aprēķins!$Q$23, N/A))))))</f>
        <v>10.54</v>
      </c>
      <c r="BH54" cm="1">
        <f t="array" ref="BH54">IF(Paludikultūras!BH23=0,0,IF(BH23=1,Ekosis.aprēķins!$M$23,IF(Paludikultūras!BH23=2,Ekosis.aprēķins!$N$23,IF(Paludikultūras!BH23=3,Ekosis.aprēķins!$O$23,IF(Paludikultūras!BH23=4,Ekosis.aprēķins!$P$23,IF(Paludikultūras!BH23=5,Ekosis.aprēķins!$Q$23, N/A))))))</f>
        <v>10.54</v>
      </c>
      <c r="BI54" cm="1">
        <f t="array" ref="BI54">IF(Paludikultūras!BI23=0,0,IF(BI23=1,Ekosis.aprēķins!$M$23,IF(Paludikultūras!BI23=2,Ekosis.aprēķins!$N$23,IF(Paludikultūras!BI23=3,Ekosis.aprēķins!$O$23,IF(Paludikultūras!BI23=4,Ekosis.aprēķins!$P$23,IF(Paludikultūras!BI23=5,Ekosis.aprēķins!$Q$23, N/A))))))</f>
        <v>10.54</v>
      </c>
      <c r="BJ54" cm="1">
        <f t="array" ref="BJ54">IF(Paludikultūras!BJ23=0,0,IF(BJ23=1,Ekosis.aprēķins!$M$23,IF(Paludikultūras!BJ23=2,Ekosis.aprēķins!$N$23,IF(Paludikultūras!BJ23=3,Ekosis.aprēķins!$O$23,IF(Paludikultūras!BJ23=4,Ekosis.aprēķins!$P$23,IF(Paludikultūras!BJ23=5,Ekosis.aprēķins!$Q$23, N/A))))))</f>
        <v>10.54</v>
      </c>
      <c r="BK54" cm="1">
        <f t="array" ref="BK54">IF(Paludikultūras!BK23=0,0,IF(BK23=1,Ekosis.aprēķins!$M$23,IF(Paludikultūras!BK23=2,Ekosis.aprēķins!$N$23,IF(Paludikultūras!BK23=3,Ekosis.aprēķins!$O$23,IF(Paludikultūras!BK23=4,Ekosis.aprēķins!$P$23,IF(Paludikultūras!BK23=5,Ekosis.aprēķins!$Q$23, N/A))))))</f>
        <v>10.54</v>
      </c>
      <c r="BL54" cm="1">
        <f t="array" ref="BL54">IF(Paludikultūras!BL23=0,0,IF(BL23=1,Ekosis.aprēķins!$M$23,IF(Paludikultūras!BL23=2,Ekosis.aprēķins!$N$23,IF(Paludikultūras!BL23=3,Ekosis.aprēķins!$O$23,IF(Paludikultūras!BL23=4,Ekosis.aprēķins!$P$23,IF(Paludikultūras!BL23=5,Ekosis.aprēķins!$Q$23, N/A))))))</f>
        <v>10.54</v>
      </c>
      <c r="BM54" cm="1">
        <f t="array" ref="BM54">IF(Paludikultūras!BM23=0,0,IF(BM23=1,Ekosis.aprēķins!$M$23,IF(Paludikultūras!BM23=2,Ekosis.aprēķins!$N$23,IF(Paludikultūras!BM23=3,Ekosis.aprēķins!$O$23,IF(Paludikultūras!BM23=4,Ekosis.aprēķins!$P$23,IF(Paludikultūras!BM23=5,Ekosis.aprēķins!$Q$23, N/A))))))</f>
        <v>10.54</v>
      </c>
      <c r="BN54" cm="1">
        <f t="array" ref="BN54">IF(Paludikultūras!BN23=0,0,IF(BN23=1,Ekosis.aprēķins!$M$23,IF(Paludikultūras!BN23=2,Ekosis.aprēķins!$N$23,IF(Paludikultūras!BN23=3,Ekosis.aprēķins!$O$23,IF(Paludikultūras!BN23=4,Ekosis.aprēķins!$P$23,IF(Paludikultūras!BN23=5,Ekosis.aprēķins!$Q$23, N/A))))))</f>
        <v>10.54</v>
      </c>
      <c r="BO54" cm="1">
        <f t="array" ref="BO54">IF(Paludikultūras!BO23=0,0,IF(BO23=1,Ekosis.aprēķins!$M$23,IF(Paludikultūras!BO23=2,Ekosis.aprēķins!$N$23,IF(Paludikultūras!BO23=3,Ekosis.aprēķins!$O$23,IF(Paludikultūras!BO23=4,Ekosis.aprēķins!$P$23,IF(Paludikultūras!BO23=5,Ekosis.aprēķins!$Q$23, N/A))))))</f>
        <v>10.54</v>
      </c>
      <c r="BP54" cm="1">
        <f t="array" ref="BP54">IF(Paludikultūras!BP23=0,0,IF(BP23=1,Ekosis.aprēķins!$M$23,IF(Paludikultūras!BP23=2,Ekosis.aprēķins!$N$23,IF(Paludikultūras!BP23=3,Ekosis.aprēķins!$O$23,IF(Paludikultūras!BP23=4,Ekosis.aprēķins!$P$23,IF(Paludikultūras!BP23=5,Ekosis.aprēķins!$Q$23, N/A))))))</f>
        <v>10.54</v>
      </c>
      <c r="BQ54" cm="1">
        <f t="array" ref="BQ54">IF(Paludikultūras!BQ23=0,0,IF(BQ23=1,Ekosis.aprēķins!$M$23,IF(Paludikultūras!BQ23=2,Ekosis.aprēķins!$N$23,IF(Paludikultūras!BQ23=3,Ekosis.aprēķins!$O$23,IF(Paludikultūras!BQ23=4,Ekosis.aprēķins!$P$23,IF(Paludikultūras!BQ23=5,Ekosis.aprēķins!$Q$23, N/A))))))</f>
        <v>10.54</v>
      </c>
      <c r="BR54" cm="1">
        <f t="array" ref="BR54">IF(Paludikultūras!BR23=0,0,IF(BR23=1,Ekosis.aprēķins!$M$23,IF(Paludikultūras!BR23=2,Ekosis.aprēķins!$N$23,IF(Paludikultūras!BR23=3,Ekosis.aprēķins!$O$23,IF(Paludikultūras!BR23=4,Ekosis.aprēķins!$P$23,IF(Paludikultūras!BR23=5,Ekosis.aprēķins!$Q$23, N/A))))))</f>
        <v>10.54</v>
      </c>
      <c r="BS54" cm="1">
        <f t="array" ref="BS54">IF(Paludikultūras!BS23=0,0,IF(BS23=1,Ekosis.aprēķins!$M$23,IF(Paludikultūras!BS23=2,Ekosis.aprēķins!$N$23,IF(Paludikultūras!BS23=3,Ekosis.aprēķins!$O$23,IF(Paludikultūras!BS23=4,Ekosis.aprēķins!$P$23,IF(Paludikultūras!BS23=5,Ekosis.aprēķins!$Q$23, N/A))))))</f>
        <v>10.54</v>
      </c>
      <c r="BT54" cm="1">
        <f t="array" ref="BT54">IF(Paludikultūras!BT23=0,0,IF(BT23=1,Ekosis.aprēķins!$M$23,IF(Paludikultūras!BT23=2,Ekosis.aprēķins!$N$23,IF(Paludikultūras!BT23=3,Ekosis.aprēķins!$O$23,IF(Paludikultūras!BT23=4,Ekosis.aprēķins!$P$23,IF(Paludikultūras!BT23=5,Ekosis.aprēķins!$Q$23, N/A))))))</f>
        <v>10.54</v>
      </c>
      <c r="BU54" cm="1">
        <f t="array" ref="BU54">IF(Paludikultūras!BU23=0,0,IF(BU23=1,Ekosis.aprēķins!$M$23,IF(Paludikultūras!BU23=2,Ekosis.aprēķins!$N$23,IF(Paludikultūras!BU23=3,Ekosis.aprēķins!$O$23,IF(Paludikultūras!BU23=4,Ekosis.aprēķins!$P$23,IF(Paludikultūras!BU23=5,Ekosis.aprēķins!$Q$23, N/A))))))</f>
        <v>10.54</v>
      </c>
      <c r="BV54" cm="1">
        <f t="array" ref="BV54">IF(Paludikultūras!BV23=0,0,IF(BV23=1,Ekosis.aprēķins!$M$23,IF(Paludikultūras!BV23=2,Ekosis.aprēķins!$N$23,IF(Paludikultūras!BV23=3,Ekosis.aprēķins!$O$23,IF(Paludikultūras!BV23=4,Ekosis.aprēķins!$P$23,IF(Paludikultūras!BV23=5,Ekosis.aprēķins!$Q$23, N/A))))))</f>
        <v>10.54</v>
      </c>
      <c r="BW54" cm="1">
        <f t="array" ref="BW54">IF(Paludikultūras!BW23=0,0,IF(BW23=1,Ekosis.aprēķins!$M$23,IF(Paludikultūras!BW23=2,Ekosis.aprēķins!$N$23,IF(Paludikultūras!BW23=3,Ekosis.aprēķins!$O$23,IF(Paludikultūras!BW23=4,Ekosis.aprēķins!$P$23,IF(Paludikultūras!BW23=5,Ekosis.aprēķins!$Q$23, N/A))))))</f>
        <v>10.54</v>
      </c>
      <c r="BX54" cm="1">
        <f t="array" ref="BX54">IF(Paludikultūras!BX23=0,0,IF(BX23=1,Ekosis.aprēķins!$M$23,IF(Paludikultūras!BX23=2,Ekosis.aprēķins!$N$23,IF(Paludikultūras!BX23=3,Ekosis.aprēķins!$O$23,IF(Paludikultūras!BX23=4,Ekosis.aprēķins!$P$23,IF(Paludikultūras!BX23=5,Ekosis.aprēķins!$Q$23, N/A))))))</f>
        <v>10.54</v>
      </c>
      <c r="BY54" cm="1">
        <f t="array" ref="BY54">IF(Paludikultūras!BY23=0,0,IF(BY23=1,Ekosis.aprēķins!$M$23,IF(Paludikultūras!BY23=2,Ekosis.aprēķins!$N$23,IF(Paludikultūras!BY23=3,Ekosis.aprēķins!$O$23,IF(Paludikultūras!BY23=4,Ekosis.aprēķins!$P$23,IF(Paludikultūras!BY23=5,Ekosis.aprēķins!$Q$23, N/A))))))</f>
        <v>10.54</v>
      </c>
      <c r="BZ54" cm="1">
        <f t="array" ref="BZ54">IF(Paludikultūras!BZ23=0,0,IF(BZ23=1,Ekosis.aprēķins!$M$23,IF(Paludikultūras!BZ23=2,Ekosis.aprēķins!$N$23,IF(Paludikultūras!BZ23=3,Ekosis.aprēķins!$O$23,IF(Paludikultūras!BZ23=4,Ekosis.aprēķins!$P$23,IF(Paludikultūras!BZ23=5,Ekosis.aprēķins!$Q$23, N/A))))))</f>
        <v>10.54</v>
      </c>
      <c r="CA54" cm="1">
        <f t="array" ref="CA54">IF(Paludikultūras!CA23=0,0,IF(CA23=1,Ekosis.aprēķins!$M$23,IF(Paludikultūras!CA23=2,Ekosis.aprēķins!$N$23,IF(Paludikultūras!CA23=3,Ekosis.aprēķins!$O$23,IF(Paludikultūras!CA23=4,Ekosis.aprēķins!$P$23,IF(Paludikultūras!CA23=5,Ekosis.aprēķins!$Q$23, N/A))))))</f>
        <v>10.54</v>
      </c>
      <c r="CB54" cm="1">
        <f t="array" ref="CB54">IF(Paludikultūras!CB23=0,0,IF(CB23=1,Ekosis.aprēķins!$M$23,IF(Paludikultūras!CB23=2,Ekosis.aprēķins!$N$23,IF(Paludikultūras!CB23=3,Ekosis.aprēķins!$O$23,IF(Paludikultūras!CB23=4,Ekosis.aprēķins!$P$23,IF(Paludikultūras!CB23=5,Ekosis.aprēķins!$Q$23, N/A))))))</f>
        <v>10.54</v>
      </c>
      <c r="CC54" cm="1">
        <f t="array" ref="CC54">IF(Paludikultūras!CC23=0,0,IF(CC23=1,Ekosis.aprēķins!$M$23,IF(Paludikultūras!CC23=2,Ekosis.aprēķins!$N$23,IF(Paludikultūras!CC23=3,Ekosis.aprēķins!$O$23,IF(Paludikultūras!CC23=4,Ekosis.aprēķins!$P$23,IF(Paludikultūras!CC23=5,Ekosis.aprēķins!$Q$23, N/A))))))</f>
        <v>10.54</v>
      </c>
      <c r="CD54" cm="1">
        <f t="array" ref="CD54">IF(Paludikultūras!CD23=0,0,IF(CD23=1,Ekosis.aprēķins!$M$23,IF(Paludikultūras!CD23=2,Ekosis.aprēķins!$N$23,IF(Paludikultūras!CD23=3,Ekosis.aprēķins!$O$23,IF(Paludikultūras!CD23=4,Ekosis.aprēķins!$P$23,IF(Paludikultūras!CD23=5,Ekosis.aprēķins!$Q$23, N/A))))))</f>
        <v>10.54</v>
      </c>
      <c r="CE54" cm="1">
        <f t="array" ref="CE54">IF(Paludikultūras!CE23=0,0,IF(CE23=1,Ekosis.aprēķins!$M$23,IF(Paludikultūras!CE23=2,Ekosis.aprēķins!$N$23,IF(Paludikultūras!CE23=3,Ekosis.aprēķins!$O$23,IF(Paludikultūras!CE23=4,Ekosis.aprēķins!$P$23,IF(Paludikultūras!CE23=5,Ekosis.aprēķins!$Q$23, N/A))))))</f>
        <v>10.54</v>
      </c>
      <c r="CF54" cm="1">
        <f t="array" ref="CF54">IF(Paludikultūras!CF23=0,0,IF(CF23=1,Ekosis.aprēķins!$M$23,IF(Paludikultūras!CF23=2,Ekosis.aprēķins!$N$23,IF(Paludikultūras!CF23=3,Ekosis.aprēķins!$O$23,IF(Paludikultūras!CF23=4,Ekosis.aprēķins!$P$23,IF(Paludikultūras!CF23=5,Ekosis.aprēķins!$Q$23, N/A))))))</f>
        <v>10.54</v>
      </c>
      <c r="CG54" cm="1">
        <f t="array" ref="CG54">IF(Paludikultūras!CG23=0,0,IF(CG23=1,Ekosis.aprēķins!$M$23,IF(Paludikultūras!CG23=2,Ekosis.aprēķins!$N$23,IF(Paludikultūras!CG23=3,Ekosis.aprēķins!$O$23,IF(Paludikultūras!CG23=4,Ekosis.aprēķins!$P$23,IF(Paludikultūras!CG23=5,Ekosis.aprēķins!$Q$23, N/A))))))</f>
        <v>10.54</v>
      </c>
      <c r="CH54" cm="1">
        <f t="array" ref="CH54">IF(Paludikultūras!CH23=0,0,IF(CH23=1,Ekosis.aprēķins!$M$23,IF(Paludikultūras!CH23=2,Ekosis.aprēķins!$N$23,IF(Paludikultūras!CH23=3,Ekosis.aprēķins!$O$23,IF(Paludikultūras!CH23=4,Ekosis.aprēķins!$P$23,IF(Paludikultūras!CH23=5,Ekosis.aprēķins!$Q$23, N/A))))))</f>
        <v>10.54</v>
      </c>
      <c r="CI54" cm="1">
        <f t="array" ref="CI54">IF(Paludikultūras!CI23=0,0,IF(CI23=1,Ekosis.aprēķins!$M$23,IF(Paludikultūras!CI23=2,Ekosis.aprēķins!$N$23,IF(Paludikultūras!CI23=3,Ekosis.aprēķins!$O$23,IF(Paludikultūras!CI23=4,Ekosis.aprēķins!$P$23,IF(Paludikultūras!CI23=5,Ekosis.aprēķins!$Q$23, N/A))))))</f>
        <v>10.54</v>
      </c>
      <c r="CJ54" cm="1">
        <f t="array" ref="CJ54">IF(Paludikultūras!CJ23=0,0,IF(CJ23=1,Ekosis.aprēķins!$M$23,IF(Paludikultūras!CJ23=2,Ekosis.aprēķins!$N$23,IF(Paludikultūras!CJ23=3,Ekosis.aprēķins!$O$23,IF(Paludikultūras!CJ23=4,Ekosis.aprēķins!$P$23,IF(Paludikultūras!CJ23=5,Ekosis.aprēķins!$Q$23, N/A))))))</f>
        <v>10.54</v>
      </c>
      <c r="CK54" cm="1">
        <f t="array" ref="CK54">IF(Paludikultūras!CK23=0,0,IF(CK23=1,Ekosis.aprēķins!$M$23,IF(Paludikultūras!CK23=2,Ekosis.aprēķins!$N$23,IF(Paludikultūras!CK23=3,Ekosis.aprēķins!$O$23,IF(Paludikultūras!CK23=4,Ekosis.aprēķins!$P$23,IF(Paludikultūras!CK23=5,Ekosis.aprēķins!$Q$23, N/A))))))</f>
        <v>10.54</v>
      </c>
      <c r="CL54" cm="1">
        <f t="array" ref="CL54">IF(Paludikultūras!CL23=0,0,IF(CL23=1,Ekosis.aprēķins!$M$23,IF(Paludikultūras!CL23=2,Ekosis.aprēķins!$N$23,IF(Paludikultūras!CL23=3,Ekosis.aprēķins!$O$23,IF(Paludikultūras!CL23=4,Ekosis.aprēķins!$P$23,IF(Paludikultūras!CL23=5,Ekosis.aprēķins!$Q$23, N/A))))))</f>
        <v>10.54</v>
      </c>
      <c r="CM54" cm="1">
        <f t="array" ref="CM54">IF(Paludikultūras!CM23=0,0,IF(CM23=1,Ekosis.aprēķins!$M$23,IF(Paludikultūras!CM23=2,Ekosis.aprēķins!$N$23,IF(Paludikultūras!CM23=3,Ekosis.aprēķins!$O$23,IF(Paludikultūras!CM23=4,Ekosis.aprēķins!$P$23,IF(Paludikultūras!CM23=5,Ekosis.aprēķins!$Q$23, N/A))))))</f>
        <v>10.54</v>
      </c>
      <c r="CN54" cm="1">
        <f t="array" ref="CN54">IF(Paludikultūras!CN23=0,0,IF(CN23=1,Ekosis.aprēķins!$M$23,IF(Paludikultūras!CN23=2,Ekosis.aprēķins!$N$23,IF(Paludikultūras!CN23=3,Ekosis.aprēķins!$O$23,IF(Paludikultūras!CN23=4,Ekosis.aprēķins!$P$23,IF(Paludikultūras!CN23=5,Ekosis.aprēķins!$Q$23, N/A))))))</f>
        <v>10.54</v>
      </c>
      <c r="CO54" cm="1">
        <f t="array" ref="CO54">IF(Paludikultūras!CO23=0,0,IF(CO23=1,Ekosis.aprēķins!$M$23,IF(Paludikultūras!CO23=2,Ekosis.aprēķins!$N$23,IF(Paludikultūras!CO23=3,Ekosis.aprēķins!$O$23,IF(Paludikultūras!CO23=4,Ekosis.aprēķins!$P$23,IF(Paludikultūras!CO23=5,Ekosis.aprēķins!$Q$23, N/A))))))</f>
        <v>10.54</v>
      </c>
      <c r="CP54" cm="1">
        <f t="array" ref="CP54">IF(Paludikultūras!CP23=0,0,IF(CP23=1,Ekosis.aprēķins!$M$23,IF(Paludikultūras!CP23=2,Ekosis.aprēķins!$N$23,IF(Paludikultūras!CP23=3,Ekosis.aprēķins!$O$23,IF(Paludikultūras!CP23=4,Ekosis.aprēķins!$P$23,IF(Paludikultūras!CP23=5,Ekosis.aprēķins!$Q$23, N/A))))))</f>
        <v>10.54</v>
      </c>
      <c r="CQ54" cm="1">
        <f t="array" ref="CQ54">IF(Paludikultūras!CQ23=0,0,IF(CQ23=1,Ekosis.aprēķins!$M$23,IF(Paludikultūras!CQ23=2,Ekosis.aprēķins!$N$23,IF(Paludikultūras!CQ23=3,Ekosis.aprēķins!$O$23,IF(Paludikultūras!CQ23=4,Ekosis.aprēķins!$P$23,IF(Paludikultūras!CQ23=5,Ekosis.aprēķins!$Q$23, N/A))))))</f>
        <v>10.54</v>
      </c>
      <c r="CR54" cm="1">
        <f t="array" ref="CR54">IF(Paludikultūras!CR23=0,0,IF(CR23=1,Ekosis.aprēķins!$M$23,IF(Paludikultūras!CR23=2,Ekosis.aprēķins!$N$23,IF(Paludikultūras!CR23=3,Ekosis.aprēķins!$O$23,IF(Paludikultūras!CR23=4,Ekosis.aprēķins!$P$23,IF(Paludikultūras!CR23=5,Ekosis.aprēķins!$Q$23, N/A))))))</f>
        <v>10.54</v>
      </c>
      <c r="CS54" cm="1">
        <f t="array" ref="CS54">IF(Paludikultūras!CS23=0,0,IF(CS23=1,Ekosis.aprēķins!$M$23,IF(Paludikultūras!CS23=2,Ekosis.aprēķins!$N$23,IF(Paludikultūras!CS23=3,Ekosis.aprēķins!$O$23,IF(Paludikultūras!CS23=4,Ekosis.aprēķins!$P$23,IF(Paludikultūras!CS23=5,Ekosis.aprēķins!$Q$23, N/A))))))</f>
        <v>10.54</v>
      </c>
      <c r="CT54" cm="1">
        <f t="array" ref="CT54">IF(Paludikultūras!CT23=0,0,IF(CT23=1,Ekosis.aprēķins!$M$23,IF(Paludikultūras!CT23=2,Ekosis.aprēķins!$N$23,IF(Paludikultūras!CT23=3,Ekosis.aprēķins!$O$23,IF(Paludikultūras!CT23=4,Ekosis.aprēķins!$P$23,IF(Paludikultūras!CT23=5,Ekosis.aprēķins!$Q$23, N/A))))))</f>
        <v>10.54</v>
      </c>
      <c r="CU54" cm="1">
        <f t="array" ref="CU54">IF(Paludikultūras!CU23=0,0,IF(CU23=1,Ekosis.aprēķins!$M$23,IF(Paludikultūras!CU23=2,Ekosis.aprēķins!$N$23,IF(Paludikultūras!CU23=3,Ekosis.aprēķins!$O$23,IF(Paludikultūras!CU23=4,Ekosis.aprēķins!$P$23,IF(Paludikultūras!CU23=5,Ekosis.aprēķins!$Q$23, N/A))))))</f>
        <v>10.54</v>
      </c>
      <c r="CV54" cm="1">
        <f t="array" ref="CV54">IF(Paludikultūras!CV23=0,0,IF(CV23=1,Ekosis.aprēķins!$M$23,IF(Paludikultūras!CV23=2,Ekosis.aprēķins!$N$23,IF(Paludikultūras!CV23=3,Ekosis.aprēķins!$O$23,IF(Paludikultūras!CV23=4,Ekosis.aprēķins!$P$23,IF(Paludikultūras!CV23=5,Ekosis.aprēķins!$Q$23, N/A))))))</f>
        <v>10.54</v>
      </c>
      <c r="CW54" cm="1">
        <f t="array" ref="CW54">IF(Paludikultūras!CW23=0,0,IF(CW23=1,Ekosis.aprēķins!$M$23,IF(Paludikultūras!CW23=2,Ekosis.aprēķins!$N$23,IF(Paludikultūras!CW23=3,Ekosis.aprēķins!$O$23,IF(Paludikultūras!CW23=4,Ekosis.aprēķins!$P$23,IF(Paludikultūras!CW23=5,Ekosis.aprēķins!$Q$23, N/A))))))</f>
        <v>10.54</v>
      </c>
      <c r="CX54" cm="1">
        <f t="array" ref="CX54">IF(Paludikultūras!CX23=0,0,IF(CX23=1,Ekosis.aprēķins!$M$23,IF(Paludikultūras!CX23=2,Ekosis.aprēķins!$N$23,IF(Paludikultūras!CX23=3,Ekosis.aprēķins!$O$23,IF(Paludikultūras!CX23=4,Ekosis.aprēķins!$P$23,IF(Paludikultūras!CX23=5,Ekosis.aprēķins!$Q$23, N/A))))))</f>
        <v>10.54</v>
      </c>
      <c r="CY54" cm="1">
        <f t="array" ref="CY54">IF(Paludikultūras!CY23=0,0,IF(CY23=1,Ekosis.aprēķins!$M$23,IF(Paludikultūras!CY23=2,Ekosis.aprēķins!$N$23,IF(Paludikultūras!CY23=3,Ekosis.aprēķins!$O$23,IF(Paludikultūras!CY23=4,Ekosis.aprēķins!$P$23,IF(Paludikultūras!CY23=5,Ekosis.aprēķins!$Q$23, N/A))))))</f>
        <v>10.54</v>
      </c>
      <c r="CZ54" cm="1">
        <f t="array" ref="CZ54">IF(Paludikultūras!CZ23=0,0,IF(CZ23=1,Ekosis.aprēķins!$M$23,IF(Paludikultūras!CZ23=2,Ekosis.aprēķins!$N$23,IF(Paludikultūras!CZ23=3,Ekosis.aprēķins!$O$23,IF(Paludikultūras!CZ23=4,Ekosis.aprēķins!$P$23,IF(Paludikultūras!CZ23=5,Ekosis.aprēķins!$Q$23, N/A))))))</f>
        <v>10.54</v>
      </c>
    </row>
    <row r="55" spans="2:104" ht="43.5" x14ac:dyDescent="0.35">
      <c r="B55" s="131"/>
      <c r="C55" s="1" t="s">
        <v>36</v>
      </c>
      <c r="D55" cm="1">
        <f t="array" ref="D55">IF(Paludikultūras!D24=0,0,IF(D24=1,Ekosis.aprēķins!$M$24,IF(Paludikultūras!D24=2,Ekosis.aprēķins!$N$24,IF(Paludikultūras!D24=3,Ekosis.aprēķins!$O$24,IF(Paludikultūras!D24=4,Ekosis.aprēķins!$P$24,IF(Paludikultūras!D24=5,Ekosis.aprēķins!$Q$24, N/A))))))</f>
        <v>0</v>
      </c>
      <c r="E55" cm="1">
        <f t="array" ref="E55">IF(Paludikultūras!E24=0,0,IF(E24=1,Ekosis.aprēķins!$M$24,IF(Paludikultūras!E24=2,Ekosis.aprēķins!$N$24,IF(Paludikultūras!E24=3,Ekosis.aprēķins!$O$24,IF(Paludikultūras!E24=4,Ekosis.aprēķins!$P$24,IF(Paludikultūras!E24=5,Ekosis.aprēķins!$Q$24, N/A))))))</f>
        <v>672.06000000000006</v>
      </c>
      <c r="F55" cm="1">
        <f t="array" ref="F55">IF(Paludikultūras!F24=0,0,IF(F24=1,Ekosis.aprēķins!$M$24,IF(Paludikultūras!F24=2,Ekosis.aprēķins!$N$24,IF(Paludikultūras!F24=3,Ekosis.aprēķins!$O$24,IF(Paludikultūras!F24=4,Ekosis.aprēķins!$P$24,IF(Paludikultūras!F24=5,Ekosis.aprēķins!$Q$24, N/A))))))</f>
        <v>672.06000000000006</v>
      </c>
      <c r="G55" cm="1">
        <f t="array" ref="G55">IF(Paludikultūras!G24=0,0,IF(G24=1,Ekosis.aprēķins!$M$24,IF(Paludikultūras!G24=2,Ekosis.aprēķins!$N$24,IF(Paludikultūras!G24=3,Ekosis.aprēķins!$O$24,IF(Paludikultūras!G24=4,Ekosis.aprēķins!$P$24,IF(Paludikultūras!G24=5,Ekosis.aprēķins!$Q$24, N/A))))))</f>
        <v>672.06000000000006</v>
      </c>
      <c r="H55" cm="1">
        <f t="array" ref="H55">IF(Paludikultūras!H24=0,0,IF(H24=1,Ekosis.aprēķins!$M$24,IF(Paludikultūras!H24=2,Ekosis.aprēķins!$N$24,IF(Paludikultūras!H24=3,Ekosis.aprēķins!$O$24,IF(Paludikultūras!H24=4,Ekosis.aprēķins!$P$24,IF(Paludikultūras!H24=5,Ekosis.aprēķins!$Q$24, N/A))))))</f>
        <v>672.06000000000006</v>
      </c>
      <c r="I55" cm="1">
        <f t="array" ref="I55">IF(Paludikultūras!I24=0,0,IF(I24=1,Ekosis.aprēķins!$M$24,IF(Paludikultūras!I24=2,Ekosis.aprēķins!$N$24,IF(Paludikultūras!I24=3,Ekosis.aprēķins!$O$24,IF(Paludikultūras!I24=4,Ekosis.aprēķins!$P$24,IF(Paludikultūras!I24=5,Ekosis.aprēķins!$Q$24, N/A))))))</f>
        <v>672.06000000000006</v>
      </c>
      <c r="J55" cm="1">
        <f t="array" ref="J55">IF(Paludikultūras!J24=0,0,IF(J24=1,Ekosis.aprēķins!$M$24,IF(Paludikultūras!J24=2,Ekosis.aprēķins!$N$24,IF(Paludikultūras!J24=3,Ekosis.aprēķins!$O$24,IF(Paludikultūras!J24=4,Ekosis.aprēķins!$P$24,IF(Paludikultūras!J24=5,Ekosis.aprēķins!$Q$24, N/A))))))</f>
        <v>672.06000000000006</v>
      </c>
      <c r="K55" cm="1">
        <f t="array" ref="K55">IF(Paludikultūras!K24=0,0,IF(K24=1,Ekosis.aprēķins!$M$24,IF(Paludikultūras!K24=2,Ekosis.aprēķins!$N$24,IF(Paludikultūras!K24=3,Ekosis.aprēķins!$O$24,IF(Paludikultūras!K24=4,Ekosis.aprēķins!$P$24,IF(Paludikultūras!K24=5,Ekosis.aprēķins!$Q$24, N/A))))))</f>
        <v>672.06000000000006</v>
      </c>
      <c r="L55" cm="1">
        <f t="array" ref="L55">IF(Paludikultūras!L24=0,0,IF(L24=1,Ekosis.aprēķins!$M$24,IF(Paludikultūras!L24=2,Ekosis.aprēķins!$N$24,IF(Paludikultūras!L24=3,Ekosis.aprēķins!$O$24,IF(Paludikultūras!L24=4,Ekosis.aprēķins!$P$24,IF(Paludikultūras!L24=5,Ekosis.aprēķins!$Q$24, N/A))))))</f>
        <v>672.06000000000006</v>
      </c>
      <c r="M55" cm="1">
        <f t="array" ref="M55">IF(Paludikultūras!M24=0,0,IF(M24=1,Ekosis.aprēķins!$M$24,IF(Paludikultūras!M24=2,Ekosis.aprēķins!$N$24,IF(Paludikultūras!M24=3,Ekosis.aprēķins!$O$24,IF(Paludikultūras!M24=4,Ekosis.aprēķins!$P$24,IF(Paludikultūras!M24=5,Ekosis.aprēķins!$Q$24, N/A))))))</f>
        <v>672.06000000000006</v>
      </c>
      <c r="N55" cm="1">
        <f t="array" ref="N55">IF(Paludikultūras!N24=0,0,IF(N24=1,Ekosis.aprēķins!$M$24,IF(Paludikultūras!N24=2,Ekosis.aprēķins!$N$24,IF(Paludikultūras!N24=3,Ekosis.aprēķins!$O$24,IF(Paludikultūras!N24=4,Ekosis.aprēķins!$P$24,IF(Paludikultūras!N24=5,Ekosis.aprēķins!$Q$24, N/A))))))</f>
        <v>672.06000000000006</v>
      </c>
      <c r="O55" cm="1">
        <f t="array" ref="O55">IF(Paludikultūras!O24=0,0,IF(O24=1,Ekosis.aprēķins!$M$24,IF(Paludikultūras!O24=2,Ekosis.aprēķins!$N$24,IF(Paludikultūras!O24=3,Ekosis.aprēķins!$O$24,IF(Paludikultūras!O24=4,Ekosis.aprēķins!$P$24,IF(Paludikultūras!O24=5,Ekosis.aprēķins!$Q$24, N/A))))))</f>
        <v>672.06000000000006</v>
      </c>
      <c r="P55" cm="1">
        <f t="array" ref="P55">IF(Paludikultūras!P24=0,0,IF(P24=1,Ekosis.aprēķins!$M$24,IF(Paludikultūras!P24=2,Ekosis.aprēķins!$N$24,IF(Paludikultūras!P24=3,Ekosis.aprēķins!$O$24,IF(Paludikultūras!P24=4,Ekosis.aprēķins!$P$24,IF(Paludikultūras!P24=5,Ekosis.aprēķins!$Q$24, N/A))))))</f>
        <v>672.06000000000006</v>
      </c>
      <c r="Q55" cm="1">
        <f t="array" ref="Q55">IF(Paludikultūras!Q24=0,0,IF(Q24=1,Ekosis.aprēķins!$M$24,IF(Paludikultūras!Q24=2,Ekosis.aprēķins!$N$24,IF(Paludikultūras!Q24=3,Ekosis.aprēķins!$O$24,IF(Paludikultūras!Q24=4,Ekosis.aprēķins!$P$24,IF(Paludikultūras!Q24=5,Ekosis.aprēķins!$Q$24, N/A))))))</f>
        <v>672.06000000000006</v>
      </c>
      <c r="R55" cm="1">
        <f t="array" ref="R55">IF(Paludikultūras!R24=0,0,IF(R24=1,Ekosis.aprēķins!$M$24,IF(Paludikultūras!R24=2,Ekosis.aprēķins!$N$24,IF(Paludikultūras!R24=3,Ekosis.aprēķins!$O$24,IF(Paludikultūras!R24=4,Ekosis.aprēķins!$P$24,IF(Paludikultūras!R24=5,Ekosis.aprēķins!$Q$24, N/A))))))</f>
        <v>672.06000000000006</v>
      </c>
      <c r="S55" cm="1">
        <f t="array" ref="S55">IF(Paludikultūras!S24=0,0,IF(S24=1,Ekosis.aprēķins!$M$24,IF(Paludikultūras!S24=2,Ekosis.aprēķins!$N$24,IF(Paludikultūras!S24=3,Ekosis.aprēķins!$O$24,IF(Paludikultūras!S24=4,Ekosis.aprēķins!$P$24,IF(Paludikultūras!S24=5,Ekosis.aprēķins!$Q$24, N/A))))))</f>
        <v>672.06000000000006</v>
      </c>
      <c r="T55" cm="1">
        <f t="array" ref="T55">IF(Paludikultūras!T24=0,0,IF(T24=1,Ekosis.aprēķins!$M$24,IF(Paludikultūras!T24=2,Ekosis.aprēķins!$N$24,IF(Paludikultūras!T24=3,Ekosis.aprēķins!$O$24,IF(Paludikultūras!T24=4,Ekosis.aprēķins!$P$24,IF(Paludikultūras!T24=5,Ekosis.aprēķins!$Q$24, N/A))))))</f>
        <v>672.06000000000006</v>
      </c>
      <c r="U55" cm="1">
        <f t="array" ref="U55">IF(Paludikultūras!U24=0,0,IF(U24=1,Ekosis.aprēķins!$M$24,IF(Paludikultūras!U24=2,Ekosis.aprēķins!$N$24,IF(Paludikultūras!U24=3,Ekosis.aprēķins!$O$24,IF(Paludikultūras!U24=4,Ekosis.aprēķins!$P$24,IF(Paludikultūras!U24=5,Ekosis.aprēķins!$Q$24, N/A))))))</f>
        <v>672.06000000000006</v>
      </c>
      <c r="V55" cm="1">
        <f t="array" ref="V55">IF(Paludikultūras!V24=0,0,IF(V24=1,Ekosis.aprēķins!$M$24,IF(Paludikultūras!V24=2,Ekosis.aprēķins!$N$24,IF(Paludikultūras!V24=3,Ekosis.aprēķins!$O$24,IF(Paludikultūras!V24=4,Ekosis.aprēķins!$P$24,IF(Paludikultūras!V24=5,Ekosis.aprēķins!$Q$24, N/A))))))</f>
        <v>672.06000000000006</v>
      </c>
      <c r="W55" cm="1">
        <f t="array" ref="W55">IF(Paludikultūras!W24=0,0,IF(W24=1,Ekosis.aprēķins!$M$24,IF(Paludikultūras!W24=2,Ekosis.aprēķins!$N$24,IF(Paludikultūras!W24=3,Ekosis.aprēķins!$O$24,IF(Paludikultūras!W24=4,Ekosis.aprēķins!$P$24,IF(Paludikultūras!W24=5,Ekosis.aprēķins!$Q$24, N/A))))))</f>
        <v>672.06000000000006</v>
      </c>
      <c r="X55" cm="1">
        <f t="array" ref="X55">IF(Paludikultūras!X24=0,0,IF(X24=1,Ekosis.aprēķins!$M$24,IF(Paludikultūras!X24=2,Ekosis.aprēķins!$N$24,IF(Paludikultūras!X24=3,Ekosis.aprēķins!$O$24,IF(Paludikultūras!X24=4,Ekosis.aprēķins!$P$24,IF(Paludikultūras!X24=5,Ekosis.aprēķins!$Q$24, N/A))))))</f>
        <v>672.06000000000006</v>
      </c>
      <c r="Y55" cm="1">
        <f t="array" ref="Y55">IF(Paludikultūras!Y24=0,0,IF(Y24=1,Ekosis.aprēķins!$M$24,IF(Paludikultūras!Y24=2,Ekosis.aprēķins!$N$24,IF(Paludikultūras!Y24=3,Ekosis.aprēķins!$O$24,IF(Paludikultūras!Y24=4,Ekosis.aprēķins!$P$24,IF(Paludikultūras!Y24=5,Ekosis.aprēķins!$Q$24, N/A))))))</f>
        <v>672.06000000000006</v>
      </c>
      <c r="Z55" cm="1">
        <f t="array" ref="Z55">IF(Paludikultūras!Z24=0,0,IF(Z24=1,Ekosis.aprēķins!$M$24,IF(Paludikultūras!Z24=2,Ekosis.aprēķins!$N$24,IF(Paludikultūras!Z24=3,Ekosis.aprēķins!$O$24,IF(Paludikultūras!Z24=4,Ekosis.aprēķins!$P$24,IF(Paludikultūras!Z24=5,Ekosis.aprēķins!$Q$24, N/A))))))</f>
        <v>672.06000000000006</v>
      </c>
      <c r="AA55" cm="1">
        <f t="array" ref="AA55">IF(Paludikultūras!AA24=0,0,IF(AA24=1,Ekosis.aprēķins!$M$24,IF(Paludikultūras!AA24=2,Ekosis.aprēķins!$N$24,IF(Paludikultūras!AA24=3,Ekosis.aprēķins!$O$24,IF(Paludikultūras!AA24=4,Ekosis.aprēķins!$P$24,IF(Paludikultūras!AA24=5,Ekosis.aprēķins!$Q$24, N/A))))))</f>
        <v>672.06000000000006</v>
      </c>
      <c r="AB55" cm="1">
        <f t="array" ref="AB55">IF(Paludikultūras!AB24=0,0,IF(AB24=1,Ekosis.aprēķins!$M$24,IF(Paludikultūras!AB24=2,Ekosis.aprēķins!$N$24,IF(Paludikultūras!AB24=3,Ekosis.aprēķins!$O$24,IF(Paludikultūras!AB24=4,Ekosis.aprēķins!$P$24,IF(Paludikultūras!AB24=5,Ekosis.aprēķins!$Q$24, N/A))))))</f>
        <v>672.06000000000006</v>
      </c>
      <c r="AC55" cm="1">
        <f t="array" ref="AC55">IF(Paludikultūras!AC24=0,0,IF(AC24=1,Ekosis.aprēķins!$M$24,IF(Paludikultūras!AC24=2,Ekosis.aprēķins!$N$24,IF(Paludikultūras!AC24=3,Ekosis.aprēķins!$O$24,IF(Paludikultūras!AC24=4,Ekosis.aprēķins!$P$24,IF(Paludikultūras!AC24=5,Ekosis.aprēķins!$Q$24, N/A))))))</f>
        <v>672.06000000000006</v>
      </c>
      <c r="AD55" cm="1">
        <f t="array" ref="AD55">IF(Paludikultūras!AD24=0,0,IF(AD24=1,Ekosis.aprēķins!$M$24,IF(Paludikultūras!AD24=2,Ekosis.aprēķins!$N$24,IF(Paludikultūras!AD24=3,Ekosis.aprēķins!$O$24,IF(Paludikultūras!AD24=4,Ekosis.aprēķins!$P$24,IF(Paludikultūras!AD24=5,Ekosis.aprēķins!$Q$24, N/A))))))</f>
        <v>672.06000000000006</v>
      </c>
      <c r="AE55" cm="1">
        <f t="array" ref="AE55">IF(Paludikultūras!AE24=0,0,IF(AE24=1,Ekosis.aprēķins!$M$24,IF(Paludikultūras!AE24=2,Ekosis.aprēķins!$N$24,IF(Paludikultūras!AE24=3,Ekosis.aprēķins!$O$24,IF(Paludikultūras!AE24=4,Ekosis.aprēķins!$P$24,IF(Paludikultūras!AE24=5,Ekosis.aprēķins!$Q$24, N/A))))))</f>
        <v>672.06000000000006</v>
      </c>
      <c r="AF55" cm="1">
        <f t="array" ref="AF55">IF(Paludikultūras!AF24=0,0,IF(AF24=1,Ekosis.aprēķins!$M$24,IF(Paludikultūras!AF24=2,Ekosis.aprēķins!$N$24,IF(Paludikultūras!AF24=3,Ekosis.aprēķins!$O$24,IF(Paludikultūras!AF24=4,Ekosis.aprēķins!$P$24,IF(Paludikultūras!AF24=5,Ekosis.aprēķins!$Q$24, N/A))))))</f>
        <v>672.06000000000006</v>
      </c>
      <c r="AG55" cm="1">
        <f t="array" ref="AG55">IF(Paludikultūras!AG24=0,0,IF(AG24=1,Ekosis.aprēķins!$M$24,IF(Paludikultūras!AG24=2,Ekosis.aprēķins!$N$24,IF(Paludikultūras!AG24=3,Ekosis.aprēķins!$O$24,IF(Paludikultūras!AG24=4,Ekosis.aprēķins!$P$24,IF(Paludikultūras!AG24=5,Ekosis.aprēķins!$Q$24, N/A))))))</f>
        <v>672.06000000000006</v>
      </c>
      <c r="AH55" cm="1">
        <f t="array" ref="AH55">IF(Paludikultūras!AH24=0,0,IF(AH24=1,Ekosis.aprēķins!$M$24,IF(Paludikultūras!AH24=2,Ekosis.aprēķins!$N$24,IF(Paludikultūras!AH24=3,Ekosis.aprēķins!$O$24,IF(Paludikultūras!AH24=4,Ekosis.aprēķins!$P$24,IF(Paludikultūras!AH24=5,Ekosis.aprēķins!$Q$24, N/A))))))</f>
        <v>672.06000000000006</v>
      </c>
      <c r="AI55" cm="1">
        <f t="array" ref="AI55">IF(Paludikultūras!AI24=0,0,IF(AI24=1,Ekosis.aprēķins!$M$24,IF(Paludikultūras!AI24=2,Ekosis.aprēķins!$N$24,IF(Paludikultūras!AI24=3,Ekosis.aprēķins!$O$24,IF(Paludikultūras!AI24=4,Ekosis.aprēķins!$P$24,IF(Paludikultūras!AI24=5,Ekosis.aprēķins!$Q$24, N/A))))))</f>
        <v>672.06000000000006</v>
      </c>
      <c r="AJ55" cm="1">
        <f t="array" ref="AJ55">IF(Paludikultūras!AJ24=0,0,IF(AJ24=1,Ekosis.aprēķins!$M$24,IF(Paludikultūras!AJ24=2,Ekosis.aprēķins!$N$24,IF(Paludikultūras!AJ24=3,Ekosis.aprēķins!$O$24,IF(Paludikultūras!AJ24=4,Ekosis.aprēķins!$P$24,IF(Paludikultūras!AJ24=5,Ekosis.aprēķins!$Q$24, N/A))))))</f>
        <v>672.06000000000006</v>
      </c>
      <c r="AK55" cm="1">
        <f t="array" ref="AK55">IF(Paludikultūras!AK24=0,0,IF(AK24=1,Ekosis.aprēķins!$M$24,IF(Paludikultūras!AK24=2,Ekosis.aprēķins!$N$24,IF(Paludikultūras!AK24=3,Ekosis.aprēķins!$O$24,IF(Paludikultūras!AK24=4,Ekosis.aprēķins!$P$24,IF(Paludikultūras!AK24=5,Ekosis.aprēķins!$Q$24, N/A))))))</f>
        <v>672.06000000000006</v>
      </c>
      <c r="AL55" cm="1">
        <f t="array" ref="AL55">IF(Paludikultūras!AL24=0,0,IF(AL24=1,Ekosis.aprēķins!$M$24,IF(Paludikultūras!AL24=2,Ekosis.aprēķins!$N$24,IF(Paludikultūras!AL24=3,Ekosis.aprēķins!$O$24,IF(Paludikultūras!AL24=4,Ekosis.aprēķins!$P$24,IF(Paludikultūras!AL24=5,Ekosis.aprēķins!$Q$24, N/A))))))</f>
        <v>672.06000000000006</v>
      </c>
      <c r="AM55" cm="1">
        <f t="array" ref="AM55">IF(Paludikultūras!AM24=0,0,IF(AM24=1,Ekosis.aprēķins!$M$24,IF(Paludikultūras!AM24=2,Ekosis.aprēķins!$N$24,IF(Paludikultūras!AM24=3,Ekosis.aprēķins!$O$24,IF(Paludikultūras!AM24=4,Ekosis.aprēķins!$P$24,IF(Paludikultūras!AM24=5,Ekosis.aprēķins!$Q$24, N/A))))))</f>
        <v>672.06000000000006</v>
      </c>
      <c r="AN55" cm="1">
        <f t="array" ref="AN55">IF(Paludikultūras!AN24=0,0,IF(AN24=1,Ekosis.aprēķins!$M$24,IF(Paludikultūras!AN24=2,Ekosis.aprēķins!$N$24,IF(Paludikultūras!AN24=3,Ekosis.aprēķins!$O$24,IF(Paludikultūras!AN24=4,Ekosis.aprēķins!$P$24,IF(Paludikultūras!AN24=5,Ekosis.aprēķins!$Q$24, N/A))))))</f>
        <v>672.06000000000006</v>
      </c>
      <c r="AO55" cm="1">
        <f t="array" ref="AO55">IF(Paludikultūras!AO24=0,0,IF(AO24=1,Ekosis.aprēķins!$M$24,IF(Paludikultūras!AO24=2,Ekosis.aprēķins!$N$24,IF(Paludikultūras!AO24=3,Ekosis.aprēķins!$O$24,IF(Paludikultūras!AO24=4,Ekosis.aprēķins!$P$24,IF(Paludikultūras!AO24=5,Ekosis.aprēķins!$Q$24, N/A))))))</f>
        <v>672.06000000000006</v>
      </c>
      <c r="AP55" cm="1">
        <f t="array" ref="AP55">IF(Paludikultūras!AP24=0,0,IF(AP24=1,Ekosis.aprēķins!$M$24,IF(Paludikultūras!AP24=2,Ekosis.aprēķins!$N$24,IF(Paludikultūras!AP24=3,Ekosis.aprēķins!$O$24,IF(Paludikultūras!AP24=4,Ekosis.aprēķins!$P$24,IF(Paludikultūras!AP24=5,Ekosis.aprēķins!$Q$24, N/A))))))</f>
        <v>672.06000000000006</v>
      </c>
      <c r="AQ55" cm="1">
        <f t="array" ref="AQ55">IF(Paludikultūras!AQ24=0,0,IF(AQ24=1,Ekosis.aprēķins!$M$24,IF(Paludikultūras!AQ24=2,Ekosis.aprēķins!$N$24,IF(Paludikultūras!AQ24=3,Ekosis.aprēķins!$O$24,IF(Paludikultūras!AQ24=4,Ekosis.aprēķins!$P$24,IF(Paludikultūras!AQ24=5,Ekosis.aprēķins!$Q$24, N/A))))))</f>
        <v>672.06000000000006</v>
      </c>
      <c r="AR55" cm="1">
        <f t="array" ref="AR55">IF(Paludikultūras!AR24=0,0,IF(AR24=1,Ekosis.aprēķins!$M$24,IF(Paludikultūras!AR24=2,Ekosis.aprēķins!$N$24,IF(Paludikultūras!AR24=3,Ekosis.aprēķins!$O$24,IF(Paludikultūras!AR24=4,Ekosis.aprēķins!$P$24,IF(Paludikultūras!AR24=5,Ekosis.aprēķins!$Q$24, N/A))))))</f>
        <v>672.06000000000006</v>
      </c>
      <c r="AS55" cm="1">
        <f t="array" ref="AS55">IF(Paludikultūras!AS24=0,0,IF(AS24=1,Ekosis.aprēķins!$M$24,IF(Paludikultūras!AS24=2,Ekosis.aprēķins!$N$24,IF(Paludikultūras!AS24=3,Ekosis.aprēķins!$O$24,IF(Paludikultūras!AS24=4,Ekosis.aprēķins!$P$24,IF(Paludikultūras!AS24=5,Ekosis.aprēķins!$Q$24, N/A))))))</f>
        <v>672.06000000000006</v>
      </c>
      <c r="AT55" cm="1">
        <f t="array" ref="AT55">IF(Paludikultūras!AT24=0,0,IF(AT24=1,Ekosis.aprēķins!$M$24,IF(Paludikultūras!AT24=2,Ekosis.aprēķins!$N$24,IF(Paludikultūras!AT24=3,Ekosis.aprēķins!$O$24,IF(Paludikultūras!AT24=4,Ekosis.aprēķins!$P$24,IF(Paludikultūras!AT24=5,Ekosis.aprēķins!$Q$24, N/A))))))</f>
        <v>672.06000000000006</v>
      </c>
      <c r="AU55" cm="1">
        <f t="array" ref="AU55">IF(Paludikultūras!AU24=0,0,IF(AU24=1,Ekosis.aprēķins!$M$24,IF(Paludikultūras!AU24=2,Ekosis.aprēķins!$N$24,IF(Paludikultūras!AU24=3,Ekosis.aprēķins!$O$24,IF(Paludikultūras!AU24=4,Ekosis.aprēķins!$P$24,IF(Paludikultūras!AU24=5,Ekosis.aprēķins!$Q$24, N/A))))))</f>
        <v>672.06000000000006</v>
      </c>
      <c r="AV55" cm="1">
        <f t="array" ref="AV55">IF(Paludikultūras!AV24=0,0,IF(AV24=1,Ekosis.aprēķins!$M$24,IF(Paludikultūras!AV24=2,Ekosis.aprēķins!$N$24,IF(Paludikultūras!AV24=3,Ekosis.aprēķins!$O$24,IF(Paludikultūras!AV24=4,Ekosis.aprēķins!$P$24,IF(Paludikultūras!AV24=5,Ekosis.aprēķins!$Q$24, N/A))))))</f>
        <v>672.06000000000006</v>
      </c>
      <c r="AW55" cm="1">
        <f t="array" ref="AW55">IF(Paludikultūras!AW24=0,0,IF(AW24=1,Ekosis.aprēķins!$M$24,IF(Paludikultūras!AW24=2,Ekosis.aprēķins!$N$24,IF(Paludikultūras!AW24=3,Ekosis.aprēķins!$O$24,IF(Paludikultūras!AW24=4,Ekosis.aprēķins!$P$24,IF(Paludikultūras!AW24=5,Ekosis.aprēķins!$Q$24, N/A))))))</f>
        <v>672.06000000000006</v>
      </c>
      <c r="AX55" cm="1">
        <f t="array" ref="AX55">IF(Paludikultūras!AX24=0,0,IF(AX24=1,Ekosis.aprēķins!$M$24,IF(Paludikultūras!AX24=2,Ekosis.aprēķins!$N$24,IF(Paludikultūras!AX24=3,Ekosis.aprēķins!$O$24,IF(Paludikultūras!AX24=4,Ekosis.aprēķins!$P$24,IF(Paludikultūras!AX24=5,Ekosis.aprēķins!$Q$24, N/A))))))</f>
        <v>672.06000000000006</v>
      </c>
      <c r="AY55" cm="1">
        <f t="array" ref="AY55">IF(Paludikultūras!AY24=0,0,IF(AY24=1,Ekosis.aprēķins!$M$24,IF(Paludikultūras!AY24=2,Ekosis.aprēķins!$N$24,IF(Paludikultūras!AY24=3,Ekosis.aprēķins!$O$24,IF(Paludikultūras!AY24=4,Ekosis.aprēķins!$P$24,IF(Paludikultūras!AY24=5,Ekosis.aprēķins!$Q$24, N/A))))))</f>
        <v>672.06000000000006</v>
      </c>
      <c r="AZ55" cm="1">
        <f t="array" ref="AZ55">IF(Paludikultūras!AZ24=0,0,IF(AZ24=1,Ekosis.aprēķins!$M$24,IF(Paludikultūras!AZ24=2,Ekosis.aprēķins!$N$24,IF(Paludikultūras!AZ24=3,Ekosis.aprēķins!$O$24,IF(Paludikultūras!AZ24=4,Ekosis.aprēķins!$P$24,IF(Paludikultūras!AZ24=5,Ekosis.aprēķins!$Q$24, N/A))))))</f>
        <v>672.06000000000006</v>
      </c>
      <c r="BA55" cm="1">
        <f t="array" ref="BA55">IF(Paludikultūras!BA24=0,0,IF(BA24=1,Ekosis.aprēķins!$M$24,IF(Paludikultūras!BA24=2,Ekosis.aprēķins!$N$24,IF(Paludikultūras!BA24=3,Ekosis.aprēķins!$O$24,IF(Paludikultūras!BA24=4,Ekosis.aprēķins!$P$24,IF(Paludikultūras!BA24=5,Ekosis.aprēķins!$Q$24, N/A))))))</f>
        <v>672.06000000000006</v>
      </c>
      <c r="BB55" cm="1">
        <f t="array" ref="BB55">IF(Paludikultūras!BB24=0,0,IF(BB24=1,Ekosis.aprēķins!$M$24,IF(Paludikultūras!BB24=2,Ekosis.aprēķins!$N$24,IF(Paludikultūras!BB24=3,Ekosis.aprēķins!$O$24,IF(Paludikultūras!BB24=4,Ekosis.aprēķins!$P$24,IF(Paludikultūras!BB24=5,Ekosis.aprēķins!$Q$24, N/A))))))</f>
        <v>672.06000000000006</v>
      </c>
      <c r="BC55" cm="1">
        <f t="array" ref="BC55">IF(Paludikultūras!BC24=0,0,IF(BC24=1,Ekosis.aprēķins!$M$24,IF(Paludikultūras!BC24=2,Ekosis.aprēķins!$N$24,IF(Paludikultūras!BC24=3,Ekosis.aprēķins!$O$24,IF(Paludikultūras!BC24=4,Ekosis.aprēķins!$P$24,IF(Paludikultūras!BC24=5,Ekosis.aprēķins!$Q$24, N/A))))))</f>
        <v>672.06000000000006</v>
      </c>
      <c r="BD55" cm="1">
        <f t="array" ref="BD55">IF(Paludikultūras!BD24=0,0,IF(BD24=1,Ekosis.aprēķins!$M$24,IF(Paludikultūras!BD24=2,Ekosis.aprēķins!$N$24,IF(Paludikultūras!BD24=3,Ekosis.aprēķins!$O$24,IF(Paludikultūras!BD24=4,Ekosis.aprēķins!$P$24,IF(Paludikultūras!BD24=5,Ekosis.aprēķins!$Q$24, N/A))))))</f>
        <v>672.06000000000006</v>
      </c>
      <c r="BE55" cm="1">
        <f t="array" ref="BE55">IF(Paludikultūras!BE24=0,0,IF(BE24=1,Ekosis.aprēķins!$M$24,IF(Paludikultūras!BE24=2,Ekosis.aprēķins!$N$24,IF(Paludikultūras!BE24=3,Ekosis.aprēķins!$O$24,IF(Paludikultūras!BE24=4,Ekosis.aprēķins!$P$24,IF(Paludikultūras!BE24=5,Ekosis.aprēķins!$Q$24, N/A))))))</f>
        <v>672.06000000000006</v>
      </c>
      <c r="BF55" cm="1">
        <f t="array" ref="BF55">IF(Paludikultūras!BF24=0,0,IF(BF24=1,Ekosis.aprēķins!$M$24,IF(Paludikultūras!BF24=2,Ekosis.aprēķins!$N$24,IF(Paludikultūras!BF24=3,Ekosis.aprēķins!$O$24,IF(Paludikultūras!BF24=4,Ekosis.aprēķins!$P$24,IF(Paludikultūras!BF24=5,Ekosis.aprēķins!$Q$24, N/A))))))</f>
        <v>672.06000000000006</v>
      </c>
      <c r="BG55" cm="1">
        <f t="array" ref="BG55">IF(Paludikultūras!BG24=0,0,IF(BG24=1,Ekosis.aprēķins!$M$24,IF(Paludikultūras!BG24=2,Ekosis.aprēķins!$N$24,IF(Paludikultūras!BG24=3,Ekosis.aprēķins!$O$24,IF(Paludikultūras!BG24=4,Ekosis.aprēķins!$P$24,IF(Paludikultūras!BG24=5,Ekosis.aprēķins!$Q$24, N/A))))))</f>
        <v>672.06000000000006</v>
      </c>
      <c r="BH55" cm="1">
        <f t="array" ref="BH55">IF(Paludikultūras!BH24=0,0,IF(BH24=1,Ekosis.aprēķins!$M$24,IF(Paludikultūras!BH24=2,Ekosis.aprēķins!$N$24,IF(Paludikultūras!BH24=3,Ekosis.aprēķins!$O$24,IF(Paludikultūras!BH24=4,Ekosis.aprēķins!$P$24,IF(Paludikultūras!BH24=5,Ekosis.aprēķins!$Q$24, N/A))))))</f>
        <v>672.06000000000006</v>
      </c>
      <c r="BI55" cm="1">
        <f t="array" ref="BI55">IF(Paludikultūras!BI24=0,0,IF(BI24=1,Ekosis.aprēķins!$M$24,IF(Paludikultūras!BI24=2,Ekosis.aprēķins!$N$24,IF(Paludikultūras!BI24=3,Ekosis.aprēķins!$O$24,IF(Paludikultūras!BI24=4,Ekosis.aprēķins!$P$24,IF(Paludikultūras!BI24=5,Ekosis.aprēķins!$Q$24, N/A))))))</f>
        <v>672.06000000000006</v>
      </c>
      <c r="BJ55" cm="1">
        <f t="array" ref="BJ55">IF(Paludikultūras!BJ24=0,0,IF(BJ24=1,Ekosis.aprēķins!$M$24,IF(Paludikultūras!BJ24=2,Ekosis.aprēķins!$N$24,IF(Paludikultūras!BJ24=3,Ekosis.aprēķins!$O$24,IF(Paludikultūras!BJ24=4,Ekosis.aprēķins!$P$24,IF(Paludikultūras!BJ24=5,Ekosis.aprēķins!$Q$24, N/A))))))</f>
        <v>672.06000000000006</v>
      </c>
      <c r="BK55" cm="1">
        <f t="array" ref="BK55">IF(Paludikultūras!BK24=0,0,IF(BK24=1,Ekosis.aprēķins!$M$24,IF(Paludikultūras!BK24=2,Ekosis.aprēķins!$N$24,IF(Paludikultūras!BK24=3,Ekosis.aprēķins!$O$24,IF(Paludikultūras!BK24=4,Ekosis.aprēķins!$P$24,IF(Paludikultūras!BK24=5,Ekosis.aprēķins!$Q$24, N/A))))))</f>
        <v>672.06000000000006</v>
      </c>
      <c r="BL55" cm="1">
        <f t="array" ref="BL55">IF(Paludikultūras!BL24=0,0,IF(BL24=1,Ekosis.aprēķins!$M$24,IF(Paludikultūras!BL24=2,Ekosis.aprēķins!$N$24,IF(Paludikultūras!BL24=3,Ekosis.aprēķins!$O$24,IF(Paludikultūras!BL24=4,Ekosis.aprēķins!$P$24,IF(Paludikultūras!BL24=5,Ekosis.aprēķins!$Q$24, N/A))))))</f>
        <v>672.06000000000006</v>
      </c>
      <c r="BM55" cm="1">
        <f t="array" ref="BM55">IF(Paludikultūras!BM24=0,0,IF(BM24=1,Ekosis.aprēķins!$M$24,IF(Paludikultūras!BM24=2,Ekosis.aprēķins!$N$24,IF(Paludikultūras!BM24=3,Ekosis.aprēķins!$O$24,IF(Paludikultūras!BM24=4,Ekosis.aprēķins!$P$24,IF(Paludikultūras!BM24=5,Ekosis.aprēķins!$Q$24, N/A))))))</f>
        <v>672.06000000000006</v>
      </c>
      <c r="BN55" cm="1">
        <f t="array" ref="BN55">IF(Paludikultūras!BN24=0,0,IF(BN24=1,Ekosis.aprēķins!$M$24,IF(Paludikultūras!BN24=2,Ekosis.aprēķins!$N$24,IF(Paludikultūras!BN24=3,Ekosis.aprēķins!$O$24,IF(Paludikultūras!BN24=4,Ekosis.aprēķins!$P$24,IF(Paludikultūras!BN24=5,Ekosis.aprēķins!$Q$24, N/A))))))</f>
        <v>672.06000000000006</v>
      </c>
      <c r="BO55" cm="1">
        <f t="array" ref="BO55">IF(Paludikultūras!BO24=0,0,IF(BO24=1,Ekosis.aprēķins!$M$24,IF(Paludikultūras!BO24=2,Ekosis.aprēķins!$N$24,IF(Paludikultūras!BO24=3,Ekosis.aprēķins!$O$24,IF(Paludikultūras!BO24=4,Ekosis.aprēķins!$P$24,IF(Paludikultūras!BO24=5,Ekosis.aprēķins!$Q$24, N/A))))))</f>
        <v>672.06000000000006</v>
      </c>
      <c r="BP55" cm="1">
        <f t="array" ref="BP55">IF(Paludikultūras!BP24=0,0,IF(BP24=1,Ekosis.aprēķins!$M$24,IF(Paludikultūras!BP24=2,Ekosis.aprēķins!$N$24,IF(Paludikultūras!BP24=3,Ekosis.aprēķins!$O$24,IF(Paludikultūras!BP24=4,Ekosis.aprēķins!$P$24,IF(Paludikultūras!BP24=5,Ekosis.aprēķins!$Q$24, N/A))))))</f>
        <v>672.06000000000006</v>
      </c>
      <c r="BQ55" cm="1">
        <f t="array" ref="BQ55">IF(Paludikultūras!BQ24=0,0,IF(BQ24=1,Ekosis.aprēķins!$M$24,IF(Paludikultūras!BQ24=2,Ekosis.aprēķins!$N$24,IF(Paludikultūras!BQ24=3,Ekosis.aprēķins!$O$24,IF(Paludikultūras!BQ24=4,Ekosis.aprēķins!$P$24,IF(Paludikultūras!BQ24=5,Ekosis.aprēķins!$Q$24, N/A))))))</f>
        <v>672.06000000000006</v>
      </c>
      <c r="BR55" cm="1">
        <f t="array" ref="BR55">IF(Paludikultūras!BR24=0,0,IF(BR24=1,Ekosis.aprēķins!$M$24,IF(Paludikultūras!BR24=2,Ekosis.aprēķins!$N$24,IF(Paludikultūras!BR24=3,Ekosis.aprēķins!$O$24,IF(Paludikultūras!BR24=4,Ekosis.aprēķins!$P$24,IF(Paludikultūras!BR24=5,Ekosis.aprēķins!$Q$24, N/A))))))</f>
        <v>672.06000000000006</v>
      </c>
      <c r="BS55" cm="1">
        <f t="array" ref="BS55">IF(Paludikultūras!BS24=0,0,IF(BS24=1,Ekosis.aprēķins!$M$24,IF(Paludikultūras!BS24=2,Ekosis.aprēķins!$N$24,IF(Paludikultūras!BS24=3,Ekosis.aprēķins!$O$24,IF(Paludikultūras!BS24=4,Ekosis.aprēķins!$P$24,IF(Paludikultūras!BS24=5,Ekosis.aprēķins!$Q$24, N/A))))))</f>
        <v>672.06000000000006</v>
      </c>
      <c r="BT55" cm="1">
        <f t="array" ref="BT55">IF(Paludikultūras!BT24=0,0,IF(BT24=1,Ekosis.aprēķins!$M$24,IF(Paludikultūras!BT24=2,Ekosis.aprēķins!$N$24,IF(Paludikultūras!BT24=3,Ekosis.aprēķins!$O$24,IF(Paludikultūras!BT24=4,Ekosis.aprēķins!$P$24,IF(Paludikultūras!BT24=5,Ekosis.aprēķins!$Q$24, N/A))))))</f>
        <v>672.06000000000006</v>
      </c>
      <c r="BU55" cm="1">
        <f t="array" ref="BU55">IF(Paludikultūras!BU24=0,0,IF(BU24=1,Ekosis.aprēķins!$M$24,IF(Paludikultūras!BU24=2,Ekosis.aprēķins!$N$24,IF(Paludikultūras!BU24=3,Ekosis.aprēķins!$O$24,IF(Paludikultūras!BU24=4,Ekosis.aprēķins!$P$24,IF(Paludikultūras!BU24=5,Ekosis.aprēķins!$Q$24, N/A))))))</f>
        <v>672.06000000000006</v>
      </c>
      <c r="BV55" cm="1">
        <f t="array" ref="BV55">IF(Paludikultūras!BV24=0,0,IF(BV24=1,Ekosis.aprēķins!$M$24,IF(Paludikultūras!BV24=2,Ekosis.aprēķins!$N$24,IF(Paludikultūras!BV24=3,Ekosis.aprēķins!$O$24,IF(Paludikultūras!BV24=4,Ekosis.aprēķins!$P$24,IF(Paludikultūras!BV24=5,Ekosis.aprēķins!$Q$24, N/A))))))</f>
        <v>672.06000000000006</v>
      </c>
      <c r="BW55" cm="1">
        <f t="array" ref="BW55">IF(Paludikultūras!BW24=0,0,IF(BW24=1,Ekosis.aprēķins!$M$24,IF(Paludikultūras!BW24=2,Ekosis.aprēķins!$N$24,IF(Paludikultūras!BW24=3,Ekosis.aprēķins!$O$24,IF(Paludikultūras!BW24=4,Ekosis.aprēķins!$P$24,IF(Paludikultūras!BW24=5,Ekosis.aprēķins!$Q$24, N/A))))))</f>
        <v>672.06000000000006</v>
      </c>
      <c r="BX55" cm="1">
        <f t="array" ref="BX55">IF(Paludikultūras!BX24=0,0,IF(BX24=1,Ekosis.aprēķins!$M$24,IF(Paludikultūras!BX24=2,Ekosis.aprēķins!$N$24,IF(Paludikultūras!BX24=3,Ekosis.aprēķins!$O$24,IF(Paludikultūras!BX24=4,Ekosis.aprēķins!$P$24,IF(Paludikultūras!BX24=5,Ekosis.aprēķins!$Q$24, N/A))))))</f>
        <v>672.06000000000006</v>
      </c>
      <c r="BY55" cm="1">
        <f t="array" ref="BY55">IF(Paludikultūras!BY24=0,0,IF(BY24=1,Ekosis.aprēķins!$M$24,IF(Paludikultūras!BY24=2,Ekosis.aprēķins!$N$24,IF(Paludikultūras!BY24=3,Ekosis.aprēķins!$O$24,IF(Paludikultūras!BY24=4,Ekosis.aprēķins!$P$24,IF(Paludikultūras!BY24=5,Ekosis.aprēķins!$Q$24, N/A))))))</f>
        <v>672.06000000000006</v>
      </c>
      <c r="BZ55" cm="1">
        <f t="array" ref="BZ55">IF(Paludikultūras!BZ24=0,0,IF(BZ24=1,Ekosis.aprēķins!$M$24,IF(Paludikultūras!BZ24=2,Ekosis.aprēķins!$N$24,IF(Paludikultūras!BZ24=3,Ekosis.aprēķins!$O$24,IF(Paludikultūras!BZ24=4,Ekosis.aprēķins!$P$24,IF(Paludikultūras!BZ24=5,Ekosis.aprēķins!$Q$24, N/A))))))</f>
        <v>672.06000000000006</v>
      </c>
      <c r="CA55" cm="1">
        <f t="array" ref="CA55">IF(Paludikultūras!CA24=0,0,IF(CA24=1,Ekosis.aprēķins!$M$24,IF(Paludikultūras!CA24=2,Ekosis.aprēķins!$N$24,IF(Paludikultūras!CA24=3,Ekosis.aprēķins!$O$24,IF(Paludikultūras!CA24=4,Ekosis.aprēķins!$P$24,IF(Paludikultūras!CA24=5,Ekosis.aprēķins!$Q$24, N/A))))))</f>
        <v>672.06000000000006</v>
      </c>
      <c r="CB55" cm="1">
        <f t="array" ref="CB55">IF(Paludikultūras!CB24=0,0,IF(CB24=1,Ekosis.aprēķins!$M$24,IF(Paludikultūras!CB24=2,Ekosis.aprēķins!$N$24,IF(Paludikultūras!CB24=3,Ekosis.aprēķins!$O$24,IF(Paludikultūras!CB24=4,Ekosis.aprēķins!$P$24,IF(Paludikultūras!CB24=5,Ekosis.aprēķins!$Q$24, N/A))))))</f>
        <v>672.06000000000006</v>
      </c>
      <c r="CC55" cm="1">
        <f t="array" ref="CC55">IF(Paludikultūras!CC24=0,0,IF(CC24=1,Ekosis.aprēķins!$M$24,IF(Paludikultūras!CC24=2,Ekosis.aprēķins!$N$24,IF(Paludikultūras!CC24=3,Ekosis.aprēķins!$O$24,IF(Paludikultūras!CC24=4,Ekosis.aprēķins!$P$24,IF(Paludikultūras!CC24=5,Ekosis.aprēķins!$Q$24, N/A))))))</f>
        <v>672.06000000000006</v>
      </c>
      <c r="CD55" cm="1">
        <f t="array" ref="CD55">IF(Paludikultūras!CD24=0,0,IF(CD24=1,Ekosis.aprēķins!$M$24,IF(Paludikultūras!CD24=2,Ekosis.aprēķins!$N$24,IF(Paludikultūras!CD24=3,Ekosis.aprēķins!$O$24,IF(Paludikultūras!CD24=4,Ekosis.aprēķins!$P$24,IF(Paludikultūras!CD24=5,Ekosis.aprēķins!$Q$24, N/A))))))</f>
        <v>672.06000000000006</v>
      </c>
      <c r="CE55" cm="1">
        <f t="array" ref="CE55">IF(Paludikultūras!CE24=0,0,IF(CE24=1,Ekosis.aprēķins!$M$24,IF(Paludikultūras!CE24=2,Ekosis.aprēķins!$N$24,IF(Paludikultūras!CE24=3,Ekosis.aprēķins!$O$24,IF(Paludikultūras!CE24=4,Ekosis.aprēķins!$P$24,IF(Paludikultūras!CE24=5,Ekosis.aprēķins!$Q$24, N/A))))))</f>
        <v>672.06000000000006</v>
      </c>
      <c r="CF55" cm="1">
        <f t="array" ref="CF55">IF(Paludikultūras!CF24=0,0,IF(CF24=1,Ekosis.aprēķins!$M$24,IF(Paludikultūras!CF24=2,Ekosis.aprēķins!$N$24,IF(Paludikultūras!CF24=3,Ekosis.aprēķins!$O$24,IF(Paludikultūras!CF24=4,Ekosis.aprēķins!$P$24,IF(Paludikultūras!CF24=5,Ekosis.aprēķins!$Q$24, N/A))))))</f>
        <v>672.06000000000006</v>
      </c>
      <c r="CG55" cm="1">
        <f t="array" ref="CG55">IF(Paludikultūras!CG24=0,0,IF(CG24=1,Ekosis.aprēķins!$M$24,IF(Paludikultūras!CG24=2,Ekosis.aprēķins!$N$24,IF(Paludikultūras!CG24=3,Ekosis.aprēķins!$O$24,IF(Paludikultūras!CG24=4,Ekosis.aprēķins!$P$24,IF(Paludikultūras!CG24=5,Ekosis.aprēķins!$Q$24, N/A))))))</f>
        <v>672.06000000000006</v>
      </c>
      <c r="CH55" cm="1">
        <f t="array" ref="CH55">IF(Paludikultūras!CH24=0,0,IF(CH24=1,Ekosis.aprēķins!$M$24,IF(Paludikultūras!CH24=2,Ekosis.aprēķins!$N$24,IF(Paludikultūras!CH24=3,Ekosis.aprēķins!$O$24,IF(Paludikultūras!CH24=4,Ekosis.aprēķins!$P$24,IF(Paludikultūras!CH24=5,Ekosis.aprēķins!$Q$24, N/A))))))</f>
        <v>672.06000000000006</v>
      </c>
      <c r="CI55" cm="1">
        <f t="array" ref="CI55">IF(Paludikultūras!CI24=0,0,IF(CI24=1,Ekosis.aprēķins!$M$24,IF(Paludikultūras!CI24=2,Ekosis.aprēķins!$N$24,IF(Paludikultūras!CI24=3,Ekosis.aprēķins!$O$24,IF(Paludikultūras!CI24=4,Ekosis.aprēķins!$P$24,IF(Paludikultūras!CI24=5,Ekosis.aprēķins!$Q$24, N/A))))))</f>
        <v>672.06000000000006</v>
      </c>
      <c r="CJ55" cm="1">
        <f t="array" ref="CJ55">IF(Paludikultūras!CJ24=0,0,IF(CJ24=1,Ekosis.aprēķins!$M$24,IF(Paludikultūras!CJ24=2,Ekosis.aprēķins!$N$24,IF(Paludikultūras!CJ24=3,Ekosis.aprēķins!$O$24,IF(Paludikultūras!CJ24=4,Ekosis.aprēķins!$P$24,IF(Paludikultūras!CJ24=5,Ekosis.aprēķins!$Q$24, N/A))))))</f>
        <v>672.06000000000006</v>
      </c>
      <c r="CK55" cm="1">
        <f t="array" ref="CK55">IF(Paludikultūras!CK24=0,0,IF(CK24=1,Ekosis.aprēķins!$M$24,IF(Paludikultūras!CK24=2,Ekosis.aprēķins!$N$24,IF(Paludikultūras!CK24=3,Ekosis.aprēķins!$O$24,IF(Paludikultūras!CK24=4,Ekosis.aprēķins!$P$24,IF(Paludikultūras!CK24=5,Ekosis.aprēķins!$Q$24, N/A))))))</f>
        <v>672.06000000000006</v>
      </c>
      <c r="CL55" cm="1">
        <f t="array" ref="CL55">IF(Paludikultūras!CL24=0,0,IF(CL24=1,Ekosis.aprēķins!$M$24,IF(Paludikultūras!CL24=2,Ekosis.aprēķins!$N$24,IF(Paludikultūras!CL24=3,Ekosis.aprēķins!$O$24,IF(Paludikultūras!CL24=4,Ekosis.aprēķins!$P$24,IF(Paludikultūras!CL24=5,Ekosis.aprēķins!$Q$24, N/A))))))</f>
        <v>672.06000000000006</v>
      </c>
      <c r="CM55" cm="1">
        <f t="array" ref="CM55">IF(Paludikultūras!CM24=0,0,IF(CM24=1,Ekosis.aprēķins!$M$24,IF(Paludikultūras!CM24=2,Ekosis.aprēķins!$N$24,IF(Paludikultūras!CM24=3,Ekosis.aprēķins!$O$24,IF(Paludikultūras!CM24=4,Ekosis.aprēķins!$P$24,IF(Paludikultūras!CM24=5,Ekosis.aprēķins!$Q$24, N/A))))))</f>
        <v>672.06000000000006</v>
      </c>
      <c r="CN55" cm="1">
        <f t="array" ref="CN55">IF(Paludikultūras!CN24=0,0,IF(CN24=1,Ekosis.aprēķins!$M$24,IF(Paludikultūras!CN24=2,Ekosis.aprēķins!$N$24,IF(Paludikultūras!CN24=3,Ekosis.aprēķins!$O$24,IF(Paludikultūras!CN24=4,Ekosis.aprēķins!$P$24,IF(Paludikultūras!CN24=5,Ekosis.aprēķins!$Q$24, N/A))))))</f>
        <v>672.06000000000006</v>
      </c>
      <c r="CO55" cm="1">
        <f t="array" ref="CO55">IF(Paludikultūras!CO24=0,0,IF(CO24=1,Ekosis.aprēķins!$M$24,IF(Paludikultūras!CO24=2,Ekosis.aprēķins!$N$24,IF(Paludikultūras!CO24=3,Ekosis.aprēķins!$O$24,IF(Paludikultūras!CO24=4,Ekosis.aprēķins!$P$24,IF(Paludikultūras!CO24=5,Ekosis.aprēķins!$Q$24, N/A))))))</f>
        <v>672.06000000000006</v>
      </c>
      <c r="CP55" cm="1">
        <f t="array" ref="CP55">IF(Paludikultūras!CP24=0,0,IF(CP24=1,Ekosis.aprēķins!$M$24,IF(Paludikultūras!CP24=2,Ekosis.aprēķins!$N$24,IF(Paludikultūras!CP24=3,Ekosis.aprēķins!$O$24,IF(Paludikultūras!CP24=4,Ekosis.aprēķins!$P$24,IF(Paludikultūras!CP24=5,Ekosis.aprēķins!$Q$24, N/A))))))</f>
        <v>672.06000000000006</v>
      </c>
      <c r="CQ55" cm="1">
        <f t="array" ref="CQ55">IF(Paludikultūras!CQ24=0,0,IF(CQ24=1,Ekosis.aprēķins!$M$24,IF(Paludikultūras!CQ24=2,Ekosis.aprēķins!$N$24,IF(Paludikultūras!CQ24=3,Ekosis.aprēķins!$O$24,IF(Paludikultūras!CQ24=4,Ekosis.aprēķins!$P$24,IF(Paludikultūras!CQ24=5,Ekosis.aprēķins!$Q$24, N/A))))))</f>
        <v>672.06000000000006</v>
      </c>
      <c r="CR55" cm="1">
        <f t="array" ref="CR55">IF(Paludikultūras!CR24=0,0,IF(CR24=1,Ekosis.aprēķins!$M$24,IF(Paludikultūras!CR24=2,Ekosis.aprēķins!$N$24,IF(Paludikultūras!CR24=3,Ekosis.aprēķins!$O$24,IF(Paludikultūras!CR24=4,Ekosis.aprēķins!$P$24,IF(Paludikultūras!CR24=5,Ekosis.aprēķins!$Q$24, N/A))))))</f>
        <v>672.06000000000006</v>
      </c>
      <c r="CS55" cm="1">
        <f t="array" ref="CS55">IF(Paludikultūras!CS24=0,0,IF(CS24=1,Ekosis.aprēķins!$M$24,IF(Paludikultūras!CS24=2,Ekosis.aprēķins!$N$24,IF(Paludikultūras!CS24=3,Ekosis.aprēķins!$O$24,IF(Paludikultūras!CS24=4,Ekosis.aprēķins!$P$24,IF(Paludikultūras!CS24=5,Ekosis.aprēķins!$Q$24, N/A))))))</f>
        <v>672.06000000000006</v>
      </c>
      <c r="CT55" cm="1">
        <f t="array" ref="CT55">IF(Paludikultūras!CT24=0,0,IF(CT24=1,Ekosis.aprēķins!$M$24,IF(Paludikultūras!CT24=2,Ekosis.aprēķins!$N$24,IF(Paludikultūras!CT24=3,Ekosis.aprēķins!$O$24,IF(Paludikultūras!CT24=4,Ekosis.aprēķins!$P$24,IF(Paludikultūras!CT24=5,Ekosis.aprēķins!$Q$24, N/A))))))</f>
        <v>672.06000000000006</v>
      </c>
      <c r="CU55" cm="1">
        <f t="array" ref="CU55">IF(Paludikultūras!CU24=0,0,IF(CU24=1,Ekosis.aprēķins!$M$24,IF(Paludikultūras!CU24=2,Ekosis.aprēķins!$N$24,IF(Paludikultūras!CU24=3,Ekosis.aprēķins!$O$24,IF(Paludikultūras!CU24=4,Ekosis.aprēķins!$P$24,IF(Paludikultūras!CU24=5,Ekosis.aprēķins!$Q$24, N/A))))))</f>
        <v>672.06000000000006</v>
      </c>
      <c r="CV55" cm="1">
        <f t="array" ref="CV55">IF(Paludikultūras!CV24=0,0,IF(CV24=1,Ekosis.aprēķins!$M$24,IF(Paludikultūras!CV24=2,Ekosis.aprēķins!$N$24,IF(Paludikultūras!CV24=3,Ekosis.aprēķins!$O$24,IF(Paludikultūras!CV24=4,Ekosis.aprēķins!$P$24,IF(Paludikultūras!CV24=5,Ekosis.aprēķins!$Q$24, N/A))))))</f>
        <v>672.06000000000006</v>
      </c>
      <c r="CW55" cm="1">
        <f t="array" ref="CW55">IF(Paludikultūras!CW24=0,0,IF(CW24=1,Ekosis.aprēķins!$M$24,IF(Paludikultūras!CW24=2,Ekosis.aprēķins!$N$24,IF(Paludikultūras!CW24=3,Ekosis.aprēķins!$O$24,IF(Paludikultūras!CW24=4,Ekosis.aprēķins!$P$24,IF(Paludikultūras!CW24=5,Ekosis.aprēķins!$Q$24, N/A))))))</f>
        <v>672.06000000000006</v>
      </c>
      <c r="CX55" cm="1">
        <f t="array" ref="CX55">IF(Paludikultūras!CX24=0,0,IF(CX24=1,Ekosis.aprēķins!$M$24,IF(Paludikultūras!CX24=2,Ekosis.aprēķins!$N$24,IF(Paludikultūras!CX24=3,Ekosis.aprēķins!$O$24,IF(Paludikultūras!CX24=4,Ekosis.aprēķins!$P$24,IF(Paludikultūras!CX24=5,Ekosis.aprēķins!$Q$24, N/A))))))</f>
        <v>672.06000000000006</v>
      </c>
      <c r="CY55" cm="1">
        <f t="array" ref="CY55">IF(Paludikultūras!CY24=0,0,IF(CY24=1,Ekosis.aprēķins!$M$24,IF(Paludikultūras!CY24=2,Ekosis.aprēķins!$N$24,IF(Paludikultūras!CY24=3,Ekosis.aprēķins!$O$24,IF(Paludikultūras!CY24=4,Ekosis.aprēķins!$P$24,IF(Paludikultūras!CY24=5,Ekosis.aprēķins!$Q$24, N/A))))))</f>
        <v>672.06000000000006</v>
      </c>
      <c r="CZ55" cm="1">
        <f t="array" ref="CZ55">IF(Paludikultūras!CZ24=0,0,IF(CZ24=1,Ekosis.aprēķins!$M$24,IF(Paludikultūras!CZ24=2,Ekosis.aprēķins!$N$24,IF(Paludikultūras!CZ24=3,Ekosis.aprēķins!$O$24,IF(Paludikultūras!CZ24=4,Ekosis.aprēķins!$P$24,IF(Paludikultūras!CZ24=5,Ekosis.aprēķins!$Q$24, N/A))))))</f>
        <v>672.06000000000006</v>
      </c>
    </row>
    <row r="56" spans="2:104" x14ac:dyDescent="0.35">
      <c r="B56" s="131"/>
      <c r="C56" s="1" t="s">
        <v>37</v>
      </c>
      <c r="D56" cm="1">
        <f t="array" ref="D56">IF(Paludikultūras!D25=0,0,IF(D25=1,Ekosis.aprēķins!$M$25,IF(Paludikultūras!D25=2,Ekosis.aprēķins!$N$25,IF(Paludikultūras!D25=3,Ekosis.aprēķins!$O$25,IF(Paludikultūras!D25=4,Ekosis.aprēķins!$P$25,IF(Paludikultūras!D25=5,Ekosis.aprēķins!$Q$25, N/A))))))</f>
        <v>33.450000000000003</v>
      </c>
      <c r="E56" cm="1">
        <f t="array" ref="E56">IF(Paludikultūras!E25=0,0,IF(E25=1,Ekosis.aprēķins!$M$25,IF(Paludikultūras!E25=2,Ekosis.aprēķins!$N$25,IF(Paludikultūras!E25=3,Ekosis.aprēķins!$O$25,IF(Paludikultūras!E25=4,Ekosis.aprēķins!$P$25,IF(Paludikultūras!E25=5,Ekosis.aprēķins!$Q$25, N/A))))))</f>
        <v>0</v>
      </c>
      <c r="F56" cm="1">
        <f t="array" ref="F56">IF(Paludikultūras!F25=0,0,IF(F25=1,Ekosis.aprēķins!$M$25,IF(Paludikultūras!F25=2,Ekosis.aprēķins!$N$25,IF(Paludikultūras!F25=3,Ekosis.aprēķins!$O$25,IF(Paludikultūras!F25=4,Ekosis.aprēķins!$P$25,IF(Paludikultūras!F25=5,Ekosis.aprēķins!$Q$25, N/A))))))</f>
        <v>0</v>
      </c>
      <c r="G56" cm="1">
        <f t="array" ref="G56">IF(Paludikultūras!G25=0,0,IF(G25=1,Ekosis.aprēķins!$M$25,IF(Paludikultūras!G25=2,Ekosis.aprēķins!$N$25,IF(Paludikultūras!G25=3,Ekosis.aprēķins!$O$25,IF(Paludikultūras!G25=4,Ekosis.aprēķins!$P$25,IF(Paludikultūras!G25=5,Ekosis.aprēķins!$Q$25, N/A))))))</f>
        <v>0</v>
      </c>
      <c r="H56" cm="1">
        <f t="array" ref="H56">IF(Paludikultūras!H25=0,0,IF(H25=1,Ekosis.aprēķins!$M$25,IF(Paludikultūras!H25=2,Ekosis.aprēķins!$N$25,IF(Paludikultūras!H25=3,Ekosis.aprēķins!$O$25,IF(Paludikultūras!H25=4,Ekosis.aprēķins!$P$25,IF(Paludikultūras!H25=5,Ekosis.aprēķins!$Q$25, N/A))))))</f>
        <v>0</v>
      </c>
      <c r="I56" cm="1">
        <f t="array" ref="I56">IF(Paludikultūras!I25=0,0,IF(I25=1,Ekosis.aprēķins!$M$25,IF(Paludikultūras!I25=2,Ekosis.aprēķins!$N$25,IF(Paludikultūras!I25=3,Ekosis.aprēķins!$O$25,IF(Paludikultūras!I25=4,Ekosis.aprēķins!$P$25,IF(Paludikultūras!I25=5,Ekosis.aprēķins!$Q$25, N/A))))))</f>
        <v>0</v>
      </c>
      <c r="J56" cm="1">
        <f t="array" ref="J56">IF(Paludikultūras!J25=0,0,IF(J25=1,Ekosis.aprēķins!$M$25,IF(Paludikultūras!J25=2,Ekosis.aprēķins!$N$25,IF(Paludikultūras!J25=3,Ekosis.aprēķins!$O$25,IF(Paludikultūras!J25=4,Ekosis.aprēķins!$P$25,IF(Paludikultūras!J25=5,Ekosis.aprēķins!$Q$25, N/A))))))</f>
        <v>0</v>
      </c>
      <c r="K56" cm="1">
        <f t="array" ref="K56">IF(Paludikultūras!K25=0,0,IF(K25=1,Ekosis.aprēķins!$M$25,IF(Paludikultūras!K25=2,Ekosis.aprēķins!$N$25,IF(Paludikultūras!K25=3,Ekosis.aprēķins!$O$25,IF(Paludikultūras!K25=4,Ekosis.aprēķins!$P$25,IF(Paludikultūras!K25=5,Ekosis.aprēķins!$Q$25, N/A))))))</f>
        <v>0</v>
      </c>
      <c r="L56" cm="1">
        <f t="array" ref="L56">IF(Paludikultūras!L25=0,0,IF(L25=1,Ekosis.aprēķins!$M$25,IF(Paludikultūras!L25=2,Ekosis.aprēķins!$N$25,IF(Paludikultūras!L25=3,Ekosis.aprēķins!$O$25,IF(Paludikultūras!L25=4,Ekosis.aprēķins!$P$25,IF(Paludikultūras!L25=5,Ekosis.aprēķins!$Q$25, N/A))))))</f>
        <v>0</v>
      </c>
      <c r="M56" cm="1">
        <f t="array" ref="M56">IF(Paludikultūras!M25=0,0,IF(M25=1,Ekosis.aprēķins!$M$25,IF(Paludikultūras!M25=2,Ekosis.aprēķins!$N$25,IF(Paludikultūras!M25=3,Ekosis.aprēķins!$O$25,IF(Paludikultūras!M25=4,Ekosis.aprēķins!$P$25,IF(Paludikultūras!M25=5,Ekosis.aprēķins!$Q$25, N/A))))))</f>
        <v>0</v>
      </c>
      <c r="N56" cm="1">
        <f t="array" ref="N56">IF(Paludikultūras!N25=0,0,IF(N25=1,Ekosis.aprēķins!$M$25,IF(Paludikultūras!N25=2,Ekosis.aprēķins!$N$25,IF(Paludikultūras!N25=3,Ekosis.aprēķins!$O$25,IF(Paludikultūras!N25=4,Ekosis.aprēķins!$P$25,IF(Paludikultūras!N25=5,Ekosis.aprēķins!$Q$25, N/A))))))</f>
        <v>0</v>
      </c>
      <c r="O56" cm="1">
        <f t="array" ref="O56">IF(Paludikultūras!O25=0,0,IF(O25=1,Ekosis.aprēķins!$M$25,IF(Paludikultūras!O25=2,Ekosis.aprēķins!$N$25,IF(Paludikultūras!O25=3,Ekosis.aprēķins!$O$25,IF(Paludikultūras!O25=4,Ekosis.aprēķins!$P$25,IF(Paludikultūras!O25=5,Ekosis.aprēķins!$Q$25, N/A))))))</f>
        <v>0</v>
      </c>
      <c r="P56" cm="1">
        <f t="array" ref="P56">IF(Paludikultūras!P25=0,0,IF(P25=1,Ekosis.aprēķins!$M$25,IF(Paludikultūras!P25=2,Ekosis.aprēķins!$N$25,IF(Paludikultūras!P25=3,Ekosis.aprēķins!$O$25,IF(Paludikultūras!P25=4,Ekosis.aprēķins!$P$25,IF(Paludikultūras!P25=5,Ekosis.aprēķins!$Q$25, N/A))))))</f>
        <v>0</v>
      </c>
      <c r="Q56" cm="1">
        <f t="array" ref="Q56">IF(Paludikultūras!Q25=0,0,IF(Q25=1,Ekosis.aprēķins!$M$25,IF(Paludikultūras!Q25=2,Ekosis.aprēķins!$N$25,IF(Paludikultūras!Q25=3,Ekosis.aprēķins!$O$25,IF(Paludikultūras!Q25=4,Ekosis.aprēķins!$P$25,IF(Paludikultūras!Q25=5,Ekosis.aprēķins!$Q$25, N/A))))))</f>
        <v>0</v>
      </c>
      <c r="R56" cm="1">
        <f t="array" ref="R56">IF(Paludikultūras!R25=0,0,IF(R25=1,Ekosis.aprēķins!$M$25,IF(Paludikultūras!R25=2,Ekosis.aprēķins!$N$25,IF(Paludikultūras!R25=3,Ekosis.aprēķins!$O$25,IF(Paludikultūras!R25=4,Ekosis.aprēķins!$P$25,IF(Paludikultūras!R25=5,Ekosis.aprēķins!$Q$25, N/A))))))</f>
        <v>0</v>
      </c>
      <c r="S56" cm="1">
        <f t="array" ref="S56">IF(Paludikultūras!S25=0,0,IF(S25=1,Ekosis.aprēķins!$M$25,IF(Paludikultūras!S25=2,Ekosis.aprēķins!$N$25,IF(Paludikultūras!S25=3,Ekosis.aprēķins!$O$25,IF(Paludikultūras!S25=4,Ekosis.aprēķins!$P$25,IF(Paludikultūras!S25=5,Ekosis.aprēķins!$Q$25, N/A))))))</f>
        <v>0</v>
      </c>
      <c r="T56" cm="1">
        <f t="array" ref="T56">IF(Paludikultūras!T25=0,0,IF(T25=1,Ekosis.aprēķins!$M$25,IF(Paludikultūras!T25=2,Ekosis.aprēķins!$N$25,IF(Paludikultūras!T25=3,Ekosis.aprēķins!$O$25,IF(Paludikultūras!T25=4,Ekosis.aprēķins!$P$25,IF(Paludikultūras!T25=5,Ekosis.aprēķins!$Q$25, N/A))))))</f>
        <v>0</v>
      </c>
      <c r="U56" cm="1">
        <f t="array" ref="U56">IF(Paludikultūras!U25=0,0,IF(U25=1,Ekosis.aprēķins!$M$25,IF(Paludikultūras!U25=2,Ekosis.aprēķins!$N$25,IF(Paludikultūras!U25=3,Ekosis.aprēķins!$O$25,IF(Paludikultūras!U25=4,Ekosis.aprēķins!$P$25,IF(Paludikultūras!U25=5,Ekosis.aprēķins!$Q$25, N/A))))))</f>
        <v>0</v>
      </c>
      <c r="V56" cm="1">
        <f t="array" ref="V56">IF(Paludikultūras!V25=0,0,IF(V25=1,Ekosis.aprēķins!$M$25,IF(Paludikultūras!V25=2,Ekosis.aprēķins!$N$25,IF(Paludikultūras!V25=3,Ekosis.aprēķins!$O$25,IF(Paludikultūras!V25=4,Ekosis.aprēķins!$P$25,IF(Paludikultūras!V25=5,Ekosis.aprēķins!$Q$25, N/A))))))</f>
        <v>0</v>
      </c>
      <c r="W56" cm="1">
        <f t="array" ref="W56">IF(Paludikultūras!W25=0,0,IF(W25=1,Ekosis.aprēķins!$M$25,IF(Paludikultūras!W25=2,Ekosis.aprēķins!$N$25,IF(Paludikultūras!W25=3,Ekosis.aprēķins!$O$25,IF(Paludikultūras!W25=4,Ekosis.aprēķins!$P$25,IF(Paludikultūras!W25=5,Ekosis.aprēķins!$Q$25, N/A))))))</f>
        <v>0</v>
      </c>
      <c r="X56" cm="1">
        <f t="array" ref="X56">IF(Paludikultūras!X25=0,0,IF(X25=1,Ekosis.aprēķins!$M$25,IF(Paludikultūras!X25=2,Ekosis.aprēķins!$N$25,IF(Paludikultūras!X25=3,Ekosis.aprēķins!$O$25,IF(Paludikultūras!X25=4,Ekosis.aprēķins!$P$25,IF(Paludikultūras!X25=5,Ekosis.aprēķins!$Q$25, N/A))))))</f>
        <v>0</v>
      </c>
      <c r="Y56" cm="1">
        <f t="array" ref="Y56">IF(Paludikultūras!Y25=0,0,IF(Y25=1,Ekosis.aprēķins!$M$25,IF(Paludikultūras!Y25=2,Ekosis.aprēķins!$N$25,IF(Paludikultūras!Y25=3,Ekosis.aprēķins!$O$25,IF(Paludikultūras!Y25=4,Ekosis.aprēķins!$P$25,IF(Paludikultūras!Y25=5,Ekosis.aprēķins!$Q$25, N/A))))))</f>
        <v>0</v>
      </c>
      <c r="Z56" cm="1">
        <f t="array" ref="Z56">IF(Paludikultūras!Z25=0,0,IF(Z25=1,Ekosis.aprēķins!$M$25,IF(Paludikultūras!Z25=2,Ekosis.aprēķins!$N$25,IF(Paludikultūras!Z25=3,Ekosis.aprēķins!$O$25,IF(Paludikultūras!Z25=4,Ekosis.aprēķins!$P$25,IF(Paludikultūras!Z25=5,Ekosis.aprēķins!$Q$25, N/A))))))</f>
        <v>0</v>
      </c>
      <c r="AA56" cm="1">
        <f t="array" ref="AA56">IF(Paludikultūras!AA25=0,0,IF(AA25=1,Ekosis.aprēķins!$M$25,IF(Paludikultūras!AA25=2,Ekosis.aprēķins!$N$25,IF(Paludikultūras!AA25=3,Ekosis.aprēķins!$O$25,IF(Paludikultūras!AA25=4,Ekosis.aprēķins!$P$25,IF(Paludikultūras!AA25=5,Ekosis.aprēķins!$Q$25, N/A))))))</f>
        <v>0</v>
      </c>
      <c r="AB56" cm="1">
        <f t="array" ref="AB56">IF(Paludikultūras!AB25=0,0,IF(AB25=1,Ekosis.aprēķins!$M$25,IF(Paludikultūras!AB25=2,Ekosis.aprēķins!$N$25,IF(Paludikultūras!AB25=3,Ekosis.aprēķins!$O$25,IF(Paludikultūras!AB25=4,Ekosis.aprēķins!$P$25,IF(Paludikultūras!AB25=5,Ekosis.aprēķins!$Q$25, N/A))))))</f>
        <v>0</v>
      </c>
      <c r="AC56" cm="1">
        <f t="array" ref="AC56">IF(Paludikultūras!AC25=0,0,IF(AC25=1,Ekosis.aprēķins!$M$25,IF(Paludikultūras!AC25=2,Ekosis.aprēķins!$N$25,IF(Paludikultūras!AC25=3,Ekosis.aprēķins!$O$25,IF(Paludikultūras!AC25=4,Ekosis.aprēķins!$P$25,IF(Paludikultūras!AC25=5,Ekosis.aprēķins!$Q$25, N/A))))))</f>
        <v>0</v>
      </c>
      <c r="AD56" cm="1">
        <f t="array" ref="AD56">IF(Paludikultūras!AD25=0,0,IF(AD25=1,Ekosis.aprēķins!$M$25,IF(Paludikultūras!AD25=2,Ekosis.aprēķins!$N$25,IF(Paludikultūras!AD25=3,Ekosis.aprēķins!$O$25,IF(Paludikultūras!AD25=4,Ekosis.aprēķins!$P$25,IF(Paludikultūras!AD25=5,Ekosis.aprēķins!$Q$25, N/A))))))</f>
        <v>0</v>
      </c>
      <c r="AE56" cm="1">
        <f t="array" ref="AE56">IF(Paludikultūras!AE25=0,0,IF(AE25=1,Ekosis.aprēķins!$M$25,IF(Paludikultūras!AE25=2,Ekosis.aprēķins!$N$25,IF(Paludikultūras!AE25=3,Ekosis.aprēķins!$O$25,IF(Paludikultūras!AE25=4,Ekosis.aprēķins!$P$25,IF(Paludikultūras!AE25=5,Ekosis.aprēķins!$Q$25, N/A))))))</f>
        <v>0</v>
      </c>
      <c r="AF56" cm="1">
        <f t="array" ref="AF56">IF(Paludikultūras!AF25=0,0,IF(AF25=1,Ekosis.aprēķins!$M$25,IF(Paludikultūras!AF25=2,Ekosis.aprēķins!$N$25,IF(Paludikultūras!AF25=3,Ekosis.aprēķins!$O$25,IF(Paludikultūras!AF25=4,Ekosis.aprēķins!$P$25,IF(Paludikultūras!AF25=5,Ekosis.aprēķins!$Q$25, N/A))))))</f>
        <v>0</v>
      </c>
      <c r="AG56" cm="1">
        <f t="array" ref="AG56">IF(Paludikultūras!AG25=0,0,IF(AG25=1,Ekosis.aprēķins!$M$25,IF(Paludikultūras!AG25=2,Ekosis.aprēķins!$N$25,IF(Paludikultūras!AG25=3,Ekosis.aprēķins!$O$25,IF(Paludikultūras!AG25=4,Ekosis.aprēķins!$P$25,IF(Paludikultūras!AG25=5,Ekosis.aprēķins!$Q$25, N/A))))))</f>
        <v>0</v>
      </c>
      <c r="AH56" cm="1">
        <f t="array" ref="AH56">IF(Paludikultūras!AH25=0,0,IF(AH25=1,Ekosis.aprēķins!$M$25,IF(Paludikultūras!AH25=2,Ekosis.aprēķins!$N$25,IF(Paludikultūras!AH25=3,Ekosis.aprēķins!$O$25,IF(Paludikultūras!AH25=4,Ekosis.aprēķins!$P$25,IF(Paludikultūras!AH25=5,Ekosis.aprēķins!$Q$25, N/A))))))</f>
        <v>0</v>
      </c>
      <c r="AI56" cm="1">
        <f t="array" ref="AI56">IF(Paludikultūras!AI25=0,0,IF(AI25=1,Ekosis.aprēķins!$M$25,IF(Paludikultūras!AI25=2,Ekosis.aprēķins!$N$25,IF(Paludikultūras!AI25=3,Ekosis.aprēķins!$O$25,IF(Paludikultūras!AI25=4,Ekosis.aprēķins!$P$25,IF(Paludikultūras!AI25=5,Ekosis.aprēķins!$Q$25, N/A))))))</f>
        <v>0</v>
      </c>
      <c r="AJ56" cm="1">
        <f t="array" ref="AJ56">IF(Paludikultūras!AJ25=0,0,IF(AJ25=1,Ekosis.aprēķins!$M$25,IF(Paludikultūras!AJ25=2,Ekosis.aprēķins!$N$25,IF(Paludikultūras!AJ25=3,Ekosis.aprēķins!$O$25,IF(Paludikultūras!AJ25=4,Ekosis.aprēķins!$P$25,IF(Paludikultūras!AJ25=5,Ekosis.aprēķins!$Q$25, N/A))))))</f>
        <v>0</v>
      </c>
      <c r="AK56" cm="1">
        <f t="array" ref="AK56">IF(Paludikultūras!AK25=0,0,IF(AK25=1,Ekosis.aprēķins!$M$25,IF(Paludikultūras!AK25=2,Ekosis.aprēķins!$N$25,IF(Paludikultūras!AK25=3,Ekosis.aprēķins!$O$25,IF(Paludikultūras!AK25=4,Ekosis.aprēķins!$P$25,IF(Paludikultūras!AK25=5,Ekosis.aprēķins!$Q$25, N/A))))))</f>
        <v>0</v>
      </c>
      <c r="AL56" cm="1">
        <f t="array" ref="AL56">IF(Paludikultūras!AL25=0,0,IF(AL25=1,Ekosis.aprēķins!$M$25,IF(Paludikultūras!AL25=2,Ekosis.aprēķins!$N$25,IF(Paludikultūras!AL25=3,Ekosis.aprēķins!$O$25,IF(Paludikultūras!AL25=4,Ekosis.aprēķins!$P$25,IF(Paludikultūras!AL25=5,Ekosis.aprēķins!$Q$25, N/A))))))</f>
        <v>0</v>
      </c>
      <c r="AM56" cm="1">
        <f t="array" ref="AM56">IF(Paludikultūras!AM25=0,0,IF(AM25=1,Ekosis.aprēķins!$M$25,IF(Paludikultūras!AM25=2,Ekosis.aprēķins!$N$25,IF(Paludikultūras!AM25=3,Ekosis.aprēķins!$O$25,IF(Paludikultūras!AM25=4,Ekosis.aprēķins!$P$25,IF(Paludikultūras!AM25=5,Ekosis.aprēķins!$Q$25, N/A))))))</f>
        <v>0</v>
      </c>
      <c r="AN56" cm="1">
        <f t="array" ref="AN56">IF(Paludikultūras!AN25=0,0,IF(AN25=1,Ekosis.aprēķins!$M$25,IF(Paludikultūras!AN25=2,Ekosis.aprēķins!$N$25,IF(Paludikultūras!AN25=3,Ekosis.aprēķins!$O$25,IF(Paludikultūras!AN25=4,Ekosis.aprēķins!$P$25,IF(Paludikultūras!AN25=5,Ekosis.aprēķins!$Q$25, N/A))))))</f>
        <v>0</v>
      </c>
      <c r="AO56" cm="1">
        <f t="array" ref="AO56">IF(Paludikultūras!AO25=0,0,IF(AO25=1,Ekosis.aprēķins!$M$25,IF(Paludikultūras!AO25=2,Ekosis.aprēķins!$N$25,IF(Paludikultūras!AO25=3,Ekosis.aprēķins!$O$25,IF(Paludikultūras!AO25=4,Ekosis.aprēķins!$P$25,IF(Paludikultūras!AO25=5,Ekosis.aprēķins!$Q$25, N/A))))))</f>
        <v>0</v>
      </c>
      <c r="AP56" cm="1">
        <f t="array" ref="AP56">IF(Paludikultūras!AP25=0,0,IF(AP25=1,Ekosis.aprēķins!$M$25,IF(Paludikultūras!AP25=2,Ekosis.aprēķins!$N$25,IF(Paludikultūras!AP25=3,Ekosis.aprēķins!$O$25,IF(Paludikultūras!AP25=4,Ekosis.aprēķins!$P$25,IF(Paludikultūras!AP25=5,Ekosis.aprēķins!$Q$25, N/A))))))</f>
        <v>0</v>
      </c>
      <c r="AQ56" cm="1">
        <f t="array" ref="AQ56">IF(Paludikultūras!AQ25=0,0,IF(AQ25=1,Ekosis.aprēķins!$M$25,IF(Paludikultūras!AQ25=2,Ekosis.aprēķins!$N$25,IF(Paludikultūras!AQ25=3,Ekosis.aprēķins!$O$25,IF(Paludikultūras!AQ25=4,Ekosis.aprēķins!$P$25,IF(Paludikultūras!AQ25=5,Ekosis.aprēķins!$Q$25, N/A))))))</f>
        <v>0</v>
      </c>
      <c r="AR56" cm="1">
        <f t="array" ref="AR56">IF(Paludikultūras!AR25=0,0,IF(AR25=1,Ekosis.aprēķins!$M$25,IF(Paludikultūras!AR25=2,Ekosis.aprēķins!$N$25,IF(Paludikultūras!AR25=3,Ekosis.aprēķins!$O$25,IF(Paludikultūras!AR25=4,Ekosis.aprēķins!$P$25,IF(Paludikultūras!AR25=5,Ekosis.aprēķins!$Q$25, N/A))))))</f>
        <v>0</v>
      </c>
      <c r="AS56" cm="1">
        <f t="array" ref="AS56">IF(Paludikultūras!AS25=0,0,IF(AS25=1,Ekosis.aprēķins!$M$25,IF(Paludikultūras!AS25=2,Ekosis.aprēķins!$N$25,IF(Paludikultūras!AS25=3,Ekosis.aprēķins!$O$25,IF(Paludikultūras!AS25=4,Ekosis.aprēķins!$P$25,IF(Paludikultūras!AS25=5,Ekosis.aprēķins!$Q$25, N/A))))))</f>
        <v>0</v>
      </c>
      <c r="AT56" cm="1">
        <f t="array" ref="AT56">IF(Paludikultūras!AT25=0,0,IF(AT25=1,Ekosis.aprēķins!$M$25,IF(Paludikultūras!AT25=2,Ekosis.aprēķins!$N$25,IF(Paludikultūras!AT25=3,Ekosis.aprēķins!$O$25,IF(Paludikultūras!AT25=4,Ekosis.aprēķins!$P$25,IF(Paludikultūras!AT25=5,Ekosis.aprēķins!$Q$25, N/A))))))</f>
        <v>0</v>
      </c>
      <c r="AU56" cm="1">
        <f t="array" ref="AU56">IF(Paludikultūras!AU25=0,0,IF(AU25=1,Ekosis.aprēķins!$M$25,IF(Paludikultūras!AU25=2,Ekosis.aprēķins!$N$25,IF(Paludikultūras!AU25=3,Ekosis.aprēķins!$O$25,IF(Paludikultūras!AU25=4,Ekosis.aprēķins!$P$25,IF(Paludikultūras!AU25=5,Ekosis.aprēķins!$Q$25, N/A))))))</f>
        <v>0</v>
      </c>
      <c r="AV56" cm="1">
        <f t="array" ref="AV56">IF(Paludikultūras!AV25=0,0,IF(AV25=1,Ekosis.aprēķins!$M$25,IF(Paludikultūras!AV25=2,Ekosis.aprēķins!$N$25,IF(Paludikultūras!AV25=3,Ekosis.aprēķins!$O$25,IF(Paludikultūras!AV25=4,Ekosis.aprēķins!$P$25,IF(Paludikultūras!AV25=5,Ekosis.aprēķins!$Q$25, N/A))))))</f>
        <v>0</v>
      </c>
      <c r="AW56" cm="1">
        <f t="array" ref="AW56">IF(Paludikultūras!AW25=0,0,IF(AW25=1,Ekosis.aprēķins!$M$25,IF(Paludikultūras!AW25=2,Ekosis.aprēķins!$N$25,IF(Paludikultūras!AW25=3,Ekosis.aprēķins!$O$25,IF(Paludikultūras!AW25=4,Ekosis.aprēķins!$P$25,IF(Paludikultūras!AW25=5,Ekosis.aprēķins!$Q$25, N/A))))))</f>
        <v>0</v>
      </c>
      <c r="AX56" cm="1">
        <f t="array" ref="AX56">IF(Paludikultūras!AX25=0,0,IF(AX25=1,Ekosis.aprēķins!$M$25,IF(Paludikultūras!AX25=2,Ekosis.aprēķins!$N$25,IF(Paludikultūras!AX25=3,Ekosis.aprēķins!$O$25,IF(Paludikultūras!AX25=4,Ekosis.aprēķins!$P$25,IF(Paludikultūras!AX25=5,Ekosis.aprēķins!$Q$25, N/A))))))</f>
        <v>0</v>
      </c>
      <c r="AY56" cm="1">
        <f t="array" ref="AY56">IF(Paludikultūras!AY25=0,0,IF(AY25=1,Ekosis.aprēķins!$M$25,IF(Paludikultūras!AY25=2,Ekosis.aprēķins!$N$25,IF(Paludikultūras!AY25=3,Ekosis.aprēķins!$O$25,IF(Paludikultūras!AY25=4,Ekosis.aprēķins!$P$25,IF(Paludikultūras!AY25=5,Ekosis.aprēķins!$Q$25, N/A))))))</f>
        <v>0</v>
      </c>
      <c r="AZ56" cm="1">
        <f t="array" ref="AZ56">IF(Paludikultūras!AZ25=0,0,IF(AZ25=1,Ekosis.aprēķins!$M$25,IF(Paludikultūras!AZ25=2,Ekosis.aprēķins!$N$25,IF(Paludikultūras!AZ25=3,Ekosis.aprēķins!$O$25,IF(Paludikultūras!AZ25=4,Ekosis.aprēķins!$P$25,IF(Paludikultūras!AZ25=5,Ekosis.aprēķins!$Q$25, N/A))))))</f>
        <v>0</v>
      </c>
      <c r="BA56" cm="1">
        <f t="array" ref="BA56">IF(Paludikultūras!BA25=0,0,IF(BA25=1,Ekosis.aprēķins!$M$25,IF(Paludikultūras!BA25=2,Ekosis.aprēķins!$N$25,IF(Paludikultūras!BA25=3,Ekosis.aprēķins!$O$25,IF(Paludikultūras!BA25=4,Ekosis.aprēķins!$P$25,IF(Paludikultūras!BA25=5,Ekosis.aprēķins!$Q$25, N/A))))))</f>
        <v>0</v>
      </c>
      <c r="BB56" cm="1">
        <f t="array" ref="BB56">IF(Paludikultūras!BB25=0,0,IF(BB25=1,Ekosis.aprēķins!$M$25,IF(Paludikultūras!BB25=2,Ekosis.aprēķins!$N$25,IF(Paludikultūras!BB25=3,Ekosis.aprēķins!$O$25,IF(Paludikultūras!BB25=4,Ekosis.aprēķins!$P$25,IF(Paludikultūras!BB25=5,Ekosis.aprēķins!$Q$25, N/A))))))</f>
        <v>0</v>
      </c>
      <c r="BC56" cm="1">
        <f t="array" ref="BC56">IF(Paludikultūras!BC25=0,0,IF(BC25=1,Ekosis.aprēķins!$M$25,IF(Paludikultūras!BC25=2,Ekosis.aprēķins!$N$25,IF(Paludikultūras!BC25=3,Ekosis.aprēķins!$O$25,IF(Paludikultūras!BC25=4,Ekosis.aprēķins!$P$25,IF(Paludikultūras!BC25=5,Ekosis.aprēķins!$Q$25, N/A))))))</f>
        <v>0</v>
      </c>
      <c r="BD56" cm="1">
        <f t="array" ref="BD56">IF(Paludikultūras!BD25=0,0,IF(BD25=1,Ekosis.aprēķins!$M$25,IF(Paludikultūras!BD25=2,Ekosis.aprēķins!$N$25,IF(Paludikultūras!BD25=3,Ekosis.aprēķins!$O$25,IF(Paludikultūras!BD25=4,Ekosis.aprēķins!$P$25,IF(Paludikultūras!BD25=5,Ekosis.aprēķins!$Q$25, N/A))))))</f>
        <v>0</v>
      </c>
      <c r="BE56" cm="1">
        <f t="array" ref="BE56">IF(Paludikultūras!BE25=0,0,IF(BE25=1,Ekosis.aprēķins!$M$25,IF(Paludikultūras!BE25=2,Ekosis.aprēķins!$N$25,IF(Paludikultūras!BE25=3,Ekosis.aprēķins!$O$25,IF(Paludikultūras!BE25=4,Ekosis.aprēķins!$P$25,IF(Paludikultūras!BE25=5,Ekosis.aprēķins!$Q$25, N/A))))))</f>
        <v>0</v>
      </c>
      <c r="BF56" cm="1">
        <f t="array" ref="BF56">IF(Paludikultūras!BF25=0,0,IF(BF25=1,Ekosis.aprēķins!$M$25,IF(Paludikultūras!BF25=2,Ekosis.aprēķins!$N$25,IF(Paludikultūras!BF25=3,Ekosis.aprēķins!$O$25,IF(Paludikultūras!BF25=4,Ekosis.aprēķins!$P$25,IF(Paludikultūras!BF25=5,Ekosis.aprēķins!$Q$25, N/A))))))</f>
        <v>0</v>
      </c>
      <c r="BG56" cm="1">
        <f t="array" ref="BG56">IF(Paludikultūras!BG25=0,0,IF(BG25=1,Ekosis.aprēķins!$M$25,IF(Paludikultūras!BG25=2,Ekosis.aprēķins!$N$25,IF(Paludikultūras!BG25=3,Ekosis.aprēķins!$O$25,IF(Paludikultūras!BG25=4,Ekosis.aprēķins!$P$25,IF(Paludikultūras!BG25=5,Ekosis.aprēķins!$Q$25, N/A))))))</f>
        <v>0</v>
      </c>
      <c r="BH56" cm="1">
        <f t="array" ref="BH56">IF(Paludikultūras!BH25=0,0,IF(BH25=1,Ekosis.aprēķins!$M$25,IF(Paludikultūras!BH25=2,Ekosis.aprēķins!$N$25,IF(Paludikultūras!BH25=3,Ekosis.aprēķins!$O$25,IF(Paludikultūras!BH25=4,Ekosis.aprēķins!$P$25,IF(Paludikultūras!BH25=5,Ekosis.aprēķins!$Q$25, N/A))))))</f>
        <v>0</v>
      </c>
      <c r="BI56" cm="1">
        <f t="array" ref="BI56">IF(Paludikultūras!BI25=0,0,IF(BI25=1,Ekosis.aprēķins!$M$25,IF(Paludikultūras!BI25=2,Ekosis.aprēķins!$N$25,IF(Paludikultūras!BI25=3,Ekosis.aprēķins!$O$25,IF(Paludikultūras!BI25=4,Ekosis.aprēķins!$P$25,IF(Paludikultūras!BI25=5,Ekosis.aprēķins!$Q$25, N/A))))))</f>
        <v>0</v>
      </c>
      <c r="BJ56" cm="1">
        <f t="array" ref="BJ56">IF(Paludikultūras!BJ25=0,0,IF(BJ25=1,Ekosis.aprēķins!$M$25,IF(Paludikultūras!BJ25=2,Ekosis.aprēķins!$N$25,IF(Paludikultūras!BJ25=3,Ekosis.aprēķins!$O$25,IF(Paludikultūras!BJ25=4,Ekosis.aprēķins!$P$25,IF(Paludikultūras!BJ25=5,Ekosis.aprēķins!$Q$25, N/A))))))</f>
        <v>0</v>
      </c>
      <c r="BK56" cm="1">
        <f t="array" ref="BK56">IF(Paludikultūras!BK25=0,0,IF(BK25=1,Ekosis.aprēķins!$M$25,IF(Paludikultūras!BK25=2,Ekosis.aprēķins!$N$25,IF(Paludikultūras!BK25=3,Ekosis.aprēķins!$O$25,IF(Paludikultūras!BK25=4,Ekosis.aprēķins!$P$25,IF(Paludikultūras!BK25=5,Ekosis.aprēķins!$Q$25, N/A))))))</f>
        <v>0</v>
      </c>
      <c r="BL56" cm="1">
        <f t="array" ref="BL56">IF(Paludikultūras!BL25=0,0,IF(BL25=1,Ekosis.aprēķins!$M$25,IF(Paludikultūras!BL25=2,Ekosis.aprēķins!$N$25,IF(Paludikultūras!BL25=3,Ekosis.aprēķins!$O$25,IF(Paludikultūras!BL25=4,Ekosis.aprēķins!$P$25,IF(Paludikultūras!BL25=5,Ekosis.aprēķins!$Q$25, N/A))))))</f>
        <v>0</v>
      </c>
      <c r="BM56" cm="1">
        <f t="array" ref="BM56">IF(Paludikultūras!BM25=0,0,IF(BM25=1,Ekosis.aprēķins!$M$25,IF(Paludikultūras!BM25=2,Ekosis.aprēķins!$N$25,IF(Paludikultūras!BM25=3,Ekosis.aprēķins!$O$25,IF(Paludikultūras!BM25=4,Ekosis.aprēķins!$P$25,IF(Paludikultūras!BM25=5,Ekosis.aprēķins!$Q$25, N/A))))))</f>
        <v>0</v>
      </c>
      <c r="BN56" cm="1">
        <f t="array" ref="BN56">IF(Paludikultūras!BN25=0,0,IF(BN25=1,Ekosis.aprēķins!$M$25,IF(Paludikultūras!BN25=2,Ekosis.aprēķins!$N$25,IF(Paludikultūras!BN25=3,Ekosis.aprēķins!$O$25,IF(Paludikultūras!BN25=4,Ekosis.aprēķins!$P$25,IF(Paludikultūras!BN25=5,Ekosis.aprēķins!$Q$25, N/A))))))</f>
        <v>0</v>
      </c>
      <c r="BO56" cm="1">
        <f t="array" ref="BO56">IF(Paludikultūras!BO25=0,0,IF(BO25=1,Ekosis.aprēķins!$M$25,IF(Paludikultūras!BO25=2,Ekosis.aprēķins!$N$25,IF(Paludikultūras!BO25=3,Ekosis.aprēķins!$O$25,IF(Paludikultūras!BO25=4,Ekosis.aprēķins!$P$25,IF(Paludikultūras!BO25=5,Ekosis.aprēķins!$Q$25, N/A))))))</f>
        <v>0</v>
      </c>
      <c r="BP56" cm="1">
        <f t="array" ref="BP56">IF(Paludikultūras!BP25=0,0,IF(BP25=1,Ekosis.aprēķins!$M$25,IF(Paludikultūras!BP25=2,Ekosis.aprēķins!$N$25,IF(Paludikultūras!BP25=3,Ekosis.aprēķins!$O$25,IF(Paludikultūras!BP25=4,Ekosis.aprēķins!$P$25,IF(Paludikultūras!BP25=5,Ekosis.aprēķins!$Q$25, N/A))))))</f>
        <v>0</v>
      </c>
      <c r="BQ56" cm="1">
        <f t="array" ref="BQ56">IF(Paludikultūras!BQ25=0,0,IF(BQ25=1,Ekosis.aprēķins!$M$25,IF(Paludikultūras!BQ25=2,Ekosis.aprēķins!$N$25,IF(Paludikultūras!BQ25=3,Ekosis.aprēķins!$O$25,IF(Paludikultūras!BQ25=4,Ekosis.aprēķins!$P$25,IF(Paludikultūras!BQ25=5,Ekosis.aprēķins!$Q$25, N/A))))))</f>
        <v>0</v>
      </c>
      <c r="BR56" cm="1">
        <f t="array" ref="BR56">IF(Paludikultūras!BR25=0,0,IF(BR25=1,Ekosis.aprēķins!$M$25,IF(Paludikultūras!BR25=2,Ekosis.aprēķins!$N$25,IF(Paludikultūras!BR25=3,Ekosis.aprēķins!$O$25,IF(Paludikultūras!BR25=4,Ekosis.aprēķins!$P$25,IF(Paludikultūras!BR25=5,Ekosis.aprēķins!$Q$25, N/A))))))</f>
        <v>0</v>
      </c>
      <c r="BS56" cm="1">
        <f t="array" ref="BS56">IF(Paludikultūras!BS25=0,0,IF(BS25=1,Ekosis.aprēķins!$M$25,IF(Paludikultūras!BS25=2,Ekosis.aprēķins!$N$25,IF(Paludikultūras!BS25=3,Ekosis.aprēķins!$O$25,IF(Paludikultūras!BS25=4,Ekosis.aprēķins!$P$25,IF(Paludikultūras!BS25=5,Ekosis.aprēķins!$Q$25, N/A))))))</f>
        <v>0</v>
      </c>
      <c r="BT56" cm="1">
        <f t="array" ref="BT56">IF(Paludikultūras!BT25=0,0,IF(BT25=1,Ekosis.aprēķins!$M$25,IF(Paludikultūras!BT25=2,Ekosis.aprēķins!$N$25,IF(Paludikultūras!BT25=3,Ekosis.aprēķins!$O$25,IF(Paludikultūras!BT25=4,Ekosis.aprēķins!$P$25,IF(Paludikultūras!BT25=5,Ekosis.aprēķins!$Q$25, N/A))))))</f>
        <v>0</v>
      </c>
      <c r="BU56" cm="1">
        <f t="array" ref="BU56">IF(Paludikultūras!BU25=0,0,IF(BU25=1,Ekosis.aprēķins!$M$25,IF(Paludikultūras!BU25=2,Ekosis.aprēķins!$N$25,IF(Paludikultūras!BU25=3,Ekosis.aprēķins!$O$25,IF(Paludikultūras!BU25=4,Ekosis.aprēķins!$P$25,IF(Paludikultūras!BU25=5,Ekosis.aprēķins!$Q$25, N/A))))))</f>
        <v>0</v>
      </c>
      <c r="BV56" cm="1">
        <f t="array" ref="BV56">IF(Paludikultūras!BV25=0,0,IF(BV25=1,Ekosis.aprēķins!$M$25,IF(Paludikultūras!BV25=2,Ekosis.aprēķins!$N$25,IF(Paludikultūras!BV25=3,Ekosis.aprēķins!$O$25,IF(Paludikultūras!BV25=4,Ekosis.aprēķins!$P$25,IF(Paludikultūras!BV25=5,Ekosis.aprēķins!$Q$25, N/A))))))</f>
        <v>0</v>
      </c>
      <c r="BW56" cm="1">
        <f t="array" ref="BW56">IF(Paludikultūras!BW25=0,0,IF(BW25=1,Ekosis.aprēķins!$M$25,IF(Paludikultūras!BW25=2,Ekosis.aprēķins!$N$25,IF(Paludikultūras!BW25=3,Ekosis.aprēķins!$O$25,IF(Paludikultūras!BW25=4,Ekosis.aprēķins!$P$25,IF(Paludikultūras!BW25=5,Ekosis.aprēķins!$Q$25, N/A))))))</f>
        <v>0</v>
      </c>
      <c r="BX56" cm="1">
        <f t="array" ref="BX56">IF(Paludikultūras!BX25=0,0,IF(BX25=1,Ekosis.aprēķins!$M$25,IF(Paludikultūras!BX25=2,Ekosis.aprēķins!$N$25,IF(Paludikultūras!BX25=3,Ekosis.aprēķins!$O$25,IF(Paludikultūras!BX25=4,Ekosis.aprēķins!$P$25,IF(Paludikultūras!BX25=5,Ekosis.aprēķins!$Q$25, N/A))))))</f>
        <v>0</v>
      </c>
      <c r="BY56" cm="1">
        <f t="array" ref="BY56">IF(Paludikultūras!BY25=0,0,IF(BY25=1,Ekosis.aprēķins!$M$25,IF(Paludikultūras!BY25=2,Ekosis.aprēķins!$N$25,IF(Paludikultūras!BY25=3,Ekosis.aprēķins!$O$25,IF(Paludikultūras!BY25=4,Ekosis.aprēķins!$P$25,IF(Paludikultūras!BY25=5,Ekosis.aprēķins!$Q$25, N/A))))))</f>
        <v>0</v>
      </c>
      <c r="BZ56" cm="1">
        <f t="array" ref="BZ56">IF(Paludikultūras!BZ25=0,0,IF(BZ25=1,Ekosis.aprēķins!$M$25,IF(Paludikultūras!BZ25=2,Ekosis.aprēķins!$N$25,IF(Paludikultūras!BZ25=3,Ekosis.aprēķins!$O$25,IF(Paludikultūras!BZ25=4,Ekosis.aprēķins!$P$25,IF(Paludikultūras!BZ25=5,Ekosis.aprēķins!$Q$25, N/A))))))</f>
        <v>0</v>
      </c>
      <c r="CA56" cm="1">
        <f t="array" ref="CA56">IF(Paludikultūras!CA25=0,0,IF(CA25=1,Ekosis.aprēķins!$M$25,IF(Paludikultūras!CA25=2,Ekosis.aprēķins!$N$25,IF(Paludikultūras!CA25=3,Ekosis.aprēķins!$O$25,IF(Paludikultūras!CA25=4,Ekosis.aprēķins!$P$25,IF(Paludikultūras!CA25=5,Ekosis.aprēķins!$Q$25, N/A))))))</f>
        <v>0</v>
      </c>
      <c r="CB56" cm="1">
        <f t="array" ref="CB56">IF(Paludikultūras!CB25=0,0,IF(CB25=1,Ekosis.aprēķins!$M$25,IF(Paludikultūras!CB25=2,Ekosis.aprēķins!$N$25,IF(Paludikultūras!CB25=3,Ekosis.aprēķins!$O$25,IF(Paludikultūras!CB25=4,Ekosis.aprēķins!$P$25,IF(Paludikultūras!CB25=5,Ekosis.aprēķins!$Q$25, N/A))))))</f>
        <v>0</v>
      </c>
      <c r="CC56" cm="1">
        <f t="array" ref="CC56">IF(Paludikultūras!CC25=0,0,IF(CC25=1,Ekosis.aprēķins!$M$25,IF(Paludikultūras!CC25=2,Ekosis.aprēķins!$N$25,IF(Paludikultūras!CC25=3,Ekosis.aprēķins!$O$25,IF(Paludikultūras!CC25=4,Ekosis.aprēķins!$P$25,IF(Paludikultūras!CC25=5,Ekosis.aprēķins!$Q$25, N/A))))))</f>
        <v>0</v>
      </c>
      <c r="CD56" cm="1">
        <f t="array" ref="CD56">IF(Paludikultūras!CD25=0,0,IF(CD25=1,Ekosis.aprēķins!$M$25,IF(Paludikultūras!CD25=2,Ekosis.aprēķins!$N$25,IF(Paludikultūras!CD25=3,Ekosis.aprēķins!$O$25,IF(Paludikultūras!CD25=4,Ekosis.aprēķins!$P$25,IF(Paludikultūras!CD25=5,Ekosis.aprēķins!$Q$25, N/A))))))</f>
        <v>0</v>
      </c>
      <c r="CE56" cm="1">
        <f t="array" ref="CE56">IF(Paludikultūras!CE25=0,0,IF(CE25=1,Ekosis.aprēķins!$M$25,IF(Paludikultūras!CE25=2,Ekosis.aprēķins!$N$25,IF(Paludikultūras!CE25=3,Ekosis.aprēķins!$O$25,IF(Paludikultūras!CE25=4,Ekosis.aprēķins!$P$25,IF(Paludikultūras!CE25=5,Ekosis.aprēķins!$Q$25, N/A))))))</f>
        <v>0</v>
      </c>
      <c r="CF56" cm="1">
        <f t="array" ref="CF56">IF(Paludikultūras!CF25=0,0,IF(CF25=1,Ekosis.aprēķins!$M$25,IF(Paludikultūras!CF25=2,Ekosis.aprēķins!$N$25,IF(Paludikultūras!CF25=3,Ekosis.aprēķins!$O$25,IF(Paludikultūras!CF25=4,Ekosis.aprēķins!$P$25,IF(Paludikultūras!CF25=5,Ekosis.aprēķins!$Q$25, N/A))))))</f>
        <v>0</v>
      </c>
      <c r="CG56" cm="1">
        <f t="array" ref="CG56">IF(Paludikultūras!CG25=0,0,IF(CG25=1,Ekosis.aprēķins!$M$25,IF(Paludikultūras!CG25=2,Ekosis.aprēķins!$N$25,IF(Paludikultūras!CG25=3,Ekosis.aprēķins!$O$25,IF(Paludikultūras!CG25=4,Ekosis.aprēķins!$P$25,IF(Paludikultūras!CG25=5,Ekosis.aprēķins!$Q$25, N/A))))))</f>
        <v>0</v>
      </c>
      <c r="CH56" cm="1">
        <f t="array" ref="CH56">IF(Paludikultūras!CH25=0,0,IF(CH25=1,Ekosis.aprēķins!$M$25,IF(Paludikultūras!CH25=2,Ekosis.aprēķins!$N$25,IF(Paludikultūras!CH25=3,Ekosis.aprēķins!$O$25,IF(Paludikultūras!CH25=4,Ekosis.aprēķins!$P$25,IF(Paludikultūras!CH25=5,Ekosis.aprēķins!$Q$25, N/A))))))</f>
        <v>0</v>
      </c>
      <c r="CI56" cm="1">
        <f t="array" ref="CI56">IF(Paludikultūras!CI25=0,0,IF(CI25=1,Ekosis.aprēķins!$M$25,IF(Paludikultūras!CI25=2,Ekosis.aprēķins!$N$25,IF(Paludikultūras!CI25=3,Ekosis.aprēķins!$O$25,IF(Paludikultūras!CI25=4,Ekosis.aprēķins!$P$25,IF(Paludikultūras!CI25=5,Ekosis.aprēķins!$Q$25, N/A))))))</f>
        <v>0</v>
      </c>
      <c r="CJ56" cm="1">
        <f t="array" ref="CJ56">IF(Paludikultūras!CJ25=0,0,IF(CJ25=1,Ekosis.aprēķins!$M$25,IF(Paludikultūras!CJ25=2,Ekosis.aprēķins!$N$25,IF(Paludikultūras!CJ25=3,Ekosis.aprēķins!$O$25,IF(Paludikultūras!CJ25=4,Ekosis.aprēķins!$P$25,IF(Paludikultūras!CJ25=5,Ekosis.aprēķins!$Q$25, N/A))))))</f>
        <v>0</v>
      </c>
      <c r="CK56" cm="1">
        <f t="array" ref="CK56">IF(Paludikultūras!CK25=0,0,IF(CK25=1,Ekosis.aprēķins!$M$25,IF(Paludikultūras!CK25=2,Ekosis.aprēķins!$N$25,IF(Paludikultūras!CK25=3,Ekosis.aprēķins!$O$25,IF(Paludikultūras!CK25=4,Ekosis.aprēķins!$P$25,IF(Paludikultūras!CK25=5,Ekosis.aprēķins!$Q$25, N/A))))))</f>
        <v>0</v>
      </c>
      <c r="CL56" cm="1">
        <f t="array" ref="CL56">IF(Paludikultūras!CL25=0,0,IF(CL25=1,Ekosis.aprēķins!$M$25,IF(Paludikultūras!CL25=2,Ekosis.aprēķins!$N$25,IF(Paludikultūras!CL25=3,Ekosis.aprēķins!$O$25,IF(Paludikultūras!CL25=4,Ekosis.aprēķins!$P$25,IF(Paludikultūras!CL25=5,Ekosis.aprēķins!$Q$25, N/A))))))</f>
        <v>0</v>
      </c>
      <c r="CM56" cm="1">
        <f t="array" ref="CM56">IF(Paludikultūras!CM25=0,0,IF(CM25=1,Ekosis.aprēķins!$M$25,IF(Paludikultūras!CM25=2,Ekosis.aprēķins!$N$25,IF(Paludikultūras!CM25=3,Ekosis.aprēķins!$O$25,IF(Paludikultūras!CM25=4,Ekosis.aprēķins!$P$25,IF(Paludikultūras!CM25=5,Ekosis.aprēķins!$Q$25, N/A))))))</f>
        <v>0</v>
      </c>
      <c r="CN56" cm="1">
        <f t="array" ref="CN56">IF(Paludikultūras!CN25=0,0,IF(CN25=1,Ekosis.aprēķins!$M$25,IF(Paludikultūras!CN25=2,Ekosis.aprēķins!$N$25,IF(Paludikultūras!CN25=3,Ekosis.aprēķins!$O$25,IF(Paludikultūras!CN25=4,Ekosis.aprēķins!$P$25,IF(Paludikultūras!CN25=5,Ekosis.aprēķins!$Q$25, N/A))))))</f>
        <v>0</v>
      </c>
      <c r="CO56" cm="1">
        <f t="array" ref="CO56">IF(Paludikultūras!CO25=0,0,IF(CO25=1,Ekosis.aprēķins!$M$25,IF(Paludikultūras!CO25=2,Ekosis.aprēķins!$N$25,IF(Paludikultūras!CO25=3,Ekosis.aprēķins!$O$25,IF(Paludikultūras!CO25=4,Ekosis.aprēķins!$P$25,IF(Paludikultūras!CO25=5,Ekosis.aprēķins!$Q$25, N/A))))))</f>
        <v>0</v>
      </c>
      <c r="CP56" cm="1">
        <f t="array" ref="CP56">IF(Paludikultūras!CP25=0,0,IF(CP25=1,Ekosis.aprēķins!$M$25,IF(Paludikultūras!CP25=2,Ekosis.aprēķins!$N$25,IF(Paludikultūras!CP25=3,Ekosis.aprēķins!$O$25,IF(Paludikultūras!CP25=4,Ekosis.aprēķins!$P$25,IF(Paludikultūras!CP25=5,Ekosis.aprēķins!$Q$25, N/A))))))</f>
        <v>0</v>
      </c>
      <c r="CQ56" cm="1">
        <f t="array" ref="CQ56">IF(Paludikultūras!CQ25=0,0,IF(CQ25=1,Ekosis.aprēķins!$M$25,IF(Paludikultūras!CQ25=2,Ekosis.aprēķins!$N$25,IF(Paludikultūras!CQ25=3,Ekosis.aprēķins!$O$25,IF(Paludikultūras!CQ25=4,Ekosis.aprēķins!$P$25,IF(Paludikultūras!CQ25=5,Ekosis.aprēķins!$Q$25, N/A))))))</f>
        <v>0</v>
      </c>
      <c r="CR56" cm="1">
        <f t="array" ref="CR56">IF(Paludikultūras!CR25=0,0,IF(CR25=1,Ekosis.aprēķins!$M$25,IF(Paludikultūras!CR25=2,Ekosis.aprēķins!$N$25,IF(Paludikultūras!CR25=3,Ekosis.aprēķins!$O$25,IF(Paludikultūras!CR25=4,Ekosis.aprēķins!$P$25,IF(Paludikultūras!CR25=5,Ekosis.aprēķins!$Q$25, N/A))))))</f>
        <v>0</v>
      </c>
      <c r="CS56" cm="1">
        <f t="array" ref="CS56">IF(Paludikultūras!CS25=0,0,IF(CS25=1,Ekosis.aprēķins!$M$25,IF(Paludikultūras!CS25=2,Ekosis.aprēķins!$N$25,IF(Paludikultūras!CS25=3,Ekosis.aprēķins!$O$25,IF(Paludikultūras!CS25=4,Ekosis.aprēķins!$P$25,IF(Paludikultūras!CS25=5,Ekosis.aprēķins!$Q$25, N/A))))))</f>
        <v>0</v>
      </c>
      <c r="CT56" cm="1">
        <f t="array" ref="CT56">IF(Paludikultūras!CT25=0,0,IF(CT25=1,Ekosis.aprēķins!$M$25,IF(Paludikultūras!CT25=2,Ekosis.aprēķins!$N$25,IF(Paludikultūras!CT25=3,Ekosis.aprēķins!$O$25,IF(Paludikultūras!CT25=4,Ekosis.aprēķins!$P$25,IF(Paludikultūras!CT25=5,Ekosis.aprēķins!$Q$25, N/A))))))</f>
        <v>0</v>
      </c>
      <c r="CU56" cm="1">
        <f t="array" ref="CU56">IF(Paludikultūras!CU25=0,0,IF(CU25=1,Ekosis.aprēķins!$M$25,IF(Paludikultūras!CU25=2,Ekosis.aprēķins!$N$25,IF(Paludikultūras!CU25=3,Ekosis.aprēķins!$O$25,IF(Paludikultūras!CU25=4,Ekosis.aprēķins!$P$25,IF(Paludikultūras!CU25=5,Ekosis.aprēķins!$Q$25, N/A))))))</f>
        <v>0</v>
      </c>
      <c r="CV56" cm="1">
        <f t="array" ref="CV56">IF(Paludikultūras!CV25=0,0,IF(CV25=1,Ekosis.aprēķins!$M$25,IF(Paludikultūras!CV25=2,Ekosis.aprēķins!$N$25,IF(Paludikultūras!CV25=3,Ekosis.aprēķins!$O$25,IF(Paludikultūras!CV25=4,Ekosis.aprēķins!$P$25,IF(Paludikultūras!CV25=5,Ekosis.aprēķins!$Q$25, N/A))))))</f>
        <v>0</v>
      </c>
      <c r="CW56" cm="1">
        <f t="array" ref="CW56">IF(Paludikultūras!CW25=0,0,IF(CW25=1,Ekosis.aprēķins!$M$25,IF(Paludikultūras!CW25=2,Ekosis.aprēķins!$N$25,IF(Paludikultūras!CW25=3,Ekosis.aprēķins!$O$25,IF(Paludikultūras!CW25=4,Ekosis.aprēķins!$P$25,IF(Paludikultūras!CW25=5,Ekosis.aprēķins!$Q$25, N/A))))))</f>
        <v>0</v>
      </c>
      <c r="CX56" cm="1">
        <f t="array" ref="CX56">IF(Paludikultūras!CX25=0,0,IF(CX25=1,Ekosis.aprēķins!$M$25,IF(Paludikultūras!CX25=2,Ekosis.aprēķins!$N$25,IF(Paludikultūras!CX25=3,Ekosis.aprēķins!$O$25,IF(Paludikultūras!CX25=4,Ekosis.aprēķins!$P$25,IF(Paludikultūras!CX25=5,Ekosis.aprēķins!$Q$25, N/A))))))</f>
        <v>0</v>
      </c>
      <c r="CY56" cm="1">
        <f t="array" ref="CY56">IF(Paludikultūras!CY25=0,0,IF(CY25=1,Ekosis.aprēķins!$M$25,IF(Paludikultūras!CY25=2,Ekosis.aprēķins!$N$25,IF(Paludikultūras!CY25=3,Ekosis.aprēķins!$O$25,IF(Paludikultūras!CY25=4,Ekosis.aprēķins!$P$25,IF(Paludikultūras!CY25=5,Ekosis.aprēķins!$Q$25, N/A))))))</f>
        <v>0</v>
      </c>
      <c r="CZ56" cm="1">
        <f t="array" ref="CZ56">IF(Paludikultūras!CZ25=0,0,IF(CZ25=1,Ekosis.aprēķins!$M$25,IF(Paludikultūras!CZ25=2,Ekosis.aprēķins!$N$25,IF(Paludikultūras!CZ25=3,Ekosis.aprēķins!$O$25,IF(Paludikultūras!CZ25=4,Ekosis.aprēķins!$P$25,IF(Paludikultūras!CZ25=5,Ekosis.aprēķins!$Q$25, N/A))))))</f>
        <v>0</v>
      </c>
    </row>
    <row r="57" spans="2:104" ht="29" x14ac:dyDescent="0.35">
      <c r="B57" s="131"/>
      <c r="C57" s="1" t="s">
        <v>38</v>
      </c>
      <c r="D57" cm="1">
        <f t="array" ref="D57">IF(Paludikultūras!D26=0,0,IF(D26=1,Ekosis.aprēķins!$M$26,IF(Paludikultūras!D26=2,Ekosis.aprēķins!$N$26,IF(Paludikultūras!D26=3,Ekosis.aprēķins!$O$26,IF(Paludikultūras!D26=4,Ekosis.aprēķins!$P$26,IF(Paludikultūras!D26=5,Ekosis.aprēķins!$Q$26, N/A))))))</f>
        <v>0</v>
      </c>
      <c r="E57" cm="1">
        <f t="array" ref="E57">IF(Paludikultūras!E26=0,0,IF(E26=1,Ekosis.aprēķins!$M$26,IF(Paludikultūras!E26=2,Ekosis.aprēķins!$N$26,IF(Paludikultūras!E26=3,Ekosis.aprēķins!$O$26,IF(Paludikultūras!E26=4,Ekosis.aprēķins!$P$26,IF(Paludikultūras!E26=5,Ekosis.aprēķins!$Q$26, N/A))))))</f>
        <v>866.04</v>
      </c>
      <c r="F57" cm="1">
        <f t="array" ref="F57">IF(Paludikultūras!F26=0,0,IF(F26=1,Ekosis.aprēķins!$M$26,IF(Paludikultūras!F26=2,Ekosis.aprēķins!$N$26,IF(Paludikultūras!F26=3,Ekosis.aprēķins!$O$26,IF(Paludikultūras!F26=4,Ekosis.aprēķins!$P$26,IF(Paludikultūras!F26=5,Ekosis.aprēķins!$Q$26, N/A))))))</f>
        <v>866.04</v>
      </c>
      <c r="G57" cm="1">
        <f t="array" ref="G57">IF(Paludikultūras!G26=0,0,IF(G26=1,Ekosis.aprēķins!$M$26,IF(Paludikultūras!G26=2,Ekosis.aprēķins!$N$26,IF(Paludikultūras!G26=3,Ekosis.aprēķins!$O$26,IF(Paludikultūras!G26=4,Ekosis.aprēķins!$P$26,IF(Paludikultūras!G26=5,Ekosis.aprēķins!$Q$26, N/A))))))</f>
        <v>866.04</v>
      </c>
      <c r="H57" cm="1">
        <f t="array" ref="H57">IF(Paludikultūras!H26=0,0,IF(H26=1,Ekosis.aprēķins!$M$26,IF(Paludikultūras!H26=2,Ekosis.aprēķins!$N$26,IF(Paludikultūras!H26=3,Ekosis.aprēķins!$O$26,IF(Paludikultūras!H26=4,Ekosis.aprēķins!$P$26,IF(Paludikultūras!H26=5,Ekosis.aprēķins!$Q$26, N/A))))))</f>
        <v>866.04</v>
      </c>
      <c r="I57" cm="1">
        <f t="array" ref="I57">IF(Paludikultūras!I26=0,0,IF(I26=1,Ekosis.aprēķins!$M$26,IF(Paludikultūras!I26=2,Ekosis.aprēķins!$N$26,IF(Paludikultūras!I26=3,Ekosis.aprēķins!$O$26,IF(Paludikultūras!I26=4,Ekosis.aprēķins!$P$26,IF(Paludikultūras!I26=5,Ekosis.aprēķins!$Q$26, N/A))))))</f>
        <v>866.04</v>
      </c>
      <c r="J57" cm="1">
        <f t="array" ref="J57">IF(Paludikultūras!J26=0,0,IF(J26=1,Ekosis.aprēķins!$M$26,IF(Paludikultūras!J26=2,Ekosis.aprēķins!$N$26,IF(Paludikultūras!J26=3,Ekosis.aprēķins!$O$26,IF(Paludikultūras!J26=4,Ekosis.aprēķins!$P$26,IF(Paludikultūras!J26=5,Ekosis.aprēķins!$Q$26, N/A))))))</f>
        <v>866.04</v>
      </c>
      <c r="K57" cm="1">
        <f t="array" ref="K57">IF(Paludikultūras!K26=0,0,IF(K26=1,Ekosis.aprēķins!$M$26,IF(Paludikultūras!K26=2,Ekosis.aprēķins!$N$26,IF(Paludikultūras!K26=3,Ekosis.aprēķins!$O$26,IF(Paludikultūras!K26=4,Ekosis.aprēķins!$P$26,IF(Paludikultūras!K26=5,Ekosis.aprēķins!$Q$26, N/A))))))</f>
        <v>866.04</v>
      </c>
      <c r="L57" cm="1">
        <f t="array" ref="L57">IF(Paludikultūras!L26=0,0,IF(L26=1,Ekosis.aprēķins!$M$26,IF(Paludikultūras!L26=2,Ekosis.aprēķins!$N$26,IF(Paludikultūras!L26=3,Ekosis.aprēķins!$O$26,IF(Paludikultūras!L26=4,Ekosis.aprēķins!$P$26,IF(Paludikultūras!L26=5,Ekosis.aprēķins!$Q$26, N/A))))))</f>
        <v>866.04</v>
      </c>
      <c r="M57" cm="1">
        <f t="array" ref="M57">IF(Paludikultūras!M26=0,0,IF(M26=1,Ekosis.aprēķins!$M$26,IF(Paludikultūras!M26=2,Ekosis.aprēķins!$N$26,IF(Paludikultūras!M26=3,Ekosis.aprēķins!$O$26,IF(Paludikultūras!M26=4,Ekosis.aprēķins!$P$26,IF(Paludikultūras!M26=5,Ekosis.aprēķins!$Q$26, N/A))))))</f>
        <v>866.04</v>
      </c>
      <c r="N57" cm="1">
        <f t="array" ref="N57">IF(Paludikultūras!N26=0,0,IF(N26=1,Ekosis.aprēķins!$M$26,IF(Paludikultūras!N26=2,Ekosis.aprēķins!$N$26,IF(Paludikultūras!N26=3,Ekosis.aprēķins!$O$26,IF(Paludikultūras!N26=4,Ekosis.aprēķins!$P$26,IF(Paludikultūras!N26=5,Ekosis.aprēķins!$Q$26, N/A))))))</f>
        <v>866.04</v>
      </c>
      <c r="O57" cm="1">
        <f t="array" ref="O57">IF(Paludikultūras!O26=0,0,IF(O26=1,Ekosis.aprēķins!$M$26,IF(Paludikultūras!O26=2,Ekosis.aprēķins!$N$26,IF(Paludikultūras!O26=3,Ekosis.aprēķins!$O$26,IF(Paludikultūras!O26=4,Ekosis.aprēķins!$P$26,IF(Paludikultūras!O26=5,Ekosis.aprēķins!$Q$26, N/A))))))</f>
        <v>866.04</v>
      </c>
      <c r="P57" cm="1">
        <f t="array" ref="P57">IF(Paludikultūras!P26=0,0,IF(P26=1,Ekosis.aprēķins!$M$26,IF(Paludikultūras!P26=2,Ekosis.aprēķins!$N$26,IF(Paludikultūras!P26=3,Ekosis.aprēķins!$O$26,IF(Paludikultūras!P26=4,Ekosis.aprēķins!$P$26,IF(Paludikultūras!P26=5,Ekosis.aprēķins!$Q$26, N/A))))))</f>
        <v>866.04</v>
      </c>
      <c r="Q57" cm="1">
        <f t="array" ref="Q57">IF(Paludikultūras!Q26=0,0,IF(Q26=1,Ekosis.aprēķins!$M$26,IF(Paludikultūras!Q26=2,Ekosis.aprēķins!$N$26,IF(Paludikultūras!Q26=3,Ekosis.aprēķins!$O$26,IF(Paludikultūras!Q26=4,Ekosis.aprēķins!$P$26,IF(Paludikultūras!Q26=5,Ekosis.aprēķins!$Q$26, N/A))))))</f>
        <v>866.04</v>
      </c>
      <c r="R57" cm="1">
        <f t="array" ref="R57">IF(Paludikultūras!R26=0,0,IF(R26=1,Ekosis.aprēķins!$M$26,IF(Paludikultūras!R26=2,Ekosis.aprēķins!$N$26,IF(Paludikultūras!R26=3,Ekosis.aprēķins!$O$26,IF(Paludikultūras!R26=4,Ekosis.aprēķins!$P$26,IF(Paludikultūras!R26=5,Ekosis.aprēķins!$Q$26, N/A))))))</f>
        <v>866.04</v>
      </c>
      <c r="S57" cm="1">
        <f t="array" ref="S57">IF(Paludikultūras!S26=0,0,IF(S26=1,Ekosis.aprēķins!$M$26,IF(Paludikultūras!S26=2,Ekosis.aprēķins!$N$26,IF(Paludikultūras!S26=3,Ekosis.aprēķins!$O$26,IF(Paludikultūras!S26=4,Ekosis.aprēķins!$P$26,IF(Paludikultūras!S26=5,Ekosis.aprēķins!$Q$26, N/A))))))</f>
        <v>866.04</v>
      </c>
      <c r="T57" cm="1">
        <f t="array" ref="T57">IF(Paludikultūras!T26=0,0,IF(T26=1,Ekosis.aprēķins!$M$26,IF(Paludikultūras!T26=2,Ekosis.aprēķins!$N$26,IF(Paludikultūras!T26=3,Ekosis.aprēķins!$O$26,IF(Paludikultūras!T26=4,Ekosis.aprēķins!$P$26,IF(Paludikultūras!T26=5,Ekosis.aprēķins!$Q$26, N/A))))))</f>
        <v>866.04</v>
      </c>
      <c r="U57" cm="1">
        <f t="array" ref="U57">IF(Paludikultūras!U26=0,0,IF(U26=1,Ekosis.aprēķins!$M$26,IF(Paludikultūras!U26=2,Ekosis.aprēķins!$N$26,IF(Paludikultūras!U26=3,Ekosis.aprēķins!$O$26,IF(Paludikultūras!U26=4,Ekosis.aprēķins!$P$26,IF(Paludikultūras!U26=5,Ekosis.aprēķins!$Q$26, N/A))))))</f>
        <v>866.04</v>
      </c>
      <c r="V57" cm="1">
        <f t="array" ref="V57">IF(Paludikultūras!V26=0,0,IF(V26=1,Ekosis.aprēķins!$M$26,IF(Paludikultūras!V26=2,Ekosis.aprēķins!$N$26,IF(Paludikultūras!V26=3,Ekosis.aprēķins!$O$26,IF(Paludikultūras!V26=4,Ekosis.aprēķins!$P$26,IF(Paludikultūras!V26=5,Ekosis.aprēķins!$Q$26, N/A))))))</f>
        <v>866.04</v>
      </c>
      <c r="W57" cm="1">
        <f t="array" ref="W57">IF(Paludikultūras!W26=0,0,IF(W26=1,Ekosis.aprēķins!$M$26,IF(Paludikultūras!W26=2,Ekosis.aprēķins!$N$26,IF(Paludikultūras!W26=3,Ekosis.aprēķins!$O$26,IF(Paludikultūras!W26=4,Ekosis.aprēķins!$P$26,IF(Paludikultūras!W26=5,Ekosis.aprēķins!$Q$26, N/A))))))</f>
        <v>866.04</v>
      </c>
      <c r="X57" cm="1">
        <f t="array" ref="X57">IF(Paludikultūras!X26=0,0,IF(X26=1,Ekosis.aprēķins!$M$26,IF(Paludikultūras!X26=2,Ekosis.aprēķins!$N$26,IF(Paludikultūras!X26=3,Ekosis.aprēķins!$O$26,IF(Paludikultūras!X26=4,Ekosis.aprēķins!$P$26,IF(Paludikultūras!X26=5,Ekosis.aprēķins!$Q$26, N/A))))))</f>
        <v>866.04</v>
      </c>
      <c r="Y57" cm="1">
        <f t="array" ref="Y57">IF(Paludikultūras!Y26=0,0,IF(Y26=1,Ekosis.aprēķins!$M$26,IF(Paludikultūras!Y26=2,Ekosis.aprēķins!$N$26,IF(Paludikultūras!Y26=3,Ekosis.aprēķins!$O$26,IF(Paludikultūras!Y26=4,Ekosis.aprēķins!$P$26,IF(Paludikultūras!Y26=5,Ekosis.aprēķins!$Q$26, N/A))))))</f>
        <v>866.04</v>
      </c>
      <c r="Z57" cm="1">
        <f t="array" ref="Z57">IF(Paludikultūras!Z26=0,0,IF(Z26=1,Ekosis.aprēķins!$M$26,IF(Paludikultūras!Z26=2,Ekosis.aprēķins!$N$26,IF(Paludikultūras!Z26=3,Ekosis.aprēķins!$O$26,IF(Paludikultūras!Z26=4,Ekosis.aprēķins!$P$26,IF(Paludikultūras!Z26=5,Ekosis.aprēķins!$Q$26, N/A))))))</f>
        <v>866.04</v>
      </c>
      <c r="AA57" cm="1">
        <f t="array" ref="AA57">IF(Paludikultūras!AA26=0,0,IF(AA26=1,Ekosis.aprēķins!$M$26,IF(Paludikultūras!AA26=2,Ekosis.aprēķins!$N$26,IF(Paludikultūras!AA26=3,Ekosis.aprēķins!$O$26,IF(Paludikultūras!AA26=4,Ekosis.aprēķins!$P$26,IF(Paludikultūras!AA26=5,Ekosis.aprēķins!$Q$26, N/A))))))</f>
        <v>866.04</v>
      </c>
      <c r="AB57" cm="1">
        <f t="array" ref="AB57">IF(Paludikultūras!AB26=0,0,IF(AB26=1,Ekosis.aprēķins!$M$26,IF(Paludikultūras!AB26=2,Ekosis.aprēķins!$N$26,IF(Paludikultūras!AB26=3,Ekosis.aprēķins!$O$26,IF(Paludikultūras!AB26=4,Ekosis.aprēķins!$P$26,IF(Paludikultūras!AB26=5,Ekosis.aprēķins!$Q$26, N/A))))))</f>
        <v>866.04</v>
      </c>
      <c r="AC57" cm="1">
        <f t="array" ref="AC57">IF(Paludikultūras!AC26=0,0,IF(AC26=1,Ekosis.aprēķins!$M$26,IF(Paludikultūras!AC26=2,Ekosis.aprēķins!$N$26,IF(Paludikultūras!AC26=3,Ekosis.aprēķins!$O$26,IF(Paludikultūras!AC26=4,Ekosis.aprēķins!$P$26,IF(Paludikultūras!AC26=5,Ekosis.aprēķins!$Q$26, N/A))))))</f>
        <v>866.04</v>
      </c>
      <c r="AD57" cm="1">
        <f t="array" ref="AD57">IF(Paludikultūras!AD26=0,0,IF(AD26=1,Ekosis.aprēķins!$M$26,IF(Paludikultūras!AD26=2,Ekosis.aprēķins!$N$26,IF(Paludikultūras!AD26=3,Ekosis.aprēķins!$O$26,IF(Paludikultūras!AD26=4,Ekosis.aprēķins!$P$26,IF(Paludikultūras!AD26=5,Ekosis.aprēķins!$Q$26, N/A))))))</f>
        <v>866.04</v>
      </c>
      <c r="AE57" cm="1">
        <f t="array" ref="AE57">IF(Paludikultūras!AE26=0,0,IF(AE26=1,Ekosis.aprēķins!$M$26,IF(Paludikultūras!AE26=2,Ekosis.aprēķins!$N$26,IF(Paludikultūras!AE26=3,Ekosis.aprēķins!$O$26,IF(Paludikultūras!AE26=4,Ekosis.aprēķins!$P$26,IF(Paludikultūras!AE26=5,Ekosis.aprēķins!$Q$26, N/A))))))</f>
        <v>866.04</v>
      </c>
      <c r="AF57" cm="1">
        <f t="array" ref="AF57">IF(Paludikultūras!AF26=0,0,IF(AF26=1,Ekosis.aprēķins!$M$26,IF(Paludikultūras!AF26=2,Ekosis.aprēķins!$N$26,IF(Paludikultūras!AF26=3,Ekosis.aprēķins!$O$26,IF(Paludikultūras!AF26=4,Ekosis.aprēķins!$P$26,IF(Paludikultūras!AF26=5,Ekosis.aprēķins!$Q$26, N/A))))))</f>
        <v>866.04</v>
      </c>
      <c r="AG57" cm="1">
        <f t="array" ref="AG57">IF(Paludikultūras!AG26=0,0,IF(AG26=1,Ekosis.aprēķins!$M$26,IF(Paludikultūras!AG26=2,Ekosis.aprēķins!$N$26,IF(Paludikultūras!AG26=3,Ekosis.aprēķins!$O$26,IF(Paludikultūras!AG26=4,Ekosis.aprēķins!$P$26,IF(Paludikultūras!AG26=5,Ekosis.aprēķins!$Q$26, N/A))))))</f>
        <v>866.04</v>
      </c>
      <c r="AH57" cm="1">
        <f t="array" ref="AH57">IF(Paludikultūras!AH26=0,0,IF(AH26=1,Ekosis.aprēķins!$M$26,IF(Paludikultūras!AH26=2,Ekosis.aprēķins!$N$26,IF(Paludikultūras!AH26=3,Ekosis.aprēķins!$O$26,IF(Paludikultūras!AH26=4,Ekosis.aprēķins!$P$26,IF(Paludikultūras!AH26=5,Ekosis.aprēķins!$Q$26, N/A))))))</f>
        <v>866.04</v>
      </c>
      <c r="AI57" cm="1">
        <f t="array" ref="AI57">IF(Paludikultūras!AI26=0,0,IF(AI26=1,Ekosis.aprēķins!$M$26,IF(Paludikultūras!AI26=2,Ekosis.aprēķins!$N$26,IF(Paludikultūras!AI26=3,Ekosis.aprēķins!$O$26,IF(Paludikultūras!AI26=4,Ekosis.aprēķins!$P$26,IF(Paludikultūras!AI26=5,Ekosis.aprēķins!$Q$26, N/A))))))</f>
        <v>866.04</v>
      </c>
      <c r="AJ57" cm="1">
        <f t="array" ref="AJ57">IF(Paludikultūras!AJ26=0,0,IF(AJ26=1,Ekosis.aprēķins!$M$26,IF(Paludikultūras!AJ26=2,Ekosis.aprēķins!$N$26,IF(Paludikultūras!AJ26=3,Ekosis.aprēķins!$O$26,IF(Paludikultūras!AJ26=4,Ekosis.aprēķins!$P$26,IF(Paludikultūras!AJ26=5,Ekosis.aprēķins!$Q$26, N/A))))))</f>
        <v>866.04</v>
      </c>
      <c r="AK57" cm="1">
        <f t="array" ref="AK57">IF(Paludikultūras!AK26=0,0,IF(AK26=1,Ekosis.aprēķins!$M$26,IF(Paludikultūras!AK26=2,Ekosis.aprēķins!$N$26,IF(Paludikultūras!AK26=3,Ekosis.aprēķins!$O$26,IF(Paludikultūras!AK26=4,Ekosis.aprēķins!$P$26,IF(Paludikultūras!AK26=5,Ekosis.aprēķins!$Q$26, N/A))))))</f>
        <v>866.04</v>
      </c>
      <c r="AL57" cm="1">
        <f t="array" ref="AL57">IF(Paludikultūras!AL26=0,0,IF(AL26=1,Ekosis.aprēķins!$M$26,IF(Paludikultūras!AL26=2,Ekosis.aprēķins!$N$26,IF(Paludikultūras!AL26=3,Ekosis.aprēķins!$O$26,IF(Paludikultūras!AL26=4,Ekosis.aprēķins!$P$26,IF(Paludikultūras!AL26=5,Ekosis.aprēķins!$Q$26, N/A))))))</f>
        <v>866.04</v>
      </c>
      <c r="AM57" cm="1">
        <f t="array" ref="AM57">IF(Paludikultūras!AM26=0,0,IF(AM26=1,Ekosis.aprēķins!$M$26,IF(Paludikultūras!AM26=2,Ekosis.aprēķins!$N$26,IF(Paludikultūras!AM26=3,Ekosis.aprēķins!$O$26,IF(Paludikultūras!AM26=4,Ekosis.aprēķins!$P$26,IF(Paludikultūras!AM26=5,Ekosis.aprēķins!$Q$26, N/A))))))</f>
        <v>866.04</v>
      </c>
      <c r="AN57" cm="1">
        <f t="array" ref="AN57">IF(Paludikultūras!AN26=0,0,IF(AN26=1,Ekosis.aprēķins!$M$26,IF(Paludikultūras!AN26=2,Ekosis.aprēķins!$N$26,IF(Paludikultūras!AN26=3,Ekosis.aprēķins!$O$26,IF(Paludikultūras!AN26=4,Ekosis.aprēķins!$P$26,IF(Paludikultūras!AN26=5,Ekosis.aprēķins!$Q$26, N/A))))))</f>
        <v>866.04</v>
      </c>
      <c r="AO57" cm="1">
        <f t="array" ref="AO57">IF(Paludikultūras!AO26=0,0,IF(AO26=1,Ekosis.aprēķins!$M$26,IF(Paludikultūras!AO26=2,Ekosis.aprēķins!$N$26,IF(Paludikultūras!AO26=3,Ekosis.aprēķins!$O$26,IF(Paludikultūras!AO26=4,Ekosis.aprēķins!$P$26,IF(Paludikultūras!AO26=5,Ekosis.aprēķins!$Q$26, N/A))))))</f>
        <v>866.04</v>
      </c>
      <c r="AP57" cm="1">
        <f t="array" ref="AP57">IF(Paludikultūras!AP26=0,0,IF(AP26=1,Ekosis.aprēķins!$M$26,IF(Paludikultūras!AP26=2,Ekosis.aprēķins!$N$26,IF(Paludikultūras!AP26=3,Ekosis.aprēķins!$O$26,IF(Paludikultūras!AP26=4,Ekosis.aprēķins!$P$26,IF(Paludikultūras!AP26=5,Ekosis.aprēķins!$Q$26, N/A))))))</f>
        <v>866.04</v>
      </c>
      <c r="AQ57" cm="1">
        <f t="array" ref="AQ57">IF(Paludikultūras!AQ26=0,0,IF(AQ26=1,Ekosis.aprēķins!$M$26,IF(Paludikultūras!AQ26=2,Ekosis.aprēķins!$N$26,IF(Paludikultūras!AQ26=3,Ekosis.aprēķins!$O$26,IF(Paludikultūras!AQ26=4,Ekosis.aprēķins!$P$26,IF(Paludikultūras!AQ26=5,Ekosis.aprēķins!$Q$26, N/A))))))</f>
        <v>866.04</v>
      </c>
      <c r="AR57" cm="1">
        <f t="array" ref="AR57">IF(Paludikultūras!AR26=0,0,IF(AR26=1,Ekosis.aprēķins!$M$26,IF(Paludikultūras!AR26=2,Ekosis.aprēķins!$N$26,IF(Paludikultūras!AR26=3,Ekosis.aprēķins!$O$26,IF(Paludikultūras!AR26=4,Ekosis.aprēķins!$P$26,IF(Paludikultūras!AR26=5,Ekosis.aprēķins!$Q$26, N/A))))))</f>
        <v>866.04</v>
      </c>
      <c r="AS57" cm="1">
        <f t="array" ref="AS57">IF(Paludikultūras!AS26=0,0,IF(AS26=1,Ekosis.aprēķins!$M$26,IF(Paludikultūras!AS26=2,Ekosis.aprēķins!$N$26,IF(Paludikultūras!AS26=3,Ekosis.aprēķins!$O$26,IF(Paludikultūras!AS26=4,Ekosis.aprēķins!$P$26,IF(Paludikultūras!AS26=5,Ekosis.aprēķins!$Q$26, N/A))))))</f>
        <v>866.04</v>
      </c>
      <c r="AT57" cm="1">
        <f t="array" ref="AT57">IF(Paludikultūras!AT26=0,0,IF(AT26=1,Ekosis.aprēķins!$M$26,IF(Paludikultūras!AT26=2,Ekosis.aprēķins!$N$26,IF(Paludikultūras!AT26=3,Ekosis.aprēķins!$O$26,IF(Paludikultūras!AT26=4,Ekosis.aprēķins!$P$26,IF(Paludikultūras!AT26=5,Ekosis.aprēķins!$Q$26, N/A))))))</f>
        <v>866.04</v>
      </c>
      <c r="AU57" cm="1">
        <f t="array" ref="AU57">IF(Paludikultūras!AU26=0,0,IF(AU26=1,Ekosis.aprēķins!$M$26,IF(Paludikultūras!AU26=2,Ekosis.aprēķins!$N$26,IF(Paludikultūras!AU26=3,Ekosis.aprēķins!$O$26,IF(Paludikultūras!AU26=4,Ekosis.aprēķins!$P$26,IF(Paludikultūras!AU26=5,Ekosis.aprēķins!$Q$26, N/A))))))</f>
        <v>866.04</v>
      </c>
      <c r="AV57" cm="1">
        <f t="array" ref="AV57">IF(Paludikultūras!AV26=0,0,IF(AV26=1,Ekosis.aprēķins!$M$26,IF(Paludikultūras!AV26=2,Ekosis.aprēķins!$N$26,IF(Paludikultūras!AV26=3,Ekosis.aprēķins!$O$26,IF(Paludikultūras!AV26=4,Ekosis.aprēķins!$P$26,IF(Paludikultūras!AV26=5,Ekosis.aprēķins!$Q$26, N/A))))))</f>
        <v>866.04</v>
      </c>
      <c r="AW57" cm="1">
        <f t="array" ref="AW57">IF(Paludikultūras!AW26=0,0,IF(AW26=1,Ekosis.aprēķins!$M$26,IF(Paludikultūras!AW26=2,Ekosis.aprēķins!$N$26,IF(Paludikultūras!AW26=3,Ekosis.aprēķins!$O$26,IF(Paludikultūras!AW26=4,Ekosis.aprēķins!$P$26,IF(Paludikultūras!AW26=5,Ekosis.aprēķins!$Q$26, N/A))))))</f>
        <v>866.04</v>
      </c>
      <c r="AX57" cm="1">
        <f t="array" ref="AX57">IF(Paludikultūras!AX26=0,0,IF(AX26=1,Ekosis.aprēķins!$M$26,IF(Paludikultūras!AX26=2,Ekosis.aprēķins!$N$26,IF(Paludikultūras!AX26=3,Ekosis.aprēķins!$O$26,IF(Paludikultūras!AX26=4,Ekosis.aprēķins!$P$26,IF(Paludikultūras!AX26=5,Ekosis.aprēķins!$Q$26, N/A))))))</f>
        <v>866.04</v>
      </c>
      <c r="AY57" cm="1">
        <f t="array" ref="AY57">IF(Paludikultūras!AY26=0,0,IF(AY26=1,Ekosis.aprēķins!$M$26,IF(Paludikultūras!AY26=2,Ekosis.aprēķins!$N$26,IF(Paludikultūras!AY26=3,Ekosis.aprēķins!$O$26,IF(Paludikultūras!AY26=4,Ekosis.aprēķins!$P$26,IF(Paludikultūras!AY26=5,Ekosis.aprēķins!$Q$26, N/A))))))</f>
        <v>866.04</v>
      </c>
      <c r="AZ57" cm="1">
        <f t="array" ref="AZ57">IF(Paludikultūras!AZ26=0,0,IF(AZ26=1,Ekosis.aprēķins!$M$26,IF(Paludikultūras!AZ26=2,Ekosis.aprēķins!$N$26,IF(Paludikultūras!AZ26=3,Ekosis.aprēķins!$O$26,IF(Paludikultūras!AZ26=4,Ekosis.aprēķins!$P$26,IF(Paludikultūras!AZ26=5,Ekosis.aprēķins!$Q$26, N/A))))))</f>
        <v>866.04</v>
      </c>
      <c r="BA57" cm="1">
        <f t="array" ref="BA57">IF(Paludikultūras!BA26=0,0,IF(BA26=1,Ekosis.aprēķins!$M$26,IF(Paludikultūras!BA26=2,Ekosis.aprēķins!$N$26,IF(Paludikultūras!BA26=3,Ekosis.aprēķins!$O$26,IF(Paludikultūras!BA26=4,Ekosis.aprēķins!$P$26,IF(Paludikultūras!BA26=5,Ekosis.aprēķins!$Q$26, N/A))))))</f>
        <v>866.04</v>
      </c>
      <c r="BB57" cm="1">
        <f t="array" ref="BB57">IF(Paludikultūras!BB26=0,0,IF(BB26=1,Ekosis.aprēķins!$M$26,IF(Paludikultūras!BB26=2,Ekosis.aprēķins!$N$26,IF(Paludikultūras!BB26=3,Ekosis.aprēķins!$O$26,IF(Paludikultūras!BB26=4,Ekosis.aprēķins!$P$26,IF(Paludikultūras!BB26=5,Ekosis.aprēķins!$Q$26, N/A))))))</f>
        <v>1154.72</v>
      </c>
      <c r="BC57" cm="1">
        <f t="array" ref="BC57">IF(Paludikultūras!BC26=0,0,IF(BC26=1,Ekosis.aprēķins!$M$26,IF(Paludikultūras!BC26=2,Ekosis.aprēķins!$N$26,IF(Paludikultūras!BC26=3,Ekosis.aprēķins!$O$26,IF(Paludikultūras!BC26=4,Ekosis.aprēķins!$P$26,IF(Paludikultūras!BC26=5,Ekosis.aprēķins!$Q$26, N/A))))))</f>
        <v>1154.72</v>
      </c>
      <c r="BD57" cm="1">
        <f t="array" ref="BD57">IF(Paludikultūras!BD26=0,0,IF(BD26=1,Ekosis.aprēķins!$M$26,IF(Paludikultūras!BD26=2,Ekosis.aprēķins!$N$26,IF(Paludikultūras!BD26=3,Ekosis.aprēķins!$O$26,IF(Paludikultūras!BD26=4,Ekosis.aprēķins!$P$26,IF(Paludikultūras!BD26=5,Ekosis.aprēķins!$Q$26, N/A))))))</f>
        <v>1154.72</v>
      </c>
      <c r="BE57" cm="1">
        <f t="array" ref="BE57">IF(Paludikultūras!BE26=0,0,IF(BE26=1,Ekosis.aprēķins!$M$26,IF(Paludikultūras!BE26=2,Ekosis.aprēķins!$N$26,IF(Paludikultūras!BE26=3,Ekosis.aprēķins!$O$26,IF(Paludikultūras!BE26=4,Ekosis.aprēķins!$P$26,IF(Paludikultūras!BE26=5,Ekosis.aprēķins!$Q$26, N/A))))))</f>
        <v>1154.72</v>
      </c>
      <c r="BF57" cm="1">
        <f t="array" ref="BF57">IF(Paludikultūras!BF26=0,0,IF(BF26=1,Ekosis.aprēķins!$M$26,IF(Paludikultūras!BF26=2,Ekosis.aprēķins!$N$26,IF(Paludikultūras!BF26=3,Ekosis.aprēķins!$O$26,IF(Paludikultūras!BF26=4,Ekosis.aprēķins!$P$26,IF(Paludikultūras!BF26=5,Ekosis.aprēķins!$Q$26, N/A))))))</f>
        <v>1154.72</v>
      </c>
      <c r="BG57" cm="1">
        <f t="array" ref="BG57">IF(Paludikultūras!BG26=0,0,IF(BG26=1,Ekosis.aprēķins!$M$26,IF(Paludikultūras!BG26=2,Ekosis.aprēķins!$N$26,IF(Paludikultūras!BG26=3,Ekosis.aprēķins!$O$26,IF(Paludikultūras!BG26=4,Ekosis.aprēķins!$P$26,IF(Paludikultūras!BG26=5,Ekosis.aprēķins!$Q$26, N/A))))))</f>
        <v>1154.72</v>
      </c>
      <c r="BH57" cm="1">
        <f t="array" ref="BH57">IF(Paludikultūras!BH26=0,0,IF(BH26=1,Ekosis.aprēķins!$M$26,IF(Paludikultūras!BH26=2,Ekosis.aprēķins!$N$26,IF(Paludikultūras!BH26=3,Ekosis.aprēķins!$O$26,IF(Paludikultūras!BH26=4,Ekosis.aprēķins!$P$26,IF(Paludikultūras!BH26=5,Ekosis.aprēķins!$Q$26, N/A))))))</f>
        <v>1154.72</v>
      </c>
      <c r="BI57" cm="1">
        <f t="array" ref="BI57">IF(Paludikultūras!BI26=0,0,IF(BI26=1,Ekosis.aprēķins!$M$26,IF(Paludikultūras!BI26=2,Ekosis.aprēķins!$N$26,IF(Paludikultūras!BI26=3,Ekosis.aprēķins!$O$26,IF(Paludikultūras!BI26=4,Ekosis.aprēķins!$P$26,IF(Paludikultūras!BI26=5,Ekosis.aprēķins!$Q$26, N/A))))))</f>
        <v>1154.72</v>
      </c>
      <c r="BJ57" cm="1">
        <f t="array" ref="BJ57">IF(Paludikultūras!BJ26=0,0,IF(BJ26=1,Ekosis.aprēķins!$M$26,IF(Paludikultūras!BJ26=2,Ekosis.aprēķins!$N$26,IF(Paludikultūras!BJ26=3,Ekosis.aprēķins!$O$26,IF(Paludikultūras!BJ26=4,Ekosis.aprēķins!$P$26,IF(Paludikultūras!BJ26=5,Ekosis.aprēķins!$Q$26, N/A))))))</f>
        <v>1154.72</v>
      </c>
      <c r="BK57" cm="1">
        <f t="array" ref="BK57">IF(Paludikultūras!BK26=0,0,IF(BK26=1,Ekosis.aprēķins!$M$26,IF(Paludikultūras!BK26=2,Ekosis.aprēķins!$N$26,IF(Paludikultūras!BK26=3,Ekosis.aprēķins!$O$26,IF(Paludikultūras!BK26=4,Ekosis.aprēķins!$P$26,IF(Paludikultūras!BK26=5,Ekosis.aprēķins!$Q$26, N/A))))))</f>
        <v>1154.72</v>
      </c>
      <c r="BL57" cm="1">
        <f t="array" ref="BL57">IF(Paludikultūras!BL26=0,0,IF(BL26=1,Ekosis.aprēķins!$M$26,IF(Paludikultūras!BL26=2,Ekosis.aprēķins!$N$26,IF(Paludikultūras!BL26=3,Ekosis.aprēķins!$O$26,IF(Paludikultūras!BL26=4,Ekosis.aprēķins!$P$26,IF(Paludikultūras!BL26=5,Ekosis.aprēķins!$Q$26, N/A))))))</f>
        <v>1154.72</v>
      </c>
      <c r="BM57" cm="1">
        <f t="array" ref="BM57">IF(Paludikultūras!BM26=0,0,IF(BM26=1,Ekosis.aprēķins!$M$26,IF(Paludikultūras!BM26=2,Ekosis.aprēķins!$N$26,IF(Paludikultūras!BM26=3,Ekosis.aprēķins!$O$26,IF(Paludikultūras!BM26=4,Ekosis.aprēķins!$P$26,IF(Paludikultūras!BM26=5,Ekosis.aprēķins!$Q$26, N/A))))))</f>
        <v>1154.72</v>
      </c>
      <c r="BN57" cm="1">
        <f t="array" ref="BN57">IF(Paludikultūras!BN26=0,0,IF(BN26=1,Ekosis.aprēķins!$M$26,IF(Paludikultūras!BN26=2,Ekosis.aprēķins!$N$26,IF(Paludikultūras!BN26=3,Ekosis.aprēķins!$O$26,IF(Paludikultūras!BN26=4,Ekosis.aprēķins!$P$26,IF(Paludikultūras!BN26=5,Ekosis.aprēķins!$Q$26, N/A))))))</f>
        <v>1154.72</v>
      </c>
      <c r="BO57" cm="1">
        <f t="array" ref="BO57">IF(Paludikultūras!BO26=0,0,IF(BO26=1,Ekosis.aprēķins!$M$26,IF(Paludikultūras!BO26=2,Ekosis.aprēķins!$N$26,IF(Paludikultūras!BO26=3,Ekosis.aprēķins!$O$26,IF(Paludikultūras!BO26=4,Ekosis.aprēķins!$P$26,IF(Paludikultūras!BO26=5,Ekosis.aprēķins!$Q$26, N/A))))))</f>
        <v>1154.72</v>
      </c>
      <c r="BP57" cm="1">
        <f t="array" ref="BP57">IF(Paludikultūras!BP26=0,0,IF(BP26=1,Ekosis.aprēķins!$M$26,IF(Paludikultūras!BP26=2,Ekosis.aprēķins!$N$26,IF(Paludikultūras!BP26=3,Ekosis.aprēķins!$O$26,IF(Paludikultūras!BP26=4,Ekosis.aprēķins!$P$26,IF(Paludikultūras!BP26=5,Ekosis.aprēķins!$Q$26, N/A))))))</f>
        <v>1154.72</v>
      </c>
      <c r="BQ57" cm="1">
        <f t="array" ref="BQ57">IF(Paludikultūras!BQ26=0,0,IF(BQ26=1,Ekosis.aprēķins!$M$26,IF(Paludikultūras!BQ26=2,Ekosis.aprēķins!$N$26,IF(Paludikultūras!BQ26=3,Ekosis.aprēķins!$O$26,IF(Paludikultūras!BQ26=4,Ekosis.aprēķins!$P$26,IF(Paludikultūras!BQ26=5,Ekosis.aprēķins!$Q$26, N/A))))))</f>
        <v>1154.72</v>
      </c>
      <c r="BR57" cm="1">
        <f t="array" ref="BR57">IF(Paludikultūras!BR26=0,0,IF(BR26=1,Ekosis.aprēķins!$M$26,IF(Paludikultūras!BR26=2,Ekosis.aprēķins!$N$26,IF(Paludikultūras!BR26=3,Ekosis.aprēķins!$O$26,IF(Paludikultūras!BR26=4,Ekosis.aprēķins!$P$26,IF(Paludikultūras!BR26=5,Ekosis.aprēķins!$Q$26, N/A))))))</f>
        <v>1154.72</v>
      </c>
      <c r="BS57" cm="1">
        <f t="array" ref="BS57">IF(Paludikultūras!BS26=0,0,IF(BS26=1,Ekosis.aprēķins!$M$26,IF(Paludikultūras!BS26=2,Ekosis.aprēķins!$N$26,IF(Paludikultūras!BS26=3,Ekosis.aprēķins!$O$26,IF(Paludikultūras!BS26=4,Ekosis.aprēķins!$P$26,IF(Paludikultūras!BS26=5,Ekosis.aprēķins!$Q$26, N/A))))))</f>
        <v>1154.72</v>
      </c>
      <c r="BT57" cm="1">
        <f t="array" ref="BT57">IF(Paludikultūras!BT26=0,0,IF(BT26=1,Ekosis.aprēķins!$M$26,IF(Paludikultūras!BT26=2,Ekosis.aprēķins!$N$26,IF(Paludikultūras!BT26=3,Ekosis.aprēķins!$O$26,IF(Paludikultūras!BT26=4,Ekosis.aprēķins!$P$26,IF(Paludikultūras!BT26=5,Ekosis.aprēķins!$Q$26, N/A))))))</f>
        <v>1154.72</v>
      </c>
      <c r="BU57" cm="1">
        <f t="array" ref="BU57">IF(Paludikultūras!BU26=0,0,IF(BU26=1,Ekosis.aprēķins!$M$26,IF(Paludikultūras!BU26=2,Ekosis.aprēķins!$N$26,IF(Paludikultūras!BU26=3,Ekosis.aprēķins!$O$26,IF(Paludikultūras!BU26=4,Ekosis.aprēķins!$P$26,IF(Paludikultūras!BU26=5,Ekosis.aprēķins!$Q$26, N/A))))))</f>
        <v>1154.72</v>
      </c>
      <c r="BV57" cm="1">
        <f t="array" ref="BV57">IF(Paludikultūras!BV26=0,0,IF(BV26=1,Ekosis.aprēķins!$M$26,IF(Paludikultūras!BV26=2,Ekosis.aprēķins!$N$26,IF(Paludikultūras!BV26=3,Ekosis.aprēķins!$O$26,IF(Paludikultūras!BV26=4,Ekosis.aprēķins!$P$26,IF(Paludikultūras!BV26=5,Ekosis.aprēķins!$Q$26, N/A))))))</f>
        <v>1154.72</v>
      </c>
      <c r="BW57" cm="1">
        <f t="array" ref="BW57">IF(Paludikultūras!BW26=0,0,IF(BW26=1,Ekosis.aprēķins!$M$26,IF(Paludikultūras!BW26=2,Ekosis.aprēķins!$N$26,IF(Paludikultūras!BW26=3,Ekosis.aprēķins!$O$26,IF(Paludikultūras!BW26=4,Ekosis.aprēķins!$P$26,IF(Paludikultūras!BW26=5,Ekosis.aprēķins!$Q$26, N/A))))))</f>
        <v>1154.72</v>
      </c>
      <c r="BX57" cm="1">
        <f t="array" ref="BX57">IF(Paludikultūras!BX26=0,0,IF(BX26=1,Ekosis.aprēķins!$M$26,IF(Paludikultūras!BX26=2,Ekosis.aprēķins!$N$26,IF(Paludikultūras!BX26=3,Ekosis.aprēķins!$O$26,IF(Paludikultūras!BX26=4,Ekosis.aprēķins!$P$26,IF(Paludikultūras!BX26=5,Ekosis.aprēķins!$Q$26, N/A))))))</f>
        <v>1154.72</v>
      </c>
      <c r="BY57" cm="1">
        <f t="array" ref="BY57">IF(Paludikultūras!BY26=0,0,IF(BY26=1,Ekosis.aprēķins!$M$26,IF(Paludikultūras!BY26=2,Ekosis.aprēķins!$N$26,IF(Paludikultūras!BY26=3,Ekosis.aprēķins!$O$26,IF(Paludikultūras!BY26=4,Ekosis.aprēķins!$P$26,IF(Paludikultūras!BY26=5,Ekosis.aprēķins!$Q$26, N/A))))))</f>
        <v>1154.72</v>
      </c>
      <c r="BZ57" cm="1">
        <f t="array" ref="BZ57">IF(Paludikultūras!BZ26=0,0,IF(BZ26=1,Ekosis.aprēķins!$M$26,IF(Paludikultūras!BZ26=2,Ekosis.aprēķins!$N$26,IF(Paludikultūras!BZ26=3,Ekosis.aprēķins!$O$26,IF(Paludikultūras!BZ26=4,Ekosis.aprēķins!$P$26,IF(Paludikultūras!BZ26=5,Ekosis.aprēķins!$Q$26, N/A))))))</f>
        <v>1154.72</v>
      </c>
      <c r="CA57" cm="1">
        <f t="array" ref="CA57">IF(Paludikultūras!CA26=0,0,IF(CA26=1,Ekosis.aprēķins!$M$26,IF(Paludikultūras!CA26=2,Ekosis.aprēķins!$N$26,IF(Paludikultūras!CA26=3,Ekosis.aprēķins!$O$26,IF(Paludikultūras!CA26=4,Ekosis.aprēķins!$P$26,IF(Paludikultūras!CA26=5,Ekosis.aprēķins!$Q$26, N/A))))))</f>
        <v>1154.72</v>
      </c>
      <c r="CB57" cm="1">
        <f t="array" ref="CB57">IF(Paludikultūras!CB26=0,0,IF(CB26=1,Ekosis.aprēķins!$M$26,IF(Paludikultūras!CB26=2,Ekosis.aprēķins!$N$26,IF(Paludikultūras!CB26=3,Ekosis.aprēķins!$O$26,IF(Paludikultūras!CB26=4,Ekosis.aprēķins!$P$26,IF(Paludikultūras!CB26=5,Ekosis.aprēķins!$Q$26, N/A))))))</f>
        <v>1154.72</v>
      </c>
      <c r="CC57" cm="1">
        <f t="array" ref="CC57">IF(Paludikultūras!CC26=0,0,IF(CC26=1,Ekosis.aprēķins!$M$26,IF(Paludikultūras!CC26=2,Ekosis.aprēķins!$N$26,IF(Paludikultūras!CC26=3,Ekosis.aprēķins!$O$26,IF(Paludikultūras!CC26=4,Ekosis.aprēķins!$P$26,IF(Paludikultūras!CC26=5,Ekosis.aprēķins!$Q$26, N/A))))))</f>
        <v>1154.72</v>
      </c>
      <c r="CD57" cm="1">
        <f t="array" ref="CD57">IF(Paludikultūras!CD26=0,0,IF(CD26=1,Ekosis.aprēķins!$M$26,IF(Paludikultūras!CD26=2,Ekosis.aprēķins!$N$26,IF(Paludikultūras!CD26=3,Ekosis.aprēķins!$O$26,IF(Paludikultūras!CD26=4,Ekosis.aprēķins!$P$26,IF(Paludikultūras!CD26=5,Ekosis.aprēķins!$Q$26, N/A))))))</f>
        <v>1154.72</v>
      </c>
      <c r="CE57" cm="1">
        <f t="array" ref="CE57">IF(Paludikultūras!CE26=0,0,IF(CE26=1,Ekosis.aprēķins!$M$26,IF(Paludikultūras!CE26=2,Ekosis.aprēķins!$N$26,IF(Paludikultūras!CE26=3,Ekosis.aprēķins!$O$26,IF(Paludikultūras!CE26=4,Ekosis.aprēķins!$P$26,IF(Paludikultūras!CE26=5,Ekosis.aprēķins!$Q$26, N/A))))))</f>
        <v>1154.72</v>
      </c>
      <c r="CF57" cm="1">
        <f t="array" ref="CF57">IF(Paludikultūras!CF26=0,0,IF(CF26=1,Ekosis.aprēķins!$M$26,IF(Paludikultūras!CF26=2,Ekosis.aprēķins!$N$26,IF(Paludikultūras!CF26=3,Ekosis.aprēķins!$O$26,IF(Paludikultūras!CF26=4,Ekosis.aprēķins!$P$26,IF(Paludikultūras!CF26=5,Ekosis.aprēķins!$Q$26, N/A))))))</f>
        <v>1154.72</v>
      </c>
      <c r="CG57" cm="1">
        <f t="array" ref="CG57">IF(Paludikultūras!CG26=0,0,IF(CG26=1,Ekosis.aprēķins!$M$26,IF(Paludikultūras!CG26=2,Ekosis.aprēķins!$N$26,IF(Paludikultūras!CG26=3,Ekosis.aprēķins!$O$26,IF(Paludikultūras!CG26=4,Ekosis.aprēķins!$P$26,IF(Paludikultūras!CG26=5,Ekosis.aprēķins!$Q$26, N/A))))))</f>
        <v>1154.72</v>
      </c>
      <c r="CH57" cm="1">
        <f t="array" ref="CH57">IF(Paludikultūras!CH26=0,0,IF(CH26=1,Ekosis.aprēķins!$M$26,IF(Paludikultūras!CH26=2,Ekosis.aprēķins!$N$26,IF(Paludikultūras!CH26=3,Ekosis.aprēķins!$O$26,IF(Paludikultūras!CH26=4,Ekosis.aprēķins!$P$26,IF(Paludikultūras!CH26=5,Ekosis.aprēķins!$Q$26, N/A))))))</f>
        <v>1154.72</v>
      </c>
      <c r="CI57" cm="1">
        <f t="array" ref="CI57">IF(Paludikultūras!CI26=0,0,IF(CI26=1,Ekosis.aprēķins!$M$26,IF(Paludikultūras!CI26=2,Ekosis.aprēķins!$N$26,IF(Paludikultūras!CI26=3,Ekosis.aprēķins!$O$26,IF(Paludikultūras!CI26=4,Ekosis.aprēķins!$P$26,IF(Paludikultūras!CI26=5,Ekosis.aprēķins!$Q$26, N/A))))))</f>
        <v>1154.72</v>
      </c>
      <c r="CJ57" cm="1">
        <f t="array" ref="CJ57">IF(Paludikultūras!CJ26=0,0,IF(CJ26=1,Ekosis.aprēķins!$M$26,IF(Paludikultūras!CJ26=2,Ekosis.aprēķins!$N$26,IF(Paludikultūras!CJ26=3,Ekosis.aprēķins!$O$26,IF(Paludikultūras!CJ26=4,Ekosis.aprēķins!$P$26,IF(Paludikultūras!CJ26=5,Ekosis.aprēķins!$Q$26, N/A))))))</f>
        <v>1154.72</v>
      </c>
      <c r="CK57" cm="1">
        <f t="array" ref="CK57">IF(Paludikultūras!CK26=0,0,IF(CK26=1,Ekosis.aprēķins!$M$26,IF(Paludikultūras!CK26=2,Ekosis.aprēķins!$N$26,IF(Paludikultūras!CK26=3,Ekosis.aprēķins!$O$26,IF(Paludikultūras!CK26=4,Ekosis.aprēķins!$P$26,IF(Paludikultūras!CK26=5,Ekosis.aprēķins!$Q$26, N/A))))))</f>
        <v>1154.72</v>
      </c>
      <c r="CL57" cm="1">
        <f t="array" ref="CL57">IF(Paludikultūras!CL26=0,0,IF(CL26=1,Ekosis.aprēķins!$M$26,IF(Paludikultūras!CL26=2,Ekosis.aprēķins!$N$26,IF(Paludikultūras!CL26=3,Ekosis.aprēķins!$O$26,IF(Paludikultūras!CL26=4,Ekosis.aprēķins!$P$26,IF(Paludikultūras!CL26=5,Ekosis.aprēķins!$Q$26, N/A))))))</f>
        <v>1154.72</v>
      </c>
      <c r="CM57" cm="1">
        <f t="array" ref="CM57">IF(Paludikultūras!CM26=0,0,IF(CM26=1,Ekosis.aprēķins!$M$26,IF(Paludikultūras!CM26=2,Ekosis.aprēķins!$N$26,IF(Paludikultūras!CM26=3,Ekosis.aprēķins!$O$26,IF(Paludikultūras!CM26=4,Ekosis.aprēķins!$P$26,IF(Paludikultūras!CM26=5,Ekosis.aprēķins!$Q$26, N/A))))))</f>
        <v>1154.72</v>
      </c>
      <c r="CN57" cm="1">
        <f t="array" ref="CN57">IF(Paludikultūras!CN26=0,0,IF(CN26=1,Ekosis.aprēķins!$M$26,IF(Paludikultūras!CN26=2,Ekosis.aprēķins!$N$26,IF(Paludikultūras!CN26=3,Ekosis.aprēķins!$O$26,IF(Paludikultūras!CN26=4,Ekosis.aprēķins!$P$26,IF(Paludikultūras!CN26=5,Ekosis.aprēķins!$Q$26, N/A))))))</f>
        <v>1154.72</v>
      </c>
      <c r="CO57" cm="1">
        <f t="array" ref="CO57">IF(Paludikultūras!CO26=0,0,IF(CO26=1,Ekosis.aprēķins!$M$26,IF(Paludikultūras!CO26=2,Ekosis.aprēķins!$N$26,IF(Paludikultūras!CO26=3,Ekosis.aprēķins!$O$26,IF(Paludikultūras!CO26=4,Ekosis.aprēķins!$P$26,IF(Paludikultūras!CO26=5,Ekosis.aprēķins!$Q$26, N/A))))))</f>
        <v>1154.72</v>
      </c>
      <c r="CP57" cm="1">
        <f t="array" ref="CP57">IF(Paludikultūras!CP26=0,0,IF(CP26=1,Ekosis.aprēķins!$M$26,IF(Paludikultūras!CP26=2,Ekosis.aprēķins!$N$26,IF(Paludikultūras!CP26=3,Ekosis.aprēķins!$O$26,IF(Paludikultūras!CP26=4,Ekosis.aprēķins!$P$26,IF(Paludikultūras!CP26=5,Ekosis.aprēķins!$Q$26, N/A))))))</f>
        <v>1154.72</v>
      </c>
      <c r="CQ57" cm="1">
        <f t="array" ref="CQ57">IF(Paludikultūras!CQ26=0,0,IF(CQ26=1,Ekosis.aprēķins!$M$26,IF(Paludikultūras!CQ26=2,Ekosis.aprēķins!$N$26,IF(Paludikultūras!CQ26=3,Ekosis.aprēķins!$O$26,IF(Paludikultūras!CQ26=4,Ekosis.aprēķins!$P$26,IF(Paludikultūras!CQ26=5,Ekosis.aprēķins!$Q$26, N/A))))))</f>
        <v>1154.72</v>
      </c>
      <c r="CR57" cm="1">
        <f t="array" ref="CR57">IF(Paludikultūras!CR26=0,0,IF(CR26=1,Ekosis.aprēķins!$M$26,IF(Paludikultūras!CR26=2,Ekosis.aprēķins!$N$26,IF(Paludikultūras!CR26=3,Ekosis.aprēķins!$O$26,IF(Paludikultūras!CR26=4,Ekosis.aprēķins!$P$26,IF(Paludikultūras!CR26=5,Ekosis.aprēķins!$Q$26, N/A))))))</f>
        <v>1154.72</v>
      </c>
      <c r="CS57" cm="1">
        <f t="array" ref="CS57">IF(Paludikultūras!CS26=0,0,IF(CS26=1,Ekosis.aprēķins!$M$26,IF(Paludikultūras!CS26=2,Ekosis.aprēķins!$N$26,IF(Paludikultūras!CS26=3,Ekosis.aprēķins!$O$26,IF(Paludikultūras!CS26=4,Ekosis.aprēķins!$P$26,IF(Paludikultūras!CS26=5,Ekosis.aprēķins!$Q$26, N/A))))))</f>
        <v>1154.72</v>
      </c>
      <c r="CT57" cm="1">
        <f t="array" ref="CT57">IF(Paludikultūras!CT26=0,0,IF(CT26=1,Ekosis.aprēķins!$M$26,IF(Paludikultūras!CT26=2,Ekosis.aprēķins!$N$26,IF(Paludikultūras!CT26=3,Ekosis.aprēķins!$O$26,IF(Paludikultūras!CT26=4,Ekosis.aprēķins!$P$26,IF(Paludikultūras!CT26=5,Ekosis.aprēķins!$Q$26, N/A))))))</f>
        <v>1154.72</v>
      </c>
      <c r="CU57" cm="1">
        <f t="array" ref="CU57">IF(Paludikultūras!CU26=0,0,IF(CU26=1,Ekosis.aprēķins!$M$26,IF(Paludikultūras!CU26=2,Ekosis.aprēķins!$N$26,IF(Paludikultūras!CU26=3,Ekosis.aprēķins!$O$26,IF(Paludikultūras!CU26=4,Ekosis.aprēķins!$P$26,IF(Paludikultūras!CU26=5,Ekosis.aprēķins!$Q$26, N/A))))))</f>
        <v>1154.72</v>
      </c>
      <c r="CV57" cm="1">
        <f t="array" ref="CV57">IF(Paludikultūras!CV26=0,0,IF(CV26=1,Ekosis.aprēķins!$M$26,IF(Paludikultūras!CV26=2,Ekosis.aprēķins!$N$26,IF(Paludikultūras!CV26=3,Ekosis.aprēķins!$O$26,IF(Paludikultūras!CV26=4,Ekosis.aprēķins!$P$26,IF(Paludikultūras!CV26=5,Ekosis.aprēķins!$Q$26, N/A))))))</f>
        <v>1154.72</v>
      </c>
      <c r="CW57" cm="1">
        <f t="array" ref="CW57">IF(Paludikultūras!CW26=0,0,IF(CW26=1,Ekosis.aprēķins!$M$26,IF(Paludikultūras!CW26=2,Ekosis.aprēķins!$N$26,IF(Paludikultūras!CW26=3,Ekosis.aprēķins!$O$26,IF(Paludikultūras!CW26=4,Ekosis.aprēķins!$P$26,IF(Paludikultūras!CW26=5,Ekosis.aprēķins!$Q$26, N/A))))))</f>
        <v>1154.72</v>
      </c>
      <c r="CX57" cm="1">
        <f t="array" ref="CX57">IF(Paludikultūras!CX26=0,0,IF(CX26=1,Ekosis.aprēķins!$M$26,IF(Paludikultūras!CX26=2,Ekosis.aprēķins!$N$26,IF(Paludikultūras!CX26=3,Ekosis.aprēķins!$O$26,IF(Paludikultūras!CX26=4,Ekosis.aprēķins!$P$26,IF(Paludikultūras!CX26=5,Ekosis.aprēķins!$Q$26, N/A))))))</f>
        <v>1154.72</v>
      </c>
      <c r="CY57" cm="1">
        <f t="array" ref="CY57">IF(Paludikultūras!CY26=0,0,IF(CY26=1,Ekosis.aprēķins!$M$26,IF(Paludikultūras!CY26=2,Ekosis.aprēķins!$N$26,IF(Paludikultūras!CY26=3,Ekosis.aprēķins!$O$26,IF(Paludikultūras!CY26=4,Ekosis.aprēķins!$P$26,IF(Paludikultūras!CY26=5,Ekosis.aprēķins!$Q$26, N/A))))))</f>
        <v>1154.72</v>
      </c>
      <c r="CZ57" cm="1">
        <f t="array" ref="CZ57">IF(Paludikultūras!CZ26=0,0,IF(CZ26=1,Ekosis.aprēķins!$M$26,IF(Paludikultūras!CZ26=2,Ekosis.aprēķins!$N$26,IF(Paludikultūras!CZ26=3,Ekosis.aprēķins!$O$26,IF(Paludikultūras!CZ26=4,Ekosis.aprēķins!$P$26,IF(Paludikultūras!CZ26=5,Ekosis.aprēķins!$Q$26, N/A))))))</f>
        <v>1154.72</v>
      </c>
    </row>
    <row r="58" spans="2:104" ht="29" x14ac:dyDescent="0.35">
      <c r="B58" s="1"/>
      <c r="C58" s="1" t="s">
        <v>19</v>
      </c>
      <c r="D58" cm="1">
        <f t="array" ref="D58">IF(Paludikultūras!D27=0,0,IF(D27=1,Ekosis.aprēķins!$M$27,IF(Paludikultūras!D27=2,Ekosis.aprēķins!$N$27,IF(Paludikultūras!D27=3,Ekosis.aprēķins!$O$27,IF(Paludikultūras!D27=4,Ekosis.aprēķins!$P$27,IF(Paludikultūras!D27=5,Ekosis.aprēķins!$Q$27, N/A))))))</f>
        <v>0</v>
      </c>
      <c r="E58" cm="1">
        <f t="array" ref="E58">IF(Paludikultūras!E27=0,0,IF(E27=1,Ekosis.aprēķins!$M$27,IF(Paludikultūras!E27=2,Ekosis.aprēķins!$N$27,IF(Paludikultūras!E27=3,Ekosis.aprēķins!$O$27,IF(Paludikultūras!E27=4,Ekosis.aprēķins!$P$27,IF(Paludikultūras!E27=5,Ekosis.aprēķins!$Q$27, N/A))))))</f>
        <v>112228.04999999999</v>
      </c>
      <c r="F58" cm="1">
        <f t="array" ref="F58">IF(Paludikultūras!F27=0,0,IF(F27=1,Ekosis.aprēķins!$M$27,IF(Paludikultūras!F27=2,Ekosis.aprēķins!$N$27,IF(Paludikultūras!F27=3,Ekosis.aprēķins!$O$27,IF(Paludikultūras!F27=4,Ekosis.aprēķins!$P$27,IF(Paludikultūras!F27=5,Ekosis.aprēķins!$Q$27, N/A))))))</f>
        <v>112228.04999999999</v>
      </c>
      <c r="G58" cm="1">
        <f t="array" ref="G58">IF(Paludikultūras!G27=0,0,IF(G27=1,Ekosis.aprēķins!$M$27,IF(Paludikultūras!G27=2,Ekosis.aprēķins!$N$27,IF(Paludikultūras!G27=3,Ekosis.aprēķins!$O$27,IF(Paludikultūras!G27=4,Ekosis.aprēķins!$P$27,IF(Paludikultūras!G27=5,Ekosis.aprēķins!$Q$27, N/A))))))</f>
        <v>112228.04999999999</v>
      </c>
      <c r="H58" cm="1">
        <f t="array" ref="H58">IF(Paludikultūras!H27=0,0,IF(H27=1,Ekosis.aprēķins!$M$27,IF(Paludikultūras!H27=2,Ekosis.aprēķins!$N$27,IF(Paludikultūras!H27=3,Ekosis.aprēķins!$O$27,IF(Paludikultūras!H27=4,Ekosis.aprēķins!$P$27,IF(Paludikultūras!H27=5,Ekosis.aprēķins!$Q$27, N/A))))))</f>
        <v>112228.04999999999</v>
      </c>
      <c r="I58" cm="1">
        <f t="array" ref="I58">IF(Paludikultūras!I27=0,0,IF(I27=1,Ekosis.aprēķins!$M$27,IF(Paludikultūras!I27=2,Ekosis.aprēķins!$N$27,IF(Paludikultūras!I27=3,Ekosis.aprēķins!$O$27,IF(Paludikultūras!I27=4,Ekosis.aprēķins!$P$27,IF(Paludikultūras!I27=5,Ekosis.aprēķins!$Q$27, N/A))))))</f>
        <v>112228.04999999999</v>
      </c>
      <c r="J58" cm="1">
        <f t="array" ref="J58">IF(Paludikultūras!J27=0,0,IF(J27=1,Ekosis.aprēķins!$M$27,IF(Paludikultūras!J27=2,Ekosis.aprēķins!$N$27,IF(Paludikultūras!J27=3,Ekosis.aprēķins!$O$27,IF(Paludikultūras!J27=4,Ekosis.aprēķins!$P$27,IF(Paludikultūras!J27=5,Ekosis.aprēķins!$Q$27, N/A))))))</f>
        <v>112228.04999999999</v>
      </c>
      <c r="K58" cm="1">
        <f t="array" ref="K58">IF(Paludikultūras!K27=0,0,IF(K27=1,Ekosis.aprēķins!$M$27,IF(Paludikultūras!K27=2,Ekosis.aprēķins!$N$27,IF(Paludikultūras!K27=3,Ekosis.aprēķins!$O$27,IF(Paludikultūras!K27=4,Ekosis.aprēķins!$P$27,IF(Paludikultūras!K27=5,Ekosis.aprēķins!$Q$27, N/A))))))</f>
        <v>112228.04999999999</v>
      </c>
      <c r="L58" cm="1">
        <f t="array" ref="L58">IF(Paludikultūras!L27=0,0,IF(L27=1,Ekosis.aprēķins!$M$27,IF(Paludikultūras!L27=2,Ekosis.aprēķins!$N$27,IF(Paludikultūras!L27=3,Ekosis.aprēķins!$O$27,IF(Paludikultūras!L27=4,Ekosis.aprēķins!$P$27,IF(Paludikultūras!L27=5,Ekosis.aprēķins!$Q$27, N/A))))))</f>
        <v>112228.04999999999</v>
      </c>
      <c r="M58" cm="1">
        <f t="array" ref="M58">IF(Paludikultūras!M27=0,0,IF(M27=1,Ekosis.aprēķins!$M$27,IF(Paludikultūras!M27=2,Ekosis.aprēķins!$N$27,IF(Paludikultūras!M27=3,Ekosis.aprēķins!$O$27,IF(Paludikultūras!M27=4,Ekosis.aprēķins!$P$27,IF(Paludikultūras!M27=5,Ekosis.aprēķins!$Q$27, N/A))))))</f>
        <v>112228.04999999999</v>
      </c>
      <c r="N58" cm="1">
        <f t="array" ref="N58">IF(Paludikultūras!N27=0,0,IF(N27=1,Ekosis.aprēķins!$M$27,IF(Paludikultūras!N27=2,Ekosis.aprēķins!$N$27,IF(Paludikultūras!N27=3,Ekosis.aprēķins!$O$27,IF(Paludikultūras!N27=4,Ekosis.aprēķins!$P$27,IF(Paludikultūras!N27=5,Ekosis.aprēķins!$Q$27, N/A))))))</f>
        <v>112228.04999999999</v>
      </c>
      <c r="O58" cm="1">
        <f t="array" ref="O58">IF(Paludikultūras!O27=0,0,IF(O27=1,Ekosis.aprēķins!$M$27,IF(Paludikultūras!O27=2,Ekosis.aprēķins!$N$27,IF(Paludikultūras!O27=3,Ekosis.aprēķins!$O$27,IF(Paludikultūras!O27=4,Ekosis.aprēķins!$P$27,IF(Paludikultūras!O27=5,Ekosis.aprēķins!$Q$27, N/A))))))</f>
        <v>112228.04999999999</v>
      </c>
      <c r="P58" cm="1">
        <f t="array" ref="P58">IF(Paludikultūras!P27=0,0,IF(P27=1,Ekosis.aprēķins!$M$27,IF(Paludikultūras!P27=2,Ekosis.aprēķins!$N$27,IF(Paludikultūras!P27=3,Ekosis.aprēķins!$O$27,IF(Paludikultūras!P27=4,Ekosis.aprēķins!$P$27,IF(Paludikultūras!P27=5,Ekosis.aprēķins!$Q$27, N/A))))))</f>
        <v>112228.04999999999</v>
      </c>
      <c r="Q58" cm="1">
        <f t="array" ref="Q58">IF(Paludikultūras!Q27=0,0,IF(Q27=1,Ekosis.aprēķins!$M$27,IF(Paludikultūras!Q27=2,Ekosis.aprēķins!$N$27,IF(Paludikultūras!Q27=3,Ekosis.aprēķins!$O$27,IF(Paludikultūras!Q27=4,Ekosis.aprēķins!$P$27,IF(Paludikultūras!Q27=5,Ekosis.aprēķins!$Q$27, N/A))))))</f>
        <v>112228.04999999999</v>
      </c>
      <c r="R58" cm="1">
        <f t="array" ref="R58">IF(Paludikultūras!R27=0,0,IF(R27=1,Ekosis.aprēķins!$M$27,IF(Paludikultūras!R27=2,Ekosis.aprēķins!$N$27,IF(Paludikultūras!R27=3,Ekosis.aprēķins!$O$27,IF(Paludikultūras!R27=4,Ekosis.aprēķins!$P$27,IF(Paludikultūras!R27=5,Ekosis.aprēķins!$Q$27, N/A))))))</f>
        <v>112228.04999999999</v>
      </c>
      <c r="S58" cm="1">
        <f t="array" ref="S58">IF(Paludikultūras!S27=0,0,IF(S27=1,Ekosis.aprēķins!$M$27,IF(Paludikultūras!S27=2,Ekosis.aprēķins!$N$27,IF(Paludikultūras!S27=3,Ekosis.aprēķins!$O$27,IF(Paludikultūras!S27=4,Ekosis.aprēķins!$P$27,IF(Paludikultūras!S27=5,Ekosis.aprēķins!$Q$27, N/A))))))</f>
        <v>112228.04999999999</v>
      </c>
      <c r="T58" cm="1">
        <f t="array" ref="T58">IF(Paludikultūras!T27=0,0,IF(T27=1,Ekosis.aprēķins!$M$27,IF(Paludikultūras!T27=2,Ekosis.aprēķins!$N$27,IF(Paludikultūras!T27=3,Ekosis.aprēķins!$O$27,IF(Paludikultūras!T27=4,Ekosis.aprēķins!$P$27,IF(Paludikultūras!T27=5,Ekosis.aprēķins!$Q$27, N/A))))))</f>
        <v>112228.04999999999</v>
      </c>
      <c r="U58" cm="1">
        <f t="array" ref="U58">IF(Paludikultūras!U27=0,0,IF(U27=1,Ekosis.aprēķins!$M$27,IF(Paludikultūras!U27=2,Ekosis.aprēķins!$N$27,IF(Paludikultūras!U27=3,Ekosis.aprēķins!$O$27,IF(Paludikultūras!U27=4,Ekosis.aprēķins!$P$27,IF(Paludikultūras!U27=5,Ekosis.aprēķins!$Q$27, N/A))))))</f>
        <v>112228.04999999999</v>
      </c>
      <c r="V58" cm="1">
        <f t="array" ref="V58">IF(Paludikultūras!V27=0,0,IF(V27=1,Ekosis.aprēķins!$M$27,IF(Paludikultūras!V27=2,Ekosis.aprēķins!$N$27,IF(Paludikultūras!V27=3,Ekosis.aprēķins!$O$27,IF(Paludikultūras!V27=4,Ekosis.aprēķins!$P$27,IF(Paludikultūras!V27=5,Ekosis.aprēķins!$Q$27, N/A))))))</f>
        <v>112228.04999999999</v>
      </c>
      <c r="W58" cm="1">
        <f t="array" ref="W58">IF(Paludikultūras!W27=0,0,IF(W27=1,Ekosis.aprēķins!$M$27,IF(Paludikultūras!W27=2,Ekosis.aprēķins!$N$27,IF(Paludikultūras!W27=3,Ekosis.aprēķins!$O$27,IF(Paludikultūras!W27=4,Ekosis.aprēķins!$P$27,IF(Paludikultūras!W27=5,Ekosis.aprēķins!$Q$27, N/A))))))</f>
        <v>112228.04999999999</v>
      </c>
      <c r="X58" cm="1">
        <f t="array" ref="X58">IF(Paludikultūras!X27=0,0,IF(X27=1,Ekosis.aprēķins!$M$27,IF(Paludikultūras!X27=2,Ekosis.aprēķins!$N$27,IF(Paludikultūras!X27=3,Ekosis.aprēķins!$O$27,IF(Paludikultūras!X27=4,Ekosis.aprēķins!$P$27,IF(Paludikultūras!X27=5,Ekosis.aprēķins!$Q$27, N/A))))))</f>
        <v>112228.04999999999</v>
      </c>
      <c r="Y58" cm="1">
        <f t="array" ref="Y58">IF(Paludikultūras!Y27=0,0,IF(Y27=1,Ekosis.aprēķins!$M$27,IF(Paludikultūras!Y27=2,Ekosis.aprēķins!$N$27,IF(Paludikultūras!Y27=3,Ekosis.aprēķins!$O$27,IF(Paludikultūras!Y27=4,Ekosis.aprēķins!$P$27,IF(Paludikultūras!Y27=5,Ekosis.aprēķins!$Q$27, N/A))))))</f>
        <v>112228.04999999999</v>
      </c>
      <c r="Z58" cm="1">
        <f t="array" ref="Z58">IF(Paludikultūras!Z27=0,0,IF(Z27=1,Ekosis.aprēķins!$M$27,IF(Paludikultūras!Z27=2,Ekosis.aprēķins!$N$27,IF(Paludikultūras!Z27=3,Ekosis.aprēķins!$O$27,IF(Paludikultūras!Z27=4,Ekosis.aprēķins!$P$27,IF(Paludikultūras!Z27=5,Ekosis.aprēķins!$Q$27, N/A))))))</f>
        <v>112228.04999999999</v>
      </c>
      <c r="AA58" cm="1">
        <f t="array" ref="AA58">IF(Paludikultūras!AA27=0,0,IF(AA27=1,Ekosis.aprēķins!$M$27,IF(Paludikultūras!AA27=2,Ekosis.aprēķins!$N$27,IF(Paludikultūras!AA27=3,Ekosis.aprēķins!$O$27,IF(Paludikultūras!AA27=4,Ekosis.aprēķins!$P$27,IF(Paludikultūras!AA27=5,Ekosis.aprēķins!$Q$27, N/A))))))</f>
        <v>112228.04999999999</v>
      </c>
      <c r="AB58" cm="1">
        <f t="array" ref="AB58">IF(Paludikultūras!AB27=0,0,IF(AB27=1,Ekosis.aprēķins!$M$27,IF(Paludikultūras!AB27=2,Ekosis.aprēķins!$N$27,IF(Paludikultūras!AB27=3,Ekosis.aprēķins!$O$27,IF(Paludikultūras!AB27=4,Ekosis.aprēķins!$P$27,IF(Paludikultūras!AB27=5,Ekosis.aprēķins!$Q$27, N/A))))))</f>
        <v>112228.04999999999</v>
      </c>
      <c r="AC58" cm="1">
        <f t="array" ref="AC58">IF(Paludikultūras!AC27=0,0,IF(AC27=1,Ekosis.aprēķins!$M$27,IF(Paludikultūras!AC27=2,Ekosis.aprēķins!$N$27,IF(Paludikultūras!AC27=3,Ekosis.aprēķins!$O$27,IF(Paludikultūras!AC27=4,Ekosis.aprēķins!$P$27,IF(Paludikultūras!AC27=5,Ekosis.aprēķins!$Q$27, N/A))))))</f>
        <v>112228.04999999999</v>
      </c>
      <c r="AD58" cm="1">
        <f t="array" ref="AD58">IF(Paludikultūras!AD27=0,0,IF(AD27=1,Ekosis.aprēķins!$M$27,IF(Paludikultūras!AD27=2,Ekosis.aprēķins!$N$27,IF(Paludikultūras!AD27=3,Ekosis.aprēķins!$O$27,IF(Paludikultūras!AD27=4,Ekosis.aprēķins!$P$27,IF(Paludikultūras!AD27=5,Ekosis.aprēķins!$Q$27, N/A))))))</f>
        <v>112228.04999999999</v>
      </c>
      <c r="AE58" cm="1">
        <f t="array" ref="AE58">IF(Paludikultūras!AE27=0,0,IF(AE27=1,Ekosis.aprēķins!$M$27,IF(Paludikultūras!AE27=2,Ekosis.aprēķins!$N$27,IF(Paludikultūras!AE27=3,Ekosis.aprēķins!$O$27,IF(Paludikultūras!AE27=4,Ekosis.aprēķins!$P$27,IF(Paludikultūras!AE27=5,Ekosis.aprēķins!$Q$27, N/A))))))</f>
        <v>112228.04999999999</v>
      </c>
      <c r="AF58" cm="1">
        <f t="array" ref="AF58">IF(Paludikultūras!AF27=0,0,IF(AF27=1,Ekosis.aprēķins!$M$27,IF(Paludikultūras!AF27=2,Ekosis.aprēķins!$N$27,IF(Paludikultūras!AF27=3,Ekosis.aprēķins!$O$27,IF(Paludikultūras!AF27=4,Ekosis.aprēķins!$P$27,IF(Paludikultūras!AF27=5,Ekosis.aprēķins!$Q$27, N/A))))))</f>
        <v>112228.04999999999</v>
      </c>
      <c r="AG58" cm="1">
        <f t="array" ref="AG58">IF(Paludikultūras!AG27=0,0,IF(AG27=1,Ekosis.aprēķins!$M$27,IF(Paludikultūras!AG27=2,Ekosis.aprēķins!$N$27,IF(Paludikultūras!AG27=3,Ekosis.aprēķins!$O$27,IF(Paludikultūras!AG27=4,Ekosis.aprēķins!$P$27,IF(Paludikultūras!AG27=5,Ekosis.aprēķins!$Q$27, N/A))))))</f>
        <v>112228.04999999999</v>
      </c>
      <c r="AH58" cm="1">
        <f t="array" ref="AH58">IF(Paludikultūras!AH27=0,0,IF(AH27=1,Ekosis.aprēķins!$M$27,IF(Paludikultūras!AH27=2,Ekosis.aprēķins!$N$27,IF(Paludikultūras!AH27=3,Ekosis.aprēķins!$O$27,IF(Paludikultūras!AH27=4,Ekosis.aprēķins!$P$27,IF(Paludikultūras!AH27=5,Ekosis.aprēķins!$Q$27, N/A))))))</f>
        <v>112228.04999999999</v>
      </c>
      <c r="AI58" cm="1">
        <f t="array" ref="AI58">IF(Paludikultūras!AI27=0,0,IF(AI27=1,Ekosis.aprēķins!$M$27,IF(Paludikultūras!AI27=2,Ekosis.aprēķins!$N$27,IF(Paludikultūras!AI27=3,Ekosis.aprēķins!$O$27,IF(Paludikultūras!AI27=4,Ekosis.aprēķins!$P$27,IF(Paludikultūras!AI27=5,Ekosis.aprēķins!$Q$27, N/A))))))</f>
        <v>112228.04999999999</v>
      </c>
      <c r="AJ58" cm="1">
        <f t="array" ref="AJ58">IF(Paludikultūras!AJ27=0,0,IF(AJ27=1,Ekosis.aprēķins!$M$27,IF(Paludikultūras!AJ27=2,Ekosis.aprēķins!$N$27,IF(Paludikultūras!AJ27=3,Ekosis.aprēķins!$O$27,IF(Paludikultūras!AJ27=4,Ekosis.aprēķins!$P$27,IF(Paludikultūras!AJ27=5,Ekosis.aprēķins!$Q$27, N/A))))))</f>
        <v>112228.04999999999</v>
      </c>
      <c r="AK58" cm="1">
        <f t="array" ref="AK58">IF(Paludikultūras!AK27=0,0,IF(AK27=1,Ekosis.aprēķins!$M$27,IF(Paludikultūras!AK27=2,Ekosis.aprēķins!$N$27,IF(Paludikultūras!AK27=3,Ekosis.aprēķins!$O$27,IF(Paludikultūras!AK27=4,Ekosis.aprēķins!$P$27,IF(Paludikultūras!AK27=5,Ekosis.aprēķins!$Q$27, N/A))))))</f>
        <v>112228.04999999999</v>
      </c>
      <c r="AL58" cm="1">
        <f t="array" ref="AL58">IF(Paludikultūras!AL27=0,0,IF(AL27=1,Ekosis.aprēķins!$M$27,IF(Paludikultūras!AL27=2,Ekosis.aprēķins!$N$27,IF(Paludikultūras!AL27=3,Ekosis.aprēķins!$O$27,IF(Paludikultūras!AL27=4,Ekosis.aprēķins!$P$27,IF(Paludikultūras!AL27=5,Ekosis.aprēķins!$Q$27, N/A))))))</f>
        <v>112228.04999999999</v>
      </c>
      <c r="AM58" cm="1">
        <f t="array" ref="AM58">IF(Paludikultūras!AM27=0,0,IF(AM27=1,Ekosis.aprēķins!$M$27,IF(Paludikultūras!AM27=2,Ekosis.aprēķins!$N$27,IF(Paludikultūras!AM27=3,Ekosis.aprēķins!$O$27,IF(Paludikultūras!AM27=4,Ekosis.aprēķins!$P$27,IF(Paludikultūras!AM27=5,Ekosis.aprēķins!$Q$27, N/A))))))</f>
        <v>112228.04999999999</v>
      </c>
      <c r="AN58" cm="1">
        <f t="array" ref="AN58">IF(Paludikultūras!AN27=0,0,IF(AN27=1,Ekosis.aprēķins!$M$27,IF(Paludikultūras!AN27=2,Ekosis.aprēķins!$N$27,IF(Paludikultūras!AN27=3,Ekosis.aprēķins!$O$27,IF(Paludikultūras!AN27=4,Ekosis.aprēķins!$P$27,IF(Paludikultūras!AN27=5,Ekosis.aprēķins!$Q$27, N/A))))))</f>
        <v>112228.04999999999</v>
      </c>
      <c r="AO58" cm="1">
        <f t="array" ref="AO58">IF(Paludikultūras!AO27=0,0,IF(AO27=1,Ekosis.aprēķins!$M$27,IF(Paludikultūras!AO27=2,Ekosis.aprēķins!$N$27,IF(Paludikultūras!AO27=3,Ekosis.aprēķins!$O$27,IF(Paludikultūras!AO27=4,Ekosis.aprēķins!$P$27,IF(Paludikultūras!AO27=5,Ekosis.aprēķins!$Q$27, N/A))))))</f>
        <v>112228.04999999999</v>
      </c>
      <c r="AP58" cm="1">
        <f t="array" ref="AP58">IF(Paludikultūras!AP27=0,0,IF(AP27=1,Ekosis.aprēķins!$M$27,IF(Paludikultūras!AP27=2,Ekosis.aprēķins!$N$27,IF(Paludikultūras!AP27=3,Ekosis.aprēķins!$O$27,IF(Paludikultūras!AP27=4,Ekosis.aprēķins!$P$27,IF(Paludikultūras!AP27=5,Ekosis.aprēķins!$Q$27, N/A))))))</f>
        <v>112228.04999999999</v>
      </c>
      <c r="AQ58" cm="1">
        <f t="array" ref="AQ58">IF(Paludikultūras!AQ27=0,0,IF(AQ27=1,Ekosis.aprēķins!$M$27,IF(Paludikultūras!AQ27=2,Ekosis.aprēķins!$N$27,IF(Paludikultūras!AQ27=3,Ekosis.aprēķins!$O$27,IF(Paludikultūras!AQ27=4,Ekosis.aprēķins!$P$27,IF(Paludikultūras!AQ27=5,Ekosis.aprēķins!$Q$27, N/A))))))</f>
        <v>112228.04999999999</v>
      </c>
      <c r="AR58" cm="1">
        <f t="array" ref="AR58">IF(Paludikultūras!AR27=0,0,IF(AR27=1,Ekosis.aprēķins!$M$27,IF(Paludikultūras!AR27=2,Ekosis.aprēķins!$N$27,IF(Paludikultūras!AR27=3,Ekosis.aprēķins!$O$27,IF(Paludikultūras!AR27=4,Ekosis.aprēķins!$P$27,IF(Paludikultūras!AR27=5,Ekosis.aprēķins!$Q$27, N/A))))))</f>
        <v>112228.04999999999</v>
      </c>
      <c r="AS58" cm="1">
        <f t="array" ref="AS58">IF(Paludikultūras!AS27=0,0,IF(AS27=1,Ekosis.aprēķins!$M$27,IF(Paludikultūras!AS27=2,Ekosis.aprēķins!$N$27,IF(Paludikultūras!AS27=3,Ekosis.aprēķins!$O$27,IF(Paludikultūras!AS27=4,Ekosis.aprēķins!$P$27,IF(Paludikultūras!AS27=5,Ekosis.aprēķins!$Q$27, N/A))))))</f>
        <v>112228.04999999999</v>
      </c>
      <c r="AT58" cm="1">
        <f t="array" ref="AT58">IF(Paludikultūras!AT27=0,0,IF(AT27=1,Ekosis.aprēķins!$M$27,IF(Paludikultūras!AT27=2,Ekosis.aprēķins!$N$27,IF(Paludikultūras!AT27=3,Ekosis.aprēķins!$O$27,IF(Paludikultūras!AT27=4,Ekosis.aprēķins!$P$27,IF(Paludikultūras!AT27=5,Ekosis.aprēķins!$Q$27, N/A))))))</f>
        <v>112228.04999999999</v>
      </c>
      <c r="AU58" cm="1">
        <f t="array" ref="AU58">IF(Paludikultūras!AU27=0,0,IF(AU27=1,Ekosis.aprēķins!$M$27,IF(Paludikultūras!AU27=2,Ekosis.aprēķins!$N$27,IF(Paludikultūras!AU27=3,Ekosis.aprēķins!$O$27,IF(Paludikultūras!AU27=4,Ekosis.aprēķins!$P$27,IF(Paludikultūras!AU27=5,Ekosis.aprēķins!$Q$27, N/A))))))</f>
        <v>112228.04999999999</v>
      </c>
      <c r="AV58" cm="1">
        <f t="array" ref="AV58">IF(Paludikultūras!AV27=0,0,IF(AV27=1,Ekosis.aprēķins!$M$27,IF(Paludikultūras!AV27=2,Ekosis.aprēķins!$N$27,IF(Paludikultūras!AV27=3,Ekosis.aprēķins!$O$27,IF(Paludikultūras!AV27=4,Ekosis.aprēķins!$P$27,IF(Paludikultūras!AV27=5,Ekosis.aprēķins!$Q$27, N/A))))))</f>
        <v>112228.04999999999</v>
      </c>
      <c r="AW58" cm="1">
        <f t="array" ref="AW58">IF(Paludikultūras!AW27=0,0,IF(AW27=1,Ekosis.aprēķins!$M$27,IF(Paludikultūras!AW27=2,Ekosis.aprēķins!$N$27,IF(Paludikultūras!AW27=3,Ekosis.aprēķins!$O$27,IF(Paludikultūras!AW27=4,Ekosis.aprēķins!$P$27,IF(Paludikultūras!AW27=5,Ekosis.aprēķins!$Q$27, N/A))))))</f>
        <v>112228.04999999999</v>
      </c>
      <c r="AX58" cm="1">
        <f t="array" ref="AX58">IF(Paludikultūras!AX27=0,0,IF(AX27=1,Ekosis.aprēķins!$M$27,IF(Paludikultūras!AX27=2,Ekosis.aprēķins!$N$27,IF(Paludikultūras!AX27=3,Ekosis.aprēķins!$O$27,IF(Paludikultūras!AX27=4,Ekosis.aprēķins!$P$27,IF(Paludikultūras!AX27=5,Ekosis.aprēķins!$Q$27, N/A))))))</f>
        <v>112228.04999999999</v>
      </c>
      <c r="AY58" cm="1">
        <f t="array" ref="AY58">IF(Paludikultūras!AY27=0,0,IF(AY27=1,Ekosis.aprēķins!$M$27,IF(Paludikultūras!AY27=2,Ekosis.aprēķins!$N$27,IF(Paludikultūras!AY27=3,Ekosis.aprēķins!$O$27,IF(Paludikultūras!AY27=4,Ekosis.aprēķins!$P$27,IF(Paludikultūras!AY27=5,Ekosis.aprēķins!$Q$27, N/A))))))</f>
        <v>112228.04999999999</v>
      </c>
      <c r="AZ58" cm="1">
        <f t="array" ref="AZ58">IF(Paludikultūras!AZ27=0,0,IF(AZ27=1,Ekosis.aprēķins!$M$27,IF(Paludikultūras!AZ27=2,Ekosis.aprēķins!$N$27,IF(Paludikultūras!AZ27=3,Ekosis.aprēķins!$O$27,IF(Paludikultūras!AZ27=4,Ekosis.aprēķins!$P$27,IF(Paludikultūras!AZ27=5,Ekosis.aprēķins!$Q$27, N/A))))))</f>
        <v>112228.04999999999</v>
      </c>
      <c r="BA58" cm="1">
        <f t="array" ref="BA58">IF(Paludikultūras!BA27=0,0,IF(BA27=1,Ekosis.aprēķins!$M$27,IF(Paludikultūras!BA27=2,Ekosis.aprēķins!$N$27,IF(Paludikultūras!BA27=3,Ekosis.aprēķins!$O$27,IF(Paludikultūras!BA27=4,Ekosis.aprēķins!$P$27,IF(Paludikultūras!BA27=5,Ekosis.aprēķins!$Q$27, N/A))))))</f>
        <v>112228.04999999999</v>
      </c>
      <c r="BB58" cm="1">
        <f t="array" ref="BB58">IF(Paludikultūras!BB27=0,0,IF(BB27=1,Ekosis.aprēķins!$M$27,IF(Paludikultūras!BB27=2,Ekosis.aprēķins!$N$27,IF(Paludikultūras!BB27=3,Ekosis.aprēķins!$O$27,IF(Paludikultūras!BB27=4,Ekosis.aprēķins!$P$27,IF(Paludikultūras!BB27=5,Ekosis.aprēķins!$Q$27, N/A))))))</f>
        <v>149637.4</v>
      </c>
      <c r="BC58" cm="1">
        <f t="array" ref="BC58">IF(Paludikultūras!BC27=0,0,IF(BC27=1,Ekosis.aprēķins!$M$27,IF(Paludikultūras!BC27=2,Ekosis.aprēķins!$N$27,IF(Paludikultūras!BC27=3,Ekosis.aprēķins!$O$27,IF(Paludikultūras!BC27=4,Ekosis.aprēķins!$P$27,IF(Paludikultūras!BC27=5,Ekosis.aprēķins!$Q$27, N/A))))))</f>
        <v>149637.4</v>
      </c>
      <c r="BD58" cm="1">
        <f t="array" ref="BD58">IF(Paludikultūras!BD27=0,0,IF(BD27=1,Ekosis.aprēķins!$M$27,IF(Paludikultūras!BD27=2,Ekosis.aprēķins!$N$27,IF(Paludikultūras!BD27=3,Ekosis.aprēķins!$O$27,IF(Paludikultūras!BD27=4,Ekosis.aprēķins!$P$27,IF(Paludikultūras!BD27=5,Ekosis.aprēķins!$Q$27, N/A))))))</f>
        <v>149637.4</v>
      </c>
      <c r="BE58" cm="1">
        <f t="array" ref="BE58">IF(Paludikultūras!BE27=0,0,IF(BE27=1,Ekosis.aprēķins!$M$27,IF(Paludikultūras!BE27=2,Ekosis.aprēķins!$N$27,IF(Paludikultūras!BE27=3,Ekosis.aprēķins!$O$27,IF(Paludikultūras!BE27=4,Ekosis.aprēķins!$P$27,IF(Paludikultūras!BE27=5,Ekosis.aprēķins!$Q$27, N/A))))))</f>
        <v>149637.4</v>
      </c>
      <c r="BF58" cm="1">
        <f t="array" ref="BF58">IF(Paludikultūras!BF27=0,0,IF(BF27=1,Ekosis.aprēķins!$M$27,IF(Paludikultūras!BF27=2,Ekosis.aprēķins!$N$27,IF(Paludikultūras!BF27=3,Ekosis.aprēķins!$O$27,IF(Paludikultūras!BF27=4,Ekosis.aprēķins!$P$27,IF(Paludikultūras!BF27=5,Ekosis.aprēķins!$Q$27, N/A))))))</f>
        <v>149637.4</v>
      </c>
      <c r="BG58" cm="1">
        <f t="array" ref="BG58">IF(Paludikultūras!BG27=0,0,IF(BG27=1,Ekosis.aprēķins!$M$27,IF(Paludikultūras!BG27=2,Ekosis.aprēķins!$N$27,IF(Paludikultūras!BG27=3,Ekosis.aprēķins!$O$27,IF(Paludikultūras!BG27=4,Ekosis.aprēķins!$P$27,IF(Paludikultūras!BG27=5,Ekosis.aprēķins!$Q$27, N/A))))))</f>
        <v>149637.4</v>
      </c>
      <c r="BH58" cm="1">
        <f t="array" ref="BH58">IF(Paludikultūras!BH27=0,0,IF(BH27=1,Ekosis.aprēķins!$M$27,IF(Paludikultūras!BH27=2,Ekosis.aprēķins!$N$27,IF(Paludikultūras!BH27=3,Ekosis.aprēķins!$O$27,IF(Paludikultūras!BH27=4,Ekosis.aprēķins!$P$27,IF(Paludikultūras!BH27=5,Ekosis.aprēķins!$Q$27, N/A))))))</f>
        <v>149637.4</v>
      </c>
      <c r="BI58" cm="1">
        <f t="array" ref="BI58">IF(Paludikultūras!BI27=0,0,IF(BI27=1,Ekosis.aprēķins!$M$27,IF(Paludikultūras!BI27=2,Ekosis.aprēķins!$N$27,IF(Paludikultūras!BI27=3,Ekosis.aprēķins!$O$27,IF(Paludikultūras!BI27=4,Ekosis.aprēķins!$P$27,IF(Paludikultūras!BI27=5,Ekosis.aprēķins!$Q$27, N/A))))))</f>
        <v>149637.4</v>
      </c>
      <c r="BJ58" cm="1">
        <f t="array" ref="BJ58">IF(Paludikultūras!BJ27=0,0,IF(BJ27=1,Ekosis.aprēķins!$M$27,IF(Paludikultūras!BJ27=2,Ekosis.aprēķins!$N$27,IF(Paludikultūras!BJ27=3,Ekosis.aprēķins!$O$27,IF(Paludikultūras!BJ27=4,Ekosis.aprēķins!$P$27,IF(Paludikultūras!BJ27=5,Ekosis.aprēķins!$Q$27, N/A))))))</f>
        <v>149637.4</v>
      </c>
      <c r="BK58" cm="1">
        <f t="array" ref="BK58">IF(Paludikultūras!BK27=0,0,IF(BK27=1,Ekosis.aprēķins!$M$27,IF(Paludikultūras!BK27=2,Ekosis.aprēķins!$N$27,IF(Paludikultūras!BK27=3,Ekosis.aprēķins!$O$27,IF(Paludikultūras!BK27=4,Ekosis.aprēķins!$P$27,IF(Paludikultūras!BK27=5,Ekosis.aprēķins!$Q$27, N/A))))))</f>
        <v>149637.4</v>
      </c>
      <c r="BL58" cm="1">
        <f t="array" ref="BL58">IF(Paludikultūras!BL27=0,0,IF(BL27=1,Ekosis.aprēķins!$M$27,IF(Paludikultūras!BL27=2,Ekosis.aprēķins!$N$27,IF(Paludikultūras!BL27=3,Ekosis.aprēķins!$O$27,IF(Paludikultūras!BL27=4,Ekosis.aprēķins!$P$27,IF(Paludikultūras!BL27=5,Ekosis.aprēķins!$Q$27, N/A))))))</f>
        <v>149637.4</v>
      </c>
      <c r="BM58" cm="1">
        <f t="array" ref="BM58">IF(Paludikultūras!BM27=0,0,IF(BM27=1,Ekosis.aprēķins!$M$27,IF(Paludikultūras!BM27=2,Ekosis.aprēķins!$N$27,IF(Paludikultūras!BM27=3,Ekosis.aprēķins!$O$27,IF(Paludikultūras!BM27=4,Ekosis.aprēķins!$P$27,IF(Paludikultūras!BM27=5,Ekosis.aprēķins!$Q$27, N/A))))))</f>
        <v>149637.4</v>
      </c>
      <c r="BN58" cm="1">
        <f t="array" ref="BN58">IF(Paludikultūras!BN27=0,0,IF(BN27=1,Ekosis.aprēķins!$M$27,IF(Paludikultūras!BN27=2,Ekosis.aprēķins!$N$27,IF(Paludikultūras!BN27=3,Ekosis.aprēķins!$O$27,IF(Paludikultūras!BN27=4,Ekosis.aprēķins!$P$27,IF(Paludikultūras!BN27=5,Ekosis.aprēķins!$Q$27, N/A))))))</f>
        <v>149637.4</v>
      </c>
      <c r="BO58" cm="1">
        <f t="array" ref="BO58">IF(Paludikultūras!BO27=0,0,IF(BO27=1,Ekosis.aprēķins!$M$27,IF(Paludikultūras!BO27=2,Ekosis.aprēķins!$N$27,IF(Paludikultūras!BO27=3,Ekosis.aprēķins!$O$27,IF(Paludikultūras!BO27=4,Ekosis.aprēķins!$P$27,IF(Paludikultūras!BO27=5,Ekosis.aprēķins!$Q$27, N/A))))))</f>
        <v>149637.4</v>
      </c>
      <c r="BP58" cm="1">
        <f t="array" ref="BP58">IF(Paludikultūras!BP27=0,0,IF(BP27=1,Ekosis.aprēķins!$M$27,IF(Paludikultūras!BP27=2,Ekosis.aprēķins!$N$27,IF(Paludikultūras!BP27=3,Ekosis.aprēķins!$O$27,IF(Paludikultūras!BP27=4,Ekosis.aprēķins!$P$27,IF(Paludikultūras!BP27=5,Ekosis.aprēķins!$Q$27, N/A))))))</f>
        <v>149637.4</v>
      </c>
      <c r="BQ58" cm="1">
        <f t="array" ref="BQ58">IF(Paludikultūras!BQ27=0,0,IF(BQ27=1,Ekosis.aprēķins!$M$27,IF(Paludikultūras!BQ27=2,Ekosis.aprēķins!$N$27,IF(Paludikultūras!BQ27=3,Ekosis.aprēķins!$O$27,IF(Paludikultūras!BQ27=4,Ekosis.aprēķins!$P$27,IF(Paludikultūras!BQ27=5,Ekosis.aprēķins!$Q$27, N/A))))))</f>
        <v>149637.4</v>
      </c>
      <c r="BR58" cm="1">
        <f t="array" ref="BR58">IF(Paludikultūras!BR27=0,0,IF(BR27=1,Ekosis.aprēķins!$M$27,IF(Paludikultūras!BR27=2,Ekosis.aprēķins!$N$27,IF(Paludikultūras!BR27=3,Ekosis.aprēķins!$O$27,IF(Paludikultūras!BR27=4,Ekosis.aprēķins!$P$27,IF(Paludikultūras!BR27=5,Ekosis.aprēķins!$Q$27, N/A))))))</f>
        <v>149637.4</v>
      </c>
      <c r="BS58" cm="1">
        <f t="array" ref="BS58">IF(Paludikultūras!BS27=0,0,IF(BS27=1,Ekosis.aprēķins!$M$27,IF(Paludikultūras!BS27=2,Ekosis.aprēķins!$N$27,IF(Paludikultūras!BS27=3,Ekosis.aprēķins!$O$27,IF(Paludikultūras!BS27=4,Ekosis.aprēķins!$P$27,IF(Paludikultūras!BS27=5,Ekosis.aprēķins!$Q$27, N/A))))))</f>
        <v>149637.4</v>
      </c>
      <c r="BT58" cm="1">
        <f t="array" ref="BT58">IF(Paludikultūras!BT27=0,0,IF(BT27=1,Ekosis.aprēķins!$M$27,IF(Paludikultūras!BT27=2,Ekosis.aprēķins!$N$27,IF(Paludikultūras!BT27=3,Ekosis.aprēķins!$O$27,IF(Paludikultūras!BT27=4,Ekosis.aprēķins!$P$27,IF(Paludikultūras!BT27=5,Ekosis.aprēķins!$Q$27, N/A))))))</f>
        <v>149637.4</v>
      </c>
      <c r="BU58" cm="1">
        <f t="array" ref="BU58">IF(Paludikultūras!BU27=0,0,IF(BU27=1,Ekosis.aprēķins!$M$27,IF(Paludikultūras!BU27=2,Ekosis.aprēķins!$N$27,IF(Paludikultūras!BU27=3,Ekosis.aprēķins!$O$27,IF(Paludikultūras!BU27=4,Ekosis.aprēķins!$P$27,IF(Paludikultūras!BU27=5,Ekosis.aprēķins!$Q$27, N/A))))))</f>
        <v>149637.4</v>
      </c>
      <c r="BV58" cm="1">
        <f t="array" ref="BV58">IF(Paludikultūras!BV27=0,0,IF(BV27=1,Ekosis.aprēķins!$M$27,IF(Paludikultūras!BV27=2,Ekosis.aprēķins!$N$27,IF(Paludikultūras!BV27=3,Ekosis.aprēķins!$O$27,IF(Paludikultūras!BV27=4,Ekosis.aprēķins!$P$27,IF(Paludikultūras!BV27=5,Ekosis.aprēķins!$Q$27, N/A))))))</f>
        <v>149637.4</v>
      </c>
      <c r="BW58" cm="1">
        <f t="array" ref="BW58">IF(Paludikultūras!BW27=0,0,IF(BW27=1,Ekosis.aprēķins!$M$27,IF(Paludikultūras!BW27=2,Ekosis.aprēķins!$N$27,IF(Paludikultūras!BW27=3,Ekosis.aprēķins!$O$27,IF(Paludikultūras!BW27=4,Ekosis.aprēķins!$P$27,IF(Paludikultūras!BW27=5,Ekosis.aprēķins!$Q$27, N/A))))))</f>
        <v>149637.4</v>
      </c>
      <c r="BX58" cm="1">
        <f t="array" ref="BX58">IF(Paludikultūras!BX27=0,0,IF(BX27=1,Ekosis.aprēķins!$M$27,IF(Paludikultūras!BX27=2,Ekosis.aprēķins!$N$27,IF(Paludikultūras!BX27=3,Ekosis.aprēķins!$O$27,IF(Paludikultūras!BX27=4,Ekosis.aprēķins!$P$27,IF(Paludikultūras!BX27=5,Ekosis.aprēķins!$Q$27, N/A))))))</f>
        <v>149637.4</v>
      </c>
      <c r="BY58" cm="1">
        <f t="array" ref="BY58">IF(Paludikultūras!BY27=0,0,IF(BY27=1,Ekosis.aprēķins!$M$27,IF(Paludikultūras!BY27=2,Ekosis.aprēķins!$N$27,IF(Paludikultūras!BY27=3,Ekosis.aprēķins!$O$27,IF(Paludikultūras!BY27=4,Ekosis.aprēķins!$P$27,IF(Paludikultūras!BY27=5,Ekosis.aprēķins!$Q$27, N/A))))))</f>
        <v>149637.4</v>
      </c>
      <c r="BZ58" cm="1">
        <f t="array" ref="BZ58">IF(Paludikultūras!BZ27=0,0,IF(BZ27=1,Ekosis.aprēķins!$M$27,IF(Paludikultūras!BZ27=2,Ekosis.aprēķins!$N$27,IF(Paludikultūras!BZ27=3,Ekosis.aprēķins!$O$27,IF(Paludikultūras!BZ27=4,Ekosis.aprēķins!$P$27,IF(Paludikultūras!BZ27=5,Ekosis.aprēķins!$Q$27, N/A))))))</f>
        <v>149637.4</v>
      </c>
      <c r="CA58" cm="1">
        <f t="array" ref="CA58">IF(Paludikultūras!CA27=0,0,IF(CA27=1,Ekosis.aprēķins!$M$27,IF(Paludikultūras!CA27=2,Ekosis.aprēķins!$N$27,IF(Paludikultūras!CA27=3,Ekosis.aprēķins!$O$27,IF(Paludikultūras!CA27=4,Ekosis.aprēķins!$P$27,IF(Paludikultūras!CA27=5,Ekosis.aprēķins!$Q$27, N/A))))))</f>
        <v>149637.4</v>
      </c>
      <c r="CB58" cm="1">
        <f t="array" ref="CB58">IF(Paludikultūras!CB27=0,0,IF(CB27=1,Ekosis.aprēķins!$M$27,IF(Paludikultūras!CB27=2,Ekosis.aprēķins!$N$27,IF(Paludikultūras!CB27=3,Ekosis.aprēķins!$O$27,IF(Paludikultūras!CB27=4,Ekosis.aprēķins!$P$27,IF(Paludikultūras!CB27=5,Ekosis.aprēķins!$Q$27, N/A))))))</f>
        <v>149637.4</v>
      </c>
      <c r="CC58" cm="1">
        <f t="array" ref="CC58">IF(Paludikultūras!CC27=0,0,IF(CC27=1,Ekosis.aprēķins!$M$27,IF(Paludikultūras!CC27=2,Ekosis.aprēķins!$N$27,IF(Paludikultūras!CC27=3,Ekosis.aprēķins!$O$27,IF(Paludikultūras!CC27=4,Ekosis.aprēķins!$P$27,IF(Paludikultūras!CC27=5,Ekosis.aprēķins!$Q$27, N/A))))))</f>
        <v>149637.4</v>
      </c>
      <c r="CD58" cm="1">
        <f t="array" ref="CD58">IF(Paludikultūras!CD27=0,0,IF(CD27=1,Ekosis.aprēķins!$M$27,IF(Paludikultūras!CD27=2,Ekosis.aprēķins!$N$27,IF(Paludikultūras!CD27=3,Ekosis.aprēķins!$O$27,IF(Paludikultūras!CD27=4,Ekosis.aprēķins!$P$27,IF(Paludikultūras!CD27=5,Ekosis.aprēķins!$Q$27, N/A))))))</f>
        <v>149637.4</v>
      </c>
      <c r="CE58" cm="1">
        <f t="array" ref="CE58">IF(Paludikultūras!CE27=0,0,IF(CE27=1,Ekosis.aprēķins!$M$27,IF(Paludikultūras!CE27=2,Ekosis.aprēķins!$N$27,IF(Paludikultūras!CE27=3,Ekosis.aprēķins!$O$27,IF(Paludikultūras!CE27=4,Ekosis.aprēķins!$P$27,IF(Paludikultūras!CE27=5,Ekosis.aprēķins!$Q$27, N/A))))))</f>
        <v>149637.4</v>
      </c>
      <c r="CF58" cm="1">
        <f t="array" ref="CF58">IF(Paludikultūras!CF27=0,0,IF(CF27=1,Ekosis.aprēķins!$M$27,IF(Paludikultūras!CF27=2,Ekosis.aprēķins!$N$27,IF(Paludikultūras!CF27=3,Ekosis.aprēķins!$O$27,IF(Paludikultūras!CF27=4,Ekosis.aprēķins!$P$27,IF(Paludikultūras!CF27=5,Ekosis.aprēķins!$Q$27, N/A))))))</f>
        <v>149637.4</v>
      </c>
      <c r="CG58" cm="1">
        <f t="array" ref="CG58">IF(Paludikultūras!CG27=0,0,IF(CG27=1,Ekosis.aprēķins!$M$27,IF(Paludikultūras!CG27=2,Ekosis.aprēķins!$N$27,IF(Paludikultūras!CG27=3,Ekosis.aprēķins!$O$27,IF(Paludikultūras!CG27=4,Ekosis.aprēķins!$P$27,IF(Paludikultūras!CG27=5,Ekosis.aprēķins!$Q$27, N/A))))))</f>
        <v>149637.4</v>
      </c>
      <c r="CH58" cm="1">
        <f t="array" ref="CH58">IF(Paludikultūras!CH27=0,0,IF(CH27=1,Ekosis.aprēķins!$M$27,IF(Paludikultūras!CH27=2,Ekosis.aprēķins!$N$27,IF(Paludikultūras!CH27=3,Ekosis.aprēķins!$O$27,IF(Paludikultūras!CH27=4,Ekosis.aprēķins!$P$27,IF(Paludikultūras!CH27=5,Ekosis.aprēķins!$Q$27, N/A))))))</f>
        <v>149637.4</v>
      </c>
      <c r="CI58" cm="1">
        <f t="array" ref="CI58">IF(Paludikultūras!CI27=0,0,IF(CI27=1,Ekosis.aprēķins!$M$27,IF(Paludikultūras!CI27=2,Ekosis.aprēķins!$N$27,IF(Paludikultūras!CI27=3,Ekosis.aprēķins!$O$27,IF(Paludikultūras!CI27=4,Ekosis.aprēķins!$P$27,IF(Paludikultūras!CI27=5,Ekosis.aprēķins!$Q$27, N/A))))))</f>
        <v>149637.4</v>
      </c>
      <c r="CJ58" cm="1">
        <f t="array" ref="CJ58">IF(Paludikultūras!CJ27=0,0,IF(CJ27=1,Ekosis.aprēķins!$M$27,IF(Paludikultūras!CJ27=2,Ekosis.aprēķins!$N$27,IF(Paludikultūras!CJ27=3,Ekosis.aprēķins!$O$27,IF(Paludikultūras!CJ27=4,Ekosis.aprēķins!$P$27,IF(Paludikultūras!CJ27=5,Ekosis.aprēķins!$Q$27, N/A))))))</f>
        <v>149637.4</v>
      </c>
      <c r="CK58" cm="1">
        <f t="array" ref="CK58">IF(Paludikultūras!CK27=0,0,IF(CK27=1,Ekosis.aprēķins!$M$27,IF(Paludikultūras!CK27=2,Ekosis.aprēķins!$N$27,IF(Paludikultūras!CK27=3,Ekosis.aprēķins!$O$27,IF(Paludikultūras!CK27=4,Ekosis.aprēķins!$P$27,IF(Paludikultūras!CK27=5,Ekosis.aprēķins!$Q$27, N/A))))))</f>
        <v>149637.4</v>
      </c>
      <c r="CL58" cm="1">
        <f t="array" ref="CL58">IF(Paludikultūras!CL27=0,0,IF(CL27=1,Ekosis.aprēķins!$M$27,IF(Paludikultūras!CL27=2,Ekosis.aprēķins!$N$27,IF(Paludikultūras!CL27=3,Ekosis.aprēķins!$O$27,IF(Paludikultūras!CL27=4,Ekosis.aprēķins!$P$27,IF(Paludikultūras!CL27=5,Ekosis.aprēķins!$Q$27, N/A))))))</f>
        <v>149637.4</v>
      </c>
      <c r="CM58" cm="1">
        <f t="array" ref="CM58">IF(Paludikultūras!CM27=0,0,IF(CM27=1,Ekosis.aprēķins!$M$27,IF(Paludikultūras!CM27=2,Ekosis.aprēķins!$N$27,IF(Paludikultūras!CM27=3,Ekosis.aprēķins!$O$27,IF(Paludikultūras!CM27=4,Ekosis.aprēķins!$P$27,IF(Paludikultūras!CM27=5,Ekosis.aprēķins!$Q$27, N/A))))))</f>
        <v>149637.4</v>
      </c>
      <c r="CN58" cm="1">
        <f t="array" ref="CN58">IF(Paludikultūras!CN27=0,0,IF(CN27=1,Ekosis.aprēķins!$M$27,IF(Paludikultūras!CN27=2,Ekosis.aprēķins!$N$27,IF(Paludikultūras!CN27=3,Ekosis.aprēķins!$O$27,IF(Paludikultūras!CN27=4,Ekosis.aprēķins!$P$27,IF(Paludikultūras!CN27=5,Ekosis.aprēķins!$Q$27, N/A))))))</f>
        <v>149637.4</v>
      </c>
      <c r="CO58" cm="1">
        <f t="array" ref="CO58">IF(Paludikultūras!CO27=0,0,IF(CO27=1,Ekosis.aprēķins!$M$27,IF(Paludikultūras!CO27=2,Ekosis.aprēķins!$N$27,IF(Paludikultūras!CO27=3,Ekosis.aprēķins!$O$27,IF(Paludikultūras!CO27=4,Ekosis.aprēķins!$P$27,IF(Paludikultūras!CO27=5,Ekosis.aprēķins!$Q$27, N/A))))))</f>
        <v>149637.4</v>
      </c>
      <c r="CP58" cm="1">
        <f t="array" ref="CP58">IF(Paludikultūras!CP27=0,0,IF(CP27=1,Ekosis.aprēķins!$M$27,IF(Paludikultūras!CP27=2,Ekosis.aprēķins!$N$27,IF(Paludikultūras!CP27=3,Ekosis.aprēķins!$O$27,IF(Paludikultūras!CP27=4,Ekosis.aprēķins!$P$27,IF(Paludikultūras!CP27=5,Ekosis.aprēķins!$Q$27, N/A))))))</f>
        <v>149637.4</v>
      </c>
      <c r="CQ58" cm="1">
        <f t="array" ref="CQ58">IF(Paludikultūras!CQ27=0,0,IF(CQ27=1,Ekosis.aprēķins!$M$27,IF(Paludikultūras!CQ27=2,Ekosis.aprēķins!$N$27,IF(Paludikultūras!CQ27=3,Ekosis.aprēķins!$O$27,IF(Paludikultūras!CQ27=4,Ekosis.aprēķins!$P$27,IF(Paludikultūras!CQ27=5,Ekosis.aprēķins!$Q$27, N/A))))))</f>
        <v>149637.4</v>
      </c>
      <c r="CR58" cm="1">
        <f t="array" ref="CR58">IF(Paludikultūras!CR27=0,0,IF(CR27=1,Ekosis.aprēķins!$M$27,IF(Paludikultūras!CR27=2,Ekosis.aprēķins!$N$27,IF(Paludikultūras!CR27=3,Ekosis.aprēķins!$O$27,IF(Paludikultūras!CR27=4,Ekosis.aprēķins!$P$27,IF(Paludikultūras!CR27=5,Ekosis.aprēķins!$Q$27, N/A))))))</f>
        <v>149637.4</v>
      </c>
      <c r="CS58" cm="1">
        <f t="array" ref="CS58">IF(Paludikultūras!CS27=0,0,IF(CS27=1,Ekosis.aprēķins!$M$27,IF(Paludikultūras!CS27=2,Ekosis.aprēķins!$N$27,IF(Paludikultūras!CS27=3,Ekosis.aprēķins!$O$27,IF(Paludikultūras!CS27=4,Ekosis.aprēķins!$P$27,IF(Paludikultūras!CS27=5,Ekosis.aprēķins!$Q$27, N/A))))))</f>
        <v>149637.4</v>
      </c>
      <c r="CT58" cm="1">
        <f t="array" ref="CT58">IF(Paludikultūras!CT27=0,0,IF(CT27=1,Ekosis.aprēķins!$M$27,IF(Paludikultūras!CT27=2,Ekosis.aprēķins!$N$27,IF(Paludikultūras!CT27=3,Ekosis.aprēķins!$O$27,IF(Paludikultūras!CT27=4,Ekosis.aprēķins!$P$27,IF(Paludikultūras!CT27=5,Ekosis.aprēķins!$Q$27, N/A))))))</f>
        <v>149637.4</v>
      </c>
      <c r="CU58" cm="1">
        <f t="array" ref="CU58">IF(Paludikultūras!CU27=0,0,IF(CU27=1,Ekosis.aprēķins!$M$27,IF(Paludikultūras!CU27=2,Ekosis.aprēķins!$N$27,IF(Paludikultūras!CU27=3,Ekosis.aprēķins!$O$27,IF(Paludikultūras!CU27=4,Ekosis.aprēķins!$P$27,IF(Paludikultūras!CU27=5,Ekosis.aprēķins!$Q$27, N/A))))))</f>
        <v>149637.4</v>
      </c>
      <c r="CV58" cm="1">
        <f t="array" ref="CV58">IF(Paludikultūras!CV27=0,0,IF(CV27=1,Ekosis.aprēķins!$M$27,IF(Paludikultūras!CV27=2,Ekosis.aprēķins!$N$27,IF(Paludikultūras!CV27=3,Ekosis.aprēķins!$O$27,IF(Paludikultūras!CV27=4,Ekosis.aprēķins!$P$27,IF(Paludikultūras!CV27=5,Ekosis.aprēķins!$Q$27, N/A))))))</f>
        <v>149637.4</v>
      </c>
      <c r="CW58" cm="1">
        <f t="array" ref="CW58">IF(Paludikultūras!CW27=0,0,IF(CW27=1,Ekosis.aprēķins!$M$27,IF(Paludikultūras!CW27=2,Ekosis.aprēķins!$N$27,IF(Paludikultūras!CW27=3,Ekosis.aprēķins!$O$27,IF(Paludikultūras!CW27=4,Ekosis.aprēķins!$P$27,IF(Paludikultūras!CW27=5,Ekosis.aprēķins!$Q$27, N/A))))))</f>
        <v>149637.4</v>
      </c>
      <c r="CX58" cm="1">
        <f t="array" ref="CX58">IF(Paludikultūras!CX27=0,0,IF(CX27=1,Ekosis.aprēķins!$M$27,IF(Paludikultūras!CX27=2,Ekosis.aprēķins!$N$27,IF(Paludikultūras!CX27=3,Ekosis.aprēķins!$O$27,IF(Paludikultūras!CX27=4,Ekosis.aprēķins!$P$27,IF(Paludikultūras!CX27=5,Ekosis.aprēķins!$Q$27, N/A))))))</f>
        <v>149637.4</v>
      </c>
      <c r="CY58" cm="1">
        <f t="array" ref="CY58">IF(Paludikultūras!CY27=0,0,IF(CY27=1,Ekosis.aprēķins!$M$27,IF(Paludikultūras!CY27=2,Ekosis.aprēķins!$N$27,IF(Paludikultūras!CY27=3,Ekosis.aprēķins!$O$27,IF(Paludikultūras!CY27=4,Ekosis.aprēķins!$P$27,IF(Paludikultūras!CY27=5,Ekosis.aprēķins!$Q$27, N/A))))))</f>
        <v>149637.4</v>
      </c>
      <c r="CZ58" cm="1">
        <f t="array" ref="CZ58">IF(Paludikultūras!CZ27=0,0,IF(CZ27=1,Ekosis.aprēķins!$M$27,IF(Paludikultūras!CZ27=2,Ekosis.aprēķins!$N$27,IF(Paludikultūras!CZ27=3,Ekosis.aprēķins!$O$27,IF(Paludikultūras!CZ27=4,Ekosis.aprēķins!$P$27,IF(Paludikultūras!CZ27=5,Ekosis.aprēķins!$Q$27, N/A))))))</f>
        <v>149637.4</v>
      </c>
    </row>
    <row r="59" spans="2:104" ht="14.4" customHeight="1" x14ac:dyDescent="0.35">
      <c r="B59" s="128" t="s">
        <v>1</v>
      </c>
      <c r="C59" s="128"/>
    </row>
    <row r="60" spans="2:104" ht="14.4" customHeight="1" x14ac:dyDescent="0.35">
      <c r="B60" s="6" t="s">
        <v>41</v>
      </c>
      <c r="C60" s="1" t="s">
        <v>20</v>
      </c>
      <c r="D60" cm="1">
        <f t="array" ref="D60">IF(Paludikultūras!D29=0,0,IF(D29=1,Ekosis.aprēķins!$M$29,IF(Paludikultūras!D29=2,Ekosis.aprēķins!$N$29,IF(Paludikultūras!D29=3,Ekosis.aprēķins!$O$29,IF(Paludikultūras!D29=4,Ekosis.aprēķins!$P$29,IF(Paludikultūras!D29=5,Ekosis.aprēķins!$Q$29, N/A))))))</f>
        <v>6.65</v>
      </c>
      <c r="E60" cm="1">
        <f t="array" ref="E60">IF(Paludikultūras!E29=0,0,IF(E29=1,Ekosis.aprēķins!$M$29,IF(Paludikultūras!E29=2,Ekosis.aprēķins!$N$29,IF(Paludikultūras!E29=3,Ekosis.aprēķins!$O$29,IF(Paludikultūras!E29=4,Ekosis.aprēķins!$P$29,IF(Paludikultūras!E29=5,Ekosis.aprēķins!$Q$29, N/A))))))</f>
        <v>19.950000000000003</v>
      </c>
      <c r="F60" cm="1">
        <f t="array" ref="F60">IF(Paludikultūras!F29=0,0,IF(F29=1,Ekosis.aprēķins!$M$29,IF(Paludikultūras!F29=2,Ekosis.aprēķins!$N$29,IF(Paludikultūras!F29=3,Ekosis.aprēķins!$O$29,IF(Paludikultūras!F29=4,Ekosis.aprēķins!$P$29,IF(Paludikultūras!F29=5,Ekosis.aprēķins!$Q$29, N/A))))))</f>
        <v>19.950000000000003</v>
      </c>
      <c r="G60" cm="1">
        <f t="array" ref="G60">IF(Paludikultūras!G29=0,0,IF(G29=1,Ekosis.aprēķins!$M$29,IF(Paludikultūras!G29=2,Ekosis.aprēķins!$N$29,IF(Paludikultūras!G29=3,Ekosis.aprēķins!$O$29,IF(Paludikultūras!G29=4,Ekosis.aprēķins!$P$29,IF(Paludikultūras!G29=5,Ekosis.aprēķins!$Q$29, N/A))))))</f>
        <v>19.950000000000003</v>
      </c>
      <c r="H60" cm="1">
        <f t="array" ref="H60">IF(Paludikultūras!H29=0,0,IF(H29=1,Ekosis.aprēķins!$M$29,IF(Paludikultūras!H29=2,Ekosis.aprēķins!$N$29,IF(Paludikultūras!H29=3,Ekosis.aprēķins!$O$29,IF(Paludikultūras!H29=4,Ekosis.aprēķins!$P$29,IF(Paludikultūras!H29=5,Ekosis.aprēķins!$Q$29, N/A))))))</f>
        <v>19.950000000000003</v>
      </c>
      <c r="I60" cm="1">
        <f t="array" ref="I60">IF(Paludikultūras!I29=0,0,IF(I29=1,Ekosis.aprēķins!$M$29,IF(Paludikultūras!I29=2,Ekosis.aprēķins!$N$29,IF(Paludikultūras!I29=3,Ekosis.aprēķins!$O$29,IF(Paludikultūras!I29=4,Ekosis.aprēķins!$P$29,IF(Paludikultūras!I29=5,Ekosis.aprēķins!$Q$29, N/A))))))</f>
        <v>19.950000000000003</v>
      </c>
      <c r="J60" cm="1">
        <f t="array" ref="J60">IF(Paludikultūras!J29=0,0,IF(J29=1,Ekosis.aprēķins!$M$29,IF(Paludikultūras!J29=2,Ekosis.aprēķins!$N$29,IF(Paludikultūras!J29=3,Ekosis.aprēķins!$O$29,IF(Paludikultūras!J29=4,Ekosis.aprēķins!$P$29,IF(Paludikultūras!J29=5,Ekosis.aprēķins!$Q$29, N/A))))))</f>
        <v>19.950000000000003</v>
      </c>
      <c r="K60" cm="1">
        <f t="array" ref="K60">IF(Paludikultūras!K29=0,0,IF(K29=1,Ekosis.aprēķins!$M$29,IF(Paludikultūras!K29=2,Ekosis.aprēķins!$N$29,IF(Paludikultūras!K29=3,Ekosis.aprēķins!$O$29,IF(Paludikultūras!K29=4,Ekosis.aprēķins!$P$29,IF(Paludikultūras!K29=5,Ekosis.aprēķins!$Q$29, N/A))))))</f>
        <v>19.950000000000003</v>
      </c>
      <c r="L60" cm="1">
        <f t="array" ref="L60">IF(Paludikultūras!L29=0,0,IF(L29=1,Ekosis.aprēķins!$M$29,IF(Paludikultūras!L29=2,Ekosis.aprēķins!$N$29,IF(Paludikultūras!L29=3,Ekosis.aprēķins!$O$29,IF(Paludikultūras!L29=4,Ekosis.aprēķins!$P$29,IF(Paludikultūras!L29=5,Ekosis.aprēķins!$Q$29, N/A))))))</f>
        <v>19.950000000000003</v>
      </c>
      <c r="M60" cm="1">
        <f t="array" ref="M60">IF(Paludikultūras!M29=0,0,IF(M29=1,Ekosis.aprēķins!$M$29,IF(Paludikultūras!M29=2,Ekosis.aprēķins!$N$29,IF(Paludikultūras!M29=3,Ekosis.aprēķins!$O$29,IF(Paludikultūras!M29=4,Ekosis.aprēķins!$P$29,IF(Paludikultūras!M29=5,Ekosis.aprēķins!$Q$29, N/A))))))</f>
        <v>19.950000000000003</v>
      </c>
      <c r="N60" cm="1">
        <f t="array" ref="N60">IF(Paludikultūras!N29=0,0,IF(N29=1,Ekosis.aprēķins!$M$29,IF(Paludikultūras!N29=2,Ekosis.aprēķins!$N$29,IF(Paludikultūras!N29=3,Ekosis.aprēķins!$O$29,IF(Paludikultūras!N29=4,Ekosis.aprēķins!$P$29,IF(Paludikultūras!N29=5,Ekosis.aprēķins!$Q$29, N/A))))))</f>
        <v>19.950000000000003</v>
      </c>
      <c r="O60" cm="1">
        <f t="array" ref="O60">IF(Paludikultūras!O29=0,0,IF(O29=1,Ekosis.aprēķins!$M$29,IF(Paludikultūras!O29=2,Ekosis.aprēķins!$N$29,IF(Paludikultūras!O29=3,Ekosis.aprēķins!$O$29,IF(Paludikultūras!O29=4,Ekosis.aprēķins!$P$29,IF(Paludikultūras!O29=5,Ekosis.aprēķins!$Q$29, N/A))))))</f>
        <v>19.950000000000003</v>
      </c>
      <c r="P60" cm="1">
        <f t="array" ref="P60">IF(Paludikultūras!P29=0,0,IF(P29=1,Ekosis.aprēķins!$M$29,IF(Paludikultūras!P29=2,Ekosis.aprēķins!$N$29,IF(Paludikultūras!P29=3,Ekosis.aprēķins!$O$29,IF(Paludikultūras!P29=4,Ekosis.aprēķins!$P$29,IF(Paludikultūras!P29=5,Ekosis.aprēķins!$Q$29, N/A))))))</f>
        <v>19.950000000000003</v>
      </c>
      <c r="Q60" cm="1">
        <f t="array" ref="Q60">IF(Paludikultūras!Q29=0,0,IF(Q29=1,Ekosis.aprēķins!$M$29,IF(Paludikultūras!Q29=2,Ekosis.aprēķins!$N$29,IF(Paludikultūras!Q29=3,Ekosis.aprēķins!$O$29,IF(Paludikultūras!Q29=4,Ekosis.aprēķins!$P$29,IF(Paludikultūras!Q29=5,Ekosis.aprēķins!$Q$29, N/A))))))</f>
        <v>19.950000000000003</v>
      </c>
      <c r="R60" cm="1">
        <f t="array" ref="R60">IF(Paludikultūras!R29=0,0,IF(R29=1,Ekosis.aprēķins!$M$29,IF(Paludikultūras!R29=2,Ekosis.aprēķins!$N$29,IF(Paludikultūras!R29=3,Ekosis.aprēķins!$O$29,IF(Paludikultūras!R29=4,Ekosis.aprēķins!$P$29,IF(Paludikultūras!R29=5,Ekosis.aprēķins!$Q$29, N/A))))))</f>
        <v>19.950000000000003</v>
      </c>
      <c r="S60" cm="1">
        <f t="array" ref="S60">IF(Paludikultūras!S29=0,0,IF(S29=1,Ekosis.aprēķins!$M$29,IF(Paludikultūras!S29=2,Ekosis.aprēķins!$N$29,IF(Paludikultūras!S29=3,Ekosis.aprēķins!$O$29,IF(Paludikultūras!S29=4,Ekosis.aprēķins!$P$29,IF(Paludikultūras!S29=5,Ekosis.aprēķins!$Q$29, N/A))))))</f>
        <v>19.950000000000003</v>
      </c>
      <c r="T60" cm="1">
        <f t="array" ref="T60">IF(Paludikultūras!T29=0,0,IF(T29=1,Ekosis.aprēķins!$M$29,IF(Paludikultūras!T29=2,Ekosis.aprēķins!$N$29,IF(Paludikultūras!T29=3,Ekosis.aprēķins!$O$29,IF(Paludikultūras!T29=4,Ekosis.aprēķins!$P$29,IF(Paludikultūras!T29=5,Ekosis.aprēķins!$Q$29, N/A))))))</f>
        <v>19.950000000000003</v>
      </c>
      <c r="U60" cm="1">
        <f t="array" ref="U60">IF(Paludikultūras!U29=0,0,IF(U29=1,Ekosis.aprēķins!$M$29,IF(Paludikultūras!U29=2,Ekosis.aprēķins!$N$29,IF(Paludikultūras!U29=3,Ekosis.aprēķins!$O$29,IF(Paludikultūras!U29=4,Ekosis.aprēķins!$P$29,IF(Paludikultūras!U29=5,Ekosis.aprēķins!$Q$29, N/A))))))</f>
        <v>19.950000000000003</v>
      </c>
      <c r="V60" cm="1">
        <f t="array" ref="V60">IF(Paludikultūras!V29=0,0,IF(V29=1,Ekosis.aprēķins!$M$29,IF(Paludikultūras!V29=2,Ekosis.aprēķins!$N$29,IF(Paludikultūras!V29=3,Ekosis.aprēķins!$O$29,IF(Paludikultūras!V29=4,Ekosis.aprēķins!$P$29,IF(Paludikultūras!V29=5,Ekosis.aprēķins!$Q$29, N/A))))))</f>
        <v>19.950000000000003</v>
      </c>
      <c r="W60" cm="1">
        <f t="array" ref="W60">IF(Paludikultūras!W29=0,0,IF(W29=1,Ekosis.aprēķins!$M$29,IF(Paludikultūras!W29=2,Ekosis.aprēķins!$N$29,IF(Paludikultūras!W29=3,Ekosis.aprēķins!$O$29,IF(Paludikultūras!W29=4,Ekosis.aprēķins!$P$29,IF(Paludikultūras!W29=5,Ekosis.aprēķins!$Q$29, N/A))))))</f>
        <v>19.950000000000003</v>
      </c>
      <c r="X60" cm="1">
        <f t="array" ref="X60">IF(Paludikultūras!X29=0,0,IF(X29=1,Ekosis.aprēķins!$M$29,IF(Paludikultūras!X29=2,Ekosis.aprēķins!$N$29,IF(Paludikultūras!X29=3,Ekosis.aprēķins!$O$29,IF(Paludikultūras!X29=4,Ekosis.aprēķins!$P$29,IF(Paludikultūras!X29=5,Ekosis.aprēķins!$Q$29, N/A))))))</f>
        <v>19.950000000000003</v>
      </c>
      <c r="Y60" cm="1">
        <f t="array" ref="Y60">IF(Paludikultūras!Y29=0,0,IF(Y29=1,Ekosis.aprēķins!$M$29,IF(Paludikultūras!Y29=2,Ekosis.aprēķins!$N$29,IF(Paludikultūras!Y29=3,Ekosis.aprēķins!$O$29,IF(Paludikultūras!Y29=4,Ekosis.aprēķins!$P$29,IF(Paludikultūras!Y29=5,Ekosis.aprēķins!$Q$29, N/A))))))</f>
        <v>19.950000000000003</v>
      </c>
      <c r="Z60" cm="1">
        <f t="array" ref="Z60">IF(Paludikultūras!Z29=0,0,IF(Z29=1,Ekosis.aprēķins!$M$29,IF(Paludikultūras!Z29=2,Ekosis.aprēķins!$N$29,IF(Paludikultūras!Z29=3,Ekosis.aprēķins!$O$29,IF(Paludikultūras!Z29=4,Ekosis.aprēķins!$P$29,IF(Paludikultūras!Z29=5,Ekosis.aprēķins!$Q$29, N/A))))))</f>
        <v>19.950000000000003</v>
      </c>
      <c r="AA60" cm="1">
        <f t="array" ref="AA60">IF(Paludikultūras!AA29=0,0,IF(AA29=1,Ekosis.aprēķins!$M$29,IF(Paludikultūras!AA29=2,Ekosis.aprēķins!$N$29,IF(Paludikultūras!AA29=3,Ekosis.aprēķins!$O$29,IF(Paludikultūras!AA29=4,Ekosis.aprēķins!$P$29,IF(Paludikultūras!AA29=5,Ekosis.aprēķins!$Q$29, N/A))))))</f>
        <v>19.950000000000003</v>
      </c>
      <c r="AB60" cm="1">
        <f t="array" ref="AB60">IF(Paludikultūras!AB29=0,0,IF(AB29=1,Ekosis.aprēķins!$M$29,IF(Paludikultūras!AB29=2,Ekosis.aprēķins!$N$29,IF(Paludikultūras!AB29=3,Ekosis.aprēķins!$O$29,IF(Paludikultūras!AB29=4,Ekosis.aprēķins!$P$29,IF(Paludikultūras!AB29=5,Ekosis.aprēķins!$Q$29, N/A))))))</f>
        <v>19.950000000000003</v>
      </c>
      <c r="AC60" cm="1">
        <f t="array" ref="AC60">IF(Paludikultūras!AC29=0,0,IF(AC29=1,Ekosis.aprēķins!$M$29,IF(Paludikultūras!AC29=2,Ekosis.aprēķins!$N$29,IF(Paludikultūras!AC29=3,Ekosis.aprēķins!$O$29,IF(Paludikultūras!AC29=4,Ekosis.aprēķins!$P$29,IF(Paludikultūras!AC29=5,Ekosis.aprēķins!$Q$29, N/A))))))</f>
        <v>19.950000000000003</v>
      </c>
      <c r="AD60" cm="1">
        <f t="array" ref="AD60">IF(Paludikultūras!AD29=0,0,IF(AD29=1,Ekosis.aprēķins!$M$29,IF(Paludikultūras!AD29=2,Ekosis.aprēķins!$N$29,IF(Paludikultūras!AD29=3,Ekosis.aprēķins!$O$29,IF(Paludikultūras!AD29=4,Ekosis.aprēķins!$P$29,IF(Paludikultūras!AD29=5,Ekosis.aprēķins!$Q$29, N/A))))))</f>
        <v>19.950000000000003</v>
      </c>
      <c r="AE60" cm="1">
        <f t="array" ref="AE60">IF(Paludikultūras!AE29=0,0,IF(AE29=1,Ekosis.aprēķins!$M$29,IF(Paludikultūras!AE29=2,Ekosis.aprēķins!$N$29,IF(Paludikultūras!AE29=3,Ekosis.aprēķins!$O$29,IF(Paludikultūras!AE29=4,Ekosis.aprēķins!$P$29,IF(Paludikultūras!AE29=5,Ekosis.aprēķins!$Q$29, N/A))))))</f>
        <v>19.950000000000003</v>
      </c>
      <c r="AF60" cm="1">
        <f t="array" ref="AF60">IF(Paludikultūras!AF29=0,0,IF(AF29=1,Ekosis.aprēķins!$M$29,IF(Paludikultūras!AF29=2,Ekosis.aprēķins!$N$29,IF(Paludikultūras!AF29=3,Ekosis.aprēķins!$O$29,IF(Paludikultūras!AF29=4,Ekosis.aprēķins!$P$29,IF(Paludikultūras!AF29=5,Ekosis.aprēķins!$Q$29, N/A))))))</f>
        <v>19.950000000000003</v>
      </c>
      <c r="AG60" cm="1">
        <f t="array" ref="AG60">IF(Paludikultūras!AG29=0,0,IF(AG29=1,Ekosis.aprēķins!$M$29,IF(Paludikultūras!AG29=2,Ekosis.aprēķins!$N$29,IF(Paludikultūras!AG29=3,Ekosis.aprēķins!$O$29,IF(Paludikultūras!AG29=4,Ekosis.aprēķins!$P$29,IF(Paludikultūras!AG29=5,Ekosis.aprēķins!$Q$29, N/A))))))</f>
        <v>19.950000000000003</v>
      </c>
      <c r="AH60" cm="1">
        <f t="array" ref="AH60">IF(Paludikultūras!AH29=0,0,IF(AH29=1,Ekosis.aprēķins!$M$29,IF(Paludikultūras!AH29=2,Ekosis.aprēķins!$N$29,IF(Paludikultūras!AH29=3,Ekosis.aprēķins!$O$29,IF(Paludikultūras!AH29=4,Ekosis.aprēķins!$P$29,IF(Paludikultūras!AH29=5,Ekosis.aprēķins!$Q$29, N/A))))))</f>
        <v>19.950000000000003</v>
      </c>
      <c r="AI60" cm="1">
        <f t="array" ref="AI60">IF(Paludikultūras!AI29=0,0,IF(AI29=1,Ekosis.aprēķins!$M$29,IF(Paludikultūras!AI29=2,Ekosis.aprēķins!$N$29,IF(Paludikultūras!AI29=3,Ekosis.aprēķins!$O$29,IF(Paludikultūras!AI29=4,Ekosis.aprēķins!$P$29,IF(Paludikultūras!AI29=5,Ekosis.aprēķins!$Q$29, N/A))))))</f>
        <v>19.950000000000003</v>
      </c>
      <c r="AJ60" cm="1">
        <f t="array" ref="AJ60">IF(Paludikultūras!AJ29=0,0,IF(AJ29=1,Ekosis.aprēķins!$M$29,IF(Paludikultūras!AJ29=2,Ekosis.aprēķins!$N$29,IF(Paludikultūras!AJ29=3,Ekosis.aprēķins!$O$29,IF(Paludikultūras!AJ29=4,Ekosis.aprēķins!$P$29,IF(Paludikultūras!AJ29=5,Ekosis.aprēķins!$Q$29, N/A))))))</f>
        <v>19.950000000000003</v>
      </c>
      <c r="AK60" cm="1">
        <f t="array" ref="AK60">IF(Paludikultūras!AK29=0,0,IF(AK29=1,Ekosis.aprēķins!$M$29,IF(Paludikultūras!AK29=2,Ekosis.aprēķins!$N$29,IF(Paludikultūras!AK29=3,Ekosis.aprēķins!$O$29,IF(Paludikultūras!AK29=4,Ekosis.aprēķins!$P$29,IF(Paludikultūras!AK29=5,Ekosis.aprēķins!$Q$29, N/A))))))</f>
        <v>19.950000000000003</v>
      </c>
      <c r="AL60" cm="1">
        <f t="array" ref="AL60">IF(Paludikultūras!AL29=0,0,IF(AL29=1,Ekosis.aprēķins!$M$29,IF(Paludikultūras!AL29=2,Ekosis.aprēķins!$N$29,IF(Paludikultūras!AL29=3,Ekosis.aprēķins!$O$29,IF(Paludikultūras!AL29=4,Ekosis.aprēķins!$P$29,IF(Paludikultūras!AL29=5,Ekosis.aprēķins!$Q$29, N/A))))))</f>
        <v>19.950000000000003</v>
      </c>
      <c r="AM60" cm="1">
        <f t="array" ref="AM60">IF(Paludikultūras!AM29=0,0,IF(AM29=1,Ekosis.aprēķins!$M$29,IF(Paludikultūras!AM29=2,Ekosis.aprēķins!$N$29,IF(Paludikultūras!AM29=3,Ekosis.aprēķins!$O$29,IF(Paludikultūras!AM29=4,Ekosis.aprēķins!$P$29,IF(Paludikultūras!AM29=5,Ekosis.aprēķins!$Q$29, N/A))))))</f>
        <v>19.950000000000003</v>
      </c>
      <c r="AN60" cm="1">
        <f t="array" ref="AN60">IF(Paludikultūras!AN29=0,0,IF(AN29=1,Ekosis.aprēķins!$M$29,IF(Paludikultūras!AN29=2,Ekosis.aprēķins!$N$29,IF(Paludikultūras!AN29=3,Ekosis.aprēķins!$O$29,IF(Paludikultūras!AN29=4,Ekosis.aprēķins!$P$29,IF(Paludikultūras!AN29=5,Ekosis.aprēķins!$Q$29, N/A))))))</f>
        <v>19.950000000000003</v>
      </c>
      <c r="AO60" cm="1">
        <f t="array" ref="AO60">IF(Paludikultūras!AO29=0,0,IF(AO29=1,Ekosis.aprēķins!$M$29,IF(Paludikultūras!AO29=2,Ekosis.aprēķins!$N$29,IF(Paludikultūras!AO29=3,Ekosis.aprēķins!$O$29,IF(Paludikultūras!AO29=4,Ekosis.aprēķins!$P$29,IF(Paludikultūras!AO29=5,Ekosis.aprēķins!$Q$29, N/A))))))</f>
        <v>19.950000000000003</v>
      </c>
      <c r="AP60" cm="1">
        <f t="array" ref="AP60">IF(Paludikultūras!AP29=0,0,IF(AP29=1,Ekosis.aprēķins!$M$29,IF(Paludikultūras!AP29=2,Ekosis.aprēķins!$N$29,IF(Paludikultūras!AP29=3,Ekosis.aprēķins!$O$29,IF(Paludikultūras!AP29=4,Ekosis.aprēķins!$P$29,IF(Paludikultūras!AP29=5,Ekosis.aprēķins!$Q$29, N/A))))))</f>
        <v>19.950000000000003</v>
      </c>
      <c r="AQ60" cm="1">
        <f t="array" ref="AQ60">IF(Paludikultūras!AQ29=0,0,IF(AQ29=1,Ekosis.aprēķins!$M$29,IF(Paludikultūras!AQ29=2,Ekosis.aprēķins!$N$29,IF(Paludikultūras!AQ29=3,Ekosis.aprēķins!$O$29,IF(Paludikultūras!AQ29=4,Ekosis.aprēķins!$P$29,IF(Paludikultūras!AQ29=5,Ekosis.aprēķins!$Q$29, N/A))))))</f>
        <v>19.950000000000003</v>
      </c>
      <c r="AR60" cm="1">
        <f t="array" ref="AR60">IF(Paludikultūras!AR29=0,0,IF(AR29=1,Ekosis.aprēķins!$M$29,IF(Paludikultūras!AR29=2,Ekosis.aprēķins!$N$29,IF(Paludikultūras!AR29=3,Ekosis.aprēķins!$O$29,IF(Paludikultūras!AR29=4,Ekosis.aprēķins!$P$29,IF(Paludikultūras!AR29=5,Ekosis.aprēķins!$Q$29, N/A))))))</f>
        <v>19.950000000000003</v>
      </c>
      <c r="AS60" cm="1">
        <f t="array" ref="AS60">IF(Paludikultūras!AS29=0,0,IF(AS29=1,Ekosis.aprēķins!$M$29,IF(Paludikultūras!AS29=2,Ekosis.aprēķins!$N$29,IF(Paludikultūras!AS29=3,Ekosis.aprēķins!$O$29,IF(Paludikultūras!AS29=4,Ekosis.aprēķins!$P$29,IF(Paludikultūras!AS29=5,Ekosis.aprēķins!$Q$29, N/A))))))</f>
        <v>19.950000000000003</v>
      </c>
      <c r="AT60" cm="1">
        <f t="array" ref="AT60">IF(Paludikultūras!AT29=0,0,IF(AT29=1,Ekosis.aprēķins!$M$29,IF(Paludikultūras!AT29=2,Ekosis.aprēķins!$N$29,IF(Paludikultūras!AT29=3,Ekosis.aprēķins!$O$29,IF(Paludikultūras!AT29=4,Ekosis.aprēķins!$P$29,IF(Paludikultūras!AT29=5,Ekosis.aprēķins!$Q$29, N/A))))))</f>
        <v>19.950000000000003</v>
      </c>
      <c r="AU60" cm="1">
        <f t="array" ref="AU60">IF(Paludikultūras!AU29=0,0,IF(AU29=1,Ekosis.aprēķins!$M$29,IF(Paludikultūras!AU29=2,Ekosis.aprēķins!$N$29,IF(Paludikultūras!AU29=3,Ekosis.aprēķins!$O$29,IF(Paludikultūras!AU29=4,Ekosis.aprēķins!$P$29,IF(Paludikultūras!AU29=5,Ekosis.aprēķins!$Q$29, N/A))))))</f>
        <v>19.950000000000003</v>
      </c>
      <c r="AV60" cm="1">
        <f t="array" ref="AV60">IF(Paludikultūras!AV29=0,0,IF(AV29=1,Ekosis.aprēķins!$M$29,IF(Paludikultūras!AV29=2,Ekosis.aprēķins!$N$29,IF(Paludikultūras!AV29=3,Ekosis.aprēķins!$O$29,IF(Paludikultūras!AV29=4,Ekosis.aprēķins!$P$29,IF(Paludikultūras!AV29=5,Ekosis.aprēķins!$Q$29, N/A))))))</f>
        <v>19.950000000000003</v>
      </c>
      <c r="AW60" cm="1">
        <f t="array" ref="AW60">IF(Paludikultūras!AW29=0,0,IF(AW29=1,Ekosis.aprēķins!$M$29,IF(Paludikultūras!AW29=2,Ekosis.aprēķins!$N$29,IF(Paludikultūras!AW29=3,Ekosis.aprēķins!$O$29,IF(Paludikultūras!AW29=4,Ekosis.aprēķins!$P$29,IF(Paludikultūras!AW29=5,Ekosis.aprēķins!$Q$29, N/A))))))</f>
        <v>19.950000000000003</v>
      </c>
      <c r="AX60" cm="1">
        <f t="array" ref="AX60">IF(Paludikultūras!AX29=0,0,IF(AX29=1,Ekosis.aprēķins!$M$29,IF(Paludikultūras!AX29=2,Ekosis.aprēķins!$N$29,IF(Paludikultūras!AX29=3,Ekosis.aprēķins!$O$29,IF(Paludikultūras!AX29=4,Ekosis.aprēķins!$P$29,IF(Paludikultūras!AX29=5,Ekosis.aprēķins!$Q$29, N/A))))))</f>
        <v>19.950000000000003</v>
      </c>
      <c r="AY60" cm="1">
        <f t="array" ref="AY60">IF(Paludikultūras!AY29=0,0,IF(AY29=1,Ekosis.aprēķins!$M$29,IF(Paludikultūras!AY29=2,Ekosis.aprēķins!$N$29,IF(Paludikultūras!AY29=3,Ekosis.aprēķins!$O$29,IF(Paludikultūras!AY29=4,Ekosis.aprēķins!$P$29,IF(Paludikultūras!AY29=5,Ekosis.aprēķins!$Q$29, N/A))))))</f>
        <v>19.950000000000003</v>
      </c>
      <c r="AZ60" cm="1">
        <f t="array" ref="AZ60">IF(Paludikultūras!AZ29=0,0,IF(AZ29=1,Ekosis.aprēķins!$M$29,IF(Paludikultūras!AZ29=2,Ekosis.aprēķins!$N$29,IF(Paludikultūras!AZ29=3,Ekosis.aprēķins!$O$29,IF(Paludikultūras!AZ29=4,Ekosis.aprēķins!$P$29,IF(Paludikultūras!AZ29=5,Ekosis.aprēķins!$Q$29, N/A))))))</f>
        <v>19.950000000000003</v>
      </c>
      <c r="BA60" cm="1">
        <f t="array" ref="BA60">IF(Paludikultūras!BA29=0,0,IF(BA29=1,Ekosis.aprēķins!$M$29,IF(Paludikultūras!BA29=2,Ekosis.aprēķins!$N$29,IF(Paludikultūras!BA29=3,Ekosis.aprēķins!$O$29,IF(Paludikultūras!BA29=4,Ekosis.aprēķins!$P$29,IF(Paludikultūras!BA29=5,Ekosis.aprēķins!$Q$29, N/A))))))</f>
        <v>19.950000000000003</v>
      </c>
      <c r="BB60" cm="1">
        <f t="array" ref="BB60">IF(Paludikultūras!BB29=0,0,IF(BB29=1,Ekosis.aprēķins!$M$29,IF(Paludikultūras!BB29=2,Ekosis.aprēķins!$N$29,IF(Paludikultūras!BB29=3,Ekosis.aprēķins!$O$29,IF(Paludikultūras!BB29=4,Ekosis.aprēķins!$P$29,IF(Paludikultūras!BB29=5,Ekosis.aprēķins!$Q$29, N/A))))))</f>
        <v>19.950000000000003</v>
      </c>
      <c r="BC60" cm="1">
        <f t="array" ref="BC60">IF(Paludikultūras!BC29=0,0,IF(BC29=1,Ekosis.aprēķins!$M$29,IF(Paludikultūras!BC29=2,Ekosis.aprēķins!$N$29,IF(Paludikultūras!BC29=3,Ekosis.aprēķins!$O$29,IF(Paludikultūras!BC29=4,Ekosis.aprēķins!$P$29,IF(Paludikultūras!BC29=5,Ekosis.aprēķins!$Q$29, N/A))))))</f>
        <v>19.950000000000003</v>
      </c>
      <c r="BD60" cm="1">
        <f t="array" ref="BD60">IF(Paludikultūras!BD29=0,0,IF(BD29=1,Ekosis.aprēķins!$M$29,IF(Paludikultūras!BD29=2,Ekosis.aprēķins!$N$29,IF(Paludikultūras!BD29=3,Ekosis.aprēķins!$O$29,IF(Paludikultūras!BD29=4,Ekosis.aprēķins!$P$29,IF(Paludikultūras!BD29=5,Ekosis.aprēķins!$Q$29, N/A))))))</f>
        <v>19.950000000000003</v>
      </c>
      <c r="BE60" cm="1">
        <f t="array" ref="BE60">IF(Paludikultūras!BE29=0,0,IF(BE29=1,Ekosis.aprēķins!$M$29,IF(Paludikultūras!BE29=2,Ekosis.aprēķins!$N$29,IF(Paludikultūras!BE29=3,Ekosis.aprēķins!$O$29,IF(Paludikultūras!BE29=4,Ekosis.aprēķins!$P$29,IF(Paludikultūras!BE29=5,Ekosis.aprēķins!$Q$29, N/A))))))</f>
        <v>19.950000000000003</v>
      </c>
      <c r="BF60" cm="1">
        <f t="array" ref="BF60">IF(Paludikultūras!BF29=0,0,IF(BF29=1,Ekosis.aprēķins!$M$29,IF(Paludikultūras!BF29=2,Ekosis.aprēķins!$N$29,IF(Paludikultūras!BF29=3,Ekosis.aprēķins!$O$29,IF(Paludikultūras!BF29=4,Ekosis.aprēķins!$P$29,IF(Paludikultūras!BF29=5,Ekosis.aprēķins!$Q$29, N/A))))))</f>
        <v>19.950000000000003</v>
      </c>
      <c r="BG60" cm="1">
        <f t="array" ref="BG60">IF(Paludikultūras!BG29=0,0,IF(BG29=1,Ekosis.aprēķins!$M$29,IF(Paludikultūras!BG29=2,Ekosis.aprēķins!$N$29,IF(Paludikultūras!BG29=3,Ekosis.aprēķins!$O$29,IF(Paludikultūras!BG29=4,Ekosis.aprēķins!$P$29,IF(Paludikultūras!BG29=5,Ekosis.aprēķins!$Q$29, N/A))))))</f>
        <v>19.950000000000003</v>
      </c>
      <c r="BH60" cm="1">
        <f t="array" ref="BH60">IF(Paludikultūras!BH29=0,0,IF(BH29=1,Ekosis.aprēķins!$M$29,IF(Paludikultūras!BH29=2,Ekosis.aprēķins!$N$29,IF(Paludikultūras!BH29=3,Ekosis.aprēķins!$O$29,IF(Paludikultūras!BH29=4,Ekosis.aprēķins!$P$29,IF(Paludikultūras!BH29=5,Ekosis.aprēķins!$Q$29, N/A))))))</f>
        <v>19.950000000000003</v>
      </c>
      <c r="BI60" cm="1">
        <f t="array" ref="BI60">IF(Paludikultūras!BI29=0,0,IF(BI29=1,Ekosis.aprēķins!$M$29,IF(Paludikultūras!BI29=2,Ekosis.aprēķins!$N$29,IF(Paludikultūras!BI29=3,Ekosis.aprēķins!$O$29,IF(Paludikultūras!BI29=4,Ekosis.aprēķins!$P$29,IF(Paludikultūras!BI29=5,Ekosis.aprēķins!$Q$29, N/A))))))</f>
        <v>19.950000000000003</v>
      </c>
      <c r="BJ60" cm="1">
        <f t="array" ref="BJ60">IF(Paludikultūras!BJ29=0,0,IF(BJ29=1,Ekosis.aprēķins!$M$29,IF(Paludikultūras!BJ29=2,Ekosis.aprēķins!$N$29,IF(Paludikultūras!BJ29=3,Ekosis.aprēķins!$O$29,IF(Paludikultūras!BJ29=4,Ekosis.aprēķins!$P$29,IF(Paludikultūras!BJ29=5,Ekosis.aprēķins!$Q$29, N/A))))))</f>
        <v>19.950000000000003</v>
      </c>
      <c r="BK60" cm="1">
        <f t="array" ref="BK60">IF(Paludikultūras!BK29=0,0,IF(BK29=1,Ekosis.aprēķins!$M$29,IF(Paludikultūras!BK29=2,Ekosis.aprēķins!$N$29,IF(Paludikultūras!BK29=3,Ekosis.aprēķins!$O$29,IF(Paludikultūras!BK29=4,Ekosis.aprēķins!$P$29,IF(Paludikultūras!BK29=5,Ekosis.aprēķins!$Q$29, N/A))))))</f>
        <v>19.950000000000003</v>
      </c>
      <c r="BL60" cm="1">
        <f t="array" ref="BL60">IF(Paludikultūras!BL29=0,0,IF(BL29=1,Ekosis.aprēķins!$M$29,IF(Paludikultūras!BL29=2,Ekosis.aprēķins!$N$29,IF(Paludikultūras!BL29=3,Ekosis.aprēķins!$O$29,IF(Paludikultūras!BL29=4,Ekosis.aprēķins!$P$29,IF(Paludikultūras!BL29=5,Ekosis.aprēķins!$Q$29, N/A))))))</f>
        <v>19.950000000000003</v>
      </c>
      <c r="BM60" cm="1">
        <f t="array" ref="BM60">IF(Paludikultūras!BM29=0,0,IF(BM29=1,Ekosis.aprēķins!$M$29,IF(Paludikultūras!BM29=2,Ekosis.aprēķins!$N$29,IF(Paludikultūras!BM29=3,Ekosis.aprēķins!$O$29,IF(Paludikultūras!BM29=4,Ekosis.aprēķins!$P$29,IF(Paludikultūras!BM29=5,Ekosis.aprēķins!$Q$29, N/A))))))</f>
        <v>19.950000000000003</v>
      </c>
      <c r="BN60" cm="1">
        <f t="array" ref="BN60">IF(Paludikultūras!BN29=0,0,IF(BN29=1,Ekosis.aprēķins!$M$29,IF(Paludikultūras!BN29=2,Ekosis.aprēķins!$N$29,IF(Paludikultūras!BN29=3,Ekosis.aprēķins!$O$29,IF(Paludikultūras!BN29=4,Ekosis.aprēķins!$P$29,IF(Paludikultūras!BN29=5,Ekosis.aprēķins!$Q$29, N/A))))))</f>
        <v>19.950000000000003</v>
      </c>
      <c r="BO60" cm="1">
        <f t="array" ref="BO60">IF(Paludikultūras!BO29=0,0,IF(BO29=1,Ekosis.aprēķins!$M$29,IF(Paludikultūras!BO29=2,Ekosis.aprēķins!$N$29,IF(Paludikultūras!BO29=3,Ekosis.aprēķins!$O$29,IF(Paludikultūras!BO29=4,Ekosis.aprēķins!$P$29,IF(Paludikultūras!BO29=5,Ekosis.aprēķins!$Q$29, N/A))))))</f>
        <v>19.950000000000003</v>
      </c>
      <c r="BP60" cm="1">
        <f t="array" ref="BP60">IF(Paludikultūras!BP29=0,0,IF(BP29=1,Ekosis.aprēķins!$M$29,IF(Paludikultūras!BP29=2,Ekosis.aprēķins!$N$29,IF(Paludikultūras!BP29=3,Ekosis.aprēķins!$O$29,IF(Paludikultūras!BP29=4,Ekosis.aprēķins!$P$29,IF(Paludikultūras!BP29=5,Ekosis.aprēķins!$Q$29, N/A))))))</f>
        <v>19.950000000000003</v>
      </c>
      <c r="BQ60" cm="1">
        <f t="array" ref="BQ60">IF(Paludikultūras!BQ29=0,0,IF(BQ29=1,Ekosis.aprēķins!$M$29,IF(Paludikultūras!BQ29=2,Ekosis.aprēķins!$N$29,IF(Paludikultūras!BQ29=3,Ekosis.aprēķins!$O$29,IF(Paludikultūras!BQ29=4,Ekosis.aprēķins!$P$29,IF(Paludikultūras!BQ29=5,Ekosis.aprēķins!$Q$29, N/A))))))</f>
        <v>19.950000000000003</v>
      </c>
      <c r="BR60" cm="1">
        <f t="array" ref="BR60">IF(Paludikultūras!BR29=0,0,IF(BR29=1,Ekosis.aprēķins!$M$29,IF(Paludikultūras!BR29=2,Ekosis.aprēķins!$N$29,IF(Paludikultūras!BR29=3,Ekosis.aprēķins!$O$29,IF(Paludikultūras!BR29=4,Ekosis.aprēķins!$P$29,IF(Paludikultūras!BR29=5,Ekosis.aprēķins!$Q$29, N/A))))))</f>
        <v>19.950000000000003</v>
      </c>
      <c r="BS60" cm="1">
        <f t="array" ref="BS60">IF(Paludikultūras!BS29=0,0,IF(BS29=1,Ekosis.aprēķins!$M$29,IF(Paludikultūras!BS29=2,Ekosis.aprēķins!$N$29,IF(Paludikultūras!BS29=3,Ekosis.aprēķins!$O$29,IF(Paludikultūras!BS29=4,Ekosis.aprēķins!$P$29,IF(Paludikultūras!BS29=5,Ekosis.aprēķins!$Q$29, N/A))))))</f>
        <v>19.950000000000003</v>
      </c>
      <c r="BT60" cm="1">
        <f t="array" ref="BT60">IF(Paludikultūras!BT29=0,0,IF(BT29=1,Ekosis.aprēķins!$M$29,IF(Paludikultūras!BT29=2,Ekosis.aprēķins!$N$29,IF(Paludikultūras!BT29=3,Ekosis.aprēķins!$O$29,IF(Paludikultūras!BT29=4,Ekosis.aprēķins!$P$29,IF(Paludikultūras!BT29=5,Ekosis.aprēķins!$Q$29, N/A))))))</f>
        <v>19.950000000000003</v>
      </c>
      <c r="BU60" cm="1">
        <f t="array" ref="BU60">IF(Paludikultūras!BU29=0,0,IF(BU29=1,Ekosis.aprēķins!$M$29,IF(Paludikultūras!BU29=2,Ekosis.aprēķins!$N$29,IF(Paludikultūras!BU29=3,Ekosis.aprēķins!$O$29,IF(Paludikultūras!BU29=4,Ekosis.aprēķins!$P$29,IF(Paludikultūras!BU29=5,Ekosis.aprēķins!$Q$29, N/A))))))</f>
        <v>19.950000000000003</v>
      </c>
      <c r="BV60" cm="1">
        <f t="array" ref="BV60">IF(Paludikultūras!BV29=0,0,IF(BV29=1,Ekosis.aprēķins!$M$29,IF(Paludikultūras!BV29=2,Ekosis.aprēķins!$N$29,IF(Paludikultūras!BV29=3,Ekosis.aprēķins!$O$29,IF(Paludikultūras!BV29=4,Ekosis.aprēķins!$P$29,IF(Paludikultūras!BV29=5,Ekosis.aprēķins!$Q$29, N/A))))))</f>
        <v>19.950000000000003</v>
      </c>
      <c r="BW60" cm="1">
        <f t="array" ref="BW60">IF(Paludikultūras!BW29=0,0,IF(BW29=1,Ekosis.aprēķins!$M$29,IF(Paludikultūras!BW29=2,Ekosis.aprēķins!$N$29,IF(Paludikultūras!BW29=3,Ekosis.aprēķins!$O$29,IF(Paludikultūras!BW29=4,Ekosis.aprēķins!$P$29,IF(Paludikultūras!BW29=5,Ekosis.aprēķins!$Q$29, N/A))))))</f>
        <v>19.950000000000003</v>
      </c>
      <c r="BX60" cm="1">
        <f t="array" ref="BX60">IF(Paludikultūras!BX29=0,0,IF(BX29=1,Ekosis.aprēķins!$M$29,IF(Paludikultūras!BX29=2,Ekosis.aprēķins!$N$29,IF(Paludikultūras!BX29=3,Ekosis.aprēķins!$O$29,IF(Paludikultūras!BX29=4,Ekosis.aprēķins!$P$29,IF(Paludikultūras!BX29=5,Ekosis.aprēķins!$Q$29, N/A))))))</f>
        <v>19.950000000000003</v>
      </c>
      <c r="BY60" cm="1">
        <f t="array" ref="BY60">IF(Paludikultūras!BY29=0,0,IF(BY29=1,Ekosis.aprēķins!$M$29,IF(Paludikultūras!BY29=2,Ekosis.aprēķins!$N$29,IF(Paludikultūras!BY29=3,Ekosis.aprēķins!$O$29,IF(Paludikultūras!BY29=4,Ekosis.aprēķins!$P$29,IF(Paludikultūras!BY29=5,Ekosis.aprēķins!$Q$29, N/A))))))</f>
        <v>19.950000000000003</v>
      </c>
      <c r="BZ60" cm="1">
        <f t="array" ref="BZ60">IF(Paludikultūras!BZ29=0,0,IF(BZ29=1,Ekosis.aprēķins!$M$29,IF(Paludikultūras!BZ29=2,Ekosis.aprēķins!$N$29,IF(Paludikultūras!BZ29=3,Ekosis.aprēķins!$O$29,IF(Paludikultūras!BZ29=4,Ekosis.aprēķins!$P$29,IF(Paludikultūras!BZ29=5,Ekosis.aprēķins!$Q$29, N/A))))))</f>
        <v>19.950000000000003</v>
      </c>
      <c r="CA60" cm="1">
        <f t="array" ref="CA60">IF(Paludikultūras!CA29=0,0,IF(CA29=1,Ekosis.aprēķins!$M$29,IF(Paludikultūras!CA29=2,Ekosis.aprēķins!$N$29,IF(Paludikultūras!CA29=3,Ekosis.aprēķins!$O$29,IF(Paludikultūras!CA29=4,Ekosis.aprēķins!$P$29,IF(Paludikultūras!CA29=5,Ekosis.aprēķins!$Q$29, N/A))))))</f>
        <v>19.950000000000003</v>
      </c>
      <c r="CB60" cm="1">
        <f t="array" ref="CB60">IF(Paludikultūras!CB29=0,0,IF(CB29=1,Ekosis.aprēķins!$M$29,IF(Paludikultūras!CB29=2,Ekosis.aprēķins!$N$29,IF(Paludikultūras!CB29=3,Ekosis.aprēķins!$O$29,IF(Paludikultūras!CB29=4,Ekosis.aprēķins!$P$29,IF(Paludikultūras!CB29=5,Ekosis.aprēķins!$Q$29, N/A))))))</f>
        <v>19.950000000000003</v>
      </c>
      <c r="CC60" cm="1">
        <f t="array" ref="CC60">IF(Paludikultūras!CC29=0,0,IF(CC29=1,Ekosis.aprēķins!$M$29,IF(Paludikultūras!CC29=2,Ekosis.aprēķins!$N$29,IF(Paludikultūras!CC29=3,Ekosis.aprēķins!$O$29,IF(Paludikultūras!CC29=4,Ekosis.aprēķins!$P$29,IF(Paludikultūras!CC29=5,Ekosis.aprēķins!$Q$29, N/A))))))</f>
        <v>19.950000000000003</v>
      </c>
      <c r="CD60" cm="1">
        <f t="array" ref="CD60">IF(Paludikultūras!CD29=0,0,IF(CD29=1,Ekosis.aprēķins!$M$29,IF(Paludikultūras!CD29=2,Ekosis.aprēķins!$N$29,IF(Paludikultūras!CD29=3,Ekosis.aprēķins!$O$29,IF(Paludikultūras!CD29=4,Ekosis.aprēķins!$P$29,IF(Paludikultūras!CD29=5,Ekosis.aprēķins!$Q$29, N/A))))))</f>
        <v>19.950000000000003</v>
      </c>
      <c r="CE60" cm="1">
        <f t="array" ref="CE60">IF(Paludikultūras!CE29=0,0,IF(CE29=1,Ekosis.aprēķins!$M$29,IF(Paludikultūras!CE29=2,Ekosis.aprēķins!$N$29,IF(Paludikultūras!CE29=3,Ekosis.aprēķins!$O$29,IF(Paludikultūras!CE29=4,Ekosis.aprēķins!$P$29,IF(Paludikultūras!CE29=5,Ekosis.aprēķins!$Q$29, N/A))))))</f>
        <v>19.950000000000003</v>
      </c>
      <c r="CF60" cm="1">
        <f t="array" ref="CF60">IF(Paludikultūras!CF29=0,0,IF(CF29=1,Ekosis.aprēķins!$M$29,IF(Paludikultūras!CF29=2,Ekosis.aprēķins!$N$29,IF(Paludikultūras!CF29=3,Ekosis.aprēķins!$O$29,IF(Paludikultūras!CF29=4,Ekosis.aprēķins!$P$29,IF(Paludikultūras!CF29=5,Ekosis.aprēķins!$Q$29, N/A))))))</f>
        <v>19.950000000000003</v>
      </c>
      <c r="CG60" cm="1">
        <f t="array" ref="CG60">IF(Paludikultūras!CG29=0,0,IF(CG29=1,Ekosis.aprēķins!$M$29,IF(Paludikultūras!CG29=2,Ekosis.aprēķins!$N$29,IF(Paludikultūras!CG29=3,Ekosis.aprēķins!$O$29,IF(Paludikultūras!CG29=4,Ekosis.aprēķins!$P$29,IF(Paludikultūras!CG29=5,Ekosis.aprēķins!$Q$29, N/A))))))</f>
        <v>19.950000000000003</v>
      </c>
      <c r="CH60" cm="1">
        <f t="array" ref="CH60">IF(Paludikultūras!CH29=0,0,IF(CH29=1,Ekosis.aprēķins!$M$29,IF(Paludikultūras!CH29=2,Ekosis.aprēķins!$N$29,IF(Paludikultūras!CH29=3,Ekosis.aprēķins!$O$29,IF(Paludikultūras!CH29=4,Ekosis.aprēķins!$P$29,IF(Paludikultūras!CH29=5,Ekosis.aprēķins!$Q$29, N/A))))))</f>
        <v>19.950000000000003</v>
      </c>
      <c r="CI60" cm="1">
        <f t="array" ref="CI60">IF(Paludikultūras!CI29=0,0,IF(CI29=1,Ekosis.aprēķins!$M$29,IF(Paludikultūras!CI29=2,Ekosis.aprēķins!$N$29,IF(Paludikultūras!CI29=3,Ekosis.aprēķins!$O$29,IF(Paludikultūras!CI29=4,Ekosis.aprēķins!$P$29,IF(Paludikultūras!CI29=5,Ekosis.aprēķins!$Q$29, N/A))))))</f>
        <v>19.950000000000003</v>
      </c>
      <c r="CJ60" cm="1">
        <f t="array" ref="CJ60">IF(Paludikultūras!CJ29=0,0,IF(CJ29=1,Ekosis.aprēķins!$M$29,IF(Paludikultūras!CJ29=2,Ekosis.aprēķins!$N$29,IF(Paludikultūras!CJ29=3,Ekosis.aprēķins!$O$29,IF(Paludikultūras!CJ29=4,Ekosis.aprēķins!$P$29,IF(Paludikultūras!CJ29=5,Ekosis.aprēķins!$Q$29, N/A))))))</f>
        <v>19.950000000000003</v>
      </c>
      <c r="CK60" cm="1">
        <f t="array" ref="CK60">IF(Paludikultūras!CK29=0,0,IF(CK29=1,Ekosis.aprēķins!$M$29,IF(Paludikultūras!CK29=2,Ekosis.aprēķins!$N$29,IF(Paludikultūras!CK29=3,Ekosis.aprēķins!$O$29,IF(Paludikultūras!CK29=4,Ekosis.aprēķins!$P$29,IF(Paludikultūras!CK29=5,Ekosis.aprēķins!$Q$29, N/A))))))</f>
        <v>19.950000000000003</v>
      </c>
      <c r="CL60" cm="1">
        <f t="array" ref="CL60">IF(Paludikultūras!CL29=0,0,IF(CL29=1,Ekosis.aprēķins!$M$29,IF(Paludikultūras!CL29=2,Ekosis.aprēķins!$N$29,IF(Paludikultūras!CL29=3,Ekosis.aprēķins!$O$29,IF(Paludikultūras!CL29=4,Ekosis.aprēķins!$P$29,IF(Paludikultūras!CL29=5,Ekosis.aprēķins!$Q$29, N/A))))))</f>
        <v>19.950000000000003</v>
      </c>
      <c r="CM60" cm="1">
        <f t="array" ref="CM60">IF(Paludikultūras!CM29=0,0,IF(CM29=1,Ekosis.aprēķins!$M$29,IF(Paludikultūras!CM29=2,Ekosis.aprēķins!$N$29,IF(Paludikultūras!CM29=3,Ekosis.aprēķins!$O$29,IF(Paludikultūras!CM29=4,Ekosis.aprēķins!$P$29,IF(Paludikultūras!CM29=5,Ekosis.aprēķins!$Q$29, N/A))))))</f>
        <v>19.950000000000003</v>
      </c>
      <c r="CN60" cm="1">
        <f t="array" ref="CN60">IF(Paludikultūras!CN29=0,0,IF(CN29=1,Ekosis.aprēķins!$M$29,IF(Paludikultūras!CN29=2,Ekosis.aprēķins!$N$29,IF(Paludikultūras!CN29=3,Ekosis.aprēķins!$O$29,IF(Paludikultūras!CN29=4,Ekosis.aprēķins!$P$29,IF(Paludikultūras!CN29=5,Ekosis.aprēķins!$Q$29, N/A))))))</f>
        <v>19.950000000000003</v>
      </c>
      <c r="CO60" cm="1">
        <f t="array" ref="CO60">IF(Paludikultūras!CO29=0,0,IF(CO29=1,Ekosis.aprēķins!$M$29,IF(Paludikultūras!CO29=2,Ekosis.aprēķins!$N$29,IF(Paludikultūras!CO29=3,Ekosis.aprēķins!$O$29,IF(Paludikultūras!CO29=4,Ekosis.aprēķins!$P$29,IF(Paludikultūras!CO29=5,Ekosis.aprēķins!$Q$29, N/A))))))</f>
        <v>19.950000000000003</v>
      </c>
      <c r="CP60" cm="1">
        <f t="array" ref="CP60">IF(Paludikultūras!CP29=0,0,IF(CP29=1,Ekosis.aprēķins!$M$29,IF(Paludikultūras!CP29=2,Ekosis.aprēķins!$N$29,IF(Paludikultūras!CP29=3,Ekosis.aprēķins!$O$29,IF(Paludikultūras!CP29=4,Ekosis.aprēķins!$P$29,IF(Paludikultūras!CP29=5,Ekosis.aprēķins!$Q$29, N/A))))))</f>
        <v>19.950000000000003</v>
      </c>
      <c r="CQ60" cm="1">
        <f t="array" ref="CQ60">IF(Paludikultūras!CQ29=0,0,IF(CQ29=1,Ekosis.aprēķins!$M$29,IF(Paludikultūras!CQ29=2,Ekosis.aprēķins!$N$29,IF(Paludikultūras!CQ29=3,Ekosis.aprēķins!$O$29,IF(Paludikultūras!CQ29=4,Ekosis.aprēķins!$P$29,IF(Paludikultūras!CQ29=5,Ekosis.aprēķins!$Q$29, N/A))))))</f>
        <v>19.950000000000003</v>
      </c>
      <c r="CR60" cm="1">
        <f t="array" ref="CR60">IF(Paludikultūras!CR29=0,0,IF(CR29=1,Ekosis.aprēķins!$M$29,IF(Paludikultūras!CR29=2,Ekosis.aprēķins!$N$29,IF(Paludikultūras!CR29=3,Ekosis.aprēķins!$O$29,IF(Paludikultūras!CR29=4,Ekosis.aprēķins!$P$29,IF(Paludikultūras!CR29=5,Ekosis.aprēķins!$Q$29, N/A))))))</f>
        <v>19.950000000000003</v>
      </c>
      <c r="CS60" cm="1">
        <f t="array" ref="CS60">IF(Paludikultūras!CS29=0,0,IF(CS29=1,Ekosis.aprēķins!$M$29,IF(Paludikultūras!CS29=2,Ekosis.aprēķins!$N$29,IF(Paludikultūras!CS29=3,Ekosis.aprēķins!$O$29,IF(Paludikultūras!CS29=4,Ekosis.aprēķins!$P$29,IF(Paludikultūras!CS29=5,Ekosis.aprēķins!$Q$29, N/A))))))</f>
        <v>19.950000000000003</v>
      </c>
      <c r="CT60" cm="1">
        <f t="array" ref="CT60">IF(Paludikultūras!CT29=0,0,IF(CT29=1,Ekosis.aprēķins!$M$29,IF(Paludikultūras!CT29=2,Ekosis.aprēķins!$N$29,IF(Paludikultūras!CT29=3,Ekosis.aprēķins!$O$29,IF(Paludikultūras!CT29=4,Ekosis.aprēķins!$P$29,IF(Paludikultūras!CT29=5,Ekosis.aprēķins!$Q$29, N/A))))))</f>
        <v>19.950000000000003</v>
      </c>
      <c r="CU60" cm="1">
        <f t="array" ref="CU60">IF(Paludikultūras!CU29=0,0,IF(CU29=1,Ekosis.aprēķins!$M$29,IF(Paludikultūras!CU29=2,Ekosis.aprēķins!$N$29,IF(Paludikultūras!CU29=3,Ekosis.aprēķins!$O$29,IF(Paludikultūras!CU29=4,Ekosis.aprēķins!$P$29,IF(Paludikultūras!CU29=5,Ekosis.aprēķins!$Q$29, N/A))))))</f>
        <v>19.950000000000003</v>
      </c>
      <c r="CV60" cm="1">
        <f t="array" ref="CV60">IF(Paludikultūras!CV29=0,0,IF(CV29=1,Ekosis.aprēķins!$M$29,IF(Paludikultūras!CV29=2,Ekosis.aprēķins!$N$29,IF(Paludikultūras!CV29=3,Ekosis.aprēķins!$O$29,IF(Paludikultūras!CV29=4,Ekosis.aprēķins!$P$29,IF(Paludikultūras!CV29=5,Ekosis.aprēķins!$Q$29, N/A))))))</f>
        <v>19.950000000000003</v>
      </c>
      <c r="CW60" cm="1">
        <f t="array" ref="CW60">IF(Paludikultūras!CW29=0,0,IF(CW29=1,Ekosis.aprēķins!$M$29,IF(Paludikultūras!CW29=2,Ekosis.aprēķins!$N$29,IF(Paludikultūras!CW29=3,Ekosis.aprēķins!$O$29,IF(Paludikultūras!CW29=4,Ekosis.aprēķins!$P$29,IF(Paludikultūras!CW29=5,Ekosis.aprēķins!$Q$29, N/A))))))</f>
        <v>19.950000000000003</v>
      </c>
      <c r="CX60" cm="1">
        <f t="array" ref="CX60">IF(Paludikultūras!CX29=0,0,IF(CX29=1,Ekosis.aprēķins!$M$29,IF(Paludikultūras!CX29=2,Ekosis.aprēķins!$N$29,IF(Paludikultūras!CX29=3,Ekosis.aprēķins!$O$29,IF(Paludikultūras!CX29=4,Ekosis.aprēķins!$P$29,IF(Paludikultūras!CX29=5,Ekosis.aprēķins!$Q$29, N/A))))))</f>
        <v>19.950000000000003</v>
      </c>
      <c r="CY60" cm="1">
        <f t="array" ref="CY60">IF(Paludikultūras!CY29=0,0,IF(CY29=1,Ekosis.aprēķins!$M$29,IF(Paludikultūras!CY29=2,Ekosis.aprēķins!$N$29,IF(Paludikultūras!CY29=3,Ekosis.aprēķins!$O$29,IF(Paludikultūras!CY29=4,Ekosis.aprēķins!$P$29,IF(Paludikultūras!CY29=5,Ekosis.aprēķins!$Q$29, N/A))))))</f>
        <v>19.950000000000003</v>
      </c>
      <c r="CZ60" cm="1">
        <f t="array" ref="CZ60">IF(Paludikultūras!CZ29=0,0,IF(CZ29=1,Ekosis.aprēķins!$M$29,IF(Paludikultūras!CZ29=2,Ekosis.aprēķins!$N$29,IF(Paludikultūras!CZ29=3,Ekosis.aprēķins!$O$29,IF(Paludikultūras!CZ29=4,Ekosis.aprēķins!$P$29,IF(Paludikultūras!CZ29=5,Ekosis.aprēķins!$Q$29, N/A))))))</f>
        <v>19.950000000000003</v>
      </c>
    </row>
    <row r="61" spans="2:104" x14ac:dyDescent="0.35">
      <c r="B61" s="131" t="s">
        <v>39</v>
      </c>
      <c r="C61" s="1" t="s">
        <v>21</v>
      </c>
      <c r="D61" cm="1">
        <f t="array" ref="D61">IF(Paludikultūras!D30=0,0,IF(D30=1,Ekosis.aprēķins!$M$30,IF(Paludikultūras!D30=2,Ekosis.aprēķins!$N$30,IF(Paludikultūras!D30=3,Ekosis.aprēķins!$O$30,IF(Paludikultūras!D30=4,Ekosis.aprēķins!$P$30,IF(Paludikultūras!D30=5,Ekosis.aprēķins!$Q$30, N/A))))))</f>
        <v>0</v>
      </c>
      <c r="E61" cm="1">
        <f t="array" ref="E61">IF(Paludikultūras!E30=0,0,IF(E30=1,Ekosis.aprēķins!$M$30,IF(Paludikultūras!E30=2,Ekosis.aprēķins!$N$30,IF(Paludikultūras!E30=3,Ekosis.aprēķins!$O$30,IF(Paludikultūras!E30=4,Ekosis.aprēķins!$P$30,IF(Paludikultūras!E30=5,Ekosis.aprēķins!$Q$30, N/A))))))</f>
        <v>0</v>
      </c>
      <c r="F61" cm="1">
        <f t="array" ref="F61">IF(Paludikultūras!F30=0,0,IF(F30=1,Ekosis.aprēķins!$M$30,IF(Paludikultūras!F30=2,Ekosis.aprēķins!$N$30,IF(Paludikultūras!F30=3,Ekosis.aprēķins!$O$30,IF(Paludikultūras!F30=4,Ekosis.aprēķins!$P$30,IF(Paludikultūras!F30=5,Ekosis.aprēķins!$Q$30, N/A))))))</f>
        <v>0</v>
      </c>
      <c r="G61" cm="1">
        <f t="array" ref="G61">IF(Paludikultūras!G30=0,0,IF(G30=1,Ekosis.aprēķins!$M$30,IF(Paludikultūras!G30=2,Ekosis.aprēķins!$N$30,IF(Paludikultūras!G30=3,Ekosis.aprēķins!$O$30,IF(Paludikultūras!G30=4,Ekosis.aprēķins!$P$30,IF(Paludikultūras!G30=5,Ekosis.aprēķins!$Q$30, N/A))))))</f>
        <v>0</v>
      </c>
      <c r="H61" cm="1">
        <f t="array" ref="H61">IF(Paludikultūras!H30=0,0,IF(H30=1,Ekosis.aprēķins!$M$30,IF(Paludikultūras!H30=2,Ekosis.aprēķins!$N$30,IF(Paludikultūras!H30=3,Ekosis.aprēķins!$O$30,IF(Paludikultūras!H30=4,Ekosis.aprēķins!$P$30,IF(Paludikultūras!H30=5,Ekosis.aprēķins!$Q$30, N/A))))))</f>
        <v>0</v>
      </c>
      <c r="I61" cm="1">
        <f t="array" ref="I61">IF(Paludikultūras!I30=0,0,IF(I30=1,Ekosis.aprēķins!$M$30,IF(Paludikultūras!I30=2,Ekosis.aprēķins!$N$30,IF(Paludikultūras!I30=3,Ekosis.aprēķins!$O$30,IF(Paludikultūras!I30=4,Ekosis.aprēķins!$P$30,IF(Paludikultūras!I30=5,Ekosis.aprēķins!$Q$30, N/A))))))</f>
        <v>0</v>
      </c>
      <c r="J61" cm="1">
        <f t="array" ref="J61">IF(Paludikultūras!J30=0,0,IF(J30=1,Ekosis.aprēķins!$M$30,IF(Paludikultūras!J30=2,Ekosis.aprēķins!$N$30,IF(Paludikultūras!J30=3,Ekosis.aprēķins!$O$30,IF(Paludikultūras!J30=4,Ekosis.aprēķins!$P$30,IF(Paludikultūras!J30=5,Ekosis.aprēķins!$Q$30, N/A))))))</f>
        <v>0</v>
      </c>
      <c r="K61" cm="1">
        <f t="array" ref="K61">IF(Paludikultūras!K30=0,0,IF(K30=1,Ekosis.aprēķins!$M$30,IF(Paludikultūras!K30=2,Ekosis.aprēķins!$N$30,IF(Paludikultūras!K30=3,Ekosis.aprēķins!$O$30,IF(Paludikultūras!K30=4,Ekosis.aprēķins!$P$30,IF(Paludikultūras!K30=5,Ekosis.aprēķins!$Q$30, N/A))))))</f>
        <v>0</v>
      </c>
      <c r="L61" cm="1">
        <f t="array" ref="L61">IF(Paludikultūras!L30=0,0,IF(L30=1,Ekosis.aprēķins!$M$30,IF(Paludikultūras!L30=2,Ekosis.aprēķins!$N$30,IF(Paludikultūras!L30=3,Ekosis.aprēķins!$O$30,IF(Paludikultūras!L30=4,Ekosis.aprēķins!$P$30,IF(Paludikultūras!L30=5,Ekosis.aprēķins!$Q$30, N/A))))))</f>
        <v>0</v>
      </c>
      <c r="M61" cm="1">
        <f t="array" ref="M61">IF(Paludikultūras!M30=0,0,IF(M30=1,Ekosis.aprēķins!$M$30,IF(Paludikultūras!M30=2,Ekosis.aprēķins!$N$30,IF(Paludikultūras!M30=3,Ekosis.aprēķins!$O$30,IF(Paludikultūras!M30=4,Ekosis.aprēķins!$P$30,IF(Paludikultūras!M30=5,Ekosis.aprēķins!$Q$30, N/A))))))</f>
        <v>0</v>
      </c>
      <c r="N61" cm="1">
        <f t="array" ref="N61">IF(Paludikultūras!N30=0,0,IF(N30=1,Ekosis.aprēķins!$M$30,IF(Paludikultūras!N30=2,Ekosis.aprēķins!$N$30,IF(Paludikultūras!N30=3,Ekosis.aprēķins!$O$30,IF(Paludikultūras!N30=4,Ekosis.aprēķins!$P$30,IF(Paludikultūras!N30=5,Ekosis.aprēķins!$Q$30, N/A))))))</f>
        <v>0</v>
      </c>
      <c r="O61" cm="1">
        <f t="array" ref="O61">IF(Paludikultūras!O30=0,0,IF(O30=1,Ekosis.aprēķins!$M$30,IF(Paludikultūras!O30=2,Ekosis.aprēķins!$N$30,IF(Paludikultūras!O30=3,Ekosis.aprēķins!$O$30,IF(Paludikultūras!O30=4,Ekosis.aprēķins!$P$30,IF(Paludikultūras!O30=5,Ekosis.aprēķins!$Q$30, N/A))))))</f>
        <v>0</v>
      </c>
      <c r="P61" cm="1">
        <f t="array" ref="P61">IF(Paludikultūras!P30=0,0,IF(P30=1,Ekosis.aprēķins!$M$30,IF(Paludikultūras!P30=2,Ekosis.aprēķins!$N$30,IF(Paludikultūras!P30=3,Ekosis.aprēķins!$O$30,IF(Paludikultūras!P30=4,Ekosis.aprēķins!$P$30,IF(Paludikultūras!P30=5,Ekosis.aprēķins!$Q$30, N/A))))))</f>
        <v>0</v>
      </c>
      <c r="Q61" cm="1">
        <f t="array" ref="Q61">IF(Paludikultūras!Q30=0,0,IF(Q30=1,Ekosis.aprēķins!$M$30,IF(Paludikultūras!Q30=2,Ekosis.aprēķins!$N$30,IF(Paludikultūras!Q30=3,Ekosis.aprēķins!$O$30,IF(Paludikultūras!Q30=4,Ekosis.aprēķins!$P$30,IF(Paludikultūras!Q30=5,Ekosis.aprēķins!$Q$30, N/A))))))</f>
        <v>0</v>
      </c>
      <c r="R61" cm="1">
        <f t="array" ref="R61">IF(Paludikultūras!R30=0,0,IF(R30=1,Ekosis.aprēķins!$M$30,IF(Paludikultūras!R30=2,Ekosis.aprēķins!$N$30,IF(Paludikultūras!R30=3,Ekosis.aprēķins!$O$30,IF(Paludikultūras!R30=4,Ekosis.aprēķins!$P$30,IF(Paludikultūras!R30=5,Ekosis.aprēķins!$Q$30, N/A))))))</f>
        <v>0</v>
      </c>
      <c r="S61" cm="1">
        <f t="array" ref="S61">IF(Paludikultūras!S30=0,0,IF(S30=1,Ekosis.aprēķins!$M$30,IF(Paludikultūras!S30=2,Ekosis.aprēķins!$N$30,IF(Paludikultūras!S30=3,Ekosis.aprēķins!$O$30,IF(Paludikultūras!S30=4,Ekosis.aprēķins!$P$30,IF(Paludikultūras!S30=5,Ekosis.aprēķins!$Q$30, N/A))))))</f>
        <v>0</v>
      </c>
      <c r="T61" cm="1">
        <f t="array" ref="T61">IF(Paludikultūras!T30=0,0,IF(T30=1,Ekosis.aprēķins!$M$30,IF(Paludikultūras!T30=2,Ekosis.aprēķins!$N$30,IF(Paludikultūras!T30=3,Ekosis.aprēķins!$O$30,IF(Paludikultūras!T30=4,Ekosis.aprēķins!$P$30,IF(Paludikultūras!T30=5,Ekosis.aprēķins!$Q$30, N/A))))))</f>
        <v>0</v>
      </c>
      <c r="U61" cm="1">
        <f t="array" ref="U61">IF(Paludikultūras!U30=0,0,IF(U30=1,Ekosis.aprēķins!$M$30,IF(Paludikultūras!U30=2,Ekosis.aprēķins!$N$30,IF(Paludikultūras!U30=3,Ekosis.aprēķins!$O$30,IF(Paludikultūras!U30=4,Ekosis.aprēķins!$P$30,IF(Paludikultūras!U30=5,Ekosis.aprēķins!$Q$30, N/A))))))</f>
        <v>0</v>
      </c>
      <c r="V61" cm="1">
        <f t="array" ref="V61">IF(Paludikultūras!V30=0,0,IF(V30=1,Ekosis.aprēķins!$M$30,IF(Paludikultūras!V30=2,Ekosis.aprēķins!$N$30,IF(Paludikultūras!V30=3,Ekosis.aprēķins!$O$30,IF(Paludikultūras!V30=4,Ekosis.aprēķins!$P$30,IF(Paludikultūras!V30=5,Ekosis.aprēķins!$Q$30, N/A))))))</f>
        <v>0</v>
      </c>
      <c r="W61" cm="1">
        <f t="array" ref="W61">IF(Paludikultūras!W30=0,0,IF(W30=1,Ekosis.aprēķins!$M$30,IF(Paludikultūras!W30=2,Ekosis.aprēķins!$N$30,IF(Paludikultūras!W30=3,Ekosis.aprēķins!$O$30,IF(Paludikultūras!W30=4,Ekosis.aprēķins!$P$30,IF(Paludikultūras!W30=5,Ekosis.aprēķins!$Q$30, N/A))))))</f>
        <v>0</v>
      </c>
      <c r="X61" cm="1">
        <f t="array" ref="X61">IF(Paludikultūras!X30=0,0,IF(X30=1,Ekosis.aprēķins!$M$30,IF(Paludikultūras!X30=2,Ekosis.aprēķins!$N$30,IF(Paludikultūras!X30=3,Ekosis.aprēķins!$O$30,IF(Paludikultūras!X30=4,Ekosis.aprēķins!$P$30,IF(Paludikultūras!X30=5,Ekosis.aprēķins!$Q$30, N/A))))))</f>
        <v>0</v>
      </c>
      <c r="Y61" cm="1">
        <f t="array" ref="Y61">IF(Paludikultūras!Y30=0,0,IF(Y30=1,Ekosis.aprēķins!$M$30,IF(Paludikultūras!Y30=2,Ekosis.aprēķins!$N$30,IF(Paludikultūras!Y30=3,Ekosis.aprēķins!$O$30,IF(Paludikultūras!Y30=4,Ekosis.aprēķins!$P$30,IF(Paludikultūras!Y30=5,Ekosis.aprēķins!$Q$30, N/A))))))</f>
        <v>0</v>
      </c>
      <c r="Z61" cm="1">
        <f t="array" ref="Z61">IF(Paludikultūras!Z30=0,0,IF(Z30=1,Ekosis.aprēķins!$M$30,IF(Paludikultūras!Z30=2,Ekosis.aprēķins!$N$30,IF(Paludikultūras!Z30=3,Ekosis.aprēķins!$O$30,IF(Paludikultūras!Z30=4,Ekosis.aprēķins!$P$30,IF(Paludikultūras!Z30=5,Ekosis.aprēķins!$Q$30, N/A))))))</f>
        <v>0</v>
      </c>
      <c r="AA61" cm="1">
        <f t="array" ref="AA61">IF(Paludikultūras!AA30=0,0,IF(AA30=1,Ekosis.aprēķins!$M$30,IF(Paludikultūras!AA30=2,Ekosis.aprēķins!$N$30,IF(Paludikultūras!AA30=3,Ekosis.aprēķins!$O$30,IF(Paludikultūras!AA30=4,Ekosis.aprēķins!$P$30,IF(Paludikultūras!AA30=5,Ekosis.aprēķins!$Q$30, N/A))))))</f>
        <v>0</v>
      </c>
      <c r="AB61" cm="1">
        <f t="array" ref="AB61">IF(Paludikultūras!AB30=0,0,IF(AB30=1,Ekosis.aprēķins!$M$30,IF(Paludikultūras!AB30=2,Ekosis.aprēķins!$N$30,IF(Paludikultūras!AB30=3,Ekosis.aprēķins!$O$30,IF(Paludikultūras!AB30=4,Ekosis.aprēķins!$P$30,IF(Paludikultūras!AB30=5,Ekosis.aprēķins!$Q$30, N/A))))))</f>
        <v>0</v>
      </c>
      <c r="AC61" cm="1">
        <f t="array" ref="AC61">IF(Paludikultūras!AC30=0,0,IF(AC30=1,Ekosis.aprēķins!$M$30,IF(Paludikultūras!AC30=2,Ekosis.aprēķins!$N$30,IF(Paludikultūras!AC30=3,Ekosis.aprēķins!$O$30,IF(Paludikultūras!AC30=4,Ekosis.aprēķins!$P$30,IF(Paludikultūras!AC30=5,Ekosis.aprēķins!$Q$30, N/A))))))</f>
        <v>0</v>
      </c>
      <c r="AD61" cm="1">
        <f t="array" ref="AD61">IF(Paludikultūras!AD30=0,0,IF(AD30=1,Ekosis.aprēķins!$M$30,IF(Paludikultūras!AD30=2,Ekosis.aprēķins!$N$30,IF(Paludikultūras!AD30=3,Ekosis.aprēķins!$O$30,IF(Paludikultūras!AD30=4,Ekosis.aprēķins!$P$30,IF(Paludikultūras!AD30=5,Ekosis.aprēķins!$Q$30, N/A))))))</f>
        <v>0</v>
      </c>
      <c r="AE61" cm="1">
        <f t="array" ref="AE61">IF(Paludikultūras!AE30=0,0,IF(AE30=1,Ekosis.aprēķins!$M$30,IF(Paludikultūras!AE30=2,Ekosis.aprēķins!$N$30,IF(Paludikultūras!AE30=3,Ekosis.aprēķins!$O$30,IF(Paludikultūras!AE30=4,Ekosis.aprēķins!$P$30,IF(Paludikultūras!AE30=5,Ekosis.aprēķins!$Q$30, N/A))))))</f>
        <v>0</v>
      </c>
      <c r="AF61" cm="1">
        <f t="array" ref="AF61">IF(Paludikultūras!AF30=0,0,IF(AF30=1,Ekosis.aprēķins!$M$30,IF(Paludikultūras!AF30=2,Ekosis.aprēķins!$N$30,IF(Paludikultūras!AF30=3,Ekosis.aprēķins!$O$30,IF(Paludikultūras!AF30=4,Ekosis.aprēķins!$P$30,IF(Paludikultūras!AF30=5,Ekosis.aprēķins!$Q$30, N/A))))))</f>
        <v>0</v>
      </c>
      <c r="AG61" cm="1">
        <f t="array" ref="AG61">IF(Paludikultūras!AG30=0,0,IF(AG30=1,Ekosis.aprēķins!$M$30,IF(Paludikultūras!AG30=2,Ekosis.aprēķins!$N$30,IF(Paludikultūras!AG30=3,Ekosis.aprēķins!$O$30,IF(Paludikultūras!AG30=4,Ekosis.aprēķins!$P$30,IF(Paludikultūras!AG30=5,Ekosis.aprēķins!$Q$30, N/A))))))</f>
        <v>0</v>
      </c>
      <c r="AH61" cm="1">
        <f t="array" ref="AH61">IF(Paludikultūras!AH30=0,0,IF(AH30=1,Ekosis.aprēķins!$M$30,IF(Paludikultūras!AH30=2,Ekosis.aprēķins!$N$30,IF(Paludikultūras!AH30=3,Ekosis.aprēķins!$O$30,IF(Paludikultūras!AH30=4,Ekosis.aprēķins!$P$30,IF(Paludikultūras!AH30=5,Ekosis.aprēķins!$Q$30, N/A))))))</f>
        <v>0</v>
      </c>
      <c r="AI61" cm="1">
        <f t="array" ref="AI61">IF(Paludikultūras!AI30=0,0,IF(AI30=1,Ekosis.aprēķins!$M$30,IF(Paludikultūras!AI30=2,Ekosis.aprēķins!$N$30,IF(Paludikultūras!AI30=3,Ekosis.aprēķins!$O$30,IF(Paludikultūras!AI30=4,Ekosis.aprēķins!$P$30,IF(Paludikultūras!AI30=5,Ekosis.aprēķins!$Q$30, N/A))))))</f>
        <v>0</v>
      </c>
      <c r="AJ61" cm="1">
        <f t="array" ref="AJ61">IF(Paludikultūras!AJ30=0,0,IF(AJ30=1,Ekosis.aprēķins!$M$30,IF(Paludikultūras!AJ30=2,Ekosis.aprēķins!$N$30,IF(Paludikultūras!AJ30=3,Ekosis.aprēķins!$O$30,IF(Paludikultūras!AJ30=4,Ekosis.aprēķins!$P$30,IF(Paludikultūras!AJ30=5,Ekosis.aprēķins!$Q$30, N/A))))))</f>
        <v>0</v>
      </c>
      <c r="AK61" cm="1">
        <f t="array" ref="AK61">IF(Paludikultūras!AK30=0,0,IF(AK30=1,Ekosis.aprēķins!$M$30,IF(Paludikultūras!AK30=2,Ekosis.aprēķins!$N$30,IF(Paludikultūras!AK30=3,Ekosis.aprēķins!$O$30,IF(Paludikultūras!AK30=4,Ekosis.aprēķins!$P$30,IF(Paludikultūras!AK30=5,Ekosis.aprēķins!$Q$30, N/A))))))</f>
        <v>0</v>
      </c>
      <c r="AL61" cm="1">
        <f t="array" ref="AL61">IF(Paludikultūras!AL30=0,0,IF(AL30=1,Ekosis.aprēķins!$M$30,IF(Paludikultūras!AL30=2,Ekosis.aprēķins!$N$30,IF(Paludikultūras!AL30=3,Ekosis.aprēķins!$O$30,IF(Paludikultūras!AL30=4,Ekosis.aprēķins!$P$30,IF(Paludikultūras!AL30=5,Ekosis.aprēķins!$Q$30, N/A))))))</f>
        <v>0</v>
      </c>
      <c r="AM61" cm="1">
        <f t="array" ref="AM61">IF(Paludikultūras!AM30=0,0,IF(AM30=1,Ekosis.aprēķins!$M$30,IF(Paludikultūras!AM30=2,Ekosis.aprēķins!$N$30,IF(Paludikultūras!AM30=3,Ekosis.aprēķins!$O$30,IF(Paludikultūras!AM30=4,Ekosis.aprēķins!$P$30,IF(Paludikultūras!AM30=5,Ekosis.aprēķins!$Q$30, N/A))))))</f>
        <v>0</v>
      </c>
      <c r="AN61" cm="1">
        <f t="array" ref="AN61">IF(Paludikultūras!AN30=0,0,IF(AN30=1,Ekosis.aprēķins!$M$30,IF(Paludikultūras!AN30=2,Ekosis.aprēķins!$N$30,IF(Paludikultūras!AN30=3,Ekosis.aprēķins!$O$30,IF(Paludikultūras!AN30=4,Ekosis.aprēķins!$P$30,IF(Paludikultūras!AN30=5,Ekosis.aprēķins!$Q$30, N/A))))))</f>
        <v>0</v>
      </c>
      <c r="AO61" cm="1">
        <f t="array" ref="AO61">IF(Paludikultūras!AO30=0,0,IF(AO30=1,Ekosis.aprēķins!$M$30,IF(Paludikultūras!AO30=2,Ekosis.aprēķins!$N$30,IF(Paludikultūras!AO30=3,Ekosis.aprēķins!$O$30,IF(Paludikultūras!AO30=4,Ekosis.aprēķins!$P$30,IF(Paludikultūras!AO30=5,Ekosis.aprēķins!$Q$30, N/A))))))</f>
        <v>0</v>
      </c>
      <c r="AP61" cm="1">
        <f t="array" ref="AP61">IF(Paludikultūras!AP30=0,0,IF(AP30=1,Ekosis.aprēķins!$M$30,IF(Paludikultūras!AP30=2,Ekosis.aprēķins!$N$30,IF(Paludikultūras!AP30=3,Ekosis.aprēķins!$O$30,IF(Paludikultūras!AP30=4,Ekosis.aprēķins!$P$30,IF(Paludikultūras!AP30=5,Ekosis.aprēķins!$Q$30, N/A))))))</f>
        <v>0</v>
      </c>
      <c r="AQ61" cm="1">
        <f t="array" ref="AQ61">IF(Paludikultūras!AQ30=0,0,IF(AQ30=1,Ekosis.aprēķins!$M$30,IF(Paludikultūras!AQ30=2,Ekosis.aprēķins!$N$30,IF(Paludikultūras!AQ30=3,Ekosis.aprēķins!$O$30,IF(Paludikultūras!AQ30=4,Ekosis.aprēķins!$P$30,IF(Paludikultūras!AQ30=5,Ekosis.aprēķins!$Q$30, N/A))))))</f>
        <v>0</v>
      </c>
      <c r="AR61" cm="1">
        <f t="array" ref="AR61">IF(Paludikultūras!AR30=0,0,IF(AR30=1,Ekosis.aprēķins!$M$30,IF(Paludikultūras!AR30=2,Ekosis.aprēķins!$N$30,IF(Paludikultūras!AR30=3,Ekosis.aprēķins!$O$30,IF(Paludikultūras!AR30=4,Ekosis.aprēķins!$P$30,IF(Paludikultūras!AR30=5,Ekosis.aprēķins!$Q$30, N/A))))))</f>
        <v>0</v>
      </c>
      <c r="AS61" cm="1">
        <f t="array" ref="AS61">IF(Paludikultūras!AS30=0,0,IF(AS30=1,Ekosis.aprēķins!$M$30,IF(Paludikultūras!AS30=2,Ekosis.aprēķins!$N$30,IF(Paludikultūras!AS30=3,Ekosis.aprēķins!$O$30,IF(Paludikultūras!AS30=4,Ekosis.aprēķins!$P$30,IF(Paludikultūras!AS30=5,Ekosis.aprēķins!$Q$30, N/A))))))</f>
        <v>0</v>
      </c>
      <c r="AT61" cm="1">
        <f t="array" ref="AT61">IF(Paludikultūras!AT30=0,0,IF(AT30=1,Ekosis.aprēķins!$M$30,IF(Paludikultūras!AT30=2,Ekosis.aprēķins!$N$30,IF(Paludikultūras!AT30=3,Ekosis.aprēķins!$O$30,IF(Paludikultūras!AT30=4,Ekosis.aprēķins!$P$30,IF(Paludikultūras!AT30=5,Ekosis.aprēķins!$Q$30, N/A))))))</f>
        <v>0</v>
      </c>
      <c r="AU61" cm="1">
        <f t="array" ref="AU61">IF(Paludikultūras!AU30=0,0,IF(AU30=1,Ekosis.aprēķins!$M$30,IF(Paludikultūras!AU30=2,Ekosis.aprēķins!$N$30,IF(Paludikultūras!AU30=3,Ekosis.aprēķins!$O$30,IF(Paludikultūras!AU30=4,Ekosis.aprēķins!$P$30,IF(Paludikultūras!AU30=5,Ekosis.aprēķins!$Q$30, N/A))))))</f>
        <v>0</v>
      </c>
      <c r="AV61" cm="1">
        <f t="array" ref="AV61">IF(Paludikultūras!AV30=0,0,IF(AV30=1,Ekosis.aprēķins!$M$30,IF(Paludikultūras!AV30=2,Ekosis.aprēķins!$N$30,IF(Paludikultūras!AV30=3,Ekosis.aprēķins!$O$30,IF(Paludikultūras!AV30=4,Ekosis.aprēķins!$P$30,IF(Paludikultūras!AV30=5,Ekosis.aprēķins!$Q$30, N/A))))))</f>
        <v>0</v>
      </c>
      <c r="AW61" cm="1">
        <f t="array" ref="AW61">IF(Paludikultūras!AW30=0,0,IF(AW30=1,Ekosis.aprēķins!$M$30,IF(Paludikultūras!AW30=2,Ekosis.aprēķins!$N$30,IF(Paludikultūras!AW30=3,Ekosis.aprēķins!$O$30,IF(Paludikultūras!AW30=4,Ekosis.aprēķins!$P$30,IF(Paludikultūras!AW30=5,Ekosis.aprēķins!$Q$30, N/A))))))</f>
        <v>0</v>
      </c>
      <c r="AX61" cm="1">
        <f t="array" ref="AX61">IF(Paludikultūras!AX30=0,0,IF(AX30=1,Ekosis.aprēķins!$M$30,IF(Paludikultūras!AX30=2,Ekosis.aprēķins!$N$30,IF(Paludikultūras!AX30=3,Ekosis.aprēķins!$O$30,IF(Paludikultūras!AX30=4,Ekosis.aprēķins!$P$30,IF(Paludikultūras!AX30=5,Ekosis.aprēķins!$Q$30, N/A))))))</f>
        <v>0</v>
      </c>
      <c r="AY61" cm="1">
        <f t="array" ref="AY61">IF(Paludikultūras!AY30=0,0,IF(AY30=1,Ekosis.aprēķins!$M$30,IF(Paludikultūras!AY30=2,Ekosis.aprēķins!$N$30,IF(Paludikultūras!AY30=3,Ekosis.aprēķins!$O$30,IF(Paludikultūras!AY30=4,Ekosis.aprēķins!$P$30,IF(Paludikultūras!AY30=5,Ekosis.aprēķins!$Q$30, N/A))))))</f>
        <v>0</v>
      </c>
      <c r="AZ61" cm="1">
        <f t="array" ref="AZ61">IF(Paludikultūras!AZ30=0,0,IF(AZ30=1,Ekosis.aprēķins!$M$30,IF(Paludikultūras!AZ30=2,Ekosis.aprēķins!$N$30,IF(Paludikultūras!AZ30=3,Ekosis.aprēķins!$O$30,IF(Paludikultūras!AZ30=4,Ekosis.aprēķins!$P$30,IF(Paludikultūras!AZ30=5,Ekosis.aprēķins!$Q$30, N/A))))))</f>
        <v>0</v>
      </c>
      <c r="BA61" cm="1">
        <f t="array" ref="BA61">IF(Paludikultūras!BA30=0,0,IF(BA30=1,Ekosis.aprēķins!$M$30,IF(Paludikultūras!BA30=2,Ekosis.aprēķins!$N$30,IF(Paludikultūras!BA30=3,Ekosis.aprēķins!$O$30,IF(Paludikultūras!BA30=4,Ekosis.aprēķins!$P$30,IF(Paludikultūras!BA30=5,Ekosis.aprēķins!$Q$30, N/A))))))</f>
        <v>0</v>
      </c>
      <c r="BB61" cm="1">
        <f t="array" ref="BB61">IF(Paludikultūras!BB30=0,0,IF(BB30=1,Ekosis.aprēķins!$M$30,IF(Paludikultūras!BB30=2,Ekosis.aprēķins!$N$30,IF(Paludikultūras!BB30=3,Ekosis.aprēķins!$O$30,IF(Paludikultūras!BB30=4,Ekosis.aprēķins!$P$30,IF(Paludikultūras!BB30=5,Ekosis.aprēķins!$Q$30, N/A))))))</f>
        <v>0</v>
      </c>
      <c r="BC61" cm="1">
        <f t="array" ref="BC61">IF(Paludikultūras!BC30=0,0,IF(BC30=1,Ekosis.aprēķins!$M$30,IF(Paludikultūras!BC30=2,Ekosis.aprēķins!$N$30,IF(Paludikultūras!BC30=3,Ekosis.aprēķins!$O$30,IF(Paludikultūras!BC30=4,Ekosis.aprēķins!$P$30,IF(Paludikultūras!BC30=5,Ekosis.aprēķins!$Q$30, N/A))))))</f>
        <v>0</v>
      </c>
      <c r="BD61" cm="1">
        <f t="array" ref="BD61">IF(Paludikultūras!BD30=0,0,IF(BD30=1,Ekosis.aprēķins!$M$30,IF(Paludikultūras!BD30=2,Ekosis.aprēķins!$N$30,IF(Paludikultūras!BD30=3,Ekosis.aprēķins!$O$30,IF(Paludikultūras!BD30=4,Ekosis.aprēķins!$P$30,IF(Paludikultūras!BD30=5,Ekosis.aprēķins!$Q$30, N/A))))))</f>
        <v>0</v>
      </c>
      <c r="BE61" cm="1">
        <f t="array" ref="BE61">IF(Paludikultūras!BE30=0,0,IF(BE30=1,Ekosis.aprēķins!$M$30,IF(Paludikultūras!BE30=2,Ekosis.aprēķins!$N$30,IF(Paludikultūras!BE30=3,Ekosis.aprēķins!$O$30,IF(Paludikultūras!BE30=4,Ekosis.aprēķins!$P$30,IF(Paludikultūras!BE30=5,Ekosis.aprēķins!$Q$30, N/A))))))</f>
        <v>0</v>
      </c>
      <c r="BF61" cm="1">
        <f t="array" ref="BF61">IF(Paludikultūras!BF30=0,0,IF(BF30=1,Ekosis.aprēķins!$M$30,IF(Paludikultūras!BF30=2,Ekosis.aprēķins!$N$30,IF(Paludikultūras!BF30=3,Ekosis.aprēķins!$O$30,IF(Paludikultūras!BF30=4,Ekosis.aprēķins!$P$30,IF(Paludikultūras!BF30=5,Ekosis.aprēķins!$Q$30, N/A))))))</f>
        <v>0</v>
      </c>
      <c r="BG61" cm="1">
        <f t="array" ref="BG61">IF(Paludikultūras!BG30=0,0,IF(BG30=1,Ekosis.aprēķins!$M$30,IF(Paludikultūras!BG30=2,Ekosis.aprēķins!$N$30,IF(Paludikultūras!BG30=3,Ekosis.aprēķins!$O$30,IF(Paludikultūras!BG30=4,Ekosis.aprēķins!$P$30,IF(Paludikultūras!BG30=5,Ekosis.aprēķins!$Q$30, N/A))))))</f>
        <v>0</v>
      </c>
      <c r="BH61" cm="1">
        <f t="array" ref="BH61">IF(Paludikultūras!BH30=0,0,IF(BH30=1,Ekosis.aprēķins!$M$30,IF(Paludikultūras!BH30=2,Ekosis.aprēķins!$N$30,IF(Paludikultūras!BH30=3,Ekosis.aprēķins!$O$30,IF(Paludikultūras!BH30=4,Ekosis.aprēķins!$P$30,IF(Paludikultūras!BH30=5,Ekosis.aprēķins!$Q$30, N/A))))))</f>
        <v>0</v>
      </c>
      <c r="BI61" cm="1">
        <f t="array" ref="BI61">IF(Paludikultūras!BI30=0,0,IF(BI30=1,Ekosis.aprēķins!$M$30,IF(Paludikultūras!BI30=2,Ekosis.aprēķins!$N$30,IF(Paludikultūras!BI30=3,Ekosis.aprēķins!$O$30,IF(Paludikultūras!BI30=4,Ekosis.aprēķins!$P$30,IF(Paludikultūras!BI30=5,Ekosis.aprēķins!$Q$30, N/A))))))</f>
        <v>0</v>
      </c>
      <c r="BJ61" cm="1">
        <f t="array" ref="BJ61">IF(Paludikultūras!BJ30=0,0,IF(BJ30=1,Ekosis.aprēķins!$M$30,IF(Paludikultūras!BJ30=2,Ekosis.aprēķins!$N$30,IF(Paludikultūras!BJ30=3,Ekosis.aprēķins!$O$30,IF(Paludikultūras!BJ30=4,Ekosis.aprēķins!$P$30,IF(Paludikultūras!BJ30=5,Ekosis.aprēķins!$Q$30, N/A))))))</f>
        <v>0</v>
      </c>
      <c r="BK61" cm="1">
        <f t="array" ref="BK61">IF(Paludikultūras!BK30=0,0,IF(BK30=1,Ekosis.aprēķins!$M$30,IF(Paludikultūras!BK30=2,Ekosis.aprēķins!$N$30,IF(Paludikultūras!BK30=3,Ekosis.aprēķins!$O$30,IF(Paludikultūras!BK30=4,Ekosis.aprēķins!$P$30,IF(Paludikultūras!BK30=5,Ekosis.aprēķins!$Q$30, N/A))))))</f>
        <v>0</v>
      </c>
      <c r="BL61" cm="1">
        <f t="array" ref="BL61">IF(Paludikultūras!BL30=0,0,IF(BL30=1,Ekosis.aprēķins!$M$30,IF(Paludikultūras!BL30=2,Ekosis.aprēķins!$N$30,IF(Paludikultūras!BL30=3,Ekosis.aprēķins!$O$30,IF(Paludikultūras!BL30=4,Ekosis.aprēķins!$P$30,IF(Paludikultūras!BL30=5,Ekosis.aprēķins!$Q$30, N/A))))))</f>
        <v>0</v>
      </c>
      <c r="BM61" cm="1">
        <f t="array" ref="BM61">IF(Paludikultūras!BM30=0,0,IF(BM30=1,Ekosis.aprēķins!$M$30,IF(Paludikultūras!BM30=2,Ekosis.aprēķins!$N$30,IF(Paludikultūras!BM30=3,Ekosis.aprēķins!$O$30,IF(Paludikultūras!BM30=4,Ekosis.aprēķins!$P$30,IF(Paludikultūras!BM30=5,Ekosis.aprēķins!$Q$30, N/A))))))</f>
        <v>0</v>
      </c>
      <c r="BN61" cm="1">
        <f t="array" ref="BN61">IF(Paludikultūras!BN30=0,0,IF(BN30=1,Ekosis.aprēķins!$M$30,IF(Paludikultūras!BN30=2,Ekosis.aprēķins!$N$30,IF(Paludikultūras!BN30=3,Ekosis.aprēķins!$O$30,IF(Paludikultūras!BN30=4,Ekosis.aprēķins!$P$30,IF(Paludikultūras!BN30=5,Ekosis.aprēķins!$Q$30, N/A))))))</f>
        <v>0</v>
      </c>
      <c r="BO61" cm="1">
        <f t="array" ref="BO61">IF(Paludikultūras!BO30=0,0,IF(BO30=1,Ekosis.aprēķins!$M$30,IF(Paludikultūras!BO30=2,Ekosis.aprēķins!$N$30,IF(Paludikultūras!BO30=3,Ekosis.aprēķins!$O$30,IF(Paludikultūras!BO30=4,Ekosis.aprēķins!$P$30,IF(Paludikultūras!BO30=5,Ekosis.aprēķins!$Q$30, N/A))))))</f>
        <v>0</v>
      </c>
      <c r="BP61" cm="1">
        <f t="array" ref="BP61">IF(Paludikultūras!BP30=0,0,IF(BP30=1,Ekosis.aprēķins!$M$30,IF(Paludikultūras!BP30=2,Ekosis.aprēķins!$N$30,IF(Paludikultūras!BP30=3,Ekosis.aprēķins!$O$30,IF(Paludikultūras!BP30=4,Ekosis.aprēķins!$P$30,IF(Paludikultūras!BP30=5,Ekosis.aprēķins!$Q$30, N/A))))))</f>
        <v>0</v>
      </c>
      <c r="BQ61" cm="1">
        <f t="array" ref="BQ61">IF(Paludikultūras!BQ30=0,0,IF(BQ30=1,Ekosis.aprēķins!$M$30,IF(Paludikultūras!BQ30=2,Ekosis.aprēķins!$N$30,IF(Paludikultūras!BQ30=3,Ekosis.aprēķins!$O$30,IF(Paludikultūras!BQ30=4,Ekosis.aprēķins!$P$30,IF(Paludikultūras!BQ30=5,Ekosis.aprēķins!$Q$30, N/A))))))</f>
        <v>0</v>
      </c>
      <c r="BR61" cm="1">
        <f t="array" ref="BR61">IF(Paludikultūras!BR30=0,0,IF(BR30=1,Ekosis.aprēķins!$M$30,IF(Paludikultūras!BR30=2,Ekosis.aprēķins!$N$30,IF(Paludikultūras!BR30=3,Ekosis.aprēķins!$O$30,IF(Paludikultūras!BR30=4,Ekosis.aprēķins!$P$30,IF(Paludikultūras!BR30=5,Ekosis.aprēķins!$Q$30, N/A))))))</f>
        <v>0</v>
      </c>
      <c r="BS61" cm="1">
        <f t="array" ref="BS61">IF(Paludikultūras!BS30=0,0,IF(BS30=1,Ekosis.aprēķins!$M$30,IF(Paludikultūras!BS30=2,Ekosis.aprēķins!$N$30,IF(Paludikultūras!BS30=3,Ekosis.aprēķins!$O$30,IF(Paludikultūras!BS30=4,Ekosis.aprēķins!$P$30,IF(Paludikultūras!BS30=5,Ekosis.aprēķins!$Q$30, N/A))))))</f>
        <v>0</v>
      </c>
      <c r="BT61" cm="1">
        <f t="array" ref="BT61">IF(Paludikultūras!BT30=0,0,IF(BT30=1,Ekosis.aprēķins!$M$30,IF(Paludikultūras!BT30=2,Ekosis.aprēķins!$N$30,IF(Paludikultūras!BT30=3,Ekosis.aprēķins!$O$30,IF(Paludikultūras!BT30=4,Ekosis.aprēķins!$P$30,IF(Paludikultūras!BT30=5,Ekosis.aprēķins!$Q$30, N/A))))))</f>
        <v>0</v>
      </c>
      <c r="BU61" cm="1">
        <f t="array" ref="BU61">IF(Paludikultūras!BU30=0,0,IF(BU30=1,Ekosis.aprēķins!$M$30,IF(Paludikultūras!BU30=2,Ekosis.aprēķins!$N$30,IF(Paludikultūras!BU30=3,Ekosis.aprēķins!$O$30,IF(Paludikultūras!BU30=4,Ekosis.aprēķins!$P$30,IF(Paludikultūras!BU30=5,Ekosis.aprēķins!$Q$30, N/A))))))</f>
        <v>0</v>
      </c>
      <c r="BV61" cm="1">
        <f t="array" ref="BV61">IF(Paludikultūras!BV30=0,0,IF(BV30=1,Ekosis.aprēķins!$M$30,IF(Paludikultūras!BV30=2,Ekosis.aprēķins!$N$30,IF(Paludikultūras!BV30=3,Ekosis.aprēķins!$O$30,IF(Paludikultūras!BV30=4,Ekosis.aprēķins!$P$30,IF(Paludikultūras!BV30=5,Ekosis.aprēķins!$Q$30, N/A))))))</f>
        <v>0</v>
      </c>
      <c r="BW61" cm="1">
        <f t="array" ref="BW61">IF(Paludikultūras!BW30=0,0,IF(BW30=1,Ekosis.aprēķins!$M$30,IF(Paludikultūras!BW30=2,Ekosis.aprēķins!$N$30,IF(Paludikultūras!BW30=3,Ekosis.aprēķins!$O$30,IF(Paludikultūras!BW30=4,Ekosis.aprēķins!$P$30,IF(Paludikultūras!BW30=5,Ekosis.aprēķins!$Q$30, N/A))))))</f>
        <v>0</v>
      </c>
      <c r="BX61" cm="1">
        <f t="array" ref="BX61">IF(Paludikultūras!BX30=0,0,IF(BX30=1,Ekosis.aprēķins!$M$30,IF(Paludikultūras!BX30=2,Ekosis.aprēķins!$N$30,IF(Paludikultūras!BX30=3,Ekosis.aprēķins!$O$30,IF(Paludikultūras!BX30=4,Ekosis.aprēķins!$P$30,IF(Paludikultūras!BX30=5,Ekosis.aprēķins!$Q$30, N/A))))))</f>
        <v>0</v>
      </c>
      <c r="BY61" cm="1">
        <f t="array" ref="BY61">IF(Paludikultūras!BY30=0,0,IF(BY30=1,Ekosis.aprēķins!$M$30,IF(Paludikultūras!BY30=2,Ekosis.aprēķins!$N$30,IF(Paludikultūras!BY30=3,Ekosis.aprēķins!$O$30,IF(Paludikultūras!BY30=4,Ekosis.aprēķins!$P$30,IF(Paludikultūras!BY30=5,Ekosis.aprēķins!$Q$30, N/A))))))</f>
        <v>0</v>
      </c>
      <c r="BZ61" cm="1">
        <f t="array" ref="BZ61">IF(Paludikultūras!BZ30=0,0,IF(BZ30=1,Ekosis.aprēķins!$M$30,IF(Paludikultūras!BZ30=2,Ekosis.aprēķins!$N$30,IF(Paludikultūras!BZ30=3,Ekosis.aprēķins!$O$30,IF(Paludikultūras!BZ30=4,Ekosis.aprēķins!$P$30,IF(Paludikultūras!BZ30=5,Ekosis.aprēķins!$Q$30, N/A))))))</f>
        <v>0</v>
      </c>
      <c r="CA61" cm="1">
        <f t="array" ref="CA61">IF(Paludikultūras!CA30=0,0,IF(CA30=1,Ekosis.aprēķins!$M$30,IF(Paludikultūras!CA30=2,Ekosis.aprēķins!$N$30,IF(Paludikultūras!CA30=3,Ekosis.aprēķins!$O$30,IF(Paludikultūras!CA30=4,Ekosis.aprēķins!$P$30,IF(Paludikultūras!CA30=5,Ekosis.aprēķins!$Q$30, N/A))))))</f>
        <v>0</v>
      </c>
      <c r="CB61" cm="1">
        <f t="array" ref="CB61">IF(Paludikultūras!CB30=0,0,IF(CB30=1,Ekosis.aprēķins!$M$30,IF(Paludikultūras!CB30=2,Ekosis.aprēķins!$N$30,IF(Paludikultūras!CB30=3,Ekosis.aprēķins!$O$30,IF(Paludikultūras!CB30=4,Ekosis.aprēķins!$P$30,IF(Paludikultūras!CB30=5,Ekosis.aprēķins!$Q$30, N/A))))))</f>
        <v>0</v>
      </c>
      <c r="CC61" cm="1">
        <f t="array" ref="CC61">IF(Paludikultūras!CC30=0,0,IF(CC30=1,Ekosis.aprēķins!$M$30,IF(Paludikultūras!CC30=2,Ekosis.aprēķins!$N$30,IF(Paludikultūras!CC30=3,Ekosis.aprēķins!$O$30,IF(Paludikultūras!CC30=4,Ekosis.aprēķins!$P$30,IF(Paludikultūras!CC30=5,Ekosis.aprēķins!$Q$30, N/A))))))</f>
        <v>0</v>
      </c>
      <c r="CD61" cm="1">
        <f t="array" ref="CD61">IF(Paludikultūras!CD30=0,0,IF(CD30=1,Ekosis.aprēķins!$M$30,IF(Paludikultūras!CD30=2,Ekosis.aprēķins!$N$30,IF(Paludikultūras!CD30=3,Ekosis.aprēķins!$O$30,IF(Paludikultūras!CD30=4,Ekosis.aprēķins!$P$30,IF(Paludikultūras!CD30=5,Ekosis.aprēķins!$Q$30, N/A))))))</f>
        <v>0</v>
      </c>
      <c r="CE61" cm="1">
        <f t="array" ref="CE61">IF(Paludikultūras!CE30=0,0,IF(CE30=1,Ekosis.aprēķins!$M$30,IF(Paludikultūras!CE30=2,Ekosis.aprēķins!$N$30,IF(Paludikultūras!CE30=3,Ekosis.aprēķins!$O$30,IF(Paludikultūras!CE30=4,Ekosis.aprēķins!$P$30,IF(Paludikultūras!CE30=5,Ekosis.aprēķins!$Q$30, N/A))))))</f>
        <v>0</v>
      </c>
      <c r="CF61" cm="1">
        <f t="array" ref="CF61">IF(Paludikultūras!CF30=0,0,IF(CF30=1,Ekosis.aprēķins!$M$30,IF(Paludikultūras!CF30=2,Ekosis.aprēķins!$N$30,IF(Paludikultūras!CF30=3,Ekosis.aprēķins!$O$30,IF(Paludikultūras!CF30=4,Ekosis.aprēķins!$P$30,IF(Paludikultūras!CF30=5,Ekosis.aprēķins!$Q$30, N/A))))))</f>
        <v>0</v>
      </c>
      <c r="CG61" cm="1">
        <f t="array" ref="CG61">IF(Paludikultūras!CG30=0,0,IF(CG30=1,Ekosis.aprēķins!$M$30,IF(Paludikultūras!CG30=2,Ekosis.aprēķins!$N$30,IF(Paludikultūras!CG30=3,Ekosis.aprēķins!$O$30,IF(Paludikultūras!CG30=4,Ekosis.aprēķins!$P$30,IF(Paludikultūras!CG30=5,Ekosis.aprēķins!$Q$30, N/A))))))</f>
        <v>0</v>
      </c>
      <c r="CH61" cm="1">
        <f t="array" ref="CH61">IF(Paludikultūras!CH30=0,0,IF(CH30=1,Ekosis.aprēķins!$M$30,IF(Paludikultūras!CH30=2,Ekosis.aprēķins!$N$30,IF(Paludikultūras!CH30=3,Ekosis.aprēķins!$O$30,IF(Paludikultūras!CH30=4,Ekosis.aprēķins!$P$30,IF(Paludikultūras!CH30=5,Ekosis.aprēķins!$Q$30, N/A))))))</f>
        <v>0</v>
      </c>
      <c r="CI61" cm="1">
        <f t="array" ref="CI61">IF(Paludikultūras!CI30=0,0,IF(CI30=1,Ekosis.aprēķins!$M$30,IF(Paludikultūras!CI30=2,Ekosis.aprēķins!$N$30,IF(Paludikultūras!CI30=3,Ekosis.aprēķins!$O$30,IF(Paludikultūras!CI30=4,Ekosis.aprēķins!$P$30,IF(Paludikultūras!CI30=5,Ekosis.aprēķins!$Q$30, N/A))))))</f>
        <v>0</v>
      </c>
      <c r="CJ61" cm="1">
        <f t="array" ref="CJ61">IF(Paludikultūras!CJ30=0,0,IF(CJ30=1,Ekosis.aprēķins!$M$30,IF(Paludikultūras!CJ30=2,Ekosis.aprēķins!$N$30,IF(Paludikultūras!CJ30=3,Ekosis.aprēķins!$O$30,IF(Paludikultūras!CJ30=4,Ekosis.aprēķins!$P$30,IF(Paludikultūras!CJ30=5,Ekosis.aprēķins!$Q$30, N/A))))))</f>
        <v>0</v>
      </c>
      <c r="CK61" cm="1">
        <f t="array" ref="CK61">IF(Paludikultūras!CK30=0,0,IF(CK30=1,Ekosis.aprēķins!$M$30,IF(Paludikultūras!CK30=2,Ekosis.aprēķins!$N$30,IF(Paludikultūras!CK30=3,Ekosis.aprēķins!$O$30,IF(Paludikultūras!CK30=4,Ekosis.aprēķins!$P$30,IF(Paludikultūras!CK30=5,Ekosis.aprēķins!$Q$30, N/A))))))</f>
        <v>0</v>
      </c>
      <c r="CL61" cm="1">
        <f t="array" ref="CL61">IF(Paludikultūras!CL30=0,0,IF(CL30=1,Ekosis.aprēķins!$M$30,IF(Paludikultūras!CL30=2,Ekosis.aprēķins!$N$30,IF(Paludikultūras!CL30=3,Ekosis.aprēķins!$O$30,IF(Paludikultūras!CL30=4,Ekosis.aprēķins!$P$30,IF(Paludikultūras!CL30=5,Ekosis.aprēķins!$Q$30, N/A))))))</f>
        <v>0</v>
      </c>
      <c r="CM61" cm="1">
        <f t="array" ref="CM61">IF(Paludikultūras!CM30=0,0,IF(CM30=1,Ekosis.aprēķins!$M$30,IF(Paludikultūras!CM30=2,Ekosis.aprēķins!$N$30,IF(Paludikultūras!CM30=3,Ekosis.aprēķins!$O$30,IF(Paludikultūras!CM30=4,Ekosis.aprēķins!$P$30,IF(Paludikultūras!CM30=5,Ekosis.aprēķins!$Q$30, N/A))))))</f>
        <v>0</v>
      </c>
      <c r="CN61" cm="1">
        <f t="array" ref="CN61">IF(Paludikultūras!CN30=0,0,IF(CN30=1,Ekosis.aprēķins!$M$30,IF(Paludikultūras!CN30=2,Ekosis.aprēķins!$N$30,IF(Paludikultūras!CN30=3,Ekosis.aprēķins!$O$30,IF(Paludikultūras!CN30=4,Ekosis.aprēķins!$P$30,IF(Paludikultūras!CN30=5,Ekosis.aprēķins!$Q$30, N/A))))))</f>
        <v>0</v>
      </c>
      <c r="CO61" cm="1">
        <f t="array" ref="CO61">IF(Paludikultūras!CO30=0,0,IF(CO30=1,Ekosis.aprēķins!$M$30,IF(Paludikultūras!CO30=2,Ekosis.aprēķins!$N$30,IF(Paludikultūras!CO30=3,Ekosis.aprēķins!$O$30,IF(Paludikultūras!CO30=4,Ekosis.aprēķins!$P$30,IF(Paludikultūras!CO30=5,Ekosis.aprēķins!$Q$30, N/A))))))</f>
        <v>0</v>
      </c>
      <c r="CP61" cm="1">
        <f t="array" ref="CP61">IF(Paludikultūras!CP30=0,0,IF(CP30=1,Ekosis.aprēķins!$M$30,IF(Paludikultūras!CP30=2,Ekosis.aprēķins!$N$30,IF(Paludikultūras!CP30=3,Ekosis.aprēķins!$O$30,IF(Paludikultūras!CP30=4,Ekosis.aprēķins!$P$30,IF(Paludikultūras!CP30=5,Ekosis.aprēķins!$Q$30, N/A))))))</f>
        <v>0</v>
      </c>
      <c r="CQ61" cm="1">
        <f t="array" ref="CQ61">IF(Paludikultūras!CQ30=0,0,IF(CQ30=1,Ekosis.aprēķins!$M$30,IF(Paludikultūras!CQ30=2,Ekosis.aprēķins!$N$30,IF(Paludikultūras!CQ30=3,Ekosis.aprēķins!$O$30,IF(Paludikultūras!CQ30=4,Ekosis.aprēķins!$P$30,IF(Paludikultūras!CQ30=5,Ekosis.aprēķins!$Q$30, N/A))))))</f>
        <v>0</v>
      </c>
      <c r="CR61" cm="1">
        <f t="array" ref="CR61">IF(Paludikultūras!CR30=0,0,IF(CR30=1,Ekosis.aprēķins!$M$30,IF(Paludikultūras!CR30=2,Ekosis.aprēķins!$N$30,IF(Paludikultūras!CR30=3,Ekosis.aprēķins!$O$30,IF(Paludikultūras!CR30=4,Ekosis.aprēķins!$P$30,IF(Paludikultūras!CR30=5,Ekosis.aprēķins!$Q$30, N/A))))))</f>
        <v>0</v>
      </c>
      <c r="CS61" cm="1">
        <f t="array" ref="CS61">IF(Paludikultūras!CS30=0,0,IF(CS30=1,Ekosis.aprēķins!$M$30,IF(Paludikultūras!CS30=2,Ekosis.aprēķins!$N$30,IF(Paludikultūras!CS30=3,Ekosis.aprēķins!$O$30,IF(Paludikultūras!CS30=4,Ekosis.aprēķins!$P$30,IF(Paludikultūras!CS30=5,Ekosis.aprēķins!$Q$30, N/A))))))</f>
        <v>0</v>
      </c>
      <c r="CT61" cm="1">
        <f t="array" ref="CT61">IF(Paludikultūras!CT30=0,0,IF(CT30=1,Ekosis.aprēķins!$M$30,IF(Paludikultūras!CT30=2,Ekosis.aprēķins!$N$30,IF(Paludikultūras!CT30=3,Ekosis.aprēķins!$O$30,IF(Paludikultūras!CT30=4,Ekosis.aprēķins!$P$30,IF(Paludikultūras!CT30=5,Ekosis.aprēķins!$Q$30, N/A))))))</f>
        <v>0</v>
      </c>
      <c r="CU61" cm="1">
        <f t="array" ref="CU61">IF(Paludikultūras!CU30=0,0,IF(CU30=1,Ekosis.aprēķins!$M$30,IF(Paludikultūras!CU30=2,Ekosis.aprēķins!$N$30,IF(Paludikultūras!CU30=3,Ekosis.aprēķins!$O$30,IF(Paludikultūras!CU30=4,Ekosis.aprēķins!$P$30,IF(Paludikultūras!CU30=5,Ekosis.aprēķins!$Q$30, N/A))))))</f>
        <v>0</v>
      </c>
      <c r="CV61" cm="1">
        <f t="array" ref="CV61">IF(Paludikultūras!CV30=0,0,IF(CV30=1,Ekosis.aprēķins!$M$30,IF(Paludikultūras!CV30=2,Ekosis.aprēķins!$N$30,IF(Paludikultūras!CV30=3,Ekosis.aprēķins!$O$30,IF(Paludikultūras!CV30=4,Ekosis.aprēķins!$P$30,IF(Paludikultūras!CV30=5,Ekosis.aprēķins!$Q$30, N/A))))))</f>
        <v>0</v>
      </c>
      <c r="CW61" cm="1">
        <f t="array" ref="CW61">IF(Paludikultūras!CW30=0,0,IF(CW30=1,Ekosis.aprēķins!$M$30,IF(Paludikultūras!CW30=2,Ekosis.aprēķins!$N$30,IF(Paludikultūras!CW30=3,Ekosis.aprēķins!$O$30,IF(Paludikultūras!CW30=4,Ekosis.aprēķins!$P$30,IF(Paludikultūras!CW30=5,Ekosis.aprēķins!$Q$30, N/A))))))</f>
        <v>0</v>
      </c>
      <c r="CX61" cm="1">
        <f t="array" ref="CX61">IF(Paludikultūras!CX30=0,0,IF(CX30=1,Ekosis.aprēķins!$M$30,IF(Paludikultūras!CX30=2,Ekosis.aprēķins!$N$30,IF(Paludikultūras!CX30=3,Ekosis.aprēķins!$O$30,IF(Paludikultūras!CX30=4,Ekosis.aprēķins!$P$30,IF(Paludikultūras!CX30=5,Ekosis.aprēķins!$Q$30, N/A))))))</f>
        <v>0</v>
      </c>
      <c r="CY61" cm="1">
        <f t="array" ref="CY61">IF(Paludikultūras!CY30=0,0,IF(CY30=1,Ekosis.aprēķins!$M$30,IF(Paludikultūras!CY30=2,Ekosis.aprēķins!$N$30,IF(Paludikultūras!CY30=3,Ekosis.aprēķins!$O$30,IF(Paludikultūras!CY30=4,Ekosis.aprēķins!$P$30,IF(Paludikultūras!CY30=5,Ekosis.aprēķins!$Q$30, N/A))))))</f>
        <v>0</v>
      </c>
      <c r="CZ61" cm="1">
        <f t="array" ref="CZ61">IF(Paludikultūras!CZ30=0,0,IF(CZ30=1,Ekosis.aprēķins!$M$30,IF(Paludikultūras!CZ30=2,Ekosis.aprēķins!$N$30,IF(Paludikultūras!CZ30=3,Ekosis.aprēķins!$O$30,IF(Paludikultūras!CZ30=4,Ekosis.aprēķins!$P$30,IF(Paludikultūras!CZ30=5,Ekosis.aprēķins!$Q$30, N/A))))))</f>
        <v>0</v>
      </c>
    </row>
    <row r="62" spans="2:104" ht="29" x14ac:dyDescent="0.35">
      <c r="B62" s="131"/>
      <c r="C62" s="1" t="s">
        <v>22</v>
      </c>
      <c r="D62" cm="1">
        <f t="array" ref="D62">IF(Paludikultūras!D31=0,0,IF(D31=1,Ekosis.aprēķins!$M$31,IF(Paludikultūras!D31=2,Ekosis.aprēķins!$N$31,IF(Paludikultūras!D31=3,Ekosis.aprēķins!$O$31,IF(Paludikultūras!D31=4,Ekosis.aprēķins!$P$31,IF(Paludikultūras!D31=5,Ekosis.aprēķins!$Q$31, N/A))))))</f>
        <v>0</v>
      </c>
      <c r="E62" cm="1">
        <f t="array" ref="E62">IF(Paludikultūras!E31=0,0,IF(E31=1,Ekosis.aprēķins!$M$31,IF(Paludikultūras!E31=2,Ekosis.aprēķins!$N$31,IF(Paludikultūras!E31=3,Ekosis.aprēķins!$O$31,IF(Paludikultūras!E31=4,Ekosis.aprēķins!$P$31,IF(Paludikultūras!E31=5,Ekosis.aprēķins!$Q$31, N/A))))))</f>
        <v>0</v>
      </c>
      <c r="F62" cm="1">
        <f t="array" ref="F62">IF(Paludikultūras!F31=0,0,IF(F31=1,Ekosis.aprēķins!$M$31,IF(Paludikultūras!F31=2,Ekosis.aprēķins!$N$31,IF(Paludikultūras!F31=3,Ekosis.aprēķins!$O$31,IF(Paludikultūras!F31=4,Ekosis.aprēķins!$P$31,IF(Paludikultūras!F31=5,Ekosis.aprēķins!$Q$31, N/A))))))</f>
        <v>0</v>
      </c>
      <c r="G62" cm="1">
        <f t="array" ref="G62">IF(Paludikultūras!G31=0,0,IF(G31=1,Ekosis.aprēķins!$M$31,IF(Paludikultūras!G31=2,Ekosis.aprēķins!$N$31,IF(Paludikultūras!G31=3,Ekosis.aprēķins!$O$31,IF(Paludikultūras!G31=4,Ekosis.aprēķins!$P$31,IF(Paludikultūras!G31=5,Ekosis.aprēķins!$Q$31, N/A))))))</f>
        <v>0</v>
      </c>
      <c r="H62" cm="1">
        <f t="array" ref="H62">IF(Paludikultūras!H31=0,0,IF(H31=1,Ekosis.aprēķins!$M$31,IF(Paludikultūras!H31=2,Ekosis.aprēķins!$N$31,IF(Paludikultūras!H31=3,Ekosis.aprēķins!$O$31,IF(Paludikultūras!H31=4,Ekosis.aprēķins!$P$31,IF(Paludikultūras!H31=5,Ekosis.aprēķins!$Q$31, N/A))))))</f>
        <v>0</v>
      </c>
      <c r="I62" cm="1">
        <f t="array" ref="I62">IF(Paludikultūras!I31=0,0,IF(I31=1,Ekosis.aprēķins!$M$31,IF(Paludikultūras!I31=2,Ekosis.aprēķins!$N$31,IF(Paludikultūras!I31=3,Ekosis.aprēķins!$O$31,IF(Paludikultūras!I31=4,Ekosis.aprēķins!$P$31,IF(Paludikultūras!I31=5,Ekosis.aprēķins!$Q$31, N/A))))))</f>
        <v>0</v>
      </c>
      <c r="J62" cm="1">
        <f t="array" ref="J62">IF(Paludikultūras!J31=0,0,IF(J31=1,Ekosis.aprēķins!$M$31,IF(Paludikultūras!J31=2,Ekosis.aprēķins!$N$31,IF(Paludikultūras!J31=3,Ekosis.aprēķins!$O$31,IF(Paludikultūras!J31=4,Ekosis.aprēķins!$P$31,IF(Paludikultūras!J31=5,Ekosis.aprēķins!$Q$31, N/A))))))</f>
        <v>0</v>
      </c>
      <c r="K62" cm="1">
        <f t="array" ref="K62">IF(Paludikultūras!K31=0,0,IF(K31=1,Ekosis.aprēķins!$M$31,IF(Paludikultūras!K31=2,Ekosis.aprēķins!$N$31,IF(Paludikultūras!K31=3,Ekosis.aprēķins!$O$31,IF(Paludikultūras!K31=4,Ekosis.aprēķins!$P$31,IF(Paludikultūras!K31=5,Ekosis.aprēķins!$Q$31, N/A))))))</f>
        <v>0</v>
      </c>
      <c r="L62" cm="1">
        <f t="array" ref="L62">IF(Paludikultūras!L31=0,0,IF(L31=1,Ekosis.aprēķins!$M$31,IF(Paludikultūras!L31=2,Ekosis.aprēķins!$N$31,IF(Paludikultūras!L31=3,Ekosis.aprēķins!$O$31,IF(Paludikultūras!L31=4,Ekosis.aprēķins!$P$31,IF(Paludikultūras!L31=5,Ekosis.aprēķins!$Q$31, N/A))))))</f>
        <v>0</v>
      </c>
      <c r="M62" cm="1">
        <f t="array" ref="M62">IF(Paludikultūras!M31=0,0,IF(M31=1,Ekosis.aprēķins!$M$31,IF(Paludikultūras!M31=2,Ekosis.aprēķins!$N$31,IF(Paludikultūras!M31=3,Ekosis.aprēķins!$O$31,IF(Paludikultūras!M31=4,Ekosis.aprēķins!$P$31,IF(Paludikultūras!M31=5,Ekosis.aprēķins!$Q$31, N/A))))))</f>
        <v>0</v>
      </c>
      <c r="N62" cm="1">
        <f t="array" ref="N62">IF(Paludikultūras!N31=0,0,IF(N31=1,Ekosis.aprēķins!$M$31,IF(Paludikultūras!N31=2,Ekosis.aprēķins!$N$31,IF(Paludikultūras!N31=3,Ekosis.aprēķins!$O$31,IF(Paludikultūras!N31=4,Ekosis.aprēķins!$P$31,IF(Paludikultūras!N31=5,Ekosis.aprēķins!$Q$31, N/A))))))</f>
        <v>0</v>
      </c>
      <c r="O62" cm="1">
        <f t="array" ref="O62">IF(Paludikultūras!O31=0,0,IF(O31=1,Ekosis.aprēķins!$M$31,IF(Paludikultūras!O31=2,Ekosis.aprēķins!$N$31,IF(Paludikultūras!O31=3,Ekosis.aprēķins!$O$31,IF(Paludikultūras!O31=4,Ekosis.aprēķins!$P$31,IF(Paludikultūras!O31=5,Ekosis.aprēķins!$Q$31, N/A))))))</f>
        <v>0</v>
      </c>
      <c r="P62" cm="1">
        <f t="array" ref="P62">IF(Paludikultūras!P31=0,0,IF(P31=1,Ekosis.aprēķins!$M$31,IF(Paludikultūras!P31=2,Ekosis.aprēķins!$N$31,IF(Paludikultūras!P31=3,Ekosis.aprēķins!$O$31,IF(Paludikultūras!P31=4,Ekosis.aprēķins!$P$31,IF(Paludikultūras!P31=5,Ekosis.aprēķins!$Q$31, N/A))))))</f>
        <v>0</v>
      </c>
      <c r="Q62" cm="1">
        <f t="array" ref="Q62">IF(Paludikultūras!Q31=0,0,IF(Q31=1,Ekosis.aprēķins!$M$31,IF(Paludikultūras!Q31=2,Ekosis.aprēķins!$N$31,IF(Paludikultūras!Q31=3,Ekosis.aprēķins!$O$31,IF(Paludikultūras!Q31=4,Ekosis.aprēķins!$P$31,IF(Paludikultūras!Q31=5,Ekosis.aprēķins!$Q$31, N/A))))))</f>
        <v>0</v>
      </c>
      <c r="R62" cm="1">
        <f t="array" ref="R62">IF(Paludikultūras!R31=0,0,IF(R31=1,Ekosis.aprēķins!$M$31,IF(Paludikultūras!R31=2,Ekosis.aprēķins!$N$31,IF(Paludikultūras!R31=3,Ekosis.aprēķins!$O$31,IF(Paludikultūras!R31=4,Ekosis.aprēķins!$P$31,IF(Paludikultūras!R31=5,Ekosis.aprēķins!$Q$31, N/A))))))</f>
        <v>0</v>
      </c>
      <c r="S62" cm="1">
        <f t="array" ref="S62">IF(Paludikultūras!S31=0,0,IF(S31=1,Ekosis.aprēķins!$M$31,IF(Paludikultūras!S31=2,Ekosis.aprēķins!$N$31,IF(Paludikultūras!S31=3,Ekosis.aprēķins!$O$31,IF(Paludikultūras!S31=4,Ekosis.aprēķins!$P$31,IF(Paludikultūras!S31=5,Ekosis.aprēķins!$Q$31, N/A))))))</f>
        <v>0</v>
      </c>
      <c r="T62" cm="1">
        <f t="array" ref="T62">IF(Paludikultūras!T31=0,0,IF(T31=1,Ekosis.aprēķins!$M$31,IF(Paludikultūras!T31=2,Ekosis.aprēķins!$N$31,IF(Paludikultūras!T31=3,Ekosis.aprēķins!$O$31,IF(Paludikultūras!T31=4,Ekosis.aprēķins!$P$31,IF(Paludikultūras!T31=5,Ekosis.aprēķins!$Q$31, N/A))))))</f>
        <v>0</v>
      </c>
      <c r="U62" cm="1">
        <f t="array" ref="U62">IF(Paludikultūras!U31=0,0,IF(U31=1,Ekosis.aprēķins!$M$31,IF(Paludikultūras!U31=2,Ekosis.aprēķins!$N$31,IF(Paludikultūras!U31=3,Ekosis.aprēķins!$O$31,IF(Paludikultūras!U31=4,Ekosis.aprēķins!$P$31,IF(Paludikultūras!U31=5,Ekosis.aprēķins!$Q$31, N/A))))))</f>
        <v>0</v>
      </c>
      <c r="V62" cm="1">
        <f t="array" ref="V62">IF(Paludikultūras!V31=0,0,IF(V31=1,Ekosis.aprēķins!$M$31,IF(Paludikultūras!V31=2,Ekosis.aprēķins!$N$31,IF(Paludikultūras!V31=3,Ekosis.aprēķins!$O$31,IF(Paludikultūras!V31=4,Ekosis.aprēķins!$P$31,IF(Paludikultūras!V31=5,Ekosis.aprēķins!$Q$31, N/A))))))</f>
        <v>0</v>
      </c>
      <c r="W62" cm="1">
        <f t="array" ref="W62">IF(Paludikultūras!W31=0,0,IF(W31=1,Ekosis.aprēķins!$M$31,IF(Paludikultūras!W31=2,Ekosis.aprēķins!$N$31,IF(Paludikultūras!W31=3,Ekosis.aprēķins!$O$31,IF(Paludikultūras!W31=4,Ekosis.aprēķins!$P$31,IF(Paludikultūras!W31=5,Ekosis.aprēķins!$Q$31, N/A))))))</f>
        <v>0</v>
      </c>
      <c r="X62" cm="1">
        <f t="array" ref="X62">IF(Paludikultūras!X31=0,0,IF(X31=1,Ekosis.aprēķins!$M$31,IF(Paludikultūras!X31=2,Ekosis.aprēķins!$N$31,IF(Paludikultūras!X31=3,Ekosis.aprēķins!$O$31,IF(Paludikultūras!X31=4,Ekosis.aprēķins!$P$31,IF(Paludikultūras!X31=5,Ekosis.aprēķins!$Q$31, N/A))))))</f>
        <v>0</v>
      </c>
      <c r="Y62" cm="1">
        <f t="array" ref="Y62">IF(Paludikultūras!Y31=0,0,IF(Y31=1,Ekosis.aprēķins!$M$31,IF(Paludikultūras!Y31=2,Ekosis.aprēķins!$N$31,IF(Paludikultūras!Y31=3,Ekosis.aprēķins!$O$31,IF(Paludikultūras!Y31=4,Ekosis.aprēķins!$P$31,IF(Paludikultūras!Y31=5,Ekosis.aprēķins!$Q$31, N/A))))))</f>
        <v>0</v>
      </c>
      <c r="Z62" cm="1">
        <f t="array" ref="Z62">IF(Paludikultūras!Z31=0,0,IF(Z31=1,Ekosis.aprēķins!$M$31,IF(Paludikultūras!Z31=2,Ekosis.aprēķins!$N$31,IF(Paludikultūras!Z31=3,Ekosis.aprēķins!$O$31,IF(Paludikultūras!Z31=4,Ekosis.aprēķins!$P$31,IF(Paludikultūras!Z31=5,Ekosis.aprēķins!$Q$31, N/A))))))</f>
        <v>0</v>
      </c>
      <c r="AA62" cm="1">
        <f t="array" ref="AA62">IF(Paludikultūras!AA31=0,0,IF(AA31=1,Ekosis.aprēķins!$M$31,IF(Paludikultūras!AA31=2,Ekosis.aprēķins!$N$31,IF(Paludikultūras!AA31=3,Ekosis.aprēķins!$O$31,IF(Paludikultūras!AA31=4,Ekosis.aprēķins!$P$31,IF(Paludikultūras!AA31=5,Ekosis.aprēķins!$Q$31, N/A))))))</f>
        <v>0</v>
      </c>
      <c r="AB62" cm="1">
        <f t="array" ref="AB62">IF(Paludikultūras!AB31=0,0,IF(AB31=1,Ekosis.aprēķins!$M$31,IF(Paludikultūras!AB31=2,Ekosis.aprēķins!$N$31,IF(Paludikultūras!AB31=3,Ekosis.aprēķins!$O$31,IF(Paludikultūras!AB31=4,Ekosis.aprēķins!$P$31,IF(Paludikultūras!AB31=5,Ekosis.aprēķins!$Q$31, N/A))))))</f>
        <v>0</v>
      </c>
      <c r="AC62" cm="1">
        <f t="array" ref="AC62">IF(Paludikultūras!AC31=0,0,IF(AC31=1,Ekosis.aprēķins!$M$31,IF(Paludikultūras!AC31=2,Ekosis.aprēķins!$N$31,IF(Paludikultūras!AC31=3,Ekosis.aprēķins!$O$31,IF(Paludikultūras!AC31=4,Ekosis.aprēķins!$P$31,IF(Paludikultūras!AC31=5,Ekosis.aprēķins!$Q$31, N/A))))))</f>
        <v>0</v>
      </c>
      <c r="AD62" cm="1">
        <f t="array" ref="AD62">IF(Paludikultūras!AD31=0,0,IF(AD31=1,Ekosis.aprēķins!$M$31,IF(Paludikultūras!AD31=2,Ekosis.aprēķins!$N$31,IF(Paludikultūras!AD31=3,Ekosis.aprēķins!$O$31,IF(Paludikultūras!AD31=4,Ekosis.aprēķins!$P$31,IF(Paludikultūras!AD31=5,Ekosis.aprēķins!$Q$31, N/A))))))</f>
        <v>0</v>
      </c>
      <c r="AE62" cm="1">
        <f t="array" ref="AE62">IF(Paludikultūras!AE31=0,0,IF(AE31=1,Ekosis.aprēķins!$M$31,IF(Paludikultūras!AE31=2,Ekosis.aprēķins!$N$31,IF(Paludikultūras!AE31=3,Ekosis.aprēķins!$O$31,IF(Paludikultūras!AE31=4,Ekosis.aprēķins!$P$31,IF(Paludikultūras!AE31=5,Ekosis.aprēķins!$Q$31, N/A))))))</f>
        <v>0</v>
      </c>
      <c r="AF62" cm="1">
        <f t="array" ref="AF62">IF(Paludikultūras!AF31=0,0,IF(AF31=1,Ekosis.aprēķins!$M$31,IF(Paludikultūras!AF31=2,Ekosis.aprēķins!$N$31,IF(Paludikultūras!AF31=3,Ekosis.aprēķins!$O$31,IF(Paludikultūras!AF31=4,Ekosis.aprēķins!$P$31,IF(Paludikultūras!AF31=5,Ekosis.aprēķins!$Q$31, N/A))))))</f>
        <v>0</v>
      </c>
      <c r="AG62" cm="1">
        <f t="array" ref="AG62">IF(Paludikultūras!AG31=0,0,IF(AG31=1,Ekosis.aprēķins!$M$31,IF(Paludikultūras!AG31=2,Ekosis.aprēķins!$N$31,IF(Paludikultūras!AG31=3,Ekosis.aprēķins!$O$31,IF(Paludikultūras!AG31=4,Ekosis.aprēķins!$P$31,IF(Paludikultūras!AG31=5,Ekosis.aprēķins!$Q$31, N/A))))))</f>
        <v>0</v>
      </c>
      <c r="AH62" cm="1">
        <f t="array" ref="AH62">IF(Paludikultūras!AH31=0,0,IF(AH31=1,Ekosis.aprēķins!$M$31,IF(Paludikultūras!AH31=2,Ekosis.aprēķins!$N$31,IF(Paludikultūras!AH31=3,Ekosis.aprēķins!$O$31,IF(Paludikultūras!AH31=4,Ekosis.aprēķins!$P$31,IF(Paludikultūras!AH31=5,Ekosis.aprēķins!$Q$31, N/A))))))</f>
        <v>0</v>
      </c>
      <c r="AI62" cm="1">
        <f t="array" ref="AI62">IF(Paludikultūras!AI31=0,0,IF(AI31=1,Ekosis.aprēķins!$M$31,IF(Paludikultūras!AI31=2,Ekosis.aprēķins!$N$31,IF(Paludikultūras!AI31=3,Ekosis.aprēķins!$O$31,IF(Paludikultūras!AI31=4,Ekosis.aprēķins!$P$31,IF(Paludikultūras!AI31=5,Ekosis.aprēķins!$Q$31, N/A))))))</f>
        <v>0</v>
      </c>
      <c r="AJ62" cm="1">
        <f t="array" ref="AJ62">IF(Paludikultūras!AJ31=0,0,IF(AJ31=1,Ekosis.aprēķins!$M$31,IF(Paludikultūras!AJ31=2,Ekosis.aprēķins!$N$31,IF(Paludikultūras!AJ31=3,Ekosis.aprēķins!$O$31,IF(Paludikultūras!AJ31=4,Ekosis.aprēķins!$P$31,IF(Paludikultūras!AJ31=5,Ekosis.aprēķins!$Q$31, N/A))))))</f>
        <v>0</v>
      </c>
      <c r="AK62" cm="1">
        <f t="array" ref="AK62">IF(Paludikultūras!AK31=0,0,IF(AK31=1,Ekosis.aprēķins!$M$31,IF(Paludikultūras!AK31=2,Ekosis.aprēķins!$N$31,IF(Paludikultūras!AK31=3,Ekosis.aprēķins!$O$31,IF(Paludikultūras!AK31=4,Ekosis.aprēķins!$P$31,IF(Paludikultūras!AK31=5,Ekosis.aprēķins!$Q$31, N/A))))))</f>
        <v>0</v>
      </c>
      <c r="AL62" cm="1">
        <f t="array" ref="AL62">IF(Paludikultūras!AL31=0,0,IF(AL31=1,Ekosis.aprēķins!$M$31,IF(Paludikultūras!AL31=2,Ekosis.aprēķins!$N$31,IF(Paludikultūras!AL31=3,Ekosis.aprēķins!$O$31,IF(Paludikultūras!AL31=4,Ekosis.aprēķins!$P$31,IF(Paludikultūras!AL31=5,Ekosis.aprēķins!$Q$31, N/A))))))</f>
        <v>0</v>
      </c>
      <c r="AM62" cm="1">
        <f t="array" ref="AM62">IF(Paludikultūras!AM31=0,0,IF(AM31=1,Ekosis.aprēķins!$M$31,IF(Paludikultūras!AM31=2,Ekosis.aprēķins!$N$31,IF(Paludikultūras!AM31=3,Ekosis.aprēķins!$O$31,IF(Paludikultūras!AM31=4,Ekosis.aprēķins!$P$31,IF(Paludikultūras!AM31=5,Ekosis.aprēķins!$Q$31, N/A))))))</f>
        <v>0</v>
      </c>
      <c r="AN62" cm="1">
        <f t="array" ref="AN62">IF(Paludikultūras!AN31=0,0,IF(AN31=1,Ekosis.aprēķins!$M$31,IF(Paludikultūras!AN31=2,Ekosis.aprēķins!$N$31,IF(Paludikultūras!AN31=3,Ekosis.aprēķins!$O$31,IF(Paludikultūras!AN31=4,Ekosis.aprēķins!$P$31,IF(Paludikultūras!AN31=5,Ekosis.aprēķins!$Q$31, N/A))))))</f>
        <v>0</v>
      </c>
      <c r="AO62" cm="1">
        <f t="array" ref="AO62">IF(Paludikultūras!AO31=0,0,IF(AO31=1,Ekosis.aprēķins!$M$31,IF(Paludikultūras!AO31=2,Ekosis.aprēķins!$N$31,IF(Paludikultūras!AO31=3,Ekosis.aprēķins!$O$31,IF(Paludikultūras!AO31=4,Ekosis.aprēķins!$P$31,IF(Paludikultūras!AO31=5,Ekosis.aprēķins!$Q$31, N/A))))))</f>
        <v>0</v>
      </c>
      <c r="AP62" cm="1">
        <f t="array" ref="AP62">IF(Paludikultūras!AP31=0,0,IF(AP31=1,Ekosis.aprēķins!$M$31,IF(Paludikultūras!AP31=2,Ekosis.aprēķins!$N$31,IF(Paludikultūras!AP31=3,Ekosis.aprēķins!$O$31,IF(Paludikultūras!AP31=4,Ekosis.aprēķins!$P$31,IF(Paludikultūras!AP31=5,Ekosis.aprēķins!$Q$31, N/A))))))</f>
        <v>0</v>
      </c>
      <c r="AQ62" cm="1">
        <f t="array" ref="AQ62">IF(Paludikultūras!AQ31=0,0,IF(AQ31=1,Ekosis.aprēķins!$M$31,IF(Paludikultūras!AQ31=2,Ekosis.aprēķins!$N$31,IF(Paludikultūras!AQ31=3,Ekosis.aprēķins!$O$31,IF(Paludikultūras!AQ31=4,Ekosis.aprēķins!$P$31,IF(Paludikultūras!AQ31=5,Ekosis.aprēķins!$Q$31, N/A))))))</f>
        <v>0</v>
      </c>
      <c r="AR62" cm="1">
        <f t="array" ref="AR62">IF(Paludikultūras!AR31=0,0,IF(AR31=1,Ekosis.aprēķins!$M$31,IF(Paludikultūras!AR31=2,Ekosis.aprēķins!$N$31,IF(Paludikultūras!AR31=3,Ekosis.aprēķins!$O$31,IF(Paludikultūras!AR31=4,Ekosis.aprēķins!$P$31,IF(Paludikultūras!AR31=5,Ekosis.aprēķins!$Q$31, N/A))))))</f>
        <v>0</v>
      </c>
      <c r="AS62" cm="1">
        <f t="array" ref="AS62">IF(Paludikultūras!AS31=0,0,IF(AS31=1,Ekosis.aprēķins!$M$31,IF(Paludikultūras!AS31=2,Ekosis.aprēķins!$N$31,IF(Paludikultūras!AS31=3,Ekosis.aprēķins!$O$31,IF(Paludikultūras!AS31=4,Ekosis.aprēķins!$P$31,IF(Paludikultūras!AS31=5,Ekosis.aprēķins!$Q$31, N/A))))))</f>
        <v>0</v>
      </c>
      <c r="AT62" cm="1">
        <f t="array" ref="AT62">IF(Paludikultūras!AT31=0,0,IF(AT31=1,Ekosis.aprēķins!$M$31,IF(Paludikultūras!AT31=2,Ekosis.aprēķins!$N$31,IF(Paludikultūras!AT31=3,Ekosis.aprēķins!$O$31,IF(Paludikultūras!AT31=4,Ekosis.aprēķins!$P$31,IF(Paludikultūras!AT31=5,Ekosis.aprēķins!$Q$31, N/A))))))</f>
        <v>0</v>
      </c>
      <c r="AU62" cm="1">
        <f t="array" ref="AU62">IF(Paludikultūras!AU31=0,0,IF(AU31=1,Ekosis.aprēķins!$M$31,IF(Paludikultūras!AU31=2,Ekosis.aprēķins!$N$31,IF(Paludikultūras!AU31=3,Ekosis.aprēķins!$O$31,IF(Paludikultūras!AU31=4,Ekosis.aprēķins!$P$31,IF(Paludikultūras!AU31=5,Ekosis.aprēķins!$Q$31, N/A))))))</f>
        <v>0</v>
      </c>
      <c r="AV62" cm="1">
        <f t="array" ref="AV62">IF(Paludikultūras!AV31=0,0,IF(AV31=1,Ekosis.aprēķins!$M$31,IF(Paludikultūras!AV31=2,Ekosis.aprēķins!$N$31,IF(Paludikultūras!AV31=3,Ekosis.aprēķins!$O$31,IF(Paludikultūras!AV31=4,Ekosis.aprēķins!$P$31,IF(Paludikultūras!AV31=5,Ekosis.aprēķins!$Q$31, N/A))))))</f>
        <v>0</v>
      </c>
      <c r="AW62" cm="1">
        <f t="array" ref="AW62">IF(Paludikultūras!AW31=0,0,IF(AW31=1,Ekosis.aprēķins!$M$31,IF(Paludikultūras!AW31=2,Ekosis.aprēķins!$N$31,IF(Paludikultūras!AW31=3,Ekosis.aprēķins!$O$31,IF(Paludikultūras!AW31=4,Ekosis.aprēķins!$P$31,IF(Paludikultūras!AW31=5,Ekosis.aprēķins!$Q$31, N/A))))))</f>
        <v>0</v>
      </c>
      <c r="AX62" cm="1">
        <f t="array" ref="AX62">IF(Paludikultūras!AX31=0,0,IF(AX31=1,Ekosis.aprēķins!$M$31,IF(Paludikultūras!AX31=2,Ekosis.aprēķins!$N$31,IF(Paludikultūras!AX31=3,Ekosis.aprēķins!$O$31,IF(Paludikultūras!AX31=4,Ekosis.aprēķins!$P$31,IF(Paludikultūras!AX31=5,Ekosis.aprēķins!$Q$31, N/A))))))</f>
        <v>0</v>
      </c>
      <c r="AY62" cm="1">
        <f t="array" ref="AY62">IF(Paludikultūras!AY31=0,0,IF(AY31=1,Ekosis.aprēķins!$M$31,IF(Paludikultūras!AY31=2,Ekosis.aprēķins!$N$31,IF(Paludikultūras!AY31=3,Ekosis.aprēķins!$O$31,IF(Paludikultūras!AY31=4,Ekosis.aprēķins!$P$31,IF(Paludikultūras!AY31=5,Ekosis.aprēķins!$Q$31, N/A))))))</f>
        <v>0</v>
      </c>
      <c r="AZ62" cm="1">
        <f t="array" ref="AZ62">IF(Paludikultūras!AZ31=0,0,IF(AZ31=1,Ekosis.aprēķins!$M$31,IF(Paludikultūras!AZ31=2,Ekosis.aprēķins!$N$31,IF(Paludikultūras!AZ31=3,Ekosis.aprēķins!$O$31,IF(Paludikultūras!AZ31=4,Ekosis.aprēķins!$P$31,IF(Paludikultūras!AZ31=5,Ekosis.aprēķins!$Q$31, N/A))))))</f>
        <v>0</v>
      </c>
      <c r="BA62" cm="1">
        <f t="array" ref="BA62">IF(Paludikultūras!BA31=0,0,IF(BA31=1,Ekosis.aprēķins!$M$31,IF(Paludikultūras!BA31=2,Ekosis.aprēķins!$N$31,IF(Paludikultūras!BA31=3,Ekosis.aprēķins!$O$31,IF(Paludikultūras!BA31=4,Ekosis.aprēķins!$P$31,IF(Paludikultūras!BA31=5,Ekosis.aprēķins!$Q$31, N/A))))))</f>
        <v>0</v>
      </c>
      <c r="BB62" cm="1">
        <f t="array" ref="BB62">IF(Paludikultūras!BB31=0,0,IF(BB31=1,Ekosis.aprēķins!$M$31,IF(Paludikultūras!BB31=2,Ekosis.aprēķins!$N$31,IF(Paludikultūras!BB31=3,Ekosis.aprēķins!$O$31,IF(Paludikultūras!BB31=4,Ekosis.aprēķins!$P$31,IF(Paludikultūras!BB31=5,Ekosis.aprēķins!$Q$31, N/A))))))</f>
        <v>0</v>
      </c>
      <c r="BC62" cm="1">
        <f t="array" ref="BC62">IF(Paludikultūras!BC31=0,0,IF(BC31=1,Ekosis.aprēķins!$M$31,IF(Paludikultūras!BC31=2,Ekosis.aprēķins!$N$31,IF(Paludikultūras!BC31=3,Ekosis.aprēķins!$O$31,IF(Paludikultūras!BC31=4,Ekosis.aprēķins!$P$31,IF(Paludikultūras!BC31=5,Ekosis.aprēķins!$Q$31, N/A))))))</f>
        <v>0</v>
      </c>
      <c r="BD62" cm="1">
        <f t="array" ref="BD62">IF(Paludikultūras!BD31=0,0,IF(BD31=1,Ekosis.aprēķins!$M$31,IF(Paludikultūras!BD31=2,Ekosis.aprēķins!$N$31,IF(Paludikultūras!BD31=3,Ekosis.aprēķins!$O$31,IF(Paludikultūras!BD31=4,Ekosis.aprēķins!$P$31,IF(Paludikultūras!BD31=5,Ekosis.aprēķins!$Q$31, N/A))))))</f>
        <v>0</v>
      </c>
      <c r="BE62" cm="1">
        <f t="array" ref="BE62">IF(Paludikultūras!BE31=0,0,IF(BE31=1,Ekosis.aprēķins!$M$31,IF(Paludikultūras!BE31=2,Ekosis.aprēķins!$N$31,IF(Paludikultūras!BE31=3,Ekosis.aprēķins!$O$31,IF(Paludikultūras!BE31=4,Ekosis.aprēķins!$P$31,IF(Paludikultūras!BE31=5,Ekosis.aprēķins!$Q$31, N/A))))))</f>
        <v>0</v>
      </c>
      <c r="BF62" cm="1">
        <f t="array" ref="BF62">IF(Paludikultūras!BF31=0,0,IF(BF31=1,Ekosis.aprēķins!$M$31,IF(Paludikultūras!BF31=2,Ekosis.aprēķins!$N$31,IF(Paludikultūras!BF31=3,Ekosis.aprēķins!$O$31,IF(Paludikultūras!BF31=4,Ekosis.aprēķins!$P$31,IF(Paludikultūras!BF31=5,Ekosis.aprēķins!$Q$31, N/A))))))</f>
        <v>0</v>
      </c>
      <c r="BG62" cm="1">
        <f t="array" ref="BG62">IF(Paludikultūras!BG31=0,0,IF(BG31=1,Ekosis.aprēķins!$M$31,IF(Paludikultūras!BG31=2,Ekosis.aprēķins!$N$31,IF(Paludikultūras!BG31=3,Ekosis.aprēķins!$O$31,IF(Paludikultūras!BG31=4,Ekosis.aprēķins!$P$31,IF(Paludikultūras!BG31=5,Ekosis.aprēķins!$Q$31, N/A))))))</f>
        <v>0</v>
      </c>
      <c r="BH62" cm="1">
        <f t="array" ref="BH62">IF(Paludikultūras!BH31=0,0,IF(BH31=1,Ekosis.aprēķins!$M$31,IF(Paludikultūras!BH31=2,Ekosis.aprēķins!$N$31,IF(Paludikultūras!BH31=3,Ekosis.aprēķins!$O$31,IF(Paludikultūras!BH31=4,Ekosis.aprēķins!$P$31,IF(Paludikultūras!BH31=5,Ekosis.aprēķins!$Q$31, N/A))))))</f>
        <v>0</v>
      </c>
      <c r="BI62" cm="1">
        <f t="array" ref="BI62">IF(Paludikultūras!BI31=0,0,IF(BI31=1,Ekosis.aprēķins!$M$31,IF(Paludikultūras!BI31=2,Ekosis.aprēķins!$N$31,IF(Paludikultūras!BI31=3,Ekosis.aprēķins!$O$31,IF(Paludikultūras!BI31=4,Ekosis.aprēķins!$P$31,IF(Paludikultūras!BI31=5,Ekosis.aprēķins!$Q$31, N/A))))))</f>
        <v>0</v>
      </c>
      <c r="BJ62" cm="1">
        <f t="array" ref="BJ62">IF(Paludikultūras!BJ31=0,0,IF(BJ31=1,Ekosis.aprēķins!$M$31,IF(Paludikultūras!BJ31=2,Ekosis.aprēķins!$N$31,IF(Paludikultūras!BJ31=3,Ekosis.aprēķins!$O$31,IF(Paludikultūras!BJ31=4,Ekosis.aprēķins!$P$31,IF(Paludikultūras!BJ31=5,Ekosis.aprēķins!$Q$31, N/A))))))</f>
        <v>0</v>
      </c>
      <c r="BK62" cm="1">
        <f t="array" ref="BK62">IF(Paludikultūras!BK31=0,0,IF(BK31=1,Ekosis.aprēķins!$M$31,IF(Paludikultūras!BK31=2,Ekosis.aprēķins!$N$31,IF(Paludikultūras!BK31=3,Ekosis.aprēķins!$O$31,IF(Paludikultūras!BK31=4,Ekosis.aprēķins!$P$31,IF(Paludikultūras!BK31=5,Ekosis.aprēķins!$Q$31, N/A))))))</f>
        <v>0</v>
      </c>
      <c r="BL62" cm="1">
        <f t="array" ref="BL62">IF(Paludikultūras!BL31=0,0,IF(BL31=1,Ekosis.aprēķins!$M$31,IF(Paludikultūras!BL31=2,Ekosis.aprēķins!$N$31,IF(Paludikultūras!BL31=3,Ekosis.aprēķins!$O$31,IF(Paludikultūras!BL31=4,Ekosis.aprēķins!$P$31,IF(Paludikultūras!BL31=5,Ekosis.aprēķins!$Q$31, N/A))))))</f>
        <v>0</v>
      </c>
      <c r="BM62" cm="1">
        <f t="array" ref="BM62">IF(Paludikultūras!BM31=0,0,IF(BM31=1,Ekosis.aprēķins!$M$31,IF(Paludikultūras!BM31=2,Ekosis.aprēķins!$N$31,IF(Paludikultūras!BM31=3,Ekosis.aprēķins!$O$31,IF(Paludikultūras!BM31=4,Ekosis.aprēķins!$P$31,IF(Paludikultūras!BM31=5,Ekosis.aprēķins!$Q$31, N/A))))))</f>
        <v>0</v>
      </c>
      <c r="BN62" cm="1">
        <f t="array" ref="BN62">IF(Paludikultūras!BN31=0,0,IF(BN31=1,Ekosis.aprēķins!$M$31,IF(Paludikultūras!BN31=2,Ekosis.aprēķins!$N$31,IF(Paludikultūras!BN31=3,Ekosis.aprēķins!$O$31,IF(Paludikultūras!BN31=4,Ekosis.aprēķins!$P$31,IF(Paludikultūras!BN31=5,Ekosis.aprēķins!$Q$31, N/A))))))</f>
        <v>0</v>
      </c>
      <c r="BO62" cm="1">
        <f t="array" ref="BO62">IF(Paludikultūras!BO31=0,0,IF(BO31=1,Ekosis.aprēķins!$M$31,IF(Paludikultūras!BO31=2,Ekosis.aprēķins!$N$31,IF(Paludikultūras!BO31=3,Ekosis.aprēķins!$O$31,IF(Paludikultūras!BO31=4,Ekosis.aprēķins!$P$31,IF(Paludikultūras!BO31=5,Ekosis.aprēķins!$Q$31, N/A))))))</f>
        <v>0</v>
      </c>
      <c r="BP62" cm="1">
        <f t="array" ref="BP62">IF(Paludikultūras!BP31=0,0,IF(BP31=1,Ekosis.aprēķins!$M$31,IF(Paludikultūras!BP31=2,Ekosis.aprēķins!$N$31,IF(Paludikultūras!BP31=3,Ekosis.aprēķins!$O$31,IF(Paludikultūras!BP31=4,Ekosis.aprēķins!$P$31,IF(Paludikultūras!BP31=5,Ekosis.aprēķins!$Q$31, N/A))))))</f>
        <v>0</v>
      </c>
      <c r="BQ62" cm="1">
        <f t="array" ref="BQ62">IF(Paludikultūras!BQ31=0,0,IF(BQ31=1,Ekosis.aprēķins!$M$31,IF(Paludikultūras!BQ31=2,Ekosis.aprēķins!$N$31,IF(Paludikultūras!BQ31=3,Ekosis.aprēķins!$O$31,IF(Paludikultūras!BQ31=4,Ekosis.aprēķins!$P$31,IF(Paludikultūras!BQ31=5,Ekosis.aprēķins!$Q$31, N/A))))))</f>
        <v>0</v>
      </c>
      <c r="BR62" cm="1">
        <f t="array" ref="BR62">IF(Paludikultūras!BR31=0,0,IF(BR31=1,Ekosis.aprēķins!$M$31,IF(Paludikultūras!BR31=2,Ekosis.aprēķins!$N$31,IF(Paludikultūras!BR31=3,Ekosis.aprēķins!$O$31,IF(Paludikultūras!BR31=4,Ekosis.aprēķins!$P$31,IF(Paludikultūras!BR31=5,Ekosis.aprēķins!$Q$31, N/A))))))</f>
        <v>0</v>
      </c>
      <c r="BS62" cm="1">
        <f t="array" ref="BS62">IF(Paludikultūras!BS31=0,0,IF(BS31=1,Ekosis.aprēķins!$M$31,IF(Paludikultūras!BS31=2,Ekosis.aprēķins!$N$31,IF(Paludikultūras!BS31=3,Ekosis.aprēķins!$O$31,IF(Paludikultūras!BS31=4,Ekosis.aprēķins!$P$31,IF(Paludikultūras!BS31=5,Ekosis.aprēķins!$Q$31, N/A))))))</f>
        <v>0</v>
      </c>
      <c r="BT62" cm="1">
        <f t="array" ref="BT62">IF(Paludikultūras!BT31=0,0,IF(BT31=1,Ekosis.aprēķins!$M$31,IF(Paludikultūras!BT31=2,Ekosis.aprēķins!$N$31,IF(Paludikultūras!BT31=3,Ekosis.aprēķins!$O$31,IF(Paludikultūras!BT31=4,Ekosis.aprēķins!$P$31,IF(Paludikultūras!BT31=5,Ekosis.aprēķins!$Q$31, N/A))))))</f>
        <v>0</v>
      </c>
      <c r="BU62" cm="1">
        <f t="array" ref="BU62">IF(Paludikultūras!BU31=0,0,IF(BU31=1,Ekosis.aprēķins!$M$31,IF(Paludikultūras!BU31=2,Ekosis.aprēķins!$N$31,IF(Paludikultūras!BU31=3,Ekosis.aprēķins!$O$31,IF(Paludikultūras!BU31=4,Ekosis.aprēķins!$P$31,IF(Paludikultūras!BU31=5,Ekosis.aprēķins!$Q$31, N/A))))))</f>
        <v>0</v>
      </c>
      <c r="BV62" cm="1">
        <f t="array" ref="BV62">IF(Paludikultūras!BV31=0,0,IF(BV31=1,Ekosis.aprēķins!$M$31,IF(Paludikultūras!BV31=2,Ekosis.aprēķins!$N$31,IF(Paludikultūras!BV31=3,Ekosis.aprēķins!$O$31,IF(Paludikultūras!BV31=4,Ekosis.aprēķins!$P$31,IF(Paludikultūras!BV31=5,Ekosis.aprēķins!$Q$31, N/A))))))</f>
        <v>0</v>
      </c>
      <c r="BW62" cm="1">
        <f t="array" ref="BW62">IF(Paludikultūras!BW31=0,0,IF(BW31=1,Ekosis.aprēķins!$M$31,IF(Paludikultūras!BW31=2,Ekosis.aprēķins!$N$31,IF(Paludikultūras!BW31=3,Ekosis.aprēķins!$O$31,IF(Paludikultūras!BW31=4,Ekosis.aprēķins!$P$31,IF(Paludikultūras!BW31=5,Ekosis.aprēķins!$Q$31, N/A))))))</f>
        <v>0</v>
      </c>
      <c r="BX62" cm="1">
        <f t="array" ref="BX62">IF(Paludikultūras!BX31=0,0,IF(BX31=1,Ekosis.aprēķins!$M$31,IF(Paludikultūras!BX31=2,Ekosis.aprēķins!$N$31,IF(Paludikultūras!BX31=3,Ekosis.aprēķins!$O$31,IF(Paludikultūras!BX31=4,Ekosis.aprēķins!$P$31,IF(Paludikultūras!BX31=5,Ekosis.aprēķins!$Q$31, N/A))))))</f>
        <v>0</v>
      </c>
      <c r="BY62" cm="1">
        <f t="array" ref="BY62">IF(Paludikultūras!BY31=0,0,IF(BY31=1,Ekosis.aprēķins!$M$31,IF(Paludikultūras!BY31=2,Ekosis.aprēķins!$N$31,IF(Paludikultūras!BY31=3,Ekosis.aprēķins!$O$31,IF(Paludikultūras!BY31=4,Ekosis.aprēķins!$P$31,IF(Paludikultūras!BY31=5,Ekosis.aprēķins!$Q$31, N/A))))))</f>
        <v>0</v>
      </c>
      <c r="BZ62" cm="1">
        <f t="array" ref="BZ62">IF(Paludikultūras!BZ31=0,0,IF(BZ31=1,Ekosis.aprēķins!$M$31,IF(Paludikultūras!BZ31=2,Ekosis.aprēķins!$N$31,IF(Paludikultūras!BZ31=3,Ekosis.aprēķins!$O$31,IF(Paludikultūras!BZ31=4,Ekosis.aprēķins!$P$31,IF(Paludikultūras!BZ31=5,Ekosis.aprēķins!$Q$31, N/A))))))</f>
        <v>0</v>
      </c>
      <c r="CA62" cm="1">
        <f t="array" ref="CA62">IF(Paludikultūras!CA31=0,0,IF(CA31=1,Ekosis.aprēķins!$M$31,IF(Paludikultūras!CA31=2,Ekosis.aprēķins!$N$31,IF(Paludikultūras!CA31=3,Ekosis.aprēķins!$O$31,IF(Paludikultūras!CA31=4,Ekosis.aprēķins!$P$31,IF(Paludikultūras!CA31=5,Ekosis.aprēķins!$Q$31, N/A))))))</f>
        <v>0</v>
      </c>
      <c r="CB62" cm="1">
        <f t="array" ref="CB62">IF(Paludikultūras!CB31=0,0,IF(CB31=1,Ekosis.aprēķins!$M$31,IF(Paludikultūras!CB31=2,Ekosis.aprēķins!$N$31,IF(Paludikultūras!CB31=3,Ekosis.aprēķins!$O$31,IF(Paludikultūras!CB31=4,Ekosis.aprēķins!$P$31,IF(Paludikultūras!CB31=5,Ekosis.aprēķins!$Q$31, N/A))))))</f>
        <v>0</v>
      </c>
      <c r="CC62" cm="1">
        <f t="array" ref="CC62">IF(Paludikultūras!CC31=0,0,IF(CC31=1,Ekosis.aprēķins!$M$31,IF(Paludikultūras!CC31=2,Ekosis.aprēķins!$N$31,IF(Paludikultūras!CC31=3,Ekosis.aprēķins!$O$31,IF(Paludikultūras!CC31=4,Ekosis.aprēķins!$P$31,IF(Paludikultūras!CC31=5,Ekosis.aprēķins!$Q$31, N/A))))))</f>
        <v>0</v>
      </c>
      <c r="CD62" cm="1">
        <f t="array" ref="CD62">IF(Paludikultūras!CD31=0,0,IF(CD31=1,Ekosis.aprēķins!$M$31,IF(Paludikultūras!CD31=2,Ekosis.aprēķins!$N$31,IF(Paludikultūras!CD31=3,Ekosis.aprēķins!$O$31,IF(Paludikultūras!CD31=4,Ekosis.aprēķins!$P$31,IF(Paludikultūras!CD31=5,Ekosis.aprēķins!$Q$31, N/A))))))</f>
        <v>0</v>
      </c>
      <c r="CE62" cm="1">
        <f t="array" ref="CE62">IF(Paludikultūras!CE31=0,0,IF(CE31=1,Ekosis.aprēķins!$M$31,IF(Paludikultūras!CE31=2,Ekosis.aprēķins!$N$31,IF(Paludikultūras!CE31=3,Ekosis.aprēķins!$O$31,IF(Paludikultūras!CE31=4,Ekosis.aprēķins!$P$31,IF(Paludikultūras!CE31=5,Ekosis.aprēķins!$Q$31, N/A))))))</f>
        <v>0</v>
      </c>
      <c r="CF62" cm="1">
        <f t="array" ref="CF62">IF(Paludikultūras!CF31=0,0,IF(CF31=1,Ekosis.aprēķins!$M$31,IF(Paludikultūras!CF31=2,Ekosis.aprēķins!$N$31,IF(Paludikultūras!CF31=3,Ekosis.aprēķins!$O$31,IF(Paludikultūras!CF31=4,Ekosis.aprēķins!$P$31,IF(Paludikultūras!CF31=5,Ekosis.aprēķins!$Q$31, N/A))))))</f>
        <v>0</v>
      </c>
      <c r="CG62" cm="1">
        <f t="array" ref="CG62">IF(Paludikultūras!CG31=0,0,IF(CG31=1,Ekosis.aprēķins!$M$31,IF(Paludikultūras!CG31=2,Ekosis.aprēķins!$N$31,IF(Paludikultūras!CG31=3,Ekosis.aprēķins!$O$31,IF(Paludikultūras!CG31=4,Ekosis.aprēķins!$P$31,IF(Paludikultūras!CG31=5,Ekosis.aprēķins!$Q$31, N/A))))))</f>
        <v>0</v>
      </c>
      <c r="CH62" cm="1">
        <f t="array" ref="CH62">IF(Paludikultūras!CH31=0,0,IF(CH31=1,Ekosis.aprēķins!$M$31,IF(Paludikultūras!CH31=2,Ekosis.aprēķins!$N$31,IF(Paludikultūras!CH31=3,Ekosis.aprēķins!$O$31,IF(Paludikultūras!CH31=4,Ekosis.aprēķins!$P$31,IF(Paludikultūras!CH31=5,Ekosis.aprēķins!$Q$31, N/A))))))</f>
        <v>0</v>
      </c>
      <c r="CI62" cm="1">
        <f t="array" ref="CI62">IF(Paludikultūras!CI31=0,0,IF(CI31=1,Ekosis.aprēķins!$M$31,IF(Paludikultūras!CI31=2,Ekosis.aprēķins!$N$31,IF(Paludikultūras!CI31=3,Ekosis.aprēķins!$O$31,IF(Paludikultūras!CI31=4,Ekosis.aprēķins!$P$31,IF(Paludikultūras!CI31=5,Ekosis.aprēķins!$Q$31, N/A))))))</f>
        <v>0</v>
      </c>
      <c r="CJ62" cm="1">
        <f t="array" ref="CJ62">IF(Paludikultūras!CJ31=0,0,IF(CJ31=1,Ekosis.aprēķins!$M$31,IF(Paludikultūras!CJ31=2,Ekosis.aprēķins!$N$31,IF(Paludikultūras!CJ31=3,Ekosis.aprēķins!$O$31,IF(Paludikultūras!CJ31=4,Ekosis.aprēķins!$P$31,IF(Paludikultūras!CJ31=5,Ekosis.aprēķins!$Q$31, N/A))))))</f>
        <v>0</v>
      </c>
      <c r="CK62" cm="1">
        <f t="array" ref="CK62">IF(Paludikultūras!CK31=0,0,IF(CK31=1,Ekosis.aprēķins!$M$31,IF(Paludikultūras!CK31=2,Ekosis.aprēķins!$N$31,IF(Paludikultūras!CK31=3,Ekosis.aprēķins!$O$31,IF(Paludikultūras!CK31=4,Ekosis.aprēķins!$P$31,IF(Paludikultūras!CK31=5,Ekosis.aprēķins!$Q$31, N/A))))))</f>
        <v>0</v>
      </c>
      <c r="CL62" cm="1">
        <f t="array" ref="CL62">IF(Paludikultūras!CL31=0,0,IF(CL31=1,Ekosis.aprēķins!$M$31,IF(Paludikultūras!CL31=2,Ekosis.aprēķins!$N$31,IF(Paludikultūras!CL31=3,Ekosis.aprēķins!$O$31,IF(Paludikultūras!CL31=4,Ekosis.aprēķins!$P$31,IF(Paludikultūras!CL31=5,Ekosis.aprēķins!$Q$31, N/A))))))</f>
        <v>0</v>
      </c>
      <c r="CM62" cm="1">
        <f t="array" ref="CM62">IF(Paludikultūras!CM31=0,0,IF(CM31=1,Ekosis.aprēķins!$M$31,IF(Paludikultūras!CM31=2,Ekosis.aprēķins!$N$31,IF(Paludikultūras!CM31=3,Ekosis.aprēķins!$O$31,IF(Paludikultūras!CM31=4,Ekosis.aprēķins!$P$31,IF(Paludikultūras!CM31=5,Ekosis.aprēķins!$Q$31, N/A))))))</f>
        <v>0</v>
      </c>
      <c r="CN62" cm="1">
        <f t="array" ref="CN62">IF(Paludikultūras!CN31=0,0,IF(CN31=1,Ekosis.aprēķins!$M$31,IF(Paludikultūras!CN31=2,Ekosis.aprēķins!$N$31,IF(Paludikultūras!CN31=3,Ekosis.aprēķins!$O$31,IF(Paludikultūras!CN31=4,Ekosis.aprēķins!$P$31,IF(Paludikultūras!CN31=5,Ekosis.aprēķins!$Q$31, N/A))))))</f>
        <v>0</v>
      </c>
      <c r="CO62" cm="1">
        <f t="array" ref="CO62">IF(Paludikultūras!CO31=0,0,IF(CO31=1,Ekosis.aprēķins!$M$31,IF(Paludikultūras!CO31=2,Ekosis.aprēķins!$N$31,IF(Paludikultūras!CO31=3,Ekosis.aprēķins!$O$31,IF(Paludikultūras!CO31=4,Ekosis.aprēķins!$P$31,IF(Paludikultūras!CO31=5,Ekosis.aprēķins!$Q$31, N/A))))))</f>
        <v>0</v>
      </c>
      <c r="CP62" cm="1">
        <f t="array" ref="CP62">IF(Paludikultūras!CP31=0,0,IF(CP31=1,Ekosis.aprēķins!$M$31,IF(Paludikultūras!CP31=2,Ekosis.aprēķins!$N$31,IF(Paludikultūras!CP31=3,Ekosis.aprēķins!$O$31,IF(Paludikultūras!CP31=4,Ekosis.aprēķins!$P$31,IF(Paludikultūras!CP31=5,Ekosis.aprēķins!$Q$31, N/A))))))</f>
        <v>0</v>
      </c>
      <c r="CQ62" cm="1">
        <f t="array" ref="CQ62">IF(Paludikultūras!CQ31=0,0,IF(CQ31=1,Ekosis.aprēķins!$M$31,IF(Paludikultūras!CQ31=2,Ekosis.aprēķins!$N$31,IF(Paludikultūras!CQ31=3,Ekosis.aprēķins!$O$31,IF(Paludikultūras!CQ31=4,Ekosis.aprēķins!$P$31,IF(Paludikultūras!CQ31=5,Ekosis.aprēķins!$Q$31, N/A))))))</f>
        <v>0</v>
      </c>
      <c r="CR62" cm="1">
        <f t="array" ref="CR62">IF(Paludikultūras!CR31=0,0,IF(CR31=1,Ekosis.aprēķins!$M$31,IF(Paludikultūras!CR31=2,Ekosis.aprēķins!$N$31,IF(Paludikultūras!CR31=3,Ekosis.aprēķins!$O$31,IF(Paludikultūras!CR31=4,Ekosis.aprēķins!$P$31,IF(Paludikultūras!CR31=5,Ekosis.aprēķins!$Q$31, N/A))))))</f>
        <v>0</v>
      </c>
      <c r="CS62" cm="1">
        <f t="array" ref="CS62">IF(Paludikultūras!CS31=0,0,IF(CS31=1,Ekosis.aprēķins!$M$31,IF(Paludikultūras!CS31=2,Ekosis.aprēķins!$N$31,IF(Paludikultūras!CS31=3,Ekosis.aprēķins!$O$31,IF(Paludikultūras!CS31=4,Ekosis.aprēķins!$P$31,IF(Paludikultūras!CS31=5,Ekosis.aprēķins!$Q$31, N/A))))))</f>
        <v>0</v>
      </c>
      <c r="CT62" cm="1">
        <f t="array" ref="CT62">IF(Paludikultūras!CT31=0,0,IF(CT31=1,Ekosis.aprēķins!$M$31,IF(Paludikultūras!CT31=2,Ekosis.aprēķins!$N$31,IF(Paludikultūras!CT31=3,Ekosis.aprēķins!$O$31,IF(Paludikultūras!CT31=4,Ekosis.aprēķins!$P$31,IF(Paludikultūras!CT31=5,Ekosis.aprēķins!$Q$31, N/A))))))</f>
        <v>0</v>
      </c>
      <c r="CU62" cm="1">
        <f t="array" ref="CU62">IF(Paludikultūras!CU31=0,0,IF(CU31=1,Ekosis.aprēķins!$M$31,IF(Paludikultūras!CU31=2,Ekosis.aprēķins!$N$31,IF(Paludikultūras!CU31=3,Ekosis.aprēķins!$O$31,IF(Paludikultūras!CU31=4,Ekosis.aprēķins!$P$31,IF(Paludikultūras!CU31=5,Ekosis.aprēķins!$Q$31, N/A))))))</f>
        <v>0</v>
      </c>
      <c r="CV62" cm="1">
        <f t="array" ref="CV62">IF(Paludikultūras!CV31=0,0,IF(CV31=1,Ekosis.aprēķins!$M$31,IF(Paludikultūras!CV31=2,Ekosis.aprēķins!$N$31,IF(Paludikultūras!CV31=3,Ekosis.aprēķins!$O$31,IF(Paludikultūras!CV31=4,Ekosis.aprēķins!$P$31,IF(Paludikultūras!CV31=5,Ekosis.aprēķins!$Q$31, N/A))))))</f>
        <v>0</v>
      </c>
      <c r="CW62" cm="1">
        <f t="array" ref="CW62">IF(Paludikultūras!CW31=0,0,IF(CW31=1,Ekosis.aprēķins!$M$31,IF(Paludikultūras!CW31=2,Ekosis.aprēķins!$N$31,IF(Paludikultūras!CW31=3,Ekosis.aprēķins!$O$31,IF(Paludikultūras!CW31=4,Ekosis.aprēķins!$P$31,IF(Paludikultūras!CW31=5,Ekosis.aprēķins!$Q$31, N/A))))))</f>
        <v>0</v>
      </c>
      <c r="CX62" cm="1">
        <f t="array" ref="CX62">IF(Paludikultūras!CX31=0,0,IF(CX31=1,Ekosis.aprēķins!$M$31,IF(Paludikultūras!CX31=2,Ekosis.aprēķins!$N$31,IF(Paludikultūras!CX31=3,Ekosis.aprēķins!$O$31,IF(Paludikultūras!CX31=4,Ekosis.aprēķins!$P$31,IF(Paludikultūras!CX31=5,Ekosis.aprēķins!$Q$31, N/A))))))</f>
        <v>0</v>
      </c>
      <c r="CY62" cm="1">
        <f t="array" ref="CY62">IF(Paludikultūras!CY31=0,0,IF(CY31=1,Ekosis.aprēķins!$M$31,IF(Paludikultūras!CY31=2,Ekosis.aprēķins!$N$31,IF(Paludikultūras!CY31=3,Ekosis.aprēķins!$O$31,IF(Paludikultūras!CY31=4,Ekosis.aprēķins!$P$31,IF(Paludikultūras!CY31=5,Ekosis.aprēķins!$Q$31, N/A))))))</f>
        <v>0</v>
      </c>
      <c r="CZ62" cm="1">
        <f t="array" ref="CZ62">IF(Paludikultūras!CZ31=0,0,IF(CZ31=1,Ekosis.aprēķins!$M$31,IF(Paludikultūras!CZ31=2,Ekosis.aprēķins!$N$31,IF(Paludikultūras!CZ31=3,Ekosis.aprēķins!$O$31,IF(Paludikultūras!CZ31=4,Ekosis.aprēķins!$P$31,IF(Paludikultūras!CZ31=5,Ekosis.aprēķins!$Q$31, N/A))))))</f>
        <v>0</v>
      </c>
    </row>
    <row r="63" spans="2:104" ht="14.4" customHeight="1" x14ac:dyDescent="0.35">
      <c r="B63" s="6"/>
      <c r="C63" s="33" t="s">
        <v>113</v>
      </c>
      <c r="D63" s="34">
        <f t="shared" ref="D63:AI63" si="35">SUM(D40:D62)</f>
        <v>15583.659999999998</v>
      </c>
      <c r="E63" s="34">
        <f t="shared" si="35"/>
        <v>368177.21</v>
      </c>
      <c r="F63" s="34">
        <f t="shared" si="35"/>
        <v>368177.21</v>
      </c>
      <c r="G63" s="34">
        <f t="shared" si="35"/>
        <v>368177.21</v>
      </c>
      <c r="H63" s="34">
        <f t="shared" si="35"/>
        <v>368177.21</v>
      </c>
      <c r="I63" s="34">
        <f t="shared" si="35"/>
        <v>368177.21</v>
      </c>
      <c r="J63" s="34">
        <f t="shared" si="35"/>
        <v>368177.21</v>
      </c>
      <c r="K63" s="34">
        <f t="shared" si="35"/>
        <v>368177.21</v>
      </c>
      <c r="L63" s="34">
        <f t="shared" si="35"/>
        <v>368177.21</v>
      </c>
      <c r="M63" s="34">
        <f t="shared" si="35"/>
        <v>368177.21</v>
      </c>
      <c r="N63" s="34">
        <f t="shared" si="35"/>
        <v>368177.21</v>
      </c>
      <c r="O63" s="34">
        <f t="shared" si="35"/>
        <v>368177.21</v>
      </c>
      <c r="P63" s="34">
        <f t="shared" si="35"/>
        <v>368177.21</v>
      </c>
      <c r="Q63" s="34">
        <f t="shared" si="35"/>
        <v>368177.21</v>
      </c>
      <c r="R63" s="34">
        <f t="shared" si="35"/>
        <v>368177.21</v>
      </c>
      <c r="S63" s="34">
        <f t="shared" si="35"/>
        <v>368177.21</v>
      </c>
      <c r="T63" s="34">
        <f t="shared" si="35"/>
        <v>368177.21</v>
      </c>
      <c r="U63" s="34">
        <f t="shared" si="35"/>
        <v>368177.21</v>
      </c>
      <c r="V63" s="34">
        <f t="shared" si="35"/>
        <v>368177.21</v>
      </c>
      <c r="W63" s="34">
        <f t="shared" si="35"/>
        <v>368177.21</v>
      </c>
      <c r="X63" s="34">
        <f t="shared" si="35"/>
        <v>368177.21</v>
      </c>
      <c r="Y63" s="34">
        <f t="shared" si="35"/>
        <v>368177.21</v>
      </c>
      <c r="Z63" s="34">
        <f t="shared" si="35"/>
        <v>368177.21</v>
      </c>
      <c r="AA63" s="34">
        <f t="shared" si="35"/>
        <v>368177.21</v>
      </c>
      <c r="AB63" s="34">
        <f t="shared" si="35"/>
        <v>368177.21</v>
      </c>
      <c r="AC63" s="34">
        <f t="shared" si="35"/>
        <v>372133.56</v>
      </c>
      <c r="AD63" s="34">
        <f t="shared" si="35"/>
        <v>372133.56</v>
      </c>
      <c r="AE63" s="34">
        <f t="shared" si="35"/>
        <v>372133.56</v>
      </c>
      <c r="AF63" s="34">
        <f t="shared" si="35"/>
        <v>372133.56</v>
      </c>
      <c r="AG63" s="34">
        <f t="shared" si="35"/>
        <v>372133.56</v>
      </c>
      <c r="AH63" s="34">
        <f t="shared" si="35"/>
        <v>372133.56</v>
      </c>
      <c r="AI63" s="34">
        <f t="shared" si="35"/>
        <v>372133.56</v>
      </c>
      <c r="AJ63" s="34">
        <f t="shared" ref="AJ63:BO63" si="36">SUM(AJ40:AJ62)</f>
        <v>372133.56</v>
      </c>
      <c r="AK63" s="34">
        <f t="shared" si="36"/>
        <v>372133.56</v>
      </c>
      <c r="AL63" s="34">
        <f t="shared" si="36"/>
        <v>372133.56</v>
      </c>
      <c r="AM63" s="34">
        <f t="shared" si="36"/>
        <v>372133.56</v>
      </c>
      <c r="AN63" s="34">
        <f t="shared" si="36"/>
        <v>372133.56</v>
      </c>
      <c r="AO63" s="34">
        <f t="shared" si="36"/>
        <v>372133.56</v>
      </c>
      <c r="AP63" s="34">
        <f t="shared" si="36"/>
        <v>372133.56</v>
      </c>
      <c r="AQ63" s="34">
        <f t="shared" si="36"/>
        <v>372133.56</v>
      </c>
      <c r="AR63" s="34">
        <f t="shared" si="36"/>
        <v>372133.56</v>
      </c>
      <c r="AS63" s="34">
        <f t="shared" si="36"/>
        <v>372133.56</v>
      </c>
      <c r="AT63" s="34">
        <f t="shared" si="36"/>
        <v>372133.56</v>
      </c>
      <c r="AU63" s="34">
        <f t="shared" si="36"/>
        <v>372133.56</v>
      </c>
      <c r="AV63" s="34">
        <f t="shared" si="36"/>
        <v>372133.56</v>
      </c>
      <c r="AW63" s="34">
        <f t="shared" si="36"/>
        <v>372133.56</v>
      </c>
      <c r="AX63" s="34">
        <f t="shared" si="36"/>
        <v>372133.56</v>
      </c>
      <c r="AY63" s="34">
        <f t="shared" si="36"/>
        <v>372133.56</v>
      </c>
      <c r="AZ63" s="34">
        <f t="shared" si="36"/>
        <v>372133.56</v>
      </c>
      <c r="BA63" s="34">
        <f t="shared" si="36"/>
        <v>372133.56</v>
      </c>
      <c r="BB63" s="34">
        <f t="shared" si="36"/>
        <v>413779.78999999986</v>
      </c>
      <c r="BC63" s="34">
        <f t="shared" si="36"/>
        <v>413779.78999999986</v>
      </c>
      <c r="BD63" s="34">
        <f t="shared" si="36"/>
        <v>413779.78999999986</v>
      </c>
      <c r="BE63" s="34">
        <f t="shared" si="36"/>
        <v>413779.78999999986</v>
      </c>
      <c r="BF63" s="34">
        <f t="shared" si="36"/>
        <v>413779.78999999986</v>
      </c>
      <c r="BG63" s="34">
        <f t="shared" si="36"/>
        <v>413779.78999999986</v>
      </c>
      <c r="BH63" s="34">
        <f t="shared" si="36"/>
        <v>413779.78999999986</v>
      </c>
      <c r="BI63" s="34">
        <f t="shared" si="36"/>
        <v>413779.78999999986</v>
      </c>
      <c r="BJ63" s="34">
        <f t="shared" si="36"/>
        <v>413779.78999999986</v>
      </c>
      <c r="BK63" s="34">
        <f t="shared" si="36"/>
        <v>413779.78999999986</v>
      </c>
      <c r="BL63" s="34">
        <f t="shared" si="36"/>
        <v>413779.78999999986</v>
      </c>
      <c r="BM63" s="34">
        <f t="shared" si="36"/>
        <v>413779.78999999986</v>
      </c>
      <c r="BN63" s="34">
        <f t="shared" si="36"/>
        <v>413779.78999999986</v>
      </c>
      <c r="BO63" s="34">
        <f t="shared" si="36"/>
        <v>413779.78999999986</v>
      </c>
      <c r="BP63" s="34">
        <f t="shared" ref="BP63:CU63" si="37">SUM(BP40:BP62)</f>
        <v>413779.78999999986</v>
      </c>
      <c r="BQ63" s="34">
        <f t="shared" si="37"/>
        <v>413779.78999999986</v>
      </c>
      <c r="BR63" s="34">
        <f t="shared" si="37"/>
        <v>413779.78999999986</v>
      </c>
      <c r="BS63" s="34">
        <f t="shared" si="37"/>
        <v>413779.78999999986</v>
      </c>
      <c r="BT63" s="34">
        <f t="shared" si="37"/>
        <v>413779.78999999986</v>
      </c>
      <c r="BU63" s="34">
        <f t="shared" si="37"/>
        <v>413779.78999999986</v>
      </c>
      <c r="BV63" s="34">
        <f t="shared" si="37"/>
        <v>413779.78999999986</v>
      </c>
      <c r="BW63" s="34">
        <f t="shared" si="37"/>
        <v>413779.78999999986</v>
      </c>
      <c r="BX63" s="34">
        <f t="shared" si="37"/>
        <v>413779.78999999986</v>
      </c>
      <c r="BY63" s="34">
        <f t="shared" si="37"/>
        <v>413779.78999999986</v>
      </c>
      <c r="BZ63" s="34">
        <f t="shared" si="37"/>
        <v>413779.78999999986</v>
      </c>
      <c r="CA63" s="34">
        <f t="shared" si="37"/>
        <v>413779.78999999986</v>
      </c>
      <c r="CB63" s="34">
        <f t="shared" si="37"/>
        <v>413779.78999999986</v>
      </c>
      <c r="CC63" s="34">
        <f t="shared" si="37"/>
        <v>413779.78999999986</v>
      </c>
      <c r="CD63" s="34">
        <f t="shared" si="37"/>
        <v>413779.78999999986</v>
      </c>
      <c r="CE63" s="34">
        <f t="shared" si="37"/>
        <v>413779.78999999986</v>
      </c>
      <c r="CF63" s="34">
        <f t="shared" si="37"/>
        <v>413779.78999999986</v>
      </c>
      <c r="CG63" s="34">
        <f t="shared" si="37"/>
        <v>413779.78999999986</v>
      </c>
      <c r="CH63" s="34">
        <f t="shared" si="37"/>
        <v>413779.78999999986</v>
      </c>
      <c r="CI63" s="34">
        <f t="shared" si="37"/>
        <v>413779.78999999986</v>
      </c>
      <c r="CJ63" s="34">
        <f t="shared" si="37"/>
        <v>413779.78999999986</v>
      </c>
      <c r="CK63" s="34">
        <f t="shared" si="37"/>
        <v>413779.78999999986</v>
      </c>
      <c r="CL63" s="34">
        <f t="shared" si="37"/>
        <v>413779.78999999986</v>
      </c>
      <c r="CM63" s="34">
        <f t="shared" si="37"/>
        <v>413779.78999999986</v>
      </c>
      <c r="CN63" s="34">
        <f t="shared" si="37"/>
        <v>413779.78999999986</v>
      </c>
      <c r="CO63" s="34">
        <f t="shared" si="37"/>
        <v>413779.78999999986</v>
      </c>
      <c r="CP63" s="34">
        <f t="shared" si="37"/>
        <v>413779.78999999986</v>
      </c>
      <c r="CQ63" s="34">
        <f t="shared" si="37"/>
        <v>413779.78999999986</v>
      </c>
      <c r="CR63" s="34">
        <f t="shared" si="37"/>
        <v>413779.78999999986</v>
      </c>
      <c r="CS63" s="34">
        <f t="shared" si="37"/>
        <v>413779.78999999986</v>
      </c>
      <c r="CT63" s="34">
        <f t="shared" si="37"/>
        <v>413779.78999999986</v>
      </c>
      <c r="CU63" s="34">
        <f t="shared" si="37"/>
        <v>413779.78999999986</v>
      </c>
      <c r="CV63" s="34">
        <f t="shared" ref="CV63:CZ63" si="38">SUM(CV40:CV62)</f>
        <v>413779.78999999986</v>
      </c>
      <c r="CW63" s="34">
        <f t="shared" si="38"/>
        <v>413779.78999999986</v>
      </c>
      <c r="CX63" s="34">
        <f t="shared" si="38"/>
        <v>413779.78999999986</v>
      </c>
      <c r="CY63" s="34">
        <f t="shared" si="38"/>
        <v>413779.78999999986</v>
      </c>
      <c r="CZ63" s="34">
        <f t="shared" si="38"/>
        <v>413779.78999999986</v>
      </c>
    </row>
    <row r="64" spans="2:104" x14ac:dyDescent="0.35">
      <c r="B64" s="1"/>
      <c r="C64" s="4" t="s">
        <v>101</v>
      </c>
    </row>
    <row r="65" spans="2:104" ht="29" x14ac:dyDescent="0.35">
      <c r="B65" s="131" t="s">
        <v>27</v>
      </c>
      <c r="C65" s="1" t="s">
        <v>10</v>
      </c>
      <c r="D65">
        <f>Ekosis.koefic!$D$8-D33</f>
        <v>0</v>
      </c>
      <c r="E65">
        <f>Ekosis.koefic!$D$8-E33</f>
        <v>4.8000000000000007</v>
      </c>
      <c r="F65">
        <f>Ekosis.koefic!$D$8-F33</f>
        <v>4.8000000000000007</v>
      </c>
      <c r="G65">
        <f>Ekosis.koefic!$D$8-G33</f>
        <v>4.8000000000000007</v>
      </c>
      <c r="H65">
        <f>Ekosis.koefic!$D$8-H33</f>
        <v>4.8000000000000007</v>
      </c>
      <c r="I65">
        <f>Ekosis.koefic!$D$8-I33</f>
        <v>4.8000000000000007</v>
      </c>
      <c r="J65">
        <f>Ekosis.koefic!$D$8-J33</f>
        <v>4.8000000000000007</v>
      </c>
      <c r="K65">
        <f>Ekosis.koefic!$D$8-K33</f>
        <v>4.8000000000000007</v>
      </c>
      <c r="L65">
        <f>Ekosis.koefic!$D$8-L33</f>
        <v>4.8000000000000007</v>
      </c>
      <c r="M65">
        <f>Ekosis.koefic!$D$8-M33</f>
        <v>4.8000000000000007</v>
      </c>
      <c r="N65">
        <f>Ekosis.koefic!$D$8-N33</f>
        <v>4.8000000000000007</v>
      </c>
      <c r="O65">
        <f>Ekosis.koefic!$D$8-O33</f>
        <v>4.8000000000000007</v>
      </c>
      <c r="P65">
        <f>Ekosis.koefic!$D$8-P33</f>
        <v>4.8000000000000007</v>
      </c>
      <c r="Q65">
        <f>Ekosis.koefic!$D$8-Q33</f>
        <v>4.8000000000000007</v>
      </c>
      <c r="R65">
        <f>Ekosis.koefic!$D$8-R33</f>
        <v>4.8000000000000007</v>
      </c>
      <c r="S65">
        <f>Ekosis.koefic!$D$8-S33</f>
        <v>4.8000000000000007</v>
      </c>
      <c r="T65">
        <f>Ekosis.koefic!$D$8-T33</f>
        <v>4.8000000000000007</v>
      </c>
      <c r="U65">
        <f>Ekosis.koefic!$D$8-U33</f>
        <v>4.8000000000000007</v>
      </c>
      <c r="V65">
        <f>Ekosis.koefic!$D$8-V33</f>
        <v>4.8000000000000007</v>
      </c>
      <c r="W65">
        <f>Ekosis.koefic!$D$8-W33</f>
        <v>4.8000000000000007</v>
      </c>
      <c r="X65">
        <f>Ekosis.koefic!$D$8-X33</f>
        <v>4.8000000000000007</v>
      </c>
      <c r="Y65">
        <f>Ekosis.koefic!$D$8-Y33</f>
        <v>4.8000000000000007</v>
      </c>
      <c r="Z65">
        <f>Ekosis.koefic!$D$8-Z33</f>
        <v>4.8000000000000007</v>
      </c>
      <c r="AA65">
        <f>Ekosis.koefic!$D$8-AA33</f>
        <v>4.8000000000000007</v>
      </c>
      <c r="AB65">
        <f>Ekosis.koefic!$D$8-AB33</f>
        <v>4.8000000000000007</v>
      </c>
      <c r="AC65">
        <f>Ekosis.koefic!$D$8-AC33</f>
        <v>4.8000000000000007</v>
      </c>
      <c r="AD65">
        <f>Ekosis.koefic!$D$8-AD33</f>
        <v>4.8000000000000007</v>
      </c>
      <c r="AE65">
        <f>Ekosis.koefic!$D$8-AE33</f>
        <v>4.8000000000000007</v>
      </c>
      <c r="AF65">
        <f>Ekosis.koefic!$D$8-AF33</f>
        <v>4.8000000000000007</v>
      </c>
      <c r="AG65">
        <f>Ekosis.koefic!$D$8-AG33</f>
        <v>4.8000000000000007</v>
      </c>
      <c r="AH65">
        <f>Ekosis.koefic!$D$8-AH33</f>
        <v>4.8000000000000007</v>
      </c>
      <c r="AI65">
        <f>Ekosis.koefic!$D$8-AI33</f>
        <v>4.8000000000000007</v>
      </c>
      <c r="AJ65">
        <f>Ekosis.koefic!$D$8-AJ33</f>
        <v>4.8000000000000007</v>
      </c>
      <c r="AK65">
        <f>Ekosis.koefic!$D$8-AK33</f>
        <v>4.8000000000000007</v>
      </c>
      <c r="AL65">
        <f>Ekosis.koefic!$D$8-AL33</f>
        <v>4.8000000000000007</v>
      </c>
      <c r="AM65">
        <f>Ekosis.koefic!$D$8-AM33</f>
        <v>4.8000000000000007</v>
      </c>
      <c r="AN65">
        <f>Ekosis.koefic!$D$8-AN33</f>
        <v>4.8000000000000007</v>
      </c>
      <c r="AO65">
        <f>Ekosis.koefic!$D$8-AO33</f>
        <v>4.8000000000000007</v>
      </c>
      <c r="AP65">
        <f>Ekosis.koefic!$D$8-AP33</f>
        <v>4.8000000000000007</v>
      </c>
      <c r="AQ65">
        <f>Ekosis.koefic!$D$8-AQ33</f>
        <v>4.8000000000000007</v>
      </c>
      <c r="AR65">
        <f>Ekosis.koefic!$D$8-AR33</f>
        <v>4.8000000000000007</v>
      </c>
      <c r="AS65">
        <f>Ekosis.koefic!$D$8-AS33</f>
        <v>4.8000000000000007</v>
      </c>
      <c r="AT65">
        <f>Ekosis.koefic!$D$8-AT33</f>
        <v>4.8000000000000007</v>
      </c>
      <c r="AU65">
        <f>Ekosis.koefic!$D$8-AU33</f>
        <v>4.8000000000000007</v>
      </c>
      <c r="AV65">
        <f>Ekosis.koefic!$D$8-AV33</f>
        <v>4.8000000000000007</v>
      </c>
      <c r="AW65">
        <f>Ekosis.koefic!$D$8-AW33</f>
        <v>4.8000000000000007</v>
      </c>
      <c r="AX65">
        <f>Ekosis.koefic!$D$8-AX33</f>
        <v>4.8000000000000007</v>
      </c>
      <c r="AY65">
        <f>Ekosis.koefic!$D$8-AY33</f>
        <v>4.8000000000000007</v>
      </c>
      <c r="AZ65">
        <f>Ekosis.koefic!$D$8-AZ33</f>
        <v>4.8000000000000007</v>
      </c>
      <c r="BA65">
        <f>Ekosis.koefic!$D$8-BA33</f>
        <v>4.8000000000000007</v>
      </c>
      <c r="BB65">
        <f>Ekosis.koefic!$D$8-BB33</f>
        <v>4.8000000000000007</v>
      </c>
      <c r="BC65">
        <f>Ekosis.koefic!$D$8-BC33</f>
        <v>4.8000000000000007</v>
      </c>
      <c r="BD65">
        <f>Ekosis.koefic!$D$8-BD33</f>
        <v>4.8000000000000007</v>
      </c>
      <c r="BE65">
        <f>Ekosis.koefic!$D$8-BE33</f>
        <v>4.8000000000000007</v>
      </c>
      <c r="BF65">
        <f>Ekosis.koefic!$D$8-BF33</f>
        <v>4.8000000000000007</v>
      </c>
      <c r="BG65">
        <f>Ekosis.koefic!$D$8-BG33</f>
        <v>4.8000000000000007</v>
      </c>
      <c r="BH65">
        <f>Ekosis.koefic!$D$8-BH33</f>
        <v>4.8000000000000007</v>
      </c>
      <c r="BI65">
        <f>Ekosis.koefic!$D$8-BI33</f>
        <v>4.8000000000000007</v>
      </c>
      <c r="BJ65">
        <f>Ekosis.koefic!$D$8-BJ33</f>
        <v>4.8000000000000007</v>
      </c>
      <c r="BK65">
        <f>Ekosis.koefic!$D$8-BK33</f>
        <v>4.8000000000000007</v>
      </c>
      <c r="BL65">
        <f>Ekosis.koefic!$D$8-BL33</f>
        <v>4.8000000000000007</v>
      </c>
      <c r="BM65">
        <f>Ekosis.koefic!$D$8-BM33</f>
        <v>4.8000000000000007</v>
      </c>
      <c r="BN65">
        <f>Ekosis.koefic!$D$8-BN33</f>
        <v>4.8000000000000007</v>
      </c>
      <c r="BO65">
        <f>Ekosis.koefic!$D$8-BO33</f>
        <v>4.8000000000000007</v>
      </c>
      <c r="BP65">
        <f>Ekosis.koefic!$D$8-BP33</f>
        <v>4.8000000000000007</v>
      </c>
      <c r="BQ65">
        <f>Ekosis.koefic!$D$8-BQ33</f>
        <v>4.8000000000000007</v>
      </c>
      <c r="BR65">
        <f>Ekosis.koefic!$D$8-BR33</f>
        <v>4.8000000000000007</v>
      </c>
      <c r="BS65">
        <f>Ekosis.koefic!$D$8-BS33</f>
        <v>4.8000000000000007</v>
      </c>
      <c r="BT65">
        <f>Ekosis.koefic!$D$8-BT33</f>
        <v>4.8000000000000007</v>
      </c>
      <c r="BU65">
        <f>Ekosis.koefic!$D$8-BU33</f>
        <v>4.8000000000000007</v>
      </c>
      <c r="BV65">
        <f>Ekosis.koefic!$D$8-BV33</f>
        <v>4.8000000000000007</v>
      </c>
      <c r="BW65">
        <f>Ekosis.koefic!$D$8-BW33</f>
        <v>4.8000000000000007</v>
      </c>
      <c r="BX65">
        <f>Ekosis.koefic!$D$8-BX33</f>
        <v>4.8000000000000007</v>
      </c>
      <c r="BY65">
        <f>Ekosis.koefic!$D$8-BY33</f>
        <v>4.8000000000000007</v>
      </c>
      <c r="BZ65">
        <f>Ekosis.koefic!$D$8-BZ33</f>
        <v>4.8000000000000007</v>
      </c>
      <c r="CA65">
        <f>Ekosis.koefic!$D$8-CA33</f>
        <v>4.8000000000000007</v>
      </c>
      <c r="CB65">
        <f>Ekosis.koefic!$D$8-CB33</f>
        <v>4.8000000000000007</v>
      </c>
      <c r="CC65">
        <f>Ekosis.koefic!$D$8-CC33</f>
        <v>4.8000000000000007</v>
      </c>
      <c r="CD65">
        <f>Ekosis.koefic!$D$8-CD33</f>
        <v>4.8000000000000007</v>
      </c>
      <c r="CE65">
        <f>Ekosis.koefic!$D$8-CE33</f>
        <v>4.8000000000000007</v>
      </c>
      <c r="CF65">
        <f>Ekosis.koefic!$D$8-CF33</f>
        <v>4.8000000000000007</v>
      </c>
      <c r="CG65">
        <f>Ekosis.koefic!$D$8-CG33</f>
        <v>4.8000000000000007</v>
      </c>
      <c r="CH65">
        <f>Ekosis.koefic!$D$8-CH33</f>
        <v>4.8000000000000007</v>
      </c>
      <c r="CI65">
        <f>Ekosis.koefic!$D$8-CI33</f>
        <v>4.8000000000000007</v>
      </c>
      <c r="CJ65">
        <f>Ekosis.koefic!$D$8-CJ33</f>
        <v>4.8000000000000007</v>
      </c>
      <c r="CK65">
        <f>Ekosis.koefic!$D$8-CK33</f>
        <v>4.8000000000000007</v>
      </c>
      <c r="CL65">
        <f>Ekosis.koefic!$D$8-CL33</f>
        <v>4.8000000000000007</v>
      </c>
      <c r="CM65">
        <f>Ekosis.koefic!$D$8-CM33</f>
        <v>4.8000000000000007</v>
      </c>
      <c r="CN65">
        <f>Ekosis.koefic!$D$8-CN33</f>
        <v>4.8000000000000007</v>
      </c>
      <c r="CO65">
        <f>Ekosis.koefic!$D$8-CO33</f>
        <v>4.8000000000000007</v>
      </c>
      <c r="CP65">
        <f>Ekosis.koefic!$D$8-CP33</f>
        <v>4.8000000000000007</v>
      </c>
      <c r="CQ65">
        <f>Ekosis.koefic!$D$8-CQ33</f>
        <v>4.8000000000000007</v>
      </c>
      <c r="CR65">
        <f>Ekosis.koefic!$D$8-CR33</f>
        <v>4.8000000000000007</v>
      </c>
      <c r="CS65">
        <f>Ekosis.koefic!$D$8-CS33</f>
        <v>4.8000000000000007</v>
      </c>
      <c r="CT65">
        <f>Ekosis.koefic!$D$8-CT33</f>
        <v>4.8000000000000007</v>
      </c>
      <c r="CU65">
        <f>Ekosis.koefic!$D$8-CU33</f>
        <v>4.8000000000000007</v>
      </c>
      <c r="CV65">
        <f>Ekosis.koefic!$D$8-CV33</f>
        <v>4.8000000000000007</v>
      </c>
      <c r="CW65">
        <f>Ekosis.koefic!$D$8-CW33</f>
        <v>4.8000000000000007</v>
      </c>
      <c r="CX65">
        <f>Ekosis.koefic!$D$8-CX33</f>
        <v>4.8000000000000007</v>
      </c>
      <c r="CY65">
        <f>Ekosis.koefic!$D$8-CY33</f>
        <v>4.8000000000000007</v>
      </c>
      <c r="CZ65">
        <f>Ekosis.koefic!$D$8-CZ33</f>
        <v>4.8000000000000007</v>
      </c>
    </row>
    <row r="66" spans="2:104" s="4" customFormat="1" ht="29" x14ac:dyDescent="0.35">
      <c r="B66" s="131"/>
      <c r="C66" s="1" t="s">
        <v>111</v>
      </c>
      <c r="D66">
        <v>0</v>
      </c>
      <c r="E66" s="9">
        <f>Paludikultūras!E65*Ekosis.vērtība!$D$11</f>
        <v>384.00000000000006</v>
      </c>
      <c r="F66" s="9">
        <f>Paludikultūras!F65*Ekosis.vērtība!$D$11</f>
        <v>384.00000000000006</v>
      </c>
      <c r="G66" s="9">
        <f>Paludikultūras!G65*Ekosis.vērtība!$D$11</f>
        <v>384.00000000000006</v>
      </c>
      <c r="H66" s="9">
        <f>Paludikultūras!H65*Ekosis.vērtība!$D$11</f>
        <v>384.00000000000006</v>
      </c>
      <c r="I66" s="9">
        <f>Paludikultūras!I65*Ekosis.vērtība!$D$11</f>
        <v>384.00000000000006</v>
      </c>
      <c r="J66" s="9">
        <f>Paludikultūras!J65*Ekosis.vērtība!$D$11</f>
        <v>384.00000000000006</v>
      </c>
      <c r="K66" s="9">
        <f>Paludikultūras!K65*Ekosis.vērtība!$D$11</f>
        <v>384.00000000000006</v>
      </c>
      <c r="L66" s="9">
        <f>Paludikultūras!L65*Ekosis.vērtība!$D$11</f>
        <v>384.00000000000006</v>
      </c>
      <c r="M66" s="9">
        <f>Paludikultūras!M65*Ekosis.vērtība!$D$11</f>
        <v>384.00000000000006</v>
      </c>
      <c r="N66" s="9">
        <f>Paludikultūras!N65*Ekosis.vērtība!$D$11</f>
        <v>384.00000000000006</v>
      </c>
      <c r="O66" s="9">
        <f>Paludikultūras!O65*Ekosis.vērtība!$D$11</f>
        <v>384.00000000000006</v>
      </c>
      <c r="P66" s="9">
        <f>Paludikultūras!P65*Ekosis.vērtība!$D$11</f>
        <v>384.00000000000006</v>
      </c>
      <c r="Q66" s="9">
        <f>Paludikultūras!Q65*Ekosis.vērtība!$D$11</f>
        <v>384.00000000000006</v>
      </c>
      <c r="R66" s="9">
        <f>Paludikultūras!R65*Ekosis.vērtība!$D$11</f>
        <v>384.00000000000006</v>
      </c>
      <c r="S66" s="9">
        <f>Paludikultūras!S65*Ekosis.vērtība!$D$11</f>
        <v>384.00000000000006</v>
      </c>
      <c r="T66" s="9">
        <f>Paludikultūras!T65*Ekosis.vērtība!$D$11</f>
        <v>384.00000000000006</v>
      </c>
      <c r="U66" s="9">
        <f>Paludikultūras!U65*Ekosis.vērtība!$D$11</f>
        <v>384.00000000000006</v>
      </c>
      <c r="V66" s="9">
        <f>Paludikultūras!V65*Ekosis.vērtība!$D$11</f>
        <v>384.00000000000006</v>
      </c>
      <c r="W66" s="9">
        <f>Paludikultūras!W65*Ekosis.vērtība!$D$11</f>
        <v>384.00000000000006</v>
      </c>
      <c r="X66" s="9">
        <f>Paludikultūras!X65*Ekosis.vērtība!$D$11</f>
        <v>384.00000000000006</v>
      </c>
      <c r="Y66" s="9">
        <f>Paludikultūras!Y65*Ekosis.vērtība!$D$11</f>
        <v>384.00000000000006</v>
      </c>
      <c r="Z66" s="9">
        <f>Paludikultūras!Z65*Ekosis.vērtība!$D$11</f>
        <v>384.00000000000006</v>
      </c>
      <c r="AA66" s="9">
        <f>Paludikultūras!AA65*Ekosis.vērtība!$D$11</f>
        <v>384.00000000000006</v>
      </c>
      <c r="AB66" s="9">
        <f>Paludikultūras!AB65*Ekosis.vērtība!$D$11</f>
        <v>384.00000000000006</v>
      </c>
      <c r="AC66" s="9">
        <f>Paludikultūras!AC65*Ekosis.vērtība!$D$11</f>
        <v>384.00000000000006</v>
      </c>
      <c r="AD66" s="9">
        <f>Paludikultūras!AD65*Ekosis.vērtība!$D$11</f>
        <v>384.00000000000006</v>
      </c>
      <c r="AE66" s="9">
        <f>Paludikultūras!AE65*Ekosis.vērtība!$D$11</f>
        <v>384.00000000000006</v>
      </c>
      <c r="AF66" s="9">
        <f>Paludikultūras!AF65*Ekosis.vērtība!$D$11</f>
        <v>384.00000000000006</v>
      </c>
      <c r="AG66" s="9">
        <f>Paludikultūras!AG65*Ekosis.vērtība!$D$11</f>
        <v>384.00000000000006</v>
      </c>
      <c r="AH66" s="9">
        <f>Paludikultūras!AH65*Ekosis.vērtība!$D$11</f>
        <v>384.00000000000006</v>
      </c>
      <c r="AI66" s="9">
        <f>Paludikultūras!AI65*Ekosis.vērtība!$D$11</f>
        <v>384.00000000000006</v>
      </c>
      <c r="AJ66" s="9">
        <f>Paludikultūras!AJ65*Ekosis.vērtība!$D$11</f>
        <v>384.00000000000006</v>
      </c>
      <c r="AK66" s="9">
        <f>Paludikultūras!AK65*Ekosis.vērtība!$D$11</f>
        <v>384.00000000000006</v>
      </c>
      <c r="AL66" s="9">
        <f>Paludikultūras!AL65*Ekosis.vērtība!$D$11</f>
        <v>384.00000000000006</v>
      </c>
      <c r="AM66" s="9">
        <f>Paludikultūras!AM65*Ekosis.vērtība!$D$11</f>
        <v>384.00000000000006</v>
      </c>
      <c r="AN66" s="9">
        <f>Paludikultūras!AN65*Ekosis.vērtība!$D$11</f>
        <v>384.00000000000006</v>
      </c>
      <c r="AO66" s="9">
        <f>Paludikultūras!AO65*Ekosis.vērtība!$D$11</f>
        <v>384.00000000000006</v>
      </c>
      <c r="AP66" s="9">
        <f>Paludikultūras!AP65*Ekosis.vērtība!$D$11</f>
        <v>384.00000000000006</v>
      </c>
      <c r="AQ66" s="9">
        <f>Paludikultūras!AQ65*Ekosis.vērtība!$D$11</f>
        <v>384.00000000000006</v>
      </c>
      <c r="AR66" s="9">
        <f>Paludikultūras!AR65*Ekosis.vērtība!$D$11</f>
        <v>384.00000000000006</v>
      </c>
      <c r="AS66" s="9">
        <f>Paludikultūras!AS65*Ekosis.vērtība!$D$11</f>
        <v>384.00000000000006</v>
      </c>
      <c r="AT66" s="9">
        <f>Paludikultūras!AT65*Ekosis.vērtība!$D$11</f>
        <v>384.00000000000006</v>
      </c>
      <c r="AU66" s="9">
        <f>Paludikultūras!AU65*Ekosis.vērtība!$D$11</f>
        <v>384.00000000000006</v>
      </c>
      <c r="AV66" s="9">
        <f>Paludikultūras!AV65*Ekosis.vērtība!$D$11</f>
        <v>384.00000000000006</v>
      </c>
      <c r="AW66" s="9">
        <f>Paludikultūras!AW65*Ekosis.vērtība!$D$11</f>
        <v>384.00000000000006</v>
      </c>
      <c r="AX66" s="9">
        <f>Paludikultūras!AX65*Ekosis.vērtība!$D$11</f>
        <v>384.00000000000006</v>
      </c>
      <c r="AY66" s="9">
        <f>Paludikultūras!AY65*Ekosis.vērtība!$D$11</f>
        <v>384.00000000000006</v>
      </c>
      <c r="AZ66" s="9">
        <f>Paludikultūras!AZ65*Ekosis.vērtība!$D$11</f>
        <v>384.00000000000006</v>
      </c>
      <c r="BA66" s="9">
        <f>Paludikultūras!BA65*Ekosis.vērtība!$D$11</f>
        <v>384.00000000000006</v>
      </c>
      <c r="BB66" s="9">
        <f>Paludikultūras!BB65*Ekosis.vērtība!$D$11</f>
        <v>384.00000000000006</v>
      </c>
      <c r="BC66" s="9">
        <f>Paludikultūras!BC65*Ekosis.vērtība!$D$11</f>
        <v>384.00000000000006</v>
      </c>
      <c r="BD66" s="9">
        <f>Paludikultūras!BD65*Ekosis.vērtība!$D$11</f>
        <v>384.00000000000006</v>
      </c>
      <c r="BE66" s="9">
        <f>Paludikultūras!BE65*Ekosis.vērtība!$D$11</f>
        <v>384.00000000000006</v>
      </c>
      <c r="BF66" s="9">
        <f>Paludikultūras!BF65*Ekosis.vērtība!$D$11</f>
        <v>384.00000000000006</v>
      </c>
      <c r="BG66" s="9">
        <f>Paludikultūras!BG65*Ekosis.vērtība!$D$11</f>
        <v>384.00000000000006</v>
      </c>
      <c r="BH66" s="9">
        <f>Paludikultūras!BH65*Ekosis.vērtība!$D$11</f>
        <v>384.00000000000006</v>
      </c>
      <c r="BI66" s="9">
        <f>Paludikultūras!BI65*Ekosis.vērtība!$D$11</f>
        <v>384.00000000000006</v>
      </c>
      <c r="BJ66" s="9">
        <f>Paludikultūras!BJ65*Ekosis.vērtība!$D$11</f>
        <v>384.00000000000006</v>
      </c>
      <c r="BK66" s="9">
        <f>Paludikultūras!BK65*Ekosis.vērtība!$D$11</f>
        <v>384.00000000000006</v>
      </c>
      <c r="BL66" s="9">
        <f>Paludikultūras!BL65*Ekosis.vērtība!$D$11</f>
        <v>384.00000000000006</v>
      </c>
      <c r="BM66" s="9">
        <f>Paludikultūras!BM65*Ekosis.vērtība!$D$11</f>
        <v>384.00000000000006</v>
      </c>
      <c r="BN66" s="9">
        <f>Paludikultūras!BN65*Ekosis.vērtība!$D$11</f>
        <v>384.00000000000006</v>
      </c>
      <c r="BO66" s="9">
        <f>Paludikultūras!BO65*Ekosis.vērtība!$D$11</f>
        <v>384.00000000000006</v>
      </c>
      <c r="BP66" s="9">
        <f>Paludikultūras!BP65*Ekosis.vērtība!$D$11</f>
        <v>384.00000000000006</v>
      </c>
      <c r="BQ66" s="9">
        <f>Paludikultūras!BQ65*Ekosis.vērtība!$D$11</f>
        <v>384.00000000000006</v>
      </c>
      <c r="BR66" s="9">
        <f>Paludikultūras!BR65*Ekosis.vērtība!$D$11</f>
        <v>384.00000000000006</v>
      </c>
      <c r="BS66" s="9">
        <f>Paludikultūras!BS65*Ekosis.vērtība!$D$11</f>
        <v>384.00000000000006</v>
      </c>
      <c r="BT66" s="9">
        <f>Paludikultūras!BT65*Ekosis.vērtība!$D$11</f>
        <v>384.00000000000006</v>
      </c>
      <c r="BU66" s="9">
        <f>Paludikultūras!BU65*Ekosis.vērtība!$D$11</f>
        <v>384.00000000000006</v>
      </c>
      <c r="BV66" s="9">
        <f>Paludikultūras!BV65*Ekosis.vērtība!$D$11</f>
        <v>384.00000000000006</v>
      </c>
      <c r="BW66" s="9">
        <f>Paludikultūras!BW65*Ekosis.vērtība!$D$11</f>
        <v>384.00000000000006</v>
      </c>
      <c r="BX66" s="9">
        <f>Paludikultūras!BX65*Ekosis.vērtība!$D$11</f>
        <v>384.00000000000006</v>
      </c>
      <c r="BY66" s="9">
        <f>Paludikultūras!BY65*Ekosis.vērtība!$D$11</f>
        <v>384.00000000000006</v>
      </c>
      <c r="BZ66" s="9">
        <f>Paludikultūras!BZ65*Ekosis.vērtība!$D$11</f>
        <v>384.00000000000006</v>
      </c>
      <c r="CA66" s="9">
        <f>Paludikultūras!CA65*Ekosis.vērtība!$D$11</f>
        <v>384.00000000000006</v>
      </c>
      <c r="CB66" s="9">
        <f>Paludikultūras!CB65*Ekosis.vērtība!$D$11</f>
        <v>384.00000000000006</v>
      </c>
      <c r="CC66" s="9">
        <f>Paludikultūras!CC65*Ekosis.vērtība!$D$11</f>
        <v>384.00000000000006</v>
      </c>
      <c r="CD66" s="9">
        <f>Paludikultūras!CD65*Ekosis.vērtība!$D$11</f>
        <v>384.00000000000006</v>
      </c>
      <c r="CE66" s="9">
        <f>Paludikultūras!CE65*Ekosis.vērtība!$D$11</f>
        <v>384.00000000000006</v>
      </c>
      <c r="CF66" s="9">
        <f>Paludikultūras!CF65*Ekosis.vērtība!$D$11</f>
        <v>384.00000000000006</v>
      </c>
      <c r="CG66" s="9">
        <f>Paludikultūras!CG65*Ekosis.vērtība!$D$11</f>
        <v>384.00000000000006</v>
      </c>
      <c r="CH66" s="9">
        <f>Paludikultūras!CH65*Ekosis.vērtība!$D$11</f>
        <v>384.00000000000006</v>
      </c>
      <c r="CI66" s="9">
        <f>Paludikultūras!CI65*Ekosis.vērtība!$D$11</f>
        <v>384.00000000000006</v>
      </c>
      <c r="CJ66" s="9">
        <f>Paludikultūras!CJ65*Ekosis.vērtība!$D$11</f>
        <v>384.00000000000006</v>
      </c>
      <c r="CK66" s="9">
        <f>Paludikultūras!CK65*Ekosis.vērtība!$D$11</f>
        <v>384.00000000000006</v>
      </c>
      <c r="CL66" s="9">
        <f>Paludikultūras!CL65*Ekosis.vērtība!$D$11</f>
        <v>384.00000000000006</v>
      </c>
      <c r="CM66" s="9">
        <f>Paludikultūras!CM65*Ekosis.vērtība!$D$11</f>
        <v>384.00000000000006</v>
      </c>
      <c r="CN66" s="9">
        <f>Paludikultūras!CN65*Ekosis.vērtība!$D$11</f>
        <v>384.00000000000006</v>
      </c>
      <c r="CO66" s="9">
        <f>Paludikultūras!CO65*Ekosis.vērtība!$D$11</f>
        <v>384.00000000000006</v>
      </c>
      <c r="CP66" s="9">
        <f>Paludikultūras!CP65*Ekosis.vērtība!$D$11</f>
        <v>384.00000000000006</v>
      </c>
      <c r="CQ66" s="9">
        <f>Paludikultūras!CQ65*Ekosis.vērtība!$D$11</f>
        <v>384.00000000000006</v>
      </c>
      <c r="CR66" s="9">
        <f>Paludikultūras!CR65*Ekosis.vērtība!$D$11</f>
        <v>384.00000000000006</v>
      </c>
      <c r="CS66" s="9">
        <f>Paludikultūras!CS65*Ekosis.vērtība!$D$11</f>
        <v>384.00000000000006</v>
      </c>
      <c r="CT66" s="9">
        <f>Paludikultūras!CT65*Ekosis.vērtība!$D$11</f>
        <v>384.00000000000006</v>
      </c>
      <c r="CU66" s="9">
        <f>Paludikultūras!CU65*Ekosis.vērtība!$D$11</f>
        <v>384.00000000000006</v>
      </c>
      <c r="CV66" s="9">
        <f>Paludikultūras!CV65*Ekosis.vērtība!$D$11</f>
        <v>384.00000000000006</v>
      </c>
      <c r="CW66" s="9">
        <f>Paludikultūras!CW65*Ekosis.vērtība!$D$11</f>
        <v>384.00000000000006</v>
      </c>
      <c r="CX66" s="9">
        <f>Paludikultūras!CX65*Ekosis.vērtība!$D$11</f>
        <v>384.00000000000006</v>
      </c>
      <c r="CY66" s="9">
        <f>Paludikultūras!CY65*Ekosis.vērtība!$D$11</f>
        <v>384.00000000000006</v>
      </c>
      <c r="CZ66" s="9">
        <f>Paludikultūras!CZ65*Ekosis.vērtība!$D$11</f>
        <v>384.00000000000006</v>
      </c>
    </row>
    <row r="67" spans="2:104" ht="29" x14ac:dyDescent="0.35">
      <c r="C67" s="33" t="s">
        <v>112</v>
      </c>
      <c r="D67" s="34">
        <f>D63+D66</f>
        <v>15583.659999999998</v>
      </c>
      <c r="E67" s="34">
        <f t="shared" ref="E67:BP67" si="39">E63+E66</f>
        <v>368561.21</v>
      </c>
      <c r="F67" s="34">
        <f t="shared" si="39"/>
        <v>368561.21</v>
      </c>
      <c r="G67" s="34">
        <f t="shared" si="39"/>
        <v>368561.21</v>
      </c>
      <c r="H67" s="34">
        <f t="shared" si="39"/>
        <v>368561.21</v>
      </c>
      <c r="I67" s="34">
        <f t="shared" si="39"/>
        <v>368561.21</v>
      </c>
      <c r="J67" s="34">
        <f t="shared" si="39"/>
        <v>368561.21</v>
      </c>
      <c r="K67" s="34">
        <f t="shared" si="39"/>
        <v>368561.21</v>
      </c>
      <c r="L67" s="34">
        <f t="shared" si="39"/>
        <v>368561.21</v>
      </c>
      <c r="M67" s="34">
        <f t="shared" si="39"/>
        <v>368561.21</v>
      </c>
      <c r="N67" s="34">
        <f t="shared" si="39"/>
        <v>368561.21</v>
      </c>
      <c r="O67" s="34">
        <f t="shared" si="39"/>
        <v>368561.21</v>
      </c>
      <c r="P67" s="34">
        <f t="shared" si="39"/>
        <v>368561.21</v>
      </c>
      <c r="Q67" s="34">
        <f t="shared" si="39"/>
        <v>368561.21</v>
      </c>
      <c r="R67" s="34">
        <f t="shared" si="39"/>
        <v>368561.21</v>
      </c>
      <c r="S67" s="34">
        <f t="shared" si="39"/>
        <v>368561.21</v>
      </c>
      <c r="T67" s="34">
        <f t="shared" si="39"/>
        <v>368561.21</v>
      </c>
      <c r="U67" s="34">
        <f t="shared" si="39"/>
        <v>368561.21</v>
      </c>
      <c r="V67" s="34">
        <f t="shared" si="39"/>
        <v>368561.21</v>
      </c>
      <c r="W67" s="34">
        <f t="shared" si="39"/>
        <v>368561.21</v>
      </c>
      <c r="X67" s="34">
        <f t="shared" si="39"/>
        <v>368561.21</v>
      </c>
      <c r="Y67" s="34">
        <f t="shared" si="39"/>
        <v>368561.21</v>
      </c>
      <c r="Z67" s="34">
        <f t="shared" si="39"/>
        <v>368561.21</v>
      </c>
      <c r="AA67" s="34">
        <f t="shared" si="39"/>
        <v>368561.21</v>
      </c>
      <c r="AB67" s="34">
        <f t="shared" si="39"/>
        <v>368561.21</v>
      </c>
      <c r="AC67" s="34">
        <f t="shared" si="39"/>
        <v>372517.56</v>
      </c>
      <c r="AD67" s="34">
        <f t="shared" si="39"/>
        <v>372517.56</v>
      </c>
      <c r="AE67" s="34">
        <f t="shared" si="39"/>
        <v>372517.56</v>
      </c>
      <c r="AF67" s="34">
        <f t="shared" si="39"/>
        <v>372517.56</v>
      </c>
      <c r="AG67" s="34">
        <f t="shared" si="39"/>
        <v>372517.56</v>
      </c>
      <c r="AH67" s="34">
        <f t="shared" si="39"/>
        <v>372517.56</v>
      </c>
      <c r="AI67" s="34">
        <f t="shared" si="39"/>
        <v>372517.56</v>
      </c>
      <c r="AJ67" s="34">
        <f t="shared" si="39"/>
        <v>372517.56</v>
      </c>
      <c r="AK67" s="34">
        <f t="shared" si="39"/>
        <v>372517.56</v>
      </c>
      <c r="AL67" s="34">
        <f t="shared" si="39"/>
        <v>372517.56</v>
      </c>
      <c r="AM67" s="34">
        <f t="shared" si="39"/>
        <v>372517.56</v>
      </c>
      <c r="AN67" s="34">
        <f t="shared" si="39"/>
        <v>372517.56</v>
      </c>
      <c r="AO67" s="34">
        <f t="shared" si="39"/>
        <v>372517.56</v>
      </c>
      <c r="AP67" s="34">
        <f t="shared" si="39"/>
        <v>372517.56</v>
      </c>
      <c r="AQ67" s="34">
        <f t="shared" si="39"/>
        <v>372517.56</v>
      </c>
      <c r="AR67" s="34">
        <f t="shared" si="39"/>
        <v>372517.56</v>
      </c>
      <c r="AS67" s="34">
        <f t="shared" si="39"/>
        <v>372517.56</v>
      </c>
      <c r="AT67" s="34">
        <f t="shared" si="39"/>
        <v>372517.56</v>
      </c>
      <c r="AU67" s="34">
        <f t="shared" si="39"/>
        <v>372517.56</v>
      </c>
      <c r="AV67" s="34">
        <f t="shared" si="39"/>
        <v>372517.56</v>
      </c>
      <c r="AW67" s="34">
        <f t="shared" si="39"/>
        <v>372517.56</v>
      </c>
      <c r="AX67" s="34">
        <f t="shared" si="39"/>
        <v>372517.56</v>
      </c>
      <c r="AY67" s="34">
        <f t="shared" si="39"/>
        <v>372517.56</v>
      </c>
      <c r="AZ67" s="34">
        <f t="shared" si="39"/>
        <v>372517.56</v>
      </c>
      <c r="BA67" s="34">
        <f t="shared" si="39"/>
        <v>372517.56</v>
      </c>
      <c r="BB67" s="34">
        <f t="shared" si="39"/>
        <v>414163.78999999986</v>
      </c>
      <c r="BC67" s="34">
        <f t="shared" si="39"/>
        <v>414163.78999999986</v>
      </c>
      <c r="BD67" s="34">
        <f t="shared" si="39"/>
        <v>414163.78999999986</v>
      </c>
      <c r="BE67" s="34">
        <f t="shared" si="39"/>
        <v>414163.78999999986</v>
      </c>
      <c r="BF67" s="34">
        <f t="shared" si="39"/>
        <v>414163.78999999986</v>
      </c>
      <c r="BG67" s="34">
        <f t="shared" si="39"/>
        <v>414163.78999999986</v>
      </c>
      <c r="BH67" s="34">
        <f t="shared" si="39"/>
        <v>414163.78999999986</v>
      </c>
      <c r="BI67" s="34">
        <f t="shared" si="39"/>
        <v>414163.78999999986</v>
      </c>
      <c r="BJ67" s="34">
        <f t="shared" si="39"/>
        <v>414163.78999999986</v>
      </c>
      <c r="BK67" s="34">
        <f t="shared" si="39"/>
        <v>414163.78999999986</v>
      </c>
      <c r="BL67" s="34">
        <f t="shared" si="39"/>
        <v>414163.78999999986</v>
      </c>
      <c r="BM67" s="34">
        <f t="shared" si="39"/>
        <v>414163.78999999986</v>
      </c>
      <c r="BN67" s="34">
        <f t="shared" si="39"/>
        <v>414163.78999999986</v>
      </c>
      <c r="BO67" s="34">
        <f t="shared" si="39"/>
        <v>414163.78999999986</v>
      </c>
      <c r="BP67" s="34">
        <f t="shared" si="39"/>
        <v>414163.78999999986</v>
      </c>
      <c r="BQ67" s="34">
        <f t="shared" ref="BQ67:CZ67" si="40">BQ63+BQ66</f>
        <v>414163.78999999986</v>
      </c>
      <c r="BR67" s="34">
        <f t="shared" si="40"/>
        <v>414163.78999999986</v>
      </c>
      <c r="BS67" s="34">
        <f t="shared" si="40"/>
        <v>414163.78999999986</v>
      </c>
      <c r="BT67" s="34">
        <f t="shared" si="40"/>
        <v>414163.78999999986</v>
      </c>
      <c r="BU67" s="34">
        <f t="shared" si="40"/>
        <v>414163.78999999986</v>
      </c>
      <c r="BV67" s="34">
        <f t="shared" si="40"/>
        <v>414163.78999999986</v>
      </c>
      <c r="BW67" s="34">
        <f t="shared" si="40"/>
        <v>414163.78999999986</v>
      </c>
      <c r="BX67" s="34">
        <f t="shared" si="40"/>
        <v>414163.78999999986</v>
      </c>
      <c r="BY67" s="34">
        <f t="shared" si="40"/>
        <v>414163.78999999986</v>
      </c>
      <c r="BZ67" s="34">
        <f t="shared" si="40"/>
        <v>414163.78999999986</v>
      </c>
      <c r="CA67" s="34">
        <f t="shared" si="40"/>
        <v>414163.78999999986</v>
      </c>
      <c r="CB67" s="34">
        <f t="shared" si="40"/>
        <v>414163.78999999986</v>
      </c>
      <c r="CC67" s="34">
        <f t="shared" si="40"/>
        <v>414163.78999999986</v>
      </c>
      <c r="CD67" s="34">
        <f t="shared" si="40"/>
        <v>414163.78999999986</v>
      </c>
      <c r="CE67" s="34">
        <f t="shared" si="40"/>
        <v>414163.78999999986</v>
      </c>
      <c r="CF67" s="34">
        <f t="shared" si="40"/>
        <v>414163.78999999986</v>
      </c>
      <c r="CG67" s="34">
        <f t="shared" si="40"/>
        <v>414163.78999999986</v>
      </c>
      <c r="CH67" s="34">
        <f t="shared" si="40"/>
        <v>414163.78999999986</v>
      </c>
      <c r="CI67" s="34">
        <f t="shared" si="40"/>
        <v>414163.78999999986</v>
      </c>
      <c r="CJ67" s="34">
        <f t="shared" si="40"/>
        <v>414163.78999999986</v>
      </c>
      <c r="CK67" s="34">
        <f t="shared" si="40"/>
        <v>414163.78999999986</v>
      </c>
      <c r="CL67" s="34">
        <f t="shared" si="40"/>
        <v>414163.78999999986</v>
      </c>
      <c r="CM67" s="34">
        <f t="shared" si="40"/>
        <v>414163.78999999986</v>
      </c>
      <c r="CN67" s="34">
        <f t="shared" si="40"/>
        <v>414163.78999999986</v>
      </c>
      <c r="CO67" s="34">
        <f t="shared" si="40"/>
        <v>414163.78999999986</v>
      </c>
      <c r="CP67" s="34">
        <f t="shared" si="40"/>
        <v>414163.78999999986</v>
      </c>
      <c r="CQ67" s="34">
        <f t="shared" si="40"/>
        <v>414163.78999999986</v>
      </c>
      <c r="CR67" s="34">
        <f t="shared" si="40"/>
        <v>414163.78999999986</v>
      </c>
      <c r="CS67" s="34">
        <f t="shared" si="40"/>
        <v>414163.78999999986</v>
      </c>
      <c r="CT67" s="34">
        <f t="shared" si="40"/>
        <v>414163.78999999986</v>
      </c>
      <c r="CU67" s="34">
        <f t="shared" si="40"/>
        <v>414163.78999999986</v>
      </c>
      <c r="CV67" s="34">
        <f t="shared" si="40"/>
        <v>414163.78999999986</v>
      </c>
      <c r="CW67" s="34">
        <f t="shared" si="40"/>
        <v>414163.78999999986</v>
      </c>
      <c r="CX67" s="34">
        <f t="shared" si="40"/>
        <v>414163.78999999986</v>
      </c>
      <c r="CY67" s="34">
        <f t="shared" si="40"/>
        <v>414163.78999999986</v>
      </c>
      <c r="CZ67" s="34">
        <f t="shared" si="40"/>
        <v>414163.78999999986</v>
      </c>
    </row>
    <row r="70" spans="2:104" x14ac:dyDescent="0.35">
      <c r="D70" s="35"/>
    </row>
    <row r="71" spans="2:104" x14ac:dyDescent="0.35">
      <c r="D71" s="35"/>
    </row>
    <row r="72" spans="2:104" x14ac:dyDescent="0.35">
      <c r="D72" s="35"/>
    </row>
    <row r="73" spans="2:104" x14ac:dyDescent="0.35">
      <c r="D73" s="35"/>
    </row>
    <row r="74" spans="2:104" x14ac:dyDescent="0.35">
      <c r="D74" s="35"/>
    </row>
  </sheetData>
  <sheetProtection algorithmName="SHA-512" hashValue="saGJyux5vcvfwlm5gVB1dS6Pesv26BvtpJxkhc3FHPmSIUY9j8SpmMrgOHpfiYTr13ZCuv5dF/JGZkFYcyNWlw==" saltValue="mJ5YXTE6w7VI7MQ5sl6+Ng==" spinCount="100000" sheet="1" objects="1" scenarios="1"/>
  <mergeCells count="19">
    <mergeCell ref="B65:B66"/>
    <mergeCell ref="B39:C39"/>
    <mergeCell ref="A5:C5"/>
    <mergeCell ref="B8:C8"/>
    <mergeCell ref="B9:B12"/>
    <mergeCell ref="B13:C13"/>
    <mergeCell ref="B14:B16"/>
    <mergeCell ref="B17:B18"/>
    <mergeCell ref="B30:B31"/>
    <mergeCell ref="A36:C36"/>
    <mergeCell ref="B61:B62"/>
    <mergeCell ref="B40:B43"/>
    <mergeCell ref="B44:C44"/>
    <mergeCell ref="B45:B47"/>
    <mergeCell ref="B48:B49"/>
    <mergeCell ref="B50:B57"/>
    <mergeCell ref="B59:C59"/>
    <mergeCell ref="B19:B26"/>
    <mergeCell ref="B28:C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F80D-2978-4E21-9F0D-02DFE4F61B50}">
  <sheetPr>
    <tabColor theme="0" tint="-0.14999847407452621"/>
  </sheetPr>
  <dimension ref="A5:DH74"/>
  <sheetViews>
    <sheetView zoomScale="66" workbookViewId="0">
      <pane xSplit="3" ySplit="7" topLeftCell="D50" activePane="bottomRight" state="frozen"/>
      <selection pane="topRight" activeCell="D1" sqref="D1"/>
      <selection pane="bottomLeft" activeCell="A8" sqref="A8"/>
      <selection pane="bottomRight" activeCell="H74" sqref="H74"/>
    </sheetView>
  </sheetViews>
  <sheetFormatPr defaultRowHeight="14.5" x14ac:dyDescent="0.35"/>
  <cols>
    <col min="2" max="2" width="12.54296875" customWidth="1"/>
    <col min="3" max="3" width="29" customWidth="1"/>
    <col min="4" max="4" width="14.453125" customWidth="1"/>
    <col min="78" max="78" width="8.90625" customWidth="1"/>
  </cols>
  <sheetData>
    <row r="5" spans="1:112" s="32" customFormat="1" ht="15.5" x14ac:dyDescent="0.35">
      <c r="A5" s="129" t="s">
        <v>92</v>
      </c>
      <c r="B5" s="129"/>
      <c r="C5" s="129"/>
    </row>
    <row r="7" spans="1:112" x14ac:dyDescent="0.35">
      <c r="C7" s="4" t="s">
        <v>100</v>
      </c>
      <c r="D7" s="2">
        <v>0</v>
      </c>
      <c r="E7" s="2">
        <v>1</v>
      </c>
      <c r="F7" s="2">
        <v>2</v>
      </c>
      <c r="G7" s="2">
        <v>3</v>
      </c>
      <c r="H7" s="2">
        <v>4</v>
      </c>
      <c r="I7" s="2">
        <v>5</v>
      </c>
      <c r="J7" s="2">
        <v>6</v>
      </c>
      <c r="K7" s="2">
        <v>7</v>
      </c>
      <c r="L7" s="2">
        <v>8</v>
      </c>
      <c r="M7" s="2">
        <v>9</v>
      </c>
      <c r="N7" s="2">
        <v>10</v>
      </c>
      <c r="O7" s="2">
        <v>11</v>
      </c>
      <c r="P7" s="2">
        <v>12</v>
      </c>
      <c r="Q7" s="2">
        <v>13</v>
      </c>
      <c r="R7" s="2">
        <v>14</v>
      </c>
      <c r="S7" s="2">
        <v>15</v>
      </c>
      <c r="T7" s="2">
        <v>16</v>
      </c>
      <c r="U7" s="2">
        <v>17</v>
      </c>
      <c r="V7" s="2">
        <v>18</v>
      </c>
      <c r="W7" s="2">
        <v>19</v>
      </c>
      <c r="X7" s="2">
        <v>20</v>
      </c>
      <c r="Y7" s="2">
        <v>21</v>
      </c>
      <c r="Z7" s="2">
        <v>22</v>
      </c>
      <c r="AA7" s="2">
        <v>23</v>
      </c>
      <c r="AB7" s="2">
        <v>24</v>
      </c>
      <c r="AC7" s="2">
        <v>25</v>
      </c>
      <c r="AD7" s="2">
        <v>26</v>
      </c>
      <c r="AE7" s="2">
        <v>27</v>
      </c>
      <c r="AF7" s="2">
        <v>28</v>
      </c>
      <c r="AG7" s="2">
        <v>29</v>
      </c>
      <c r="AH7" s="2">
        <v>30</v>
      </c>
      <c r="AI7" s="2">
        <v>31</v>
      </c>
      <c r="AJ7" s="2">
        <v>32</v>
      </c>
      <c r="AK7" s="2">
        <v>33</v>
      </c>
      <c r="AL7" s="2">
        <v>34</v>
      </c>
      <c r="AM7" s="2">
        <v>35</v>
      </c>
      <c r="AN7" s="2">
        <v>36</v>
      </c>
      <c r="AO7" s="2">
        <v>37</v>
      </c>
      <c r="AP7" s="2">
        <v>38</v>
      </c>
      <c r="AQ7" s="2">
        <v>39</v>
      </c>
      <c r="AR7" s="2">
        <v>40</v>
      </c>
      <c r="AS7" s="2">
        <v>41</v>
      </c>
      <c r="AT7" s="2">
        <v>42</v>
      </c>
      <c r="AU7" s="2">
        <v>43</v>
      </c>
      <c r="AV7" s="2">
        <v>44</v>
      </c>
      <c r="AW7" s="2">
        <v>45</v>
      </c>
      <c r="AX7" s="2">
        <v>46</v>
      </c>
      <c r="AY7" s="2">
        <v>47</v>
      </c>
      <c r="AZ7" s="2">
        <v>48</v>
      </c>
      <c r="BA7" s="2">
        <v>49</v>
      </c>
      <c r="BB7" s="2">
        <v>50</v>
      </c>
      <c r="BC7" s="2">
        <v>51</v>
      </c>
      <c r="BD7" s="2">
        <v>52</v>
      </c>
      <c r="BE7" s="2">
        <v>53</v>
      </c>
      <c r="BF7" s="2">
        <v>54</v>
      </c>
      <c r="BG7" s="2">
        <v>55</v>
      </c>
      <c r="BH7" s="2">
        <v>56</v>
      </c>
      <c r="BI7" s="2">
        <v>57</v>
      </c>
      <c r="BJ7" s="2">
        <v>58</v>
      </c>
      <c r="BK7" s="2">
        <v>59</v>
      </c>
      <c r="BL7" s="2">
        <v>60</v>
      </c>
      <c r="BM7" s="2">
        <v>61</v>
      </c>
      <c r="BN7" s="2">
        <v>62</v>
      </c>
      <c r="BO7" s="2">
        <v>63</v>
      </c>
      <c r="BP7" s="2">
        <v>64</v>
      </c>
      <c r="BQ7" s="2">
        <v>65</v>
      </c>
      <c r="BR7" s="2">
        <v>66</v>
      </c>
      <c r="BS7" s="2">
        <v>67</v>
      </c>
      <c r="BT7" s="2">
        <v>68</v>
      </c>
      <c r="BU7" s="2">
        <v>69</v>
      </c>
      <c r="BV7" s="2">
        <v>70</v>
      </c>
      <c r="BW7" s="2">
        <v>71</v>
      </c>
      <c r="BX7" s="2">
        <v>72</v>
      </c>
      <c r="BY7" s="2">
        <v>73</v>
      </c>
      <c r="BZ7" s="2">
        <v>74</v>
      </c>
      <c r="CA7" s="2">
        <v>75</v>
      </c>
      <c r="CB7" s="2">
        <v>76</v>
      </c>
      <c r="CC7" s="2">
        <v>77</v>
      </c>
      <c r="CD7" s="2">
        <v>78</v>
      </c>
      <c r="CE7" s="2">
        <v>79</v>
      </c>
      <c r="CF7" s="2">
        <v>80</v>
      </c>
      <c r="CG7" s="2">
        <v>81</v>
      </c>
      <c r="CH7" s="2">
        <v>82</v>
      </c>
      <c r="CI7" s="2">
        <v>83</v>
      </c>
      <c r="CJ7" s="2">
        <v>84</v>
      </c>
      <c r="CK7" s="2">
        <v>85</v>
      </c>
      <c r="CL7" s="2">
        <v>86</v>
      </c>
      <c r="CM7" s="2">
        <v>87</v>
      </c>
      <c r="CN7" s="2">
        <v>88</v>
      </c>
      <c r="CO7" s="2">
        <v>89</v>
      </c>
      <c r="CP7" s="2">
        <v>90</v>
      </c>
      <c r="CQ7" s="2">
        <v>91</v>
      </c>
      <c r="CR7" s="2">
        <v>92</v>
      </c>
      <c r="CS7" s="2">
        <v>93</v>
      </c>
      <c r="CT7" s="2">
        <v>94</v>
      </c>
      <c r="CU7" s="2">
        <v>95</v>
      </c>
      <c r="CV7" s="2">
        <v>96</v>
      </c>
      <c r="CW7" s="2">
        <v>97</v>
      </c>
      <c r="CX7" s="2">
        <v>98</v>
      </c>
      <c r="CY7" s="2">
        <v>99</v>
      </c>
      <c r="CZ7" s="2">
        <v>100</v>
      </c>
      <c r="DA7" s="2"/>
      <c r="DB7" s="2"/>
      <c r="DC7" s="2"/>
      <c r="DD7" s="2"/>
      <c r="DE7" s="2"/>
      <c r="DF7" s="2"/>
      <c r="DG7" s="2"/>
      <c r="DH7" s="2"/>
    </row>
    <row r="8" spans="1:112" ht="14.4" customHeight="1" x14ac:dyDescent="0.35">
      <c r="B8" s="128" t="s">
        <v>25</v>
      </c>
      <c r="C8" s="128"/>
      <c r="D8" s="3"/>
    </row>
    <row r="9" spans="1:112" x14ac:dyDescent="0.35">
      <c r="B9" s="131" t="s">
        <v>28</v>
      </c>
      <c r="C9" s="7" t="s">
        <v>157</v>
      </c>
      <c r="D9" s="3">
        <v>0</v>
      </c>
      <c r="E9">
        <f>Ekosis.koefic!Q11</f>
        <v>0</v>
      </c>
      <c r="F9">
        <f>E9</f>
        <v>0</v>
      </c>
      <c r="G9">
        <f t="shared" ref="G9:V9" si="0">F9</f>
        <v>0</v>
      </c>
      <c r="H9">
        <f t="shared" si="0"/>
        <v>0</v>
      </c>
      <c r="I9">
        <f t="shared" si="0"/>
        <v>0</v>
      </c>
      <c r="J9">
        <f t="shared" si="0"/>
        <v>0</v>
      </c>
      <c r="K9">
        <f t="shared" si="0"/>
        <v>0</v>
      </c>
      <c r="L9">
        <f t="shared" si="0"/>
        <v>0</v>
      </c>
      <c r="M9">
        <f t="shared" si="0"/>
        <v>0</v>
      </c>
      <c r="N9">
        <f t="shared" si="0"/>
        <v>0</v>
      </c>
      <c r="O9">
        <f t="shared" si="0"/>
        <v>0</v>
      </c>
      <c r="P9">
        <f t="shared" si="0"/>
        <v>0</v>
      </c>
      <c r="Q9">
        <f t="shared" si="0"/>
        <v>0</v>
      </c>
      <c r="R9">
        <f t="shared" si="0"/>
        <v>0</v>
      </c>
      <c r="S9">
        <f t="shared" si="0"/>
        <v>0</v>
      </c>
      <c r="T9">
        <f t="shared" si="0"/>
        <v>0</v>
      </c>
      <c r="U9">
        <f t="shared" si="0"/>
        <v>0</v>
      </c>
      <c r="V9">
        <f t="shared" si="0"/>
        <v>0</v>
      </c>
      <c r="W9">
        <f t="shared" ref="V9:AB12" si="1">V9</f>
        <v>0</v>
      </c>
      <c r="X9">
        <f t="shared" si="1"/>
        <v>0</v>
      </c>
      <c r="Y9">
        <f t="shared" si="1"/>
        <v>0</v>
      </c>
      <c r="Z9">
        <f t="shared" si="1"/>
        <v>0</v>
      </c>
      <c r="AA9">
        <f t="shared" si="1"/>
        <v>0</v>
      </c>
      <c r="AB9">
        <f t="shared" si="1"/>
        <v>0</v>
      </c>
      <c r="AC9">
        <f>Ekosis.koefic!R11</f>
        <v>0</v>
      </c>
      <c r="AD9">
        <f>AC9</f>
        <v>0</v>
      </c>
      <c r="AE9">
        <f t="shared" ref="AE9:AT9" si="2">AD9</f>
        <v>0</v>
      </c>
      <c r="AF9">
        <f t="shared" si="2"/>
        <v>0</v>
      </c>
      <c r="AG9">
        <f t="shared" si="2"/>
        <v>0</v>
      </c>
      <c r="AH9">
        <f t="shared" si="2"/>
        <v>0</v>
      </c>
      <c r="AI9">
        <f t="shared" si="2"/>
        <v>0</v>
      </c>
      <c r="AJ9">
        <f t="shared" si="2"/>
        <v>0</v>
      </c>
      <c r="AK9">
        <f t="shared" si="2"/>
        <v>0</v>
      </c>
      <c r="AL9">
        <f t="shared" si="2"/>
        <v>0</v>
      </c>
      <c r="AM9">
        <f t="shared" si="2"/>
        <v>0</v>
      </c>
      <c r="AN9">
        <f t="shared" si="2"/>
        <v>0</v>
      </c>
      <c r="AO9">
        <f t="shared" si="2"/>
        <v>0</v>
      </c>
      <c r="AP9">
        <f t="shared" si="2"/>
        <v>0</v>
      </c>
      <c r="AQ9">
        <f t="shared" si="2"/>
        <v>0</v>
      </c>
      <c r="AR9">
        <f t="shared" si="2"/>
        <v>0</v>
      </c>
      <c r="AS9">
        <f t="shared" si="2"/>
        <v>0</v>
      </c>
      <c r="AT9">
        <f t="shared" si="2"/>
        <v>0</v>
      </c>
      <c r="AU9">
        <f t="shared" ref="AT9:BA12" si="3">AT9</f>
        <v>0</v>
      </c>
      <c r="AV9">
        <f t="shared" si="3"/>
        <v>0</v>
      </c>
      <c r="AW9">
        <f t="shared" si="3"/>
        <v>0</v>
      </c>
      <c r="AX9">
        <f t="shared" si="3"/>
        <v>0</v>
      </c>
      <c r="AY9">
        <f t="shared" si="3"/>
        <v>0</v>
      </c>
      <c r="AZ9">
        <f t="shared" si="3"/>
        <v>0</v>
      </c>
      <c r="BA9">
        <f t="shared" si="3"/>
        <v>0</v>
      </c>
      <c r="BB9">
        <f>Ekosis.koefic!S11</f>
        <v>0</v>
      </c>
      <c r="BC9">
        <f>BB9</f>
        <v>0</v>
      </c>
      <c r="BD9">
        <f t="shared" ref="BD9:BS9" si="4">BC9</f>
        <v>0</v>
      </c>
      <c r="BE9">
        <f t="shared" si="4"/>
        <v>0</v>
      </c>
      <c r="BF9">
        <f t="shared" si="4"/>
        <v>0</v>
      </c>
      <c r="BG9">
        <f t="shared" si="4"/>
        <v>0</v>
      </c>
      <c r="BH9">
        <f t="shared" si="4"/>
        <v>0</v>
      </c>
      <c r="BI9">
        <f t="shared" si="4"/>
        <v>0</v>
      </c>
      <c r="BJ9">
        <f t="shared" si="4"/>
        <v>0</v>
      </c>
      <c r="BK9">
        <f t="shared" si="4"/>
        <v>0</v>
      </c>
      <c r="BL9">
        <f t="shared" si="4"/>
        <v>0</v>
      </c>
      <c r="BM9">
        <f t="shared" si="4"/>
        <v>0</v>
      </c>
      <c r="BN9">
        <f t="shared" si="4"/>
        <v>0</v>
      </c>
      <c r="BO9">
        <f t="shared" si="4"/>
        <v>0</v>
      </c>
      <c r="BP9">
        <f t="shared" si="4"/>
        <v>0</v>
      </c>
      <c r="BQ9">
        <f t="shared" si="4"/>
        <v>0</v>
      </c>
      <c r="BR9">
        <f t="shared" si="4"/>
        <v>0</v>
      </c>
      <c r="BS9">
        <f t="shared" si="4"/>
        <v>0</v>
      </c>
      <c r="BT9">
        <f t="shared" ref="BT9:CI9" si="5">BS9</f>
        <v>0</v>
      </c>
      <c r="BU9">
        <f t="shared" si="5"/>
        <v>0</v>
      </c>
      <c r="BV9">
        <f t="shared" si="5"/>
        <v>0</v>
      </c>
      <c r="BW9">
        <f t="shared" si="5"/>
        <v>0</v>
      </c>
      <c r="BX9">
        <f t="shared" si="5"/>
        <v>0</v>
      </c>
      <c r="BY9">
        <f t="shared" si="5"/>
        <v>0</v>
      </c>
      <c r="BZ9">
        <f t="shared" si="5"/>
        <v>0</v>
      </c>
      <c r="CA9">
        <f t="shared" si="5"/>
        <v>0</v>
      </c>
      <c r="CB9">
        <f t="shared" si="5"/>
        <v>0</v>
      </c>
      <c r="CC9">
        <f t="shared" si="5"/>
        <v>0</v>
      </c>
      <c r="CD9">
        <f t="shared" si="5"/>
        <v>0</v>
      </c>
      <c r="CE9">
        <f t="shared" si="5"/>
        <v>0</v>
      </c>
      <c r="CF9">
        <f t="shared" si="5"/>
        <v>0</v>
      </c>
      <c r="CG9">
        <f t="shared" si="5"/>
        <v>0</v>
      </c>
      <c r="CH9">
        <f t="shared" si="5"/>
        <v>0</v>
      </c>
      <c r="CI9">
        <f t="shared" si="5"/>
        <v>0</v>
      </c>
      <c r="CJ9">
        <f t="shared" ref="CJ9:CY9" si="6">CI9</f>
        <v>0</v>
      </c>
      <c r="CK9">
        <f t="shared" si="6"/>
        <v>0</v>
      </c>
      <c r="CL9">
        <f t="shared" si="6"/>
        <v>0</v>
      </c>
      <c r="CM9">
        <f t="shared" si="6"/>
        <v>0</v>
      </c>
      <c r="CN9">
        <f t="shared" si="6"/>
        <v>0</v>
      </c>
      <c r="CO9">
        <f t="shared" si="6"/>
        <v>0</v>
      </c>
      <c r="CP9">
        <f t="shared" si="6"/>
        <v>0</v>
      </c>
      <c r="CQ9">
        <f t="shared" si="6"/>
        <v>0</v>
      </c>
      <c r="CR9">
        <f t="shared" si="6"/>
        <v>0</v>
      </c>
      <c r="CS9">
        <f t="shared" si="6"/>
        <v>0</v>
      </c>
      <c r="CT9">
        <f t="shared" si="6"/>
        <v>0</v>
      </c>
      <c r="CU9">
        <f t="shared" si="6"/>
        <v>0</v>
      </c>
      <c r="CV9">
        <f t="shared" si="6"/>
        <v>0</v>
      </c>
      <c r="CW9">
        <f t="shared" si="6"/>
        <v>0</v>
      </c>
      <c r="CX9">
        <f t="shared" si="6"/>
        <v>0</v>
      </c>
      <c r="CY9">
        <f t="shared" si="6"/>
        <v>0</v>
      </c>
      <c r="CZ9">
        <f t="shared" ref="BS9:CZ12" si="7">CY9</f>
        <v>0</v>
      </c>
    </row>
    <row r="10" spans="1:112" x14ac:dyDescent="0.35">
      <c r="B10" s="131"/>
      <c r="C10" s="1" t="s">
        <v>11</v>
      </c>
      <c r="D10" s="3">
        <v>0</v>
      </c>
      <c r="E10">
        <f>Ekosis.koefic!Q12</f>
        <v>0</v>
      </c>
      <c r="F10">
        <f t="shared" ref="F10:U12" si="8">E10</f>
        <v>0</v>
      </c>
      <c r="G10">
        <f t="shared" si="8"/>
        <v>0</v>
      </c>
      <c r="H10">
        <f t="shared" si="8"/>
        <v>0</v>
      </c>
      <c r="I10">
        <f t="shared" si="8"/>
        <v>0</v>
      </c>
      <c r="J10">
        <f t="shared" si="8"/>
        <v>0</v>
      </c>
      <c r="K10">
        <f t="shared" si="8"/>
        <v>0</v>
      </c>
      <c r="L10">
        <f t="shared" si="8"/>
        <v>0</v>
      </c>
      <c r="M10">
        <f t="shared" si="8"/>
        <v>0</v>
      </c>
      <c r="N10">
        <f t="shared" si="8"/>
        <v>0</v>
      </c>
      <c r="O10">
        <f t="shared" si="8"/>
        <v>0</v>
      </c>
      <c r="P10">
        <f t="shared" si="8"/>
        <v>0</v>
      </c>
      <c r="Q10">
        <f t="shared" si="8"/>
        <v>0</v>
      </c>
      <c r="R10">
        <f t="shared" si="8"/>
        <v>0</v>
      </c>
      <c r="S10">
        <f t="shared" si="8"/>
        <v>0</v>
      </c>
      <c r="T10">
        <f t="shared" si="8"/>
        <v>0</v>
      </c>
      <c r="U10">
        <f t="shared" si="8"/>
        <v>0</v>
      </c>
      <c r="V10">
        <f t="shared" si="1"/>
        <v>0</v>
      </c>
      <c r="W10">
        <f t="shared" si="1"/>
        <v>0</v>
      </c>
      <c r="X10">
        <f t="shared" si="1"/>
        <v>0</v>
      </c>
      <c r="Y10">
        <f t="shared" si="1"/>
        <v>0</v>
      </c>
      <c r="Z10">
        <f t="shared" si="1"/>
        <v>0</v>
      </c>
      <c r="AA10">
        <f t="shared" si="1"/>
        <v>0</v>
      </c>
      <c r="AB10">
        <f t="shared" si="1"/>
        <v>0</v>
      </c>
      <c r="AC10">
        <f>Ekosis.koefic!R12</f>
        <v>1</v>
      </c>
      <c r="AD10">
        <f t="shared" ref="AD10:AS12" si="9">AC10</f>
        <v>1</v>
      </c>
      <c r="AE10">
        <f t="shared" si="9"/>
        <v>1</v>
      </c>
      <c r="AF10">
        <f t="shared" si="9"/>
        <v>1</v>
      </c>
      <c r="AG10">
        <f t="shared" si="9"/>
        <v>1</v>
      </c>
      <c r="AH10">
        <f t="shared" si="9"/>
        <v>1</v>
      </c>
      <c r="AI10">
        <f t="shared" si="9"/>
        <v>1</v>
      </c>
      <c r="AJ10">
        <f t="shared" si="9"/>
        <v>1</v>
      </c>
      <c r="AK10">
        <f t="shared" si="9"/>
        <v>1</v>
      </c>
      <c r="AL10">
        <f t="shared" si="9"/>
        <v>1</v>
      </c>
      <c r="AM10">
        <f t="shared" si="9"/>
        <v>1</v>
      </c>
      <c r="AN10">
        <f t="shared" si="9"/>
        <v>1</v>
      </c>
      <c r="AO10">
        <f t="shared" si="9"/>
        <v>1</v>
      </c>
      <c r="AP10">
        <f t="shared" si="9"/>
        <v>1</v>
      </c>
      <c r="AQ10">
        <f t="shared" si="9"/>
        <v>1</v>
      </c>
      <c r="AR10">
        <f t="shared" si="9"/>
        <v>1</v>
      </c>
      <c r="AS10">
        <f t="shared" si="9"/>
        <v>1</v>
      </c>
      <c r="AT10">
        <f t="shared" si="3"/>
        <v>1</v>
      </c>
      <c r="AU10">
        <f t="shared" si="3"/>
        <v>1</v>
      </c>
      <c r="AV10">
        <f t="shared" si="3"/>
        <v>1</v>
      </c>
      <c r="AW10">
        <f t="shared" si="3"/>
        <v>1</v>
      </c>
      <c r="AX10">
        <f t="shared" si="3"/>
        <v>1</v>
      </c>
      <c r="AY10">
        <f t="shared" si="3"/>
        <v>1</v>
      </c>
      <c r="AZ10">
        <f t="shared" si="3"/>
        <v>1</v>
      </c>
      <c r="BA10">
        <f t="shared" si="3"/>
        <v>1</v>
      </c>
      <c r="BB10">
        <f>Ekosis.koefic!S12</f>
        <v>1</v>
      </c>
      <c r="BC10">
        <f t="shared" ref="BC10:BR12" si="10">BB10</f>
        <v>1</v>
      </c>
      <c r="BD10">
        <f t="shared" si="10"/>
        <v>1</v>
      </c>
      <c r="BE10">
        <f t="shared" si="10"/>
        <v>1</v>
      </c>
      <c r="BF10">
        <f t="shared" si="10"/>
        <v>1</v>
      </c>
      <c r="BG10">
        <f t="shared" si="10"/>
        <v>1</v>
      </c>
      <c r="BH10">
        <f t="shared" si="10"/>
        <v>1</v>
      </c>
      <c r="BI10">
        <f t="shared" si="10"/>
        <v>1</v>
      </c>
      <c r="BJ10">
        <f t="shared" si="10"/>
        <v>1</v>
      </c>
      <c r="BK10">
        <f t="shared" si="10"/>
        <v>1</v>
      </c>
      <c r="BL10">
        <f t="shared" si="10"/>
        <v>1</v>
      </c>
      <c r="BM10">
        <f t="shared" si="10"/>
        <v>1</v>
      </c>
      <c r="BN10">
        <f t="shared" si="10"/>
        <v>1</v>
      </c>
      <c r="BO10">
        <f t="shared" si="10"/>
        <v>1</v>
      </c>
      <c r="BP10">
        <f t="shared" si="10"/>
        <v>1</v>
      </c>
      <c r="BQ10">
        <f t="shared" si="10"/>
        <v>1</v>
      </c>
      <c r="BR10">
        <f t="shared" si="10"/>
        <v>1</v>
      </c>
      <c r="BS10">
        <f t="shared" si="7"/>
        <v>1</v>
      </c>
      <c r="BT10">
        <f t="shared" si="7"/>
        <v>1</v>
      </c>
      <c r="BU10">
        <f t="shared" si="7"/>
        <v>1</v>
      </c>
      <c r="BV10">
        <f t="shared" si="7"/>
        <v>1</v>
      </c>
      <c r="BW10">
        <f t="shared" si="7"/>
        <v>1</v>
      </c>
      <c r="BX10">
        <f t="shared" si="7"/>
        <v>1</v>
      </c>
      <c r="BY10">
        <f t="shared" si="7"/>
        <v>1</v>
      </c>
      <c r="BZ10">
        <f t="shared" si="7"/>
        <v>1</v>
      </c>
      <c r="CA10">
        <f t="shared" si="7"/>
        <v>1</v>
      </c>
      <c r="CB10">
        <f t="shared" si="7"/>
        <v>1</v>
      </c>
      <c r="CC10">
        <f t="shared" si="7"/>
        <v>1</v>
      </c>
      <c r="CD10">
        <f t="shared" si="7"/>
        <v>1</v>
      </c>
      <c r="CE10">
        <f t="shared" si="7"/>
        <v>1</v>
      </c>
      <c r="CF10">
        <f t="shared" si="7"/>
        <v>1</v>
      </c>
      <c r="CG10">
        <f t="shared" si="7"/>
        <v>1</v>
      </c>
      <c r="CH10">
        <f t="shared" si="7"/>
        <v>1</v>
      </c>
      <c r="CI10">
        <f t="shared" si="7"/>
        <v>1</v>
      </c>
      <c r="CJ10">
        <f t="shared" si="7"/>
        <v>1</v>
      </c>
      <c r="CK10">
        <f t="shared" si="7"/>
        <v>1</v>
      </c>
      <c r="CL10">
        <f t="shared" si="7"/>
        <v>1</v>
      </c>
      <c r="CM10">
        <f t="shared" si="7"/>
        <v>1</v>
      </c>
      <c r="CN10">
        <f t="shared" si="7"/>
        <v>1</v>
      </c>
      <c r="CO10">
        <f t="shared" si="7"/>
        <v>1</v>
      </c>
      <c r="CP10">
        <f t="shared" si="7"/>
        <v>1</v>
      </c>
      <c r="CQ10">
        <f t="shared" si="7"/>
        <v>1</v>
      </c>
      <c r="CR10">
        <f t="shared" si="7"/>
        <v>1</v>
      </c>
      <c r="CS10">
        <f t="shared" si="7"/>
        <v>1</v>
      </c>
      <c r="CT10">
        <f t="shared" si="7"/>
        <v>1</v>
      </c>
      <c r="CU10">
        <f t="shared" si="7"/>
        <v>1</v>
      </c>
      <c r="CV10">
        <f t="shared" si="7"/>
        <v>1</v>
      </c>
      <c r="CW10">
        <f t="shared" si="7"/>
        <v>1</v>
      </c>
      <c r="CX10">
        <f t="shared" si="7"/>
        <v>1</v>
      </c>
      <c r="CY10">
        <f t="shared" si="7"/>
        <v>1</v>
      </c>
      <c r="CZ10">
        <f t="shared" si="7"/>
        <v>1</v>
      </c>
    </row>
    <row r="11" spans="1:112" x14ac:dyDescent="0.35">
      <c r="B11" s="131"/>
      <c r="C11" s="1" t="s">
        <v>12</v>
      </c>
      <c r="D11" s="3">
        <v>0</v>
      </c>
      <c r="E11">
        <f>Ekosis.koefic!Q13</f>
        <v>0</v>
      </c>
      <c r="F11">
        <f t="shared" si="8"/>
        <v>0</v>
      </c>
      <c r="G11">
        <f t="shared" si="8"/>
        <v>0</v>
      </c>
      <c r="H11">
        <f t="shared" si="8"/>
        <v>0</v>
      </c>
      <c r="I11">
        <f t="shared" si="8"/>
        <v>0</v>
      </c>
      <c r="J11">
        <f t="shared" si="8"/>
        <v>0</v>
      </c>
      <c r="K11">
        <f t="shared" si="8"/>
        <v>0</v>
      </c>
      <c r="L11">
        <f t="shared" si="8"/>
        <v>0</v>
      </c>
      <c r="M11">
        <f t="shared" si="8"/>
        <v>0</v>
      </c>
      <c r="N11">
        <f t="shared" si="8"/>
        <v>0</v>
      </c>
      <c r="O11">
        <f t="shared" si="8"/>
        <v>0</v>
      </c>
      <c r="P11">
        <f t="shared" si="8"/>
        <v>0</v>
      </c>
      <c r="Q11">
        <f t="shared" si="8"/>
        <v>0</v>
      </c>
      <c r="R11">
        <f t="shared" si="8"/>
        <v>0</v>
      </c>
      <c r="S11">
        <f t="shared" si="8"/>
        <v>0</v>
      </c>
      <c r="T11">
        <f t="shared" si="8"/>
        <v>0</v>
      </c>
      <c r="U11">
        <f t="shared" si="8"/>
        <v>0</v>
      </c>
      <c r="V11">
        <f t="shared" si="1"/>
        <v>0</v>
      </c>
      <c r="W11">
        <f t="shared" si="1"/>
        <v>0</v>
      </c>
      <c r="X11">
        <f t="shared" si="1"/>
        <v>0</v>
      </c>
      <c r="Y11">
        <f t="shared" si="1"/>
        <v>0</v>
      </c>
      <c r="Z11">
        <f t="shared" si="1"/>
        <v>0</v>
      </c>
      <c r="AA11">
        <f t="shared" si="1"/>
        <v>0</v>
      </c>
      <c r="AB11">
        <f t="shared" si="1"/>
        <v>0</v>
      </c>
      <c r="AC11">
        <f>Ekosis.koefic!R13</f>
        <v>0</v>
      </c>
      <c r="AD11">
        <f t="shared" si="9"/>
        <v>0</v>
      </c>
      <c r="AE11">
        <f t="shared" si="9"/>
        <v>0</v>
      </c>
      <c r="AF11">
        <f t="shared" si="9"/>
        <v>0</v>
      </c>
      <c r="AG11">
        <f t="shared" si="9"/>
        <v>0</v>
      </c>
      <c r="AH11">
        <f t="shared" si="9"/>
        <v>0</v>
      </c>
      <c r="AI11">
        <f t="shared" si="9"/>
        <v>0</v>
      </c>
      <c r="AJ11">
        <f t="shared" si="9"/>
        <v>0</v>
      </c>
      <c r="AK11">
        <f t="shared" si="9"/>
        <v>0</v>
      </c>
      <c r="AL11">
        <f t="shared" si="9"/>
        <v>0</v>
      </c>
      <c r="AM11">
        <f t="shared" si="9"/>
        <v>0</v>
      </c>
      <c r="AN11">
        <f t="shared" si="9"/>
        <v>0</v>
      </c>
      <c r="AO11">
        <f t="shared" si="9"/>
        <v>0</v>
      </c>
      <c r="AP11">
        <f t="shared" si="9"/>
        <v>0</v>
      </c>
      <c r="AQ11">
        <f t="shared" si="9"/>
        <v>0</v>
      </c>
      <c r="AR11">
        <f t="shared" si="9"/>
        <v>0</v>
      </c>
      <c r="AS11">
        <f t="shared" si="9"/>
        <v>0</v>
      </c>
      <c r="AT11">
        <f t="shared" si="3"/>
        <v>0</v>
      </c>
      <c r="AU11">
        <f t="shared" si="3"/>
        <v>0</v>
      </c>
      <c r="AV11">
        <f t="shared" si="3"/>
        <v>0</v>
      </c>
      <c r="AW11">
        <f t="shared" si="3"/>
        <v>0</v>
      </c>
      <c r="AX11">
        <f t="shared" si="3"/>
        <v>0</v>
      </c>
      <c r="AY11">
        <f t="shared" si="3"/>
        <v>0</v>
      </c>
      <c r="AZ11">
        <f t="shared" si="3"/>
        <v>0</v>
      </c>
      <c r="BA11">
        <f t="shared" si="3"/>
        <v>0</v>
      </c>
      <c r="BB11">
        <f>Ekosis.koefic!S13</f>
        <v>0</v>
      </c>
      <c r="BC11">
        <f t="shared" si="10"/>
        <v>0</v>
      </c>
      <c r="BD11">
        <f t="shared" si="10"/>
        <v>0</v>
      </c>
      <c r="BE11">
        <f t="shared" si="10"/>
        <v>0</v>
      </c>
      <c r="BF11">
        <f t="shared" si="10"/>
        <v>0</v>
      </c>
      <c r="BG11">
        <f t="shared" si="10"/>
        <v>0</v>
      </c>
      <c r="BH11">
        <f t="shared" si="10"/>
        <v>0</v>
      </c>
      <c r="BI11">
        <f t="shared" si="10"/>
        <v>0</v>
      </c>
      <c r="BJ11">
        <f t="shared" si="10"/>
        <v>0</v>
      </c>
      <c r="BK11">
        <f t="shared" si="10"/>
        <v>0</v>
      </c>
      <c r="BL11">
        <f t="shared" si="10"/>
        <v>0</v>
      </c>
      <c r="BM11">
        <f t="shared" si="10"/>
        <v>0</v>
      </c>
      <c r="BN11">
        <f t="shared" si="10"/>
        <v>0</v>
      </c>
      <c r="BO11">
        <f t="shared" si="10"/>
        <v>0</v>
      </c>
      <c r="BP11">
        <f t="shared" si="10"/>
        <v>0</v>
      </c>
      <c r="BQ11">
        <f t="shared" si="10"/>
        <v>0</v>
      </c>
      <c r="BR11">
        <f t="shared" si="10"/>
        <v>0</v>
      </c>
      <c r="BS11">
        <f t="shared" si="7"/>
        <v>0</v>
      </c>
      <c r="BT11">
        <f t="shared" si="7"/>
        <v>0</v>
      </c>
      <c r="BU11">
        <f t="shared" si="7"/>
        <v>0</v>
      </c>
      <c r="BV11">
        <f t="shared" si="7"/>
        <v>0</v>
      </c>
      <c r="BW11">
        <f t="shared" si="7"/>
        <v>0</v>
      </c>
      <c r="BX11">
        <f t="shared" si="7"/>
        <v>0</v>
      </c>
      <c r="BY11">
        <f t="shared" si="7"/>
        <v>0</v>
      </c>
      <c r="BZ11">
        <f t="shared" si="7"/>
        <v>0</v>
      </c>
      <c r="CA11">
        <f t="shared" si="7"/>
        <v>0</v>
      </c>
      <c r="CB11">
        <f t="shared" si="7"/>
        <v>0</v>
      </c>
      <c r="CC11">
        <f t="shared" si="7"/>
        <v>0</v>
      </c>
      <c r="CD11">
        <f t="shared" si="7"/>
        <v>0</v>
      </c>
      <c r="CE11">
        <f t="shared" si="7"/>
        <v>0</v>
      </c>
      <c r="CF11">
        <f t="shared" si="7"/>
        <v>0</v>
      </c>
      <c r="CG11">
        <f t="shared" si="7"/>
        <v>0</v>
      </c>
      <c r="CH11">
        <f t="shared" si="7"/>
        <v>0</v>
      </c>
      <c r="CI11">
        <f t="shared" si="7"/>
        <v>0</v>
      </c>
      <c r="CJ11">
        <f t="shared" si="7"/>
        <v>0</v>
      </c>
      <c r="CK11">
        <f t="shared" si="7"/>
        <v>0</v>
      </c>
      <c r="CL11">
        <f t="shared" si="7"/>
        <v>0</v>
      </c>
      <c r="CM11">
        <f t="shared" si="7"/>
        <v>0</v>
      </c>
      <c r="CN11">
        <f t="shared" si="7"/>
        <v>0</v>
      </c>
      <c r="CO11">
        <f t="shared" si="7"/>
        <v>0</v>
      </c>
      <c r="CP11">
        <f t="shared" si="7"/>
        <v>0</v>
      </c>
      <c r="CQ11">
        <f t="shared" si="7"/>
        <v>0</v>
      </c>
      <c r="CR11">
        <f t="shared" si="7"/>
        <v>0</v>
      </c>
      <c r="CS11">
        <f t="shared" si="7"/>
        <v>0</v>
      </c>
      <c r="CT11">
        <f t="shared" si="7"/>
        <v>0</v>
      </c>
      <c r="CU11">
        <f t="shared" si="7"/>
        <v>0</v>
      </c>
      <c r="CV11">
        <f t="shared" si="7"/>
        <v>0</v>
      </c>
      <c r="CW11">
        <f t="shared" si="7"/>
        <v>0</v>
      </c>
      <c r="CX11">
        <f t="shared" si="7"/>
        <v>0</v>
      </c>
      <c r="CY11">
        <f t="shared" si="7"/>
        <v>0</v>
      </c>
      <c r="CZ11">
        <f t="shared" si="7"/>
        <v>0</v>
      </c>
    </row>
    <row r="12" spans="1:112" x14ac:dyDescent="0.35">
      <c r="B12" s="131"/>
      <c r="C12" s="1" t="s">
        <v>43</v>
      </c>
      <c r="D12" s="3">
        <v>1</v>
      </c>
      <c r="E12">
        <f>Ekosis.koefic!Q14</f>
        <v>0</v>
      </c>
      <c r="F12">
        <f t="shared" si="8"/>
        <v>0</v>
      </c>
      <c r="G12">
        <f t="shared" si="8"/>
        <v>0</v>
      </c>
      <c r="H12">
        <f t="shared" si="8"/>
        <v>0</v>
      </c>
      <c r="I12">
        <f t="shared" si="8"/>
        <v>0</v>
      </c>
      <c r="J12">
        <f t="shared" si="8"/>
        <v>0</v>
      </c>
      <c r="K12">
        <f t="shared" si="8"/>
        <v>0</v>
      </c>
      <c r="L12">
        <f t="shared" si="8"/>
        <v>0</v>
      </c>
      <c r="M12">
        <f t="shared" si="8"/>
        <v>0</v>
      </c>
      <c r="N12">
        <f t="shared" si="8"/>
        <v>0</v>
      </c>
      <c r="O12">
        <f t="shared" si="8"/>
        <v>0</v>
      </c>
      <c r="P12">
        <f t="shared" si="8"/>
        <v>0</v>
      </c>
      <c r="Q12">
        <f t="shared" si="8"/>
        <v>0</v>
      </c>
      <c r="R12">
        <f t="shared" si="8"/>
        <v>0</v>
      </c>
      <c r="S12">
        <f t="shared" si="8"/>
        <v>0</v>
      </c>
      <c r="T12">
        <f t="shared" si="8"/>
        <v>0</v>
      </c>
      <c r="U12">
        <f t="shared" si="8"/>
        <v>0</v>
      </c>
      <c r="V12">
        <f t="shared" si="1"/>
        <v>0</v>
      </c>
      <c r="W12">
        <f t="shared" si="1"/>
        <v>0</v>
      </c>
      <c r="X12">
        <f t="shared" si="1"/>
        <v>0</v>
      </c>
      <c r="Y12">
        <f t="shared" si="1"/>
        <v>0</v>
      </c>
      <c r="Z12">
        <f t="shared" si="1"/>
        <v>0</v>
      </c>
      <c r="AA12">
        <f t="shared" si="1"/>
        <v>0</v>
      </c>
      <c r="AB12">
        <f t="shared" si="1"/>
        <v>0</v>
      </c>
      <c r="AC12">
        <f>Ekosis.koefic!R14</f>
        <v>1</v>
      </c>
      <c r="AD12">
        <f t="shared" si="9"/>
        <v>1</v>
      </c>
      <c r="AE12">
        <f t="shared" si="9"/>
        <v>1</v>
      </c>
      <c r="AF12">
        <f t="shared" si="9"/>
        <v>1</v>
      </c>
      <c r="AG12">
        <f t="shared" si="9"/>
        <v>1</v>
      </c>
      <c r="AH12">
        <f t="shared" si="9"/>
        <v>1</v>
      </c>
      <c r="AI12">
        <f t="shared" si="9"/>
        <v>1</v>
      </c>
      <c r="AJ12">
        <f t="shared" si="9"/>
        <v>1</v>
      </c>
      <c r="AK12">
        <f t="shared" si="9"/>
        <v>1</v>
      </c>
      <c r="AL12">
        <f t="shared" si="9"/>
        <v>1</v>
      </c>
      <c r="AM12">
        <f t="shared" si="9"/>
        <v>1</v>
      </c>
      <c r="AN12">
        <f t="shared" si="9"/>
        <v>1</v>
      </c>
      <c r="AO12">
        <f t="shared" si="9"/>
        <v>1</v>
      </c>
      <c r="AP12">
        <f t="shared" si="9"/>
        <v>1</v>
      </c>
      <c r="AQ12">
        <f t="shared" si="9"/>
        <v>1</v>
      </c>
      <c r="AR12">
        <f t="shared" si="9"/>
        <v>1</v>
      </c>
      <c r="AS12">
        <f t="shared" si="9"/>
        <v>1</v>
      </c>
      <c r="AT12">
        <f t="shared" si="3"/>
        <v>1</v>
      </c>
      <c r="AU12">
        <f t="shared" si="3"/>
        <v>1</v>
      </c>
      <c r="AV12">
        <f t="shared" si="3"/>
        <v>1</v>
      </c>
      <c r="AW12">
        <f t="shared" si="3"/>
        <v>1</v>
      </c>
      <c r="AX12">
        <f t="shared" si="3"/>
        <v>1</v>
      </c>
      <c r="AY12">
        <f t="shared" si="3"/>
        <v>1</v>
      </c>
      <c r="AZ12">
        <f t="shared" si="3"/>
        <v>1</v>
      </c>
      <c r="BA12">
        <f t="shared" si="3"/>
        <v>1</v>
      </c>
      <c r="BB12">
        <f>Ekosis.koefic!S14</f>
        <v>1</v>
      </c>
      <c r="BC12">
        <f t="shared" si="10"/>
        <v>1</v>
      </c>
      <c r="BD12">
        <f t="shared" si="10"/>
        <v>1</v>
      </c>
      <c r="BE12">
        <f t="shared" si="10"/>
        <v>1</v>
      </c>
      <c r="BF12">
        <f t="shared" si="10"/>
        <v>1</v>
      </c>
      <c r="BG12">
        <f t="shared" si="10"/>
        <v>1</v>
      </c>
      <c r="BH12">
        <f t="shared" si="10"/>
        <v>1</v>
      </c>
      <c r="BI12">
        <f t="shared" si="10"/>
        <v>1</v>
      </c>
      <c r="BJ12">
        <f t="shared" si="10"/>
        <v>1</v>
      </c>
      <c r="BK12">
        <f t="shared" si="10"/>
        <v>1</v>
      </c>
      <c r="BL12">
        <f t="shared" si="10"/>
        <v>1</v>
      </c>
      <c r="BM12">
        <f t="shared" si="10"/>
        <v>1</v>
      </c>
      <c r="BN12">
        <f t="shared" si="10"/>
        <v>1</v>
      </c>
      <c r="BO12">
        <f t="shared" si="10"/>
        <v>1</v>
      </c>
      <c r="BP12">
        <f t="shared" si="10"/>
        <v>1</v>
      </c>
      <c r="BQ12">
        <f t="shared" si="10"/>
        <v>1</v>
      </c>
      <c r="BR12">
        <f t="shared" si="10"/>
        <v>1</v>
      </c>
      <c r="BS12">
        <f t="shared" si="7"/>
        <v>1</v>
      </c>
      <c r="BT12">
        <f t="shared" si="7"/>
        <v>1</v>
      </c>
      <c r="BU12">
        <f t="shared" si="7"/>
        <v>1</v>
      </c>
      <c r="BV12">
        <f t="shared" si="7"/>
        <v>1</v>
      </c>
      <c r="BW12">
        <f t="shared" si="7"/>
        <v>1</v>
      </c>
      <c r="BX12">
        <f t="shared" si="7"/>
        <v>1</v>
      </c>
      <c r="BY12">
        <f t="shared" si="7"/>
        <v>1</v>
      </c>
      <c r="BZ12">
        <f t="shared" si="7"/>
        <v>1</v>
      </c>
      <c r="CA12">
        <f t="shared" si="7"/>
        <v>1</v>
      </c>
      <c r="CB12">
        <f t="shared" si="7"/>
        <v>1</v>
      </c>
      <c r="CC12">
        <f t="shared" si="7"/>
        <v>1</v>
      </c>
      <c r="CD12">
        <f t="shared" si="7"/>
        <v>1</v>
      </c>
      <c r="CE12">
        <f t="shared" si="7"/>
        <v>1</v>
      </c>
      <c r="CF12">
        <f t="shared" si="7"/>
        <v>1</v>
      </c>
      <c r="CG12">
        <f t="shared" si="7"/>
        <v>1</v>
      </c>
      <c r="CH12">
        <f t="shared" si="7"/>
        <v>1</v>
      </c>
      <c r="CI12">
        <f t="shared" si="7"/>
        <v>1</v>
      </c>
      <c r="CJ12">
        <f t="shared" si="7"/>
        <v>1</v>
      </c>
      <c r="CK12">
        <f t="shared" si="7"/>
        <v>1</v>
      </c>
      <c r="CL12">
        <f t="shared" si="7"/>
        <v>1</v>
      </c>
      <c r="CM12">
        <f t="shared" si="7"/>
        <v>1</v>
      </c>
      <c r="CN12">
        <f t="shared" si="7"/>
        <v>1</v>
      </c>
      <c r="CO12">
        <f t="shared" si="7"/>
        <v>1</v>
      </c>
      <c r="CP12">
        <f t="shared" si="7"/>
        <v>1</v>
      </c>
      <c r="CQ12">
        <f t="shared" si="7"/>
        <v>1</v>
      </c>
      <c r="CR12">
        <f t="shared" si="7"/>
        <v>1</v>
      </c>
      <c r="CS12">
        <f t="shared" si="7"/>
        <v>1</v>
      </c>
      <c r="CT12">
        <f t="shared" si="7"/>
        <v>1</v>
      </c>
      <c r="CU12">
        <f t="shared" si="7"/>
        <v>1</v>
      </c>
      <c r="CV12">
        <f t="shared" si="7"/>
        <v>1</v>
      </c>
      <c r="CW12">
        <f t="shared" si="7"/>
        <v>1</v>
      </c>
      <c r="CX12">
        <f t="shared" si="7"/>
        <v>1</v>
      </c>
      <c r="CY12">
        <f t="shared" si="7"/>
        <v>1</v>
      </c>
      <c r="CZ12">
        <f t="shared" si="7"/>
        <v>1</v>
      </c>
    </row>
    <row r="13" spans="1:112" ht="14.4" customHeight="1" x14ac:dyDescent="0.35">
      <c r="B13" s="128" t="s">
        <v>26</v>
      </c>
      <c r="C13" s="128"/>
      <c r="D13" s="3"/>
    </row>
    <row r="14" spans="1:112" ht="28.75" customHeight="1" x14ac:dyDescent="0.35">
      <c r="B14" s="131" t="s">
        <v>29</v>
      </c>
      <c r="C14" s="1" t="s">
        <v>13</v>
      </c>
      <c r="D14" s="3">
        <v>1</v>
      </c>
      <c r="E14">
        <f>Ekosis.koefic!Q16</f>
        <v>1</v>
      </c>
      <c r="F14">
        <f>E14</f>
        <v>1</v>
      </c>
      <c r="G14">
        <f t="shared" ref="G14:V14" si="11">F14</f>
        <v>1</v>
      </c>
      <c r="H14">
        <f t="shared" si="11"/>
        <v>1</v>
      </c>
      <c r="I14">
        <f t="shared" si="11"/>
        <v>1</v>
      </c>
      <c r="J14">
        <f t="shared" si="11"/>
        <v>1</v>
      </c>
      <c r="K14">
        <f t="shared" si="11"/>
        <v>1</v>
      </c>
      <c r="L14">
        <f t="shared" si="11"/>
        <v>1</v>
      </c>
      <c r="M14">
        <f t="shared" si="11"/>
        <v>1</v>
      </c>
      <c r="N14">
        <f t="shared" si="11"/>
        <v>1</v>
      </c>
      <c r="O14">
        <f t="shared" si="11"/>
        <v>1</v>
      </c>
      <c r="P14">
        <f t="shared" si="11"/>
        <v>1</v>
      </c>
      <c r="Q14">
        <f t="shared" si="11"/>
        <v>1</v>
      </c>
      <c r="R14">
        <f t="shared" si="11"/>
        <v>1</v>
      </c>
      <c r="S14">
        <f t="shared" si="11"/>
        <v>1</v>
      </c>
      <c r="T14">
        <f t="shared" si="11"/>
        <v>1</v>
      </c>
      <c r="U14">
        <f t="shared" si="11"/>
        <v>1</v>
      </c>
      <c r="V14">
        <f t="shared" si="11"/>
        <v>1</v>
      </c>
      <c r="W14">
        <f t="shared" ref="V14:AB27" si="12">V14</f>
        <v>1</v>
      </c>
      <c r="X14">
        <f t="shared" si="12"/>
        <v>1</v>
      </c>
      <c r="Y14">
        <f t="shared" si="12"/>
        <v>1</v>
      </c>
      <c r="Z14">
        <f t="shared" si="12"/>
        <v>1</v>
      </c>
      <c r="AA14">
        <f t="shared" si="12"/>
        <v>1</v>
      </c>
      <c r="AB14">
        <f t="shared" si="12"/>
        <v>1</v>
      </c>
      <c r="AC14">
        <f>Ekosis.koefic!R16</f>
        <v>3</v>
      </c>
      <c r="AD14">
        <f>AC14</f>
        <v>3</v>
      </c>
      <c r="AE14">
        <f t="shared" ref="AE14:AT14" si="13">AD14</f>
        <v>3</v>
      </c>
      <c r="AF14">
        <f t="shared" si="13"/>
        <v>3</v>
      </c>
      <c r="AG14">
        <f t="shared" si="13"/>
        <v>3</v>
      </c>
      <c r="AH14">
        <f t="shared" si="13"/>
        <v>3</v>
      </c>
      <c r="AI14">
        <f t="shared" si="13"/>
        <v>3</v>
      </c>
      <c r="AJ14">
        <f t="shared" si="13"/>
        <v>3</v>
      </c>
      <c r="AK14">
        <f t="shared" si="13"/>
        <v>3</v>
      </c>
      <c r="AL14">
        <f t="shared" si="13"/>
        <v>3</v>
      </c>
      <c r="AM14">
        <f t="shared" si="13"/>
        <v>3</v>
      </c>
      <c r="AN14">
        <f t="shared" si="13"/>
        <v>3</v>
      </c>
      <c r="AO14">
        <f t="shared" si="13"/>
        <v>3</v>
      </c>
      <c r="AP14">
        <f t="shared" si="13"/>
        <v>3</v>
      </c>
      <c r="AQ14">
        <f t="shared" si="13"/>
        <v>3</v>
      </c>
      <c r="AR14">
        <f t="shared" si="13"/>
        <v>3</v>
      </c>
      <c r="AS14">
        <f t="shared" si="13"/>
        <v>3</v>
      </c>
      <c r="AT14">
        <f t="shared" si="13"/>
        <v>3</v>
      </c>
      <c r="AU14">
        <f t="shared" ref="AT14:BA27" si="14">AT14</f>
        <v>3</v>
      </c>
      <c r="AV14">
        <f t="shared" si="14"/>
        <v>3</v>
      </c>
      <c r="AW14">
        <f t="shared" si="14"/>
        <v>3</v>
      </c>
      <c r="AX14">
        <f t="shared" si="14"/>
        <v>3</v>
      </c>
      <c r="AY14">
        <f t="shared" si="14"/>
        <v>3</v>
      </c>
      <c r="AZ14">
        <f t="shared" si="14"/>
        <v>3</v>
      </c>
      <c r="BA14">
        <f t="shared" si="14"/>
        <v>3</v>
      </c>
      <c r="BB14">
        <f>Ekosis.koefic!S16</f>
        <v>5</v>
      </c>
      <c r="BC14">
        <f>BB14</f>
        <v>5</v>
      </c>
      <c r="BD14">
        <f t="shared" ref="BD14:BS14" si="15">BC14</f>
        <v>5</v>
      </c>
      <c r="BE14">
        <f t="shared" si="15"/>
        <v>5</v>
      </c>
      <c r="BF14">
        <f t="shared" si="15"/>
        <v>5</v>
      </c>
      <c r="BG14">
        <f t="shared" si="15"/>
        <v>5</v>
      </c>
      <c r="BH14">
        <f t="shared" si="15"/>
        <v>5</v>
      </c>
      <c r="BI14">
        <f t="shared" si="15"/>
        <v>5</v>
      </c>
      <c r="BJ14">
        <f t="shared" si="15"/>
        <v>5</v>
      </c>
      <c r="BK14">
        <f t="shared" si="15"/>
        <v>5</v>
      </c>
      <c r="BL14">
        <f t="shared" si="15"/>
        <v>5</v>
      </c>
      <c r="BM14">
        <f t="shared" si="15"/>
        <v>5</v>
      </c>
      <c r="BN14">
        <f t="shared" si="15"/>
        <v>5</v>
      </c>
      <c r="BO14">
        <f t="shared" si="15"/>
        <v>5</v>
      </c>
      <c r="BP14">
        <f t="shared" si="15"/>
        <v>5</v>
      </c>
      <c r="BQ14">
        <f t="shared" si="15"/>
        <v>5</v>
      </c>
      <c r="BR14">
        <f t="shared" si="15"/>
        <v>5</v>
      </c>
      <c r="BS14">
        <f t="shared" si="15"/>
        <v>5</v>
      </c>
      <c r="BT14">
        <f t="shared" ref="BT14:CI14" si="16">BS14</f>
        <v>5</v>
      </c>
      <c r="BU14">
        <f t="shared" si="16"/>
        <v>5</v>
      </c>
      <c r="BV14">
        <f t="shared" si="16"/>
        <v>5</v>
      </c>
      <c r="BW14">
        <f t="shared" si="16"/>
        <v>5</v>
      </c>
      <c r="BX14">
        <f t="shared" si="16"/>
        <v>5</v>
      </c>
      <c r="BY14">
        <f t="shared" si="16"/>
        <v>5</v>
      </c>
      <c r="BZ14">
        <f t="shared" si="16"/>
        <v>5</v>
      </c>
      <c r="CA14">
        <f t="shared" si="16"/>
        <v>5</v>
      </c>
      <c r="CB14">
        <f t="shared" si="16"/>
        <v>5</v>
      </c>
      <c r="CC14">
        <f t="shared" si="16"/>
        <v>5</v>
      </c>
      <c r="CD14">
        <f t="shared" si="16"/>
        <v>5</v>
      </c>
      <c r="CE14">
        <f t="shared" si="16"/>
        <v>5</v>
      </c>
      <c r="CF14">
        <f t="shared" si="16"/>
        <v>5</v>
      </c>
      <c r="CG14">
        <f t="shared" si="16"/>
        <v>5</v>
      </c>
      <c r="CH14">
        <f t="shared" si="16"/>
        <v>5</v>
      </c>
      <c r="CI14">
        <f t="shared" si="16"/>
        <v>5</v>
      </c>
      <c r="CJ14">
        <f t="shared" ref="CJ14:CY14" si="17">CI14</f>
        <v>5</v>
      </c>
      <c r="CK14">
        <f t="shared" si="17"/>
        <v>5</v>
      </c>
      <c r="CL14">
        <f t="shared" si="17"/>
        <v>5</v>
      </c>
      <c r="CM14">
        <f t="shared" si="17"/>
        <v>5</v>
      </c>
      <c r="CN14">
        <f t="shared" si="17"/>
        <v>5</v>
      </c>
      <c r="CO14">
        <f t="shared" si="17"/>
        <v>5</v>
      </c>
      <c r="CP14">
        <f t="shared" si="17"/>
        <v>5</v>
      </c>
      <c r="CQ14">
        <f t="shared" si="17"/>
        <v>5</v>
      </c>
      <c r="CR14">
        <f t="shared" si="17"/>
        <v>5</v>
      </c>
      <c r="CS14">
        <f t="shared" si="17"/>
        <v>5</v>
      </c>
      <c r="CT14">
        <f t="shared" si="17"/>
        <v>5</v>
      </c>
      <c r="CU14">
        <f t="shared" si="17"/>
        <v>5</v>
      </c>
      <c r="CV14">
        <f t="shared" si="17"/>
        <v>5</v>
      </c>
      <c r="CW14">
        <f t="shared" si="17"/>
        <v>5</v>
      </c>
      <c r="CX14">
        <f t="shared" si="17"/>
        <v>5</v>
      </c>
      <c r="CY14">
        <f t="shared" si="17"/>
        <v>5</v>
      </c>
      <c r="CZ14">
        <f t="shared" ref="BS14:CZ22" si="18">CY14</f>
        <v>5</v>
      </c>
    </row>
    <row r="15" spans="1:112" ht="29" x14ac:dyDescent="0.35">
      <c r="B15" s="131"/>
      <c r="C15" s="1" t="s">
        <v>14</v>
      </c>
      <c r="D15" s="3">
        <v>1</v>
      </c>
      <c r="E15">
        <f>Ekosis.koefic!Q17</f>
        <v>1</v>
      </c>
      <c r="F15">
        <f t="shared" ref="F15:U27" si="19">E15</f>
        <v>1</v>
      </c>
      <c r="G15">
        <f t="shared" si="19"/>
        <v>1</v>
      </c>
      <c r="H15">
        <f t="shared" si="19"/>
        <v>1</v>
      </c>
      <c r="I15">
        <f t="shared" si="19"/>
        <v>1</v>
      </c>
      <c r="J15">
        <f t="shared" si="19"/>
        <v>1</v>
      </c>
      <c r="K15">
        <f t="shared" si="19"/>
        <v>1</v>
      </c>
      <c r="L15">
        <f t="shared" si="19"/>
        <v>1</v>
      </c>
      <c r="M15">
        <f t="shared" si="19"/>
        <v>1</v>
      </c>
      <c r="N15">
        <f t="shared" si="19"/>
        <v>1</v>
      </c>
      <c r="O15">
        <f t="shared" si="19"/>
        <v>1</v>
      </c>
      <c r="P15">
        <f t="shared" si="19"/>
        <v>1</v>
      </c>
      <c r="Q15">
        <f t="shared" si="19"/>
        <v>1</v>
      </c>
      <c r="R15">
        <f t="shared" si="19"/>
        <v>1</v>
      </c>
      <c r="S15">
        <f t="shared" si="19"/>
        <v>1</v>
      </c>
      <c r="T15">
        <f t="shared" si="19"/>
        <v>1</v>
      </c>
      <c r="U15">
        <f t="shared" si="19"/>
        <v>1</v>
      </c>
      <c r="V15">
        <f t="shared" si="12"/>
        <v>1</v>
      </c>
      <c r="W15">
        <f t="shared" si="12"/>
        <v>1</v>
      </c>
      <c r="X15">
        <f t="shared" si="12"/>
        <v>1</v>
      </c>
      <c r="Y15">
        <f t="shared" si="12"/>
        <v>1</v>
      </c>
      <c r="Z15">
        <f t="shared" si="12"/>
        <v>1</v>
      </c>
      <c r="AA15">
        <f t="shared" si="12"/>
        <v>1</v>
      </c>
      <c r="AB15">
        <f t="shared" si="12"/>
        <v>1</v>
      </c>
      <c r="AC15">
        <f>Ekosis.koefic!R17</f>
        <v>3</v>
      </c>
      <c r="AD15">
        <f t="shared" ref="AD15:AS27" si="20">AC15</f>
        <v>3</v>
      </c>
      <c r="AE15">
        <f t="shared" si="20"/>
        <v>3</v>
      </c>
      <c r="AF15">
        <f t="shared" si="20"/>
        <v>3</v>
      </c>
      <c r="AG15">
        <f t="shared" si="20"/>
        <v>3</v>
      </c>
      <c r="AH15">
        <f t="shared" si="20"/>
        <v>3</v>
      </c>
      <c r="AI15">
        <f t="shared" si="20"/>
        <v>3</v>
      </c>
      <c r="AJ15">
        <f t="shared" si="20"/>
        <v>3</v>
      </c>
      <c r="AK15">
        <f t="shared" si="20"/>
        <v>3</v>
      </c>
      <c r="AL15">
        <f t="shared" si="20"/>
        <v>3</v>
      </c>
      <c r="AM15">
        <f t="shared" si="20"/>
        <v>3</v>
      </c>
      <c r="AN15">
        <f t="shared" si="20"/>
        <v>3</v>
      </c>
      <c r="AO15">
        <f t="shared" si="20"/>
        <v>3</v>
      </c>
      <c r="AP15">
        <f t="shared" si="20"/>
        <v>3</v>
      </c>
      <c r="AQ15">
        <f t="shared" si="20"/>
        <v>3</v>
      </c>
      <c r="AR15">
        <f t="shared" si="20"/>
        <v>3</v>
      </c>
      <c r="AS15">
        <f t="shared" si="20"/>
        <v>3</v>
      </c>
      <c r="AT15">
        <f t="shared" si="14"/>
        <v>3</v>
      </c>
      <c r="AU15">
        <f t="shared" si="14"/>
        <v>3</v>
      </c>
      <c r="AV15">
        <f t="shared" si="14"/>
        <v>3</v>
      </c>
      <c r="AW15">
        <f t="shared" si="14"/>
        <v>3</v>
      </c>
      <c r="AX15">
        <f t="shared" si="14"/>
        <v>3</v>
      </c>
      <c r="AY15">
        <f t="shared" si="14"/>
        <v>3</v>
      </c>
      <c r="AZ15">
        <f t="shared" si="14"/>
        <v>3</v>
      </c>
      <c r="BA15">
        <f t="shared" si="14"/>
        <v>3</v>
      </c>
      <c r="BB15">
        <f>Ekosis.koefic!S17</f>
        <v>5</v>
      </c>
      <c r="BC15">
        <f t="shared" ref="BC15:BR27" si="21">BB15</f>
        <v>5</v>
      </c>
      <c r="BD15">
        <f t="shared" si="21"/>
        <v>5</v>
      </c>
      <c r="BE15">
        <f t="shared" si="21"/>
        <v>5</v>
      </c>
      <c r="BF15">
        <f t="shared" si="21"/>
        <v>5</v>
      </c>
      <c r="BG15">
        <f t="shared" si="21"/>
        <v>5</v>
      </c>
      <c r="BH15">
        <f t="shared" si="21"/>
        <v>5</v>
      </c>
      <c r="BI15">
        <f t="shared" si="21"/>
        <v>5</v>
      </c>
      <c r="BJ15">
        <f t="shared" si="21"/>
        <v>5</v>
      </c>
      <c r="BK15">
        <f t="shared" si="21"/>
        <v>5</v>
      </c>
      <c r="BL15">
        <f t="shared" si="21"/>
        <v>5</v>
      </c>
      <c r="BM15">
        <f t="shared" si="21"/>
        <v>5</v>
      </c>
      <c r="BN15">
        <f t="shared" si="21"/>
        <v>5</v>
      </c>
      <c r="BO15">
        <f t="shared" si="21"/>
        <v>5</v>
      </c>
      <c r="BP15">
        <f t="shared" si="21"/>
        <v>5</v>
      </c>
      <c r="BQ15">
        <f t="shared" si="21"/>
        <v>5</v>
      </c>
      <c r="BR15">
        <f t="shared" si="21"/>
        <v>5</v>
      </c>
      <c r="BS15">
        <f t="shared" si="18"/>
        <v>5</v>
      </c>
      <c r="BT15">
        <f t="shared" si="18"/>
        <v>5</v>
      </c>
      <c r="BU15">
        <f t="shared" si="18"/>
        <v>5</v>
      </c>
      <c r="BV15">
        <f t="shared" si="18"/>
        <v>5</v>
      </c>
      <c r="BW15">
        <f t="shared" si="18"/>
        <v>5</v>
      </c>
      <c r="BX15">
        <f t="shared" si="18"/>
        <v>5</v>
      </c>
      <c r="BY15">
        <f t="shared" si="18"/>
        <v>5</v>
      </c>
      <c r="BZ15">
        <f t="shared" si="18"/>
        <v>5</v>
      </c>
      <c r="CA15">
        <f t="shared" si="18"/>
        <v>5</v>
      </c>
      <c r="CB15">
        <f t="shared" si="18"/>
        <v>5</v>
      </c>
      <c r="CC15">
        <f t="shared" si="18"/>
        <v>5</v>
      </c>
      <c r="CD15">
        <f t="shared" si="18"/>
        <v>5</v>
      </c>
      <c r="CE15">
        <f t="shared" si="18"/>
        <v>5</v>
      </c>
      <c r="CF15">
        <f t="shared" si="18"/>
        <v>5</v>
      </c>
      <c r="CG15">
        <f t="shared" si="18"/>
        <v>5</v>
      </c>
      <c r="CH15">
        <f t="shared" si="18"/>
        <v>5</v>
      </c>
      <c r="CI15">
        <f t="shared" si="18"/>
        <v>5</v>
      </c>
      <c r="CJ15">
        <f t="shared" si="18"/>
        <v>5</v>
      </c>
      <c r="CK15">
        <f t="shared" si="18"/>
        <v>5</v>
      </c>
      <c r="CL15">
        <f t="shared" si="18"/>
        <v>5</v>
      </c>
      <c r="CM15">
        <f t="shared" si="18"/>
        <v>5</v>
      </c>
      <c r="CN15">
        <f t="shared" si="18"/>
        <v>5</v>
      </c>
      <c r="CO15">
        <f t="shared" si="18"/>
        <v>5</v>
      </c>
      <c r="CP15">
        <f t="shared" si="18"/>
        <v>5</v>
      </c>
      <c r="CQ15">
        <f t="shared" si="18"/>
        <v>5</v>
      </c>
      <c r="CR15">
        <f t="shared" si="18"/>
        <v>5</v>
      </c>
      <c r="CS15">
        <f t="shared" si="18"/>
        <v>5</v>
      </c>
      <c r="CT15">
        <f t="shared" si="18"/>
        <v>5</v>
      </c>
      <c r="CU15">
        <f t="shared" si="18"/>
        <v>5</v>
      </c>
      <c r="CV15">
        <f t="shared" si="18"/>
        <v>5</v>
      </c>
      <c r="CW15">
        <f t="shared" si="18"/>
        <v>5</v>
      </c>
      <c r="CX15">
        <f t="shared" si="18"/>
        <v>5</v>
      </c>
      <c r="CY15">
        <f t="shared" si="18"/>
        <v>5</v>
      </c>
      <c r="CZ15">
        <f t="shared" si="18"/>
        <v>5</v>
      </c>
    </row>
    <row r="16" spans="1:112" x14ac:dyDescent="0.35">
      <c r="B16" s="131"/>
      <c r="C16" s="1" t="s">
        <v>15</v>
      </c>
      <c r="D16" s="3">
        <v>0</v>
      </c>
      <c r="E16">
        <f>Ekosis.koefic!Q18</f>
        <v>0</v>
      </c>
      <c r="F16">
        <f t="shared" si="19"/>
        <v>0</v>
      </c>
      <c r="G16">
        <f t="shared" si="19"/>
        <v>0</v>
      </c>
      <c r="H16">
        <f t="shared" si="19"/>
        <v>0</v>
      </c>
      <c r="I16">
        <f t="shared" si="19"/>
        <v>0</v>
      </c>
      <c r="J16">
        <f t="shared" si="19"/>
        <v>0</v>
      </c>
      <c r="K16">
        <f t="shared" si="19"/>
        <v>0</v>
      </c>
      <c r="L16">
        <f t="shared" si="19"/>
        <v>0</v>
      </c>
      <c r="M16">
        <f t="shared" si="19"/>
        <v>0</v>
      </c>
      <c r="N16">
        <f t="shared" si="19"/>
        <v>0</v>
      </c>
      <c r="O16">
        <f t="shared" si="19"/>
        <v>0</v>
      </c>
      <c r="P16">
        <f t="shared" si="19"/>
        <v>0</v>
      </c>
      <c r="Q16">
        <f t="shared" si="19"/>
        <v>0</v>
      </c>
      <c r="R16">
        <f t="shared" si="19"/>
        <v>0</v>
      </c>
      <c r="S16">
        <f t="shared" si="19"/>
        <v>0</v>
      </c>
      <c r="T16">
        <f t="shared" si="19"/>
        <v>0</v>
      </c>
      <c r="U16">
        <f t="shared" si="19"/>
        <v>0</v>
      </c>
      <c r="V16">
        <f t="shared" si="12"/>
        <v>0</v>
      </c>
      <c r="W16">
        <f t="shared" si="12"/>
        <v>0</v>
      </c>
      <c r="X16">
        <f t="shared" si="12"/>
        <v>0</v>
      </c>
      <c r="Y16">
        <f t="shared" si="12"/>
        <v>0</v>
      </c>
      <c r="Z16">
        <f t="shared" si="12"/>
        <v>0</v>
      </c>
      <c r="AA16">
        <f t="shared" si="12"/>
        <v>0</v>
      </c>
      <c r="AB16">
        <f t="shared" si="12"/>
        <v>0</v>
      </c>
      <c r="AC16">
        <f>Ekosis.koefic!R18</f>
        <v>0</v>
      </c>
      <c r="AD16">
        <f t="shared" si="20"/>
        <v>0</v>
      </c>
      <c r="AE16">
        <f t="shared" si="20"/>
        <v>0</v>
      </c>
      <c r="AF16">
        <f t="shared" si="20"/>
        <v>0</v>
      </c>
      <c r="AG16">
        <f t="shared" si="20"/>
        <v>0</v>
      </c>
      <c r="AH16">
        <f t="shared" si="20"/>
        <v>0</v>
      </c>
      <c r="AI16">
        <f t="shared" si="20"/>
        <v>0</v>
      </c>
      <c r="AJ16">
        <f t="shared" si="20"/>
        <v>0</v>
      </c>
      <c r="AK16">
        <f t="shared" si="20"/>
        <v>0</v>
      </c>
      <c r="AL16">
        <f t="shared" si="20"/>
        <v>0</v>
      </c>
      <c r="AM16">
        <f t="shared" si="20"/>
        <v>0</v>
      </c>
      <c r="AN16">
        <f t="shared" si="20"/>
        <v>0</v>
      </c>
      <c r="AO16">
        <f t="shared" si="20"/>
        <v>0</v>
      </c>
      <c r="AP16">
        <f t="shared" si="20"/>
        <v>0</v>
      </c>
      <c r="AQ16">
        <f t="shared" si="20"/>
        <v>0</v>
      </c>
      <c r="AR16">
        <f t="shared" si="20"/>
        <v>0</v>
      </c>
      <c r="AS16">
        <f t="shared" si="20"/>
        <v>0</v>
      </c>
      <c r="AT16">
        <f t="shared" si="14"/>
        <v>0</v>
      </c>
      <c r="AU16">
        <f t="shared" si="14"/>
        <v>0</v>
      </c>
      <c r="AV16">
        <f t="shared" si="14"/>
        <v>0</v>
      </c>
      <c r="AW16">
        <f t="shared" si="14"/>
        <v>0</v>
      </c>
      <c r="AX16">
        <f t="shared" si="14"/>
        <v>0</v>
      </c>
      <c r="AY16">
        <f t="shared" si="14"/>
        <v>0</v>
      </c>
      <c r="AZ16">
        <f t="shared" si="14"/>
        <v>0</v>
      </c>
      <c r="BA16">
        <f t="shared" si="14"/>
        <v>0</v>
      </c>
      <c r="BB16">
        <f>Ekosis.koefic!S18</f>
        <v>0</v>
      </c>
      <c r="BC16">
        <f t="shared" si="21"/>
        <v>0</v>
      </c>
      <c r="BD16">
        <f t="shared" si="21"/>
        <v>0</v>
      </c>
      <c r="BE16">
        <f t="shared" si="21"/>
        <v>0</v>
      </c>
      <c r="BF16">
        <f t="shared" si="21"/>
        <v>0</v>
      </c>
      <c r="BG16">
        <f t="shared" si="21"/>
        <v>0</v>
      </c>
      <c r="BH16">
        <f t="shared" si="21"/>
        <v>0</v>
      </c>
      <c r="BI16">
        <f t="shared" si="21"/>
        <v>0</v>
      </c>
      <c r="BJ16">
        <f t="shared" si="21"/>
        <v>0</v>
      </c>
      <c r="BK16">
        <f t="shared" si="21"/>
        <v>0</v>
      </c>
      <c r="BL16">
        <f t="shared" si="21"/>
        <v>0</v>
      </c>
      <c r="BM16">
        <f t="shared" si="21"/>
        <v>0</v>
      </c>
      <c r="BN16">
        <f t="shared" si="21"/>
        <v>0</v>
      </c>
      <c r="BO16">
        <f t="shared" si="21"/>
        <v>0</v>
      </c>
      <c r="BP16">
        <f t="shared" si="21"/>
        <v>0</v>
      </c>
      <c r="BQ16">
        <f t="shared" si="21"/>
        <v>0</v>
      </c>
      <c r="BR16">
        <f t="shared" si="21"/>
        <v>0</v>
      </c>
      <c r="BS16">
        <f t="shared" si="18"/>
        <v>0</v>
      </c>
      <c r="BT16">
        <f t="shared" si="18"/>
        <v>0</v>
      </c>
      <c r="BU16">
        <f t="shared" si="18"/>
        <v>0</v>
      </c>
      <c r="BV16">
        <f t="shared" si="18"/>
        <v>0</v>
      </c>
      <c r="BW16">
        <f t="shared" si="18"/>
        <v>0</v>
      </c>
      <c r="BX16">
        <f t="shared" si="18"/>
        <v>0</v>
      </c>
      <c r="BY16">
        <f t="shared" si="18"/>
        <v>0</v>
      </c>
      <c r="BZ16">
        <f t="shared" si="18"/>
        <v>0</v>
      </c>
      <c r="CA16">
        <f t="shared" si="18"/>
        <v>0</v>
      </c>
      <c r="CB16">
        <f t="shared" si="18"/>
        <v>0</v>
      </c>
      <c r="CC16">
        <f t="shared" si="18"/>
        <v>0</v>
      </c>
      <c r="CD16">
        <f t="shared" si="18"/>
        <v>0</v>
      </c>
      <c r="CE16">
        <f t="shared" si="18"/>
        <v>0</v>
      </c>
      <c r="CF16">
        <f t="shared" si="18"/>
        <v>0</v>
      </c>
      <c r="CG16">
        <f t="shared" si="18"/>
        <v>0</v>
      </c>
      <c r="CH16">
        <f t="shared" si="18"/>
        <v>0</v>
      </c>
      <c r="CI16">
        <f t="shared" si="18"/>
        <v>0</v>
      </c>
      <c r="CJ16">
        <f t="shared" si="18"/>
        <v>0</v>
      </c>
      <c r="CK16">
        <f t="shared" si="18"/>
        <v>0</v>
      </c>
      <c r="CL16">
        <f t="shared" si="18"/>
        <v>0</v>
      </c>
      <c r="CM16">
        <f t="shared" si="18"/>
        <v>0</v>
      </c>
      <c r="CN16">
        <f t="shared" si="18"/>
        <v>0</v>
      </c>
      <c r="CO16">
        <f t="shared" si="18"/>
        <v>0</v>
      </c>
      <c r="CP16">
        <f t="shared" si="18"/>
        <v>0</v>
      </c>
      <c r="CQ16">
        <f t="shared" si="18"/>
        <v>0</v>
      </c>
      <c r="CR16">
        <f t="shared" si="18"/>
        <v>0</v>
      </c>
      <c r="CS16">
        <f t="shared" si="18"/>
        <v>0</v>
      </c>
      <c r="CT16">
        <f t="shared" si="18"/>
        <v>0</v>
      </c>
      <c r="CU16">
        <f t="shared" si="18"/>
        <v>0</v>
      </c>
      <c r="CV16">
        <f t="shared" si="18"/>
        <v>0</v>
      </c>
      <c r="CW16">
        <f t="shared" si="18"/>
        <v>0</v>
      </c>
      <c r="CX16">
        <f t="shared" si="18"/>
        <v>0</v>
      </c>
      <c r="CY16">
        <f t="shared" si="18"/>
        <v>0</v>
      </c>
      <c r="CZ16">
        <f t="shared" si="18"/>
        <v>0</v>
      </c>
    </row>
    <row r="17" spans="2:104" ht="14.4" customHeight="1" x14ac:dyDescent="0.35">
      <c r="B17" s="131" t="s">
        <v>30</v>
      </c>
      <c r="C17" s="1" t="s">
        <v>16</v>
      </c>
      <c r="D17" s="3">
        <v>1</v>
      </c>
      <c r="E17">
        <f>Ekosis.koefic!Q19</f>
        <v>1</v>
      </c>
      <c r="F17">
        <f t="shared" si="19"/>
        <v>1</v>
      </c>
      <c r="G17">
        <f t="shared" si="19"/>
        <v>1</v>
      </c>
      <c r="H17">
        <f t="shared" si="19"/>
        <v>1</v>
      </c>
      <c r="I17">
        <f t="shared" si="19"/>
        <v>1</v>
      </c>
      <c r="J17">
        <f t="shared" si="19"/>
        <v>1</v>
      </c>
      <c r="K17">
        <f t="shared" si="19"/>
        <v>1</v>
      </c>
      <c r="L17">
        <f t="shared" si="19"/>
        <v>1</v>
      </c>
      <c r="M17">
        <f t="shared" si="19"/>
        <v>1</v>
      </c>
      <c r="N17">
        <f t="shared" si="19"/>
        <v>1</v>
      </c>
      <c r="O17">
        <f t="shared" si="19"/>
        <v>1</v>
      </c>
      <c r="P17">
        <f t="shared" si="19"/>
        <v>1</v>
      </c>
      <c r="Q17">
        <f t="shared" si="19"/>
        <v>1</v>
      </c>
      <c r="R17">
        <f t="shared" si="19"/>
        <v>1</v>
      </c>
      <c r="S17">
        <f t="shared" si="19"/>
        <v>1</v>
      </c>
      <c r="T17">
        <f t="shared" si="19"/>
        <v>1</v>
      </c>
      <c r="U17">
        <f t="shared" si="19"/>
        <v>1</v>
      </c>
      <c r="V17">
        <f t="shared" si="12"/>
        <v>1</v>
      </c>
      <c r="W17">
        <f t="shared" si="12"/>
        <v>1</v>
      </c>
      <c r="X17">
        <f t="shared" si="12"/>
        <v>1</v>
      </c>
      <c r="Y17">
        <f t="shared" si="12"/>
        <v>1</v>
      </c>
      <c r="Z17">
        <f t="shared" si="12"/>
        <v>1</v>
      </c>
      <c r="AA17">
        <f t="shared" si="12"/>
        <v>1</v>
      </c>
      <c r="AB17">
        <f t="shared" si="12"/>
        <v>1</v>
      </c>
      <c r="AC17">
        <f>Ekosis.koefic!R19</f>
        <v>3</v>
      </c>
      <c r="AD17">
        <f t="shared" si="20"/>
        <v>3</v>
      </c>
      <c r="AE17">
        <f t="shared" si="20"/>
        <v>3</v>
      </c>
      <c r="AF17">
        <f t="shared" si="20"/>
        <v>3</v>
      </c>
      <c r="AG17">
        <f t="shared" si="20"/>
        <v>3</v>
      </c>
      <c r="AH17">
        <f t="shared" si="20"/>
        <v>3</v>
      </c>
      <c r="AI17">
        <f t="shared" si="20"/>
        <v>3</v>
      </c>
      <c r="AJ17">
        <f t="shared" si="20"/>
        <v>3</v>
      </c>
      <c r="AK17">
        <f t="shared" si="20"/>
        <v>3</v>
      </c>
      <c r="AL17">
        <f t="shared" si="20"/>
        <v>3</v>
      </c>
      <c r="AM17">
        <f t="shared" si="20"/>
        <v>3</v>
      </c>
      <c r="AN17">
        <f t="shared" si="20"/>
        <v>3</v>
      </c>
      <c r="AO17">
        <f t="shared" si="20"/>
        <v>3</v>
      </c>
      <c r="AP17">
        <f t="shared" si="20"/>
        <v>3</v>
      </c>
      <c r="AQ17">
        <f t="shared" si="20"/>
        <v>3</v>
      </c>
      <c r="AR17">
        <f t="shared" si="20"/>
        <v>3</v>
      </c>
      <c r="AS17">
        <f t="shared" si="20"/>
        <v>3</v>
      </c>
      <c r="AT17">
        <f t="shared" si="14"/>
        <v>3</v>
      </c>
      <c r="AU17">
        <f t="shared" si="14"/>
        <v>3</v>
      </c>
      <c r="AV17">
        <f t="shared" si="14"/>
        <v>3</v>
      </c>
      <c r="AW17">
        <f t="shared" si="14"/>
        <v>3</v>
      </c>
      <c r="AX17">
        <f t="shared" si="14"/>
        <v>3</v>
      </c>
      <c r="AY17">
        <f t="shared" si="14"/>
        <v>3</v>
      </c>
      <c r="AZ17">
        <f t="shared" si="14"/>
        <v>3</v>
      </c>
      <c r="BA17">
        <f t="shared" si="14"/>
        <v>3</v>
      </c>
      <c r="BB17">
        <f>Ekosis.koefic!S19</f>
        <v>5</v>
      </c>
      <c r="BC17">
        <f t="shared" si="21"/>
        <v>5</v>
      </c>
      <c r="BD17">
        <f t="shared" si="21"/>
        <v>5</v>
      </c>
      <c r="BE17">
        <f t="shared" si="21"/>
        <v>5</v>
      </c>
      <c r="BF17">
        <f t="shared" si="21"/>
        <v>5</v>
      </c>
      <c r="BG17">
        <f t="shared" si="21"/>
        <v>5</v>
      </c>
      <c r="BH17">
        <f t="shared" si="21"/>
        <v>5</v>
      </c>
      <c r="BI17">
        <f t="shared" si="21"/>
        <v>5</v>
      </c>
      <c r="BJ17">
        <f t="shared" si="21"/>
        <v>5</v>
      </c>
      <c r="BK17">
        <f t="shared" si="21"/>
        <v>5</v>
      </c>
      <c r="BL17">
        <f t="shared" si="21"/>
        <v>5</v>
      </c>
      <c r="BM17">
        <f t="shared" si="21"/>
        <v>5</v>
      </c>
      <c r="BN17">
        <f t="shared" si="21"/>
        <v>5</v>
      </c>
      <c r="BO17">
        <f t="shared" si="21"/>
        <v>5</v>
      </c>
      <c r="BP17">
        <f t="shared" si="21"/>
        <v>5</v>
      </c>
      <c r="BQ17">
        <f t="shared" si="21"/>
        <v>5</v>
      </c>
      <c r="BR17">
        <f t="shared" si="21"/>
        <v>5</v>
      </c>
      <c r="BS17">
        <f t="shared" si="18"/>
        <v>5</v>
      </c>
      <c r="BT17">
        <f t="shared" si="18"/>
        <v>5</v>
      </c>
      <c r="BU17">
        <f t="shared" si="18"/>
        <v>5</v>
      </c>
      <c r="BV17">
        <f t="shared" si="18"/>
        <v>5</v>
      </c>
      <c r="BW17">
        <f t="shared" si="18"/>
        <v>5</v>
      </c>
      <c r="BX17">
        <f t="shared" si="18"/>
        <v>5</v>
      </c>
      <c r="BY17">
        <f t="shared" si="18"/>
        <v>5</v>
      </c>
      <c r="BZ17">
        <f t="shared" si="18"/>
        <v>5</v>
      </c>
      <c r="CA17">
        <f t="shared" si="18"/>
        <v>5</v>
      </c>
      <c r="CB17">
        <f t="shared" si="18"/>
        <v>5</v>
      </c>
      <c r="CC17">
        <f t="shared" si="18"/>
        <v>5</v>
      </c>
      <c r="CD17">
        <f t="shared" si="18"/>
        <v>5</v>
      </c>
      <c r="CE17">
        <f t="shared" si="18"/>
        <v>5</v>
      </c>
      <c r="CF17">
        <f t="shared" si="18"/>
        <v>5</v>
      </c>
      <c r="CG17">
        <f t="shared" si="18"/>
        <v>5</v>
      </c>
      <c r="CH17">
        <f t="shared" si="18"/>
        <v>5</v>
      </c>
      <c r="CI17">
        <f t="shared" si="18"/>
        <v>5</v>
      </c>
      <c r="CJ17">
        <f t="shared" si="18"/>
        <v>5</v>
      </c>
      <c r="CK17">
        <f t="shared" si="18"/>
        <v>5</v>
      </c>
      <c r="CL17">
        <f t="shared" si="18"/>
        <v>5</v>
      </c>
      <c r="CM17">
        <f t="shared" si="18"/>
        <v>5</v>
      </c>
      <c r="CN17">
        <f t="shared" si="18"/>
        <v>5</v>
      </c>
      <c r="CO17">
        <f t="shared" si="18"/>
        <v>5</v>
      </c>
      <c r="CP17">
        <f t="shared" si="18"/>
        <v>5</v>
      </c>
      <c r="CQ17">
        <f t="shared" si="18"/>
        <v>5</v>
      </c>
      <c r="CR17">
        <f t="shared" si="18"/>
        <v>5</v>
      </c>
      <c r="CS17">
        <f t="shared" si="18"/>
        <v>5</v>
      </c>
      <c r="CT17">
        <f t="shared" si="18"/>
        <v>5</v>
      </c>
      <c r="CU17">
        <f t="shared" si="18"/>
        <v>5</v>
      </c>
      <c r="CV17">
        <f t="shared" si="18"/>
        <v>5</v>
      </c>
      <c r="CW17">
        <f t="shared" si="18"/>
        <v>5</v>
      </c>
      <c r="CX17">
        <f t="shared" si="18"/>
        <v>5</v>
      </c>
      <c r="CY17">
        <f t="shared" si="18"/>
        <v>5</v>
      </c>
      <c r="CZ17">
        <f t="shared" si="18"/>
        <v>5</v>
      </c>
    </row>
    <row r="18" spans="2:104" ht="29" x14ac:dyDescent="0.35">
      <c r="B18" s="131"/>
      <c r="C18" s="1" t="s">
        <v>17</v>
      </c>
      <c r="D18" s="3">
        <v>2</v>
      </c>
      <c r="E18">
        <f>Ekosis.koefic!Q20</f>
        <v>2</v>
      </c>
      <c r="F18">
        <f t="shared" si="19"/>
        <v>2</v>
      </c>
      <c r="G18">
        <f t="shared" si="19"/>
        <v>2</v>
      </c>
      <c r="H18">
        <f t="shared" si="19"/>
        <v>2</v>
      </c>
      <c r="I18">
        <f t="shared" si="19"/>
        <v>2</v>
      </c>
      <c r="J18">
        <f t="shared" si="19"/>
        <v>2</v>
      </c>
      <c r="K18">
        <f t="shared" si="19"/>
        <v>2</v>
      </c>
      <c r="L18">
        <f t="shared" si="19"/>
        <v>2</v>
      </c>
      <c r="M18">
        <f t="shared" si="19"/>
        <v>2</v>
      </c>
      <c r="N18">
        <f t="shared" si="19"/>
        <v>2</v>
      </c>
      <c r="O18">
        <f t="shared" si="19"/>
        <v>2</v>
      </c>
      <c r="P18">
        <f t="shared" si="19"/>
        <v>2</v>
      </c>
      <c r="Q18">
        <f t="shared" si="19"/>
        <v>2</v>
      </c>
      <c r="R18">
        <f t="shared" si="19"/>
        <v>2</v>
      </c>
      <c r="S18">
        <f t="shared" si="19"/>
        <v>2</v>
      </c>
      <c r="T18">
        <f t="shared" si="19"/>
        <v>2</v>
      </c>
      <c r="U18">
        <f t="shared" si="19"/>
        <v>2</v>
      </c>
      <c r="V18">
        <f t="shared" si="12"/>
        <v>2</v>
      </c>
      <c r="W18">
        <f t="shared" si="12"/>
        <v>2</v>
      </c>
      <c r="X18">
        <f t="shared" si="12"/>
        <v>2</v>
      </c>
      <c r="Y18">
        <f t="shared" si="12"/>
        <v>2</v>
      </c>
      <c r="Z18">
        <f t="shared" si="12"/>
        <v>2</v>
      </c>
      <c r="AA18">
        <f t="shared" si="12"/>
        <v>2</v>
      </c>
      <c r="AB18">
        <f t="shared" si="12"/>
        <v>2</v>
      </c>
      <c r="AC18">
        <f>Ekosis.koefic!R20</f>
        <v>4</v>
      </c>
      <c r="AD18">
        <f t="shared" si="20"/>
        <v>4</v>
      </c>
      <c r="AE18">
        <f t="shared" si="20"/>
        <v>4</v>
      </c>
      <c r="AF18">
        <f t="shared" si="20"/>
        <v>4</v>
      </c>
      <c r="AG18">
        <f t="shared" si="20"/>
        <v>4</v>
      </c>
      <c r="AH18">
        <f t="shared" si="20"/>
        <v>4</v>
      </c>
      <c r="AI18">
        <f t="shared" si="20"/>
        <v>4</v>
      </c>
      <c r="AJ18">
        <f t="shared" si="20"/>
        <v>4</v>
      </c>
      <c r="AK18">
        <f t="shared" si="20"/>
        <v>4</v>
      </c>
      <c r="AL18">
        <f t="shared" si="20"/>
        <v>4</v>
      </c>
      <c r="AM18">
        <f t="shared" si="20"/>
        <v>4</v>
      </c>
      <c r="AN18">
        <f t="shared" si="20"/>
        <v>4</v>
      </c>
      <c r="AO18">
        <f t="shared" si="20"/>
        <v>4</v>
      </c>
      <c r="AP18">
        <f t="shared" si="20"/>
        <v>4</v>
      </c>
      <c r="AQ18">
        <f t="shared" si="20"/>
        <v>4</v>
      </c>
      <c r="AR18">
        <f t="shared" si="20"/>
        <v>4</v>
      </c>
      <c r="AS18">
        <f t="shared" si="20"/>
        <v>4</v>
      </c>
      <c r="AT18">
        <f t="shared" si="14"/>
        <v>4</v>
      </c>
      <c r="AU18">
        <f t="shared" si="14"/>
        <v>4</v>
      </c>
      <c r="AV18">
        <f t="shared" si="14"/>
        <v>4</v>
      </c>
      <c r="AW18">
        <f t="shared" si="14"/>
        <v>4</v>
      </c>
      <c r="AX18">
        <f t="shared" si="14"/>
        <v>4</v>
      </c>
      <c r="AY18">
        <f t="shared" si="14"/>
        <v>4</v>
      </c>
      <c r="AZ18">
        <f t="shared" si="14"/>
        <v>4</v>
      </c>
      <c r="BA18">
        <f t="shared" si="14"/>
        <v>4</v>
      </c>
      <c r="BB18">
        <f>Ekosis.koefic!S20</f>
        <v>5</v>
      </c>
      <c r="BC18">
        <f t="shared" si="21"/>
        <v>5</v>
      </c>
      <c r="BD18">
        <f t="shared" si="21"/>
        <v>5</v>
      </c>
      <c r="BE18">
        <f t="shared" si="21"/>
        <v>5</v>
      </c>
      <c r="BF18">
        <f t="shared" si="21"/>
        <v>5</v>
      </c>
      <c r="BG18">
        <f t="shared" si="21"/>
        <v>5</v>
      </c>
      <c r="BH18">
        <f t="shared" si="21"/>
        <v>5</v>
      </c>
      <c r="BI18">
        <f t="shared" si="21"/>
        <v>5</v>
      </c>
      <c r="BJ18">
        <f t="shared" si="21"/>
        <v>5</v>
      </c>
      <c r="BK18">
        <f t="shared" si="21"/>
        <v>5</v>
      </c>
      <c r="BL18">
        <f t="shared" si="21"/>
        <v>5</v>
      </c>
      <c r="BM18">
        <f t="shared" si="21"/>
        <v>5</v>
      </c>
      <c r="BN18">
        <f t="shared" si="21"/>
        <v>5</v>
      </c>
      <c r="BO18">
        <f t="shared" si="21"/>
        <v>5</v>
      </c>
      <c r="BP18">
        <f t="shared" si="21"/>
        <v>5</v>
      </c>
      <c r="BQ18">
        <f t="shared" si="21"/>
        <v>5</v>
      </c>
      <c r="BR18">
        <f t="shared" si="21"/>
        <v>5</v>
      </c>
      <c r="BS18">
        <f t="shared" si="18"/>
        <v>5</v>
      </c>
      <c r="BT18">
        <f t="shared" si="18"/>
        <v>5</v>
      </c>
      <c r="BU18">
        <f t="shared" si="18"/>
        <v>5</v>
      </c>
      <c r="BV18">
        <f t="shared" si="18"/>
        <v>5</v>
      </c>
      <c r="BW18">
        <f t="shared" si="18"/>
        <v>5</v>
      </c>
      <c r="BX18">
        <f t="shared" si="18"/>
        <v>5</v>
      </c>
      <c r="BY18">
        <f t="shared" si="18"/>
        <v>5</v>
      </c>
      <c r="BZ18">
        <f t="shared" si="18"/>
        <v>5</v>
      </c>
      <c r="CA18">
        <f t="shared" si="18"/>
        <v>5</v>
      </c>
      <c r="CB18">
        <f t="shared" si="18"/>
        <v>5</v>
      </c>
      <c r="CC18">
        <f t="shared" si="18"/>
        <v>5</v>
      </c>
      <c r="CD18">
        <f t="shared" si="18"/>
        <v>5</v>
      </c>
      <c r="CE18">
        <f t="shared" si="18"/>
        <v>5</v>
      </c>
      <c r="CF18">
        <f t="shared" si="18"/>
        <v>5</v>
      </c>
      <c r="CG18">
        <f t="shared" si="18"/>
        <v>5</v>
      </c>
      <c r="CH18">
        <f t="shared" si="18"/>
        <v>5</v>
      </c>
      <c r="CI18">
        <f t="shared" si="18"/>
        <v>5</v>
      </c>
      <c r="CJ18">
        <f t="shared" si="18"/>
        <v>5</v>
      </c>
      <c r="CK18">
        <f t="shared" si="18"/>
        <v>5</v>
      </c>
      <c r="CL18">
        <f t="shared" si="18"/>
        <v>5</v>
      </c>
      <c r="CM18">
        <f t="shared" si="18"/>
        <v>5</v>
      </c>
      <c r="CN18">
        <f t="shared" si="18"/>
        <v>5</v>
      </c>
      <c r="CO18">
        <f t="shared" si="18"/>
        <v>5</v>
      </c>
      <c r="CP18">
        <f t="shared" si="18"/>
        <v>5</v>
      </c>
      <c r="CQ18">
        <f t="shared" si="18"/>
        <v>5</v>
      </c>
      <c r="CR18">
        <f t="shared" si="18"/>
        <v>5</v>
      </c>
      <c r="CS18">
        <f t="shared" si="18"/>
        <v>5</v>
      </c>
      <c r="CT18">
        <f t="shared" si="18"/>
        <v>5</v>
      </c>
      <c r="CU18">
        <f t="shared" si="18"/>
        <v>5</v>
      </c>
      <c r="CV18">
        <f t="shared" si="18"/>
        <v>5</v>
      </c>
      <c r="CW18">
        <f t="shared" si="18"/>
        <v>5</v>
      </c>
      <c r="CX18">
        <f t="shared" si="18"/>
        <v>5</v>
      </c>
      <c r="CY18">
        <f t="shared" si="18"/>
        <v>5</v>
      </c>
      <c r="CZ18">
        <f t="shared" si="18"/>
        <v>5</v>
      </c>
    </row>
    <row r="19" spans="2:104" ht="28.75" customHeight="1" x14ac:dyDescent="0.35">
      <c r="B19" s="131" t="s">
        <v>31</v>
      </c>
      <c r="C19" s="1" t="s">
        <v>18</v>
      </c>
      <c r="D19" s="3">
        <v>1</v>
      </c>
      <c r="E19">
        <f>Ekosis.koefic!Q21</f>
        <v>1</v>
      </c>
      <c r="F19">
        <f t="shared" si="19"/>
        <v>1</v>
      </c>
      <c r="G19">
        <f t="shared" si="19"/>
        <v>1</v>
      </c>
      <c r="H19">
        <f t="shared" si="19"/>
        <v>1</v>
      </c>
      <c r="I19">
        <f t="shared" si="19"/>
        <v>1</v>
      </c>
      <c r="J19">
        <f t="shared" si="19"/>
        <v>1</v>
      </c>
      <c r="K19">
        <f t="shared" si="19"/>
        <v>1</v>
      </c>
      <c r="L19">
        <f t="shared" si="19"/>
        <v>1</v>
      </c>
      <c r="M19">
        <f t="shared" si="19"/>
        <v>1</v>
      </c>
      <c r="N19">
        <f t="shared" si="19"/>
        <v>1</v>
      </c>
      <c r="O19">
        <f t="shared" si="19"/>
        <v>1</v>
      </c>
      <c r="P19">
        <f t="shared" si="19"/>
        <v>1</v>
      </c>
      <c r="Q19">
        <f t="shared" si="19"/>
        <v>1</v>
      </c>
      <c r="R19">
        <f t="shared" si="19"/>
        <v>1</v>
      </c>
      <c r="S19">
        <f t="shared" si="19"/>
        <v>1</v>
      </c>
      <c r="T19">
        <f t="shared" si="19"/>
        <v>1</v>
      </c>
      <c r="U19">
        <f t="shared" si="19"/>
        <v>1</v>
      </c>
      <c r="V19">
        <f t="shared" si="12"/>
        <v>1</v>
      </c>
      <c r="W19">
        <f t="shared" si="12"/>
        <v>1</v>
      </c>
      <c r="X19">
        <f t="shared" si="12"/>
        <v>1</v>
      </c>
      <c r="Y19">
        <f t="shared" si="12"/>
        <v>1</v>
      </c>
      <c r="Z19">
        <f t="shared" si="12"/>
        <v>1</v>
      </c>
      <c r="AA19">
        <f t="shared" si="12"/>
        <v>1</v>
      </c>
      <c r="AB19">
        <f t="shared" si="12"/>
        <v>1</v>
      </c>
      <c r="AC19">
        <f>Ekosis.koefic!R21</f>
        <v>1</v>
      </c>
      <c r="AD19">
        <f t="shared" si="20"/>
        <v>1</v>
      </c>
      <c r="AE19">
        <f t="shared" si="20"/>
        <v>1</v>
      </c>
      <c r="AF19">
        <f t="shared" si="20"/>
        <v>1</v>
      </c>
      <c r="AG19">
        <f t="shared" si="20"/>
        <v>1</v>
      </c>
      <c r="AH19">
        <f t="shared" si="20"/>
        <v>1</v>
      </c>
      <c r="AI19">
        <f t="shared" si="20"/>
        <v>1</v>
      </c>
      <c r="AJ19">
        <f t="shared" si="20"/>
        <v>1</v>
      </c>
      <c r="AK19">
        <f t="shared" si="20"/>
        <v>1</v>
      </c>
      <c r="AL19">
        <f t="shared" si="20"/>
        <v>1</v>
      </c>
      <c r="AM19">
        <f t="shared" si="20"/>
        <v>1</v>
      </c>
      <c r="AN19">
        <f t="shared" si="20"/>
        <v>1</v>
      </c>
      <c r="AO19">
        <f t="shared" si="20"/>
        <v>1</v>
      </c>
      <c r="AP19">
        <f t="shared" si="20"/>
        <v>1</v>
      </c>
      <c r="AQ19">
        <f t="shared" si="20"/>
        <v>1</v>
      </c>
      <c r="AR19">
        <f t="shared" si="20"/>
        <v>1</v>
      </c>
      <c r="AS19">
        <f t="shared" si="20"/>
        <v>1</v>
      </c>
      <c r="AT19">
        <f t="shared" si="14"/>
        <v>1</v>
      </c>
      <c r="AU19">
        <f t="shared" si="14"/>
        <v>1</v>
      </c>
      <c r="AV19">
        <f t="shared" si="14"/>
        <v>1</v>
      </c>
      <c r="AW19">
        <f t="shared" si="14"/>
        <v>1</v>
      </c>
      <c r="AX19">
        <f t="shared" si="14"/>
        <v>1</v>
      </c>
      <c r="AY19">
        <f t="shared" si="14"/>
        <v>1</v>
      </c>
      <c r="AZ19">
        <f t="shared" si="14"/>
        <v>1</v>
      </c>
      <c r="BA19">
        <f t="shared" si="14"/>
        <v>1</v>
      </c>
      <c r="BB19">
        <f>Ekosis.koefic!S21</f>
        <v>1</v>
      </c>
      <c r="BC19">
        <f t="shared" si="21"/>
        <v>1</v>
      </c>
      <c r="BD19">
        <f t="shared" si="21"/>
        <v>1</v>
      </c>
      <c r="BE19">
        <f t="shared" si="21"/>
        <v>1</v>
      </c>
      <c r="BF19">
        <f t="shared" si="21"/>
        <v>1</v>
      </c>
      <c r="BG19">
        <f t="shared" si="21"/>
        <v>1</v>
      </c>
      <c r="BH19">
        <f t="shared" si="21"/>
        <v>1</v>
      </c>
      <c r="BI19">
        <f t="shared" si="21"/>
        <v>1</v>
      </c>
      <c r="BJ19">
        <f t="shared" si="21"/>
        <v>1</v>
      </c>
      <c r="BK19">
        <f t="shared" si="21"/>
        <v>1</v>
      </c>
      <c r="BL19">
        <f t="shared" si="21"/>
        <v>1</v>
      </c>
      <c r="BM19">
        <f t="shared" si="21"/>
        <v>1</v>
      </c>
      <c r="BN19">
        <f t="shared" si="21"/>
        <v>1</v>
      </c>
      <c r="BO19">
        <f t="shared" si="21"/>
        <v>1</v>
      </c>
      <c r="BP19">
        <f t="shared" si="21"/>
        <v>1</v>
      </c>
      <c r="BQ19">
        <f t="shared" si="21"/>
        <v>1</v>
      </c>
      <c r="BR19">
        <f t="shared" si="21"/>
        <v>1</v>
      </c>
      <c r="BS19">
        <f t="shared" si="18"/>
        <v>1</v>
      </c>
      <c r="BT19">
        <f t="shared" si="18"/>
        <v>1</v>
      </c>
      <c r="BU19">
        <f t="shared" si="18"/>
        <v>1</v>
      </c>
      <c r="BV19">
        <f t="shared" si="18"/>
        <v>1</v>
      </c>
      <c r="BW19">
        <f t="shared" si="18"/>
        <v>1</v>
      </c>
      <c r="BX19">
        <f t="shared" si="18"/>
        <v>1</v>
      </c>
      <c r="BY19">
        <f t="shared" si="18"/>
        <v>1</v>
      </c>
      <c r="BZ19">
        <f t="shared" si="18"/>
        <v>1</v>
      </c>
      <c r="CA19">
        <f t="shared" si="18"/>
        <v>1</v>
      </c>
      <c r="CB19">
        <f t="shared" si="18"/>
        <v>1</v>
      </c>
      <c r="CC19">
        <f t="shared" si="18"/>
        <v>1</v>
      </c>
      <c r="CD19">
        <f t="shared" si="18"/>
        <v>1</v>
      </c>
      <c r="CE19">
        <f t="shared" si="18"/>
        <v>1</v>
      </c>
      <c r="CF19">
        <f t="shared" si="18"/>
        <v>1</v>
      </c>
      <c r="CG19">
        <f t="shared" si="18"/>
        <v>1</v>
      </c>
      <c r="CH19">
        <f t="shared" si="18"/>
        <v>1</v>
      </c>
      <c r="CI19">
        <f t="shared" si="18"/>
        <v>1</v>
      </c>
      <c r="CJ19">
        <f t="shared" si="18"/>
        <v>1</v>
      </c>
      <c r="CK19">
        <f t="shared" si="18"/>
        <v>1</v>
      </c>
      <c r="CL19">
        <f t="shared" si="18"/>
        <v>1</v>
      </c>
      <c r="CM19">
        <f t="shared" si="18"/>
        <v>1</v>
      </c>
      <c r="CN19">
        <f t="shared" si="18"/>
        <v>1</v>
      </c>
      <c r="CO19">
        <f t="shared" si="18"/>
        <v>1</v>
      </c>
      <c r="CP19">
        <f t="shared" si="18"/>
        <v>1</v>
      </c>
      <c r="CQ19">
        <f t="shared" si="18"/>
        <v>1</v>
      </c>
      <c r="CR19">
        <f t="shared" si="18"/>
        <v>1</v>
      </c>
      <c r="CS19">
        <f t="shared" si="18"/>
        <v>1</v>
      </c>
      <c r="CT19">
        <f t="shared" si="18"/>
        <v>1</v>
      </c>
      <c r="CU19">
        <f t="shared" si="18"/>
        <v>1</v>
      </c>
      <c r="CV19">
        <f t="shared" si="18"/>
        <v>1</v>
      </c>
      <c r="CW19">
        <f t="shared" si="18"/>
        <v>1</v>
      </c>
      <c r="CX19">
        <f t="shared" si="18"/>
        <v>1</v>
      </c>
      <c r="CY19">
        <f t="shared" si="18"/>
        <v>1</v>
      </c>
      <c r="CZ19">
        <f t="shared" si="18"/>
        <v>1</v>
      </c>
    </row>
    <row r="20" spans="2:104" ht="29" x14ac:dyDescent="0.35">
      <c r="B20" s="131"/>
      <c r="C20" s="1" t="s">
        <v>32</v>
      </c>
      <c r="D20" s="3">
        <v>0</v>
      </c>
      <c r="E20">
        <f>Ekosis.koefic!Q22</f>
        <v>0</v>
      </c>
      <c r="F20">
        <f t="shared" si="19"/>
        <v>0</v>
      </c>
      <c r="G20">
        <f t="shared" si="19"/>
        <v>0</v>
      </c>
      <c r="H20">
        <f t="shared" si="19"/>
        <v>0</v>
      </c>
      <c r="I20">
        <f t="shared" si="19"/>
        <v>0</v>
      </c>
      <c r="J20">
        <f t="shared" si="19"/>
        <v>0</v>
      </c>
      <c r="K20">
        <f t="shared" si="19"/>
        <v>0</v>
      </c>
      <c r="L20">
        <f t="shared" si="19"/>
        <v>0</v>
      </c>
      <c r="M20">
        <f t="shared" si="19"/>
        <v>0</v>
      </c>
      <c r="N20">
        <f t="shared" si="19"/>
        <v>0</v>
      </c>
      <c r="O20">
        <f t="shared" si="19"/>
        <v>0</v>
      </c>
      <c r="P20">
        <f t="shared" si="19"/>
        <v>0</v>
      </c>
      <c r="Q20">
        <f t="shared" si="19"/>
        <v>0</v>
      </c>
      <c r="R20">
        <f t="shared" si="19"/>
        <v>0</v>
      </c>
      <c r="S20">
        <f t="shared" si="19"/>
        <v>0</v>
      </c>
      <c r="T20">
        <f t="shared" si="19"/>
        <v>0</v>
      </c>
      <c r="U20">
        <f t="shared" si="19"/>
        <v>0</v>
      </c>
      <c r="V20">
        <f t="shared" si="12"/>
        <v>0</v>
      </c>
      <c r="W20">
        <f t="shared" si="12"/>
        <v>0</v>
      </c>
      <c r="X20">
        <f t="shared" si="12"/>
        <v>0</v>
      </c>
      <c r="Y20">
        <f t="shared" si="12"/>
        <v>0</v>
      </c>
      <c r="Z20">
        <f t="shared" si="12"/>
        <v>0</v>
      </c>
      <c r="AA20">
        <f t="shared" si="12"/>
        <v>0</v>
      </c>
      <c r="AB20">
        <f t="shared" si="12"/>
        <v>0</v>
      </c>
      <c r="AC20">
        <f>Ekosis.koefic!R22</f>
        <v>1</v>
      </c>
      <c r="AD20">
        <f t="shared" si="20"/>
        <v>1</v>
      </c>
      <c r="AE20">
        <f t="shared" si="20"/>
        <v>1</v>
      </c>
      <c r="AF20">
        <f t="shared" si="20"/>
        <v>1</v>
      </c>
      <c r="AG20">
        <f t="shared" si="20"/>
        <v>1</v>
      </c>
      <c r="AH20">
        <f t="shared" si="20"/>
        <v>1</v>
      </c>
      <c r="AI20">
        <f t="shared" si="20"/>
        <v>1</v>
      </c>
      <c r="AJ20">
        <f t="shared" si="20"/>
        <v>1</v>
      </c>
      <c r="AK20">
        <f t="shared" si="20"/>
        <v>1</v>
      </c>
      <c r="AL20">
        <f t="shared" si="20"/>
        <v>1</v>
      </c>
      <c r="AM20">
        <f t="shared" si="20"/>
        <v>1</v>
      </c>
      <c r="AN20">
        <f t="shared" si="20"/>
        <v>1</v>
      </c>
      <c r="AO20">
        <f t="shared" si="20"/>
        <v>1</v>
      </c>
      <c r="AP20">
        <f t="shared" si="20"/>
        <v>1</v>
      </c>
      <c r="AQ20">
        <f t="shared" si="20"/>
        <v>1</v>
      </c>
      <c r="AR20">
        <f t="shared" si="20"/>
        <v>1</v>
      </c>
      <c r="AS20">
        <f t="shared" si="20"/>
        <v>1</v>
      </c>
      <c r="AT20">
        <f t="shared" si="14"/>
        <v>1</v>
      </c>
      <c r="AU20">
        <f t="shared" si="14"/>
        <v>1</v>
      </c>
      <c r="AV20">
        <f t="shared" si="14"/>
        <v>1</v>
      </c>
      <c r="AW20">
        <f t="shared" si="14"/>
        <v>1</v>
      </c>
      <c r="AX20">
        <f t="shared" si="14"/>
        <v>1</v>
      </c>
      <c r="AY20">
        <f t="shared" si="14"/>
        <v>1</v>
      </c>
      <c r="AZ20">
        <f t="shared" si="14"/>
        <v>1</v>
      </c>
      <c r="BA20">
        <f t="shared" si="14"/>
        <v>1</v>
      </c>
      <c r="BB20">
        <f>Ekosis.koefic!S22</f>
        <v>3</v>
      </c>
      <c r="BC20">
        <f t="shared" si="21"/>
        <v>3</v>
      </c>
      <c r="BD20">
        <f t="shared" si="21"/>
        <v>3</v>
      </c>
      <c r="BE20">
        <f t="shared" si="21"/>
        <v>3</v>
      </c>
      <c r="BF20">
        <f t="shared" si="21"/>
        <v>3</v>
      </c>
      <c r="BG20">
        <f t="shared" si="21"/>
        <v>3</v>
      </c>
      <c r="BH20">
        <f t="shared" si="21"/>
        <v>3</v>
      </c>
      <c r="BI20">
        <f t="shared" si="21"/>
        <v>3</v>
      </c>
      <c r="BJ20">
        <f t="shared" si="21"/>
        <v>3</v>
      </c>
      <c r="BK20">
        <f t="shared" si="21"/>
        <v>3</v>
      </c>
      <c r="BL20">
        <f t="shared" si="21"/>
        <v>3</v>
      </c>
      <c r="BM20">
        <f t="shared" si="21"/>
        <v>3</v>
      </c>
      <c r="BN20">
        <f t="shared" si="21"/>
        <v>3</v>
      </c>
      <c r="BO20">
        <f t="shared" si="21"/>
        <v>3</v>
      </c>
      <c r="BP20">
        <f t="shared" si="21"/>
        <v>3</v>
      </c>
      <c r="BQ20">
        <f t="shared" si="21"/>
        <v>3</v>
      </c>
      <c r="BR20">
        <f t="shared" si="21"/>
        <v>3</v>
      </c>
      <c r="BS20">
        <f t="shared" si="18"/>
        <v>3</v>
      </c>
      <c r="BT20">
        <f t="shared" si="18"/>
        <v>3</v>
      </c>
      <c r="BU20">
        <f t="shared" si="18"/>
        <v>3</v>
      </c>
      <c r="BV20">
        <f t="shared" si="18"/>
        <v>3</v>
      </c>
      <c r="BW20">
        <f t="shared" si="18"/>
        <v>3</v>
      </c>
      <c r="BX20">
        <f t="shared" si="18"/>
        <v>3</v>
      </c>
      <c r="BY20">
        <f t="shared" si="18"/>
        <v>3</v>
      </c>
      <c r="BZ20">
        <f t="shared" si="18"/>
        <v>3</v>
      </c>
      <c r="CA20">
        <f t="shared" si="18"/>
        <v>3</v>
      </c>
      <c r="CB20">
        <f t="shared" si="18"/>
        <v>3</v>
      </c>
      <c r="CC20">
        <f t="shared" si="18"/>
        <v>3</v>
      </c>
      <c r="CD20">
        <f t="shared" si="18"/>
        <v>3</v>
      </c>
      <c r="CE20">
        <f t="shared" si="18"/>
        <v>3</v>
      </c>
      <c r="CF20">
        <f t="shared" si="18"/>
        <v>3</v>
      </c>
      <c r="CG20">
        <f t="shared" si="18"/>
        <v>3</v>
      </c>
      <c r="CH20">
        <f t="shared" si="18"/>
        <v>3</v>
      </c>
      <c r="CI20">
        <f t="shared" si="18"/>
        <v>3</v>
      </c>
      <c r="CJ20">
        <f t="shared" si="18"/>
        <v>3</v>
      </c>
      <c r="CK20">
        <f t="shared" si="18"/>
        <v>3</v>
      </c>
      <c r="CL20">
        <f t="shared" si="18"/>
        <v>3</v>
      </c>
      <c r="CM20">
        <f t="shared" si="18"/>
        <v>3</v>
      </c>
      <c r="CN20">
        <f t="shared" si="18"/>
        <v>3</v>
      </c>
      <c r="CO20">
        <f t="shared" si="18"/>
        <v>3</v>
      </c>
      <c r="CP20">
        <f t="shared" si="18"/>
        <v>3</v>
      </c>
      <c r="CQ20">
        <f t="shared" si="18"/>
        <v>3</v>
      </c>
      <c r="CR20">
        <f t="shared" si="18"/>
        <v>3</v>
      </c>
      <c r="CS20">
        <f t="shared" si="18"/>
        <v>3</v>
      </c>
      <c r="CT20">
        <f t="shared" si="18"/>
        <v>3</v>
      </c>
      <c r="CU20">
        <f t="shared" si="18"/>
        <v>3</v>
      </c>
      <c r="CV20">
        <f t="shared" si="18"/>
        <v>3</v>
      </c>
      <c r="CW20">
        <f t="shared" si="18"/>
        <v>3</v>
      </c>
      <c r="CX20">
        <f t="shared" si="18"/>
        <v>3</v>
      </c>
      <c r="CY20">
        <f t="shared" si="18"/>
        <v>3</v>
      </c>
      <c r="CZ20">
        <f t="shared" si="18"/>
        <v>3</v>
      </c>
    </row>
    <row r="21" spans="2:104" x14ac:dyDescent="0.35">
      <c r="B21" s="131"/>
      <c r="C21" s="1" t="s">
        <v>33</v>
      </c>
      <c r="D21" s="3">
        <v>0</v>
      </c>
      <c r="E21">
        <f>Ekosis.koefic!Q23</f>
        <v>1</v>
      </c>
      <c r="F21">
        <f t="shared" si="19"/>
        <v>1</v>
      </c>
      <c r="G21">
        <f t="shared" si="19"/>
        <v>1</v>
      </c>
      <c r="H21">
        <f t="shared" si="19"/>
        <v>1</v>
      </c>
      <c r="I21">
        <f t="shared" si="19"/>
        <v>1</v>
      </c>
      <c r="J21">
        <f t="shared" si="19"/>
        <v>1</v>
      </c>
      <c r="K21">
        <f t="shared" si="19"/>
        <v>1</v>
      </c>
      <c r="L21">
        <f t="shared" si="19"/>
        <v>1</v>
      </c>
      <c r="M21">
        <f t="shared" si="19"/>
        <v>1</v>
      </c>
      <c r="N21">
        <f t="shared" si="19"/>
        <v>1</v>
      </c>
      <c r="O21">
        <f t="shared" si="19"/>
        <v>1</v>
      </c>
      <c r="P21">
        <f t="shared" si="19"/>
        <v>1</v>
      </c>
      <c r="Q21">
        <f t="shared" si="19"/>
        <v>1</v>
      </c>
      <c r="R21">
        <f t="shared" si="19"/>
        <v>1</v>
      </c>
      <c r="S21">
        <f t="shared" si="19"/>
        <v>1</v>
      </c>
      <c r="T21">
        <f t="shared" si="19"/>
        <v>1</v>
      </c>
      <c r="U21">
        <f t="shared" si="19"/>
        <v>1</v>
      </c>
      <c r="V21">
        <f t="shared" si="12"/>
        <v>1</v>
      </c>
      <c r="W21">
        <f t="shared" si="12"/>
        <v>1</v>
      </c>
      <c r="X21">
        <f t="shared" si="12"/>
        <v>1</v>
      </c>
      <c r="Y21">
        <f t="shared" si="12"/>
        <v>1</v>
      </c>
      <c r="Z21">
        <f t="shared" si="12"/>
        <v>1</v>
      </c>
      <c r="AA21">
        <f t="shared" si="12"/>
        <v>1</v>
      </c>
      <c r="AB21">
        <f t="shared" si="12"/>
        <v>1</v>
      </c>
      <c r="AC21">
        <f>Ekosis.koefic!R23</f>
        <v>2</v>
      </c>
      <c r="AD21">
        <f t="shared" si="20"/>
        <v>2</v>
      </c>
      <c r="AE21">
        <f t="shared" si="20"/>
        <v>2</v>
      </c>
      <c r="AF21">
        <f t="shared" si="20"/>
        <v>2</v>
      </c>
      <c r="AG21">
        <f t="shared" si="20"/>
        <v>2</v>
      </c>
      <c r="AH21">
        <f t="shared" si="20"/>
        <v>2</v>
      </c>
      <c r="AI21">
        <f t="shared" si="20"/>
        <v>2</v>
      </c>
      <c r="AJ21">
        <f t="shared" si="20"/>
        <v>2</v>
      </c>
      <c r="AK21">
        <f t="shared" si="20"/>
        <v>2</v>
      </c>
      <c r="AL21">
        <f t="shared" si="20"/>
        <v>2</v>
      </c>
      <c r="AM21">
        <f t="shared" si="20"/>
        <v>2</v>
      </c>
      <c r="AN21">
        <f t="shared" si="20"/>
        <v>2</v>
      </c>
      <c r="AO21">
        <f t="shared" si="20"/>
        <v>2</v>
      </c>
      <c r="AP21">
        <f t="shared" si="20"/>
        <v>2</v>
      </c>
      <c r="AQ21">
        <f t="shared" si="20"/>
        <v>2</v>
      </c>
      <c r="AR21">
        <f t="shared" si="20"/>
        <v>2</v>
      </c>
      <c r="AS21">
        <f t="shared" si="20"/>
        <v>2</v>
      </c>
      <c r="AT21">
        <f t="shared" si="14"/>
        <v>2</v>
      </c>
      <c r="AU21">
        <f t="shared" si="14"/>
        <v>2</v>
      </c>
      <c r="AV21">
        <f t="shared" si="14"/>
        <v>2</v>
      </c>
      <c r="AW21">
        <f t="shared" si="14"/>
        <v>2</v>
      </c>
      <c r="AX21">
        <f t="shared" si="14"/>
        <v>2</v>
      </c>
      <c r="AY21">
        <f t="shared" si="14"/>
        <v>2</v>
      </c>
      <c r="AZ21">
        <f t="shared" si="14"/>
        <v>2</v>
      </c>
      <c r="BA21">
        <f t="shared" si="14"/>
        <v>2</v>
      </c>
      <c r="BB21">
        <f>Ekosis.koefic!S23</f>
        <v>3</v>
      </c>
      <c r="BC21">
        <f t="shared" si="21"/>
        <v>3</v>
      </c>
      <c r="BD21">
        <f t="shared" si="21"/>
        <v>3</v>
      </c>
      <c r="BE21">
        <f t="shared" si="21"/>
        <v>3</v>
      </c>
      <c r="BF21">
        <f t="shared" si="21"/>
        <v>3</v>
      </c>
      <c r="BG21">
        <f t="shared" si="21"/>
        <v>3</v>
      </c>
      <c r="BH21">
        <f t="shared" si="21"/>
        <v>3</v>
      </c>
      <c r="BI21">
        <f t="shared" si="21"/>
        <v>3</v>
      </c>
      <c r="BJ21">
        <f t="shared" si="21"/>
        <v>3</v>
      </c>
      <c r="BK21">
        <f t="shared" si="21"/>
        <v>3</v>
      </c>
      <c r="BL21">
        <f t="shared" si="21"/>
        <v>3</v>
      </c>
      <c r="BM21">
        <f t="shared" si="21"/>
        <v>3</v>
      </c>
      <c r="BN21">
        <f t="shared" si="21"/>
        <v>3</v>
      </c>
      <c r="BO21">
        <f t="shared" si="21"/>
        <v>3</v>
      </c>
      <c r="BP21">
        <f t="shared" si="21"/>
        <v>3</v>
      </c>
      <c r="BQ21">
        <f t="shared" si="21"/>
        <v>3</v>
      </c>
      <c r="BR21">
        <f t="shared" si="21"/>
        <v>3</v>
      </c>
      <c r="BS21">
        <f t="shared" si="18"/>
        <v>3</v>
      </c>
      <c r="BT21">
        <f t="shared" si="18"/>
        <v>3</v>
      </c>
      <c r="BU21">
        <f t="shared" si="18"/>
        <v>3</v>
      </c>
      <c r="BV21">
        <f t="shared" si="18"/>
        <v>3</v>
      </c>
      <c r="BW21">
        <f t="shared" si="18"/>
        <v>3</v>
      </c>
      <c r="BX21">
        <f t="shared" si="18"/>
        <v>3</v>
      </c>
      <c r="BY21">
        <f t="shared" si="18"/>
        <v>3</v>
      </c>
      <c r="BZ21">
        <f t="shared" si="18"/>
        <v>3</v>
      </c>
      <c r="CA21">
        <f t="shared" si="18"/>
        <v>3</v>
      </c>
      <c r="CB21">
        <f t="shared" si="18"/>
        <v>3</v>
      </c>
      <c r="CC21">
        <f t="shared" si="18"/>
        <v>3</v>
      </c>
      <c r="CD21">
        <f t="shared" si="18"/>
        <v>3</v>
      </c>
      <c r="CE21">
        <f t="shared" si="18"/>
        <v>3</v>
      </c>
      <c r="CF21">
        <f t="shared" si="18"/>
        <v>3</v>
      </c>
      <c r="CG21">
        <f t="shared" si="18"/>
        <v>3</v>
      </c>
      <c r="CH21">
        <f t="shared" si="18"/>
        <v>3</v>
      </c>
      <c r="CI21">
        <f t="shared" si="18"/>
        <v>3</v>
      </c>
      <c r="CJ21">
        <f t="shared" si="18"/>
        <v>3</v>
      </c>
      <c r="CK21">
        <f t="shared" si="18"/>
        <v>3</v>
      </c>
      <c r="CL21">
        <f t="shared" si="18"/>
        <v>3</v>
      </c>
      <c r="CM21">
        <f t="shared" si="18"/>
        <v>3</v>
      </c>
      <c r="CN21">
        <f t="shared" si="18"/>
        <v>3</v>
      </c>
      <c r="CO21">
        <f t="shared" si="18"/>
        <v>3</v>
      </c>
      <c r="CP21">
        <f t="shared" si="18"/>
        <v>3</v>
      </c>
      <c r="CQ21">
        <f t="shared" si="18"/>
        <v>3</v>
      </c>
      <c r="CR21">
        <f t="shared" si="18"/>
        <v>3</v>
      </c>
      <c r="CS21">
        <f t="shared" si="18"/>
        <v>3</v>
      </c>
      <c r="CT21">
        <f t="shared" si="18"/>
        <v>3</v>
      </c>
      <c r="CU21">
        <f t="shared" si="18"/>
        <v>3</v>
      </c>
      <c r="CV21">
        <f t="shared" si="18"/>
        <v>3</v>
      </c>
      <c r="CW21">
        <f t="shared" si="18"/>
        <v>3</v>
      </c>
      <c r="CX21">
        <f t="shared" si="18"/>
        <v>3</v>
      </c>
      <c r="CY21">
        <f t="shared" si="18"/>
        <v>3</v>
      </c>
      <c r="CZ21">
        <f t="shared" si="18"/>
        <v>3</v>
      </c>
    </row>
    <row r="22" spans="2:104" x14ac:dyDescent="0.35">
      <c r="B22" s="131"/>
      <c r="C22" s="1" t="s">
        <v>34</v>
      </c>
      <c r="D22" s="3">
        <v>0</v>
      </c>
      <c r="E22">
        <f>Ekosis.koefic!Q24</f>
        <v>0</v>
      </c>
      <c r="F22">
        <f t="shared" si="19"/>
        <v>0</v>
      </c>
      <c r="G22">
        <f t="shared" si="19"/>
        <v>0</v>
      </c>
      <c r="H22">
        <f t="shared" si="19"/>
        <v>0</v>
      </c>
      <c r="I22">
        <f t="shared" si="19"/>
        <v>0</v>
      </c>
      <c r="J22">
        <f t="shared" si="19"/>
        <v>0</v>
      </c>
      <c r="K22">
        <f t="shared" si="19"/>
        <v>0</v>
      </c>
      <c r="L22">
        <f t="shared" si="19"/>
        <v>0</v>
      </c>
      <c r="M22">
        <f t="shared" si="19"/>
        <v>0</v>
      </c>
      <c r="N22">
        <f t="shared" si="19"/>
        <v>0</v>
      </c>
      <c r="O22">
        <f t="shared" si="19"/>
        <v>0</v>
      </c>
      <c r="P22">
        <f t="shared" si="19"/>
        <v>0</v>
      </c>
      <c r="Q22">
        <f t="shared" si="19"/>
        <v>0</v>
      </c>
      <c r="R22">
        <f t="shared" si="19"/>
        <v>0</v>
      </c>
      <c r="S22">
        <f t="shared" si="19"/>
        <v>0</v>
      </c>
      <c r="T22">
        <f t="shared" si="19"/>
        <v>0</v>
      </c>
      <c r="U22">
        <f t="shared" si="19"/>
        <v>0</v>
      </c>
      <c r="V22">
        <f t="shared" si="12"/>
        <v>0</v>
      </c>
      <c r="W22">
        <f t="shared" si="12"/>
        <v>0</v>
      </c>
      <c r="X22">
        <f t="shared" si="12"/>
        <v>0</v>
      </c>
      <c r="Y22">
        <f t="shared" si="12"/>
        <v>0</v>
      </c>
      <c r="Z22">
        <f t="shared" si="12"/>
        <v>0</v>
      </c>
      <c r="AA22">
        <f t="shared" si="12"/>
        <v>0</v>
      </c>
      <c r="AB22">
        <f t="shared" si="12"/>
        <v>0</v>
      </c>
      <c r="AC22">
        <f>Ekosis.koefic!R24</f>
        <v>2</v>
      </c>
      <c r="AD22">
        <f t="shared" si="20"/>
        <v>2</v>
      </c>
      <c r="AE22">
        <f t="shared" si="20"/>
        <v>2</v>
      </c>
      <c r="AF22">
        <f t="shared" si="20"/>
        <v>2</v>
      </c>
      <c r="AG22">
        <f t="shared" si="20"/>
        <v>2</v>
      </c>
      <c r="AH22">
        <f t="shared" si="20"/>
        <v>2</v>
      </c>
      <c r="AI22">
        <f t="shared" si="20"/>
        <v>2</v>
      </c>
      <c r="AJ22">
        <f t="shared" si="20"/>
        <v>2</v>
      </c>
      <c r="AK22">
        <f t="shared" si="20"/>
        <v>2</v>
      </c>
      <c r="AL22">
        <f t="shared" si="20"/>
        <v>2</v>
      </c>
      <c r="AM22">
        <f t="shared" si="20"/>
        <v>2</v>
      </c>
      <c r="AN22">
        <f t="shared" si="20"/>
        <v>2</v>
      </c>
      <c r="AO22">
        <f t="shared" si="20"/>
        <v>2</v>
      </c>
      <c r="AP22">
        <f t="shared" si="20"/>
        <v>2</v>
      </c>
      <c r="AQ22">
        <f t="shared" si="20"/>
        <v>2</v>
      </c>
      <c r="AR22">
        <f t="shared" si="20"/>
        <v>2</v>
      </c>
      <c r="AS22">
        <f t="shared" si="20"/>
        <v>2</v>
      </c>
      <c r="AT22">
        <f t="shared" si="14"/>
        <v>2</v>
      </c>
      <c r="AU22">
        <f t="shared" si="14"/>
        <v>2</v>
      </c>
      <c r="AV22">
        <f t="shared" si="14"/>
        <v>2</v>
      </c>
      <c r="AW22">
        <f t="shared" si="14"/>
        <v>2</v>
      </c>
      <c r="AX22">
        <f t="shared" si="14"/>
        <v>2</v>
      </c>
      <c r="AY22">
        <f t="shared" si="14"/>
        <v>2</v>
      </c>
      <c r="AZ22">
        <f t="shared" si="14"/>
        <v>2</v>
      </c>
      <c r="BA22">
        <f t="shared" si="14"/>
        <v>2</v>
      </c>
      <c r="BB22">
        <f>Ekosis.koefic!S24</f>
        <v>4</v>
      </c>
      <c r="BC22">
        <f t="shared" si="21"/>
        <v>4</v>
      </c>
      <c r="BD22">
        <f t="shared" si="21"/>
        <v>4</v>
      </c>
      <c r="BE22">
        <f t="shared" si="21"/>
        <v>4</v>
      </c>
      <c r="BF22">
        <f t="shared" si="21"/>
        <v>4</v>
      </c>
      <c r="BG22">
        <f t="shared" si="21"/>
        <v>4</v>
      </c>
      <c r="BH22">
        <f t="shared" si="21"/>
        <v>4</v>
      </c>
      <c r="BI22">
        <f t="shared" si="21"/>
        <v>4</v>
      </c>
      <c r="BJ22">
        <f t="shared" si="21"/>
        <v>4</v>
      </c>
      <c r="BK22">
        <f t="shared" si="21"/>
        <v>4</v>
      </c>
      <c r="BL22">
        <f t="shared" si="21"/>
        <v>4</v>
      </c>
      <c r="BM22">
        <f t="shared" si="21"/>
        <v>4</v>
      </c>
      <c r="BN22">
        <f t="shared" si="21"/>
        <v>4</v>
      </c>
      <c r="BO22">
        <f t="shared" si="21"/>
        <v>4</v>
      </c>
      <c r="BP22">
        <f t="shared" si="21"/>
        <v>4</v>
      </c>
      <c r="BQ22">
        <f t="shared" si="21"/>
        <v>4</v>
      </c>
      <c r="BR22">
        <f t="shared" si="21"/>
        <v>4</v>
      </c>
      <c r="BS22">
        <f t="shared" si="18"/>
        <v>4</v>
      </c>
      <c r="BT22">
        <f t="shared" si="18"/>
        <v>4</v>
      </c>
      <c r="BU22">
        <f t="shared" si="18"/>
        <v>4</v>
      </c>
      <c r="BV22">
        <f t="shared" si="18"/>
        <v>4</v>
      </c>
      <c r="BW22">
        <f t="shared" si="18"/>
        <v>4</v>
      </c>
      <c r="BX22">
        <f t="shared" si="18"/>
        <v>4</v>
      </c>
      <c r="BY22">
        <f t="shared" si="18"/>
        <v>4</v>
      </c>
      <c r="BZ22">
        <f t="shared" si="18"/>
        <v>4</v>
      </c>
      <c r="CA22">
        <f t="shared" si="18"/>
        <v>4</v>
      </c>
      <c r="CB22">
        <f t="shared" si="18"/>
        <v>4</v>
      </c>
      <c r="CC22">
        <f t="shared" si="18"/>
        <v>4</v>
      </c>
      <c r="CD22">
        <f t="shared" si="18"/>
        <v>4</v>
      </c>
      <c r="CE22">
        <f t="shared" si="18"/>
        <v>4</v>
      </c>
      <c r="CF22">
        <f t="shared" si="18"/>
        <v>4</v>
      </c>
      <c r="CG22">
        <f t="shared" si="18"/>
        <v>4</v>
      </c>
      <c r="CH22">
        <f t="shared" si="18"/>
        <v>4</v>
      </c>
      <c r="CI22">
        <f t="shared" ref="CI22:CX27" si="22">CH22</f>
        <v>4</v>
      </c>
      <c r="CJ22">
        <f t="shared" si="22"/>
        <v>4</v>
      </c>
      <c r="CK22">
        <f t="shared" si="22"/>
        <v>4</v>
      </c>
      <c r="CL22">
        <f t="shared" si="22"/>
        <v>4</v>
      </c>
      <c r="CM22">
        <f t="shared" si="22"/>
        <v>4</v>
      </c>
      <c r="CN22">
        <f t="shared" si="22"/>
        <v>4</v>
      </c>
      <c r="CO22">
        <f t="shared" si="22"/>
        <v>4</v>
      </c>
      <c r="CP22">
        <f t="shared" si="22"/>
        <v>4</v>
      </c>
      <c r="CQ22">
        <f t="shared" si="22"/>
        <v>4</v>
      </c>
      <c r="CR22">
        <f t="shared" si="22"/>
        <v>4</v>
      </c>
      <c r="CS22">
        <f t="shared" si="22"/>
        <v>4</v>
      </c>
      <c r="CT22">
        <f t="shared" si="22"/>
        <v>4</v>
      </c>
      <c r="CU22">
        <f t="shared" si="22"/>
        <v>4</v>
      </c>
      <c r="CV22">
        <f t="shared" si="22"/>
        <v>4</v>
      </c>
      <c r="CW22">
        <f t="shared" si="22"/>
        <v>4</v>
      </c>
      <c r="CX22">
        <f t="shared" si="22"/>
        <v>4</v>
      </c>
      <c r="CY22">
        <f t="shared" ref="CK22:CZ27" si="23">CX22</f>
        <v>4</v>
      </c>
      <c r="CZ22">
        <f t="shared" si="23"/>
        <v>4</v>
      </c>
    </row>
    <row r="23" spans="2:104" ht="29" x14ac:dyDescent="0.35">
      <c r="B23" s="131"/>
      <c r="C23" s="1" t="s">
        <v>35</v>
      </c>
      <c r="D23" s="3">
        <v>1</v>
      </c>
      <c r="E23">
        <f>Ekosis.koefic!Q25</f>
        <v>1</v>
      </c>
      <c r="F23">
        <f t="shared" si="19"/>
        <v>1</v>
      </c>
      <c r="G23">
        <f t="shared" si="19"/>
        <v>1</v>
      </c>
      <c r="H23">
        <f t="shared" si="19"/>
        <v>1</v>
      </c>
      <c r="I23">
        <f t="shared" si="19"/>
        <v>1</v>
      </c>
      <c r="J23">
        <f t="shared" si="19"/>
        <v>1</v>
      </c>
      <c r="K23">
        <f t="shared" si="19"/>
        <v>1</v>
      </c>
      <c r="L23">
        <f t="shared" si="19"/>
        <v>1</v>
      </c>
      <c r="M23">
        <f t="shared" si="19"/>
        <v>1</v>
      </c>
      <c r="N23">
        <f t="shared" si="19"/>
        <v>1</v>
      </c>
      <c r="O23">
        <f t="shared" si="19"/>
        <v>1</v>
      </c>
      <c r="P23">
        <f t="shared" si="19"/>
        <v>1</v>
      </c>
      <c r="Q23">
        <f t="shared" si="19"/>
        <v>1</v>
      </c>
      <c r="R23">
        <f t="shared" si="19"/>
        <v>1</v>
      </c>
      <c r="S23">
        <f t="shared" si="19"/>
        <v>1</v>
      </c>
      <c r="T23">
        <f t="shared" si="19"/>
        <v>1</v>
      </c>
      <c r="U23">
        <f t="shared" si="19"/>
        <v>1</v>
      </c>
      <c r="V23">
        <f t="shared" si="12"/>
        <v>1</v>
      </c>
      <c r="W23">
        <f t="shared" si="12"/>
        <v>1</v>
      </c>
      <c r="X23">
        <f t="shared" si="12"/>
        <v>1</v>
      </c>
      <c r="Y23">
        <f t="shared" si="12"/>
        <v>1</v>
      </c>
      <c r="Z23">
        <f t="shared" si="12"/>
        <v>1</v>
      </c>
      <c r="AA23">
        <f t="shared" si="12"/>
        <v>1</v>
      </c>
      <c r="AB23">
        <f t="shared" si="12"/>
        <v>1</v>
      </c>
      <c r="AC23">
        <f>Ekosis.koefic!R25</f>
        <v>2</v>
      </c>
      <c r="AD23">
        <f t="shared" si="20"/>
        <v>2</v>
      </c>
      <c r="AE23">
        <f t="shared" si="20"/>
        <v>2</v>
      </c>
      <c r="AF23">
        <f t="shared" si="20"/>
        <v>2</v>
      </c>
      <c r="AG23">
        <f t="shared" si="20"/>
        <v>2</v>
      </c>
      <c r="AH23">
        <f t="shared" si="20"/>
        <v>2</v>
      </c>
      <c r="AI23">
        <f t="shared" si="20"/>
        <v>2</v>
      </c>
      <c r="AJ23">
        <f t="shared" si="20"/>
        <v>2</v>
      </c>
      <c r="AK23">
        <f t="shared" si="20"/>
        <v>2</v>
      </c>
      <c r="AL23">
        <f t="shared" si="20"/>
        <v>2</v>
      </c>
      <c r="AM23">
        <f t="shared" si="20"/>
        <v>2</v>
      </c>
      <c r="AN23">
        <f t="shared" si="20"/>
        <v>2</v>
      </c>
      <c r="AO23">
        <f t="shared" si="20"/>
        <v>2</v>
      </c>
      <c r="AP23">
        <f t="shared" si="20"/>
        <v>2</v>
      </c>
      <c r="AQ23">
        <f t="shared" si="20"/>
        <v>2</v>
      </c>
      <c r="AR23">
        <f t="shared" si="20"/>
        <v>2</v>
      </c>
      <c r="AS23">
        <f t="shared" si="20"/>
        <v>2</v>
      </c>
      <c r="AT23">
        <f t="shared" si="14"/>
        <v>2</v>
      </c>
      <c r="AU23">
        <f t="shared" si="14"/>
        <v>2</v>
      </c>
      <c r="AV23">
        <f t="shared" si="14"/>
        <v>2</v>
      </c>
      <c r="AW23">
        <f t="shared" si="14"/>
        <v>2</v>
      </c>
      <c r="AX23">
        <f t="shared" si="14"/>
        <v>2</v>
      </c>
      <c r="AY23">
        <f t="shared" si="14"/>
        <v>2</v>
      </c>
      <c r="AZ23">
        <f t="shared" si="14"/>
        <v>2</v>
      </c>
      <c r="BA23">
        <f t="shared" si="14"/>
        <v>2</v>
      </c>
      <c r="BB23">
        <f>Ekosis.koefic!S25</f>
        <v>2</v>
      </c>
      <c r="BC23">
        <f t="shared" si="21"/>
        <v>2</v>
      </c>
      <c r="BD23">
        <f t="shared" si="21"/>
        <v>2</v>
      </c>
      <c r="BE23">
        <f t="shared" si="21"/>
        <v>2</v>
      </c>
      <c r="BF23">
        <f t="shared" si="21"/>
        <v>2</v>
      </c>
      <c r="BG23">
        <f t="shared" si="21"/>
        <v>2</v>
      </c>
      <c r="BH23">
        <f t="shared" si="21"/>
        <v>2</v>
      </c>
      <c r="BI23">
        <f t="shared" si="21"/>
        <v>2</v>
      </c>
      <c r="BJ23">
        <f t="shared" si="21"/>
        <v>2</v>
      </c>
      <c r="BK23">
        <f t="shared" si="21"/>
        <v>2</v>
      </c>
      <c r="BL23">
        <f t="shared" si="21"/>
        <v>2</v>
      </c>
      <c r="BM23">
        <f t="shared" si="21"/>
        <v>2</v>
      </c>
      <c r="BN23">
        <f t="shared" si="21"/>
        <v>2</v>
      </c>
      <c r="BO23">
        <f t="shared" si="21"/>
        <v>2</v>
      </c>
      <c r="BP23">
        <f t="shared" si="21"/>
        <v>2</v>
      </c>
      <c r="BQ23">
        <f t="shared" si="21"/>
        <v>2</v>
      </c>
      <c r="BR23">
        <f t="shared" si="21"/>
        <v>2</v>
      </c>
      <c r="BS23">
        <f t="shared" ref="BS23:CH27" si="24">BR23</f>
        <v>2</v>
      </c>
      <c r="BT23">
        <f t="shared" si="24"/>
        <v>2</v>
      </c>
      <c r="BU23">
        <f t="shared" si="24"/>
        <v>2</v>
      </c>
      <c r="BV23">
        <f t="shared" si="24"/>
        <v>2</v>
      </c>
      <c r="BW23">
        <f t="shared" si="24"/>
        <v>2</v>
      </c>
      <c r="BX23">
        <f t="shared" si="24"/>
        <v>2</v>
      </c>
      <c r="BY23">
        <f t="shared" si="24"/>
        <v>2</v>
      </c>
      <c r="BZ23">
        <f t="shared" si="24"/>
        <v>2</v>
      </c>
      <c r="CA23">
        <f t="shared" si="24"/>
        <v>2</v>
      </c>
      <c r="CB23">
        <f t="shared" si="24"/>
        <v>2</v>
      </c>
      <c r="CC23">
        <f t="shared" si="24"/>
        <v>2</v>
      </c>
      <c r="CD23">
        <f t="shared" si="24"/>
        <v>2</v>
      </c>
      <c r="CE23">
        <f t="shared" si="24"/>
        <v>2</v>
      </c>
      <c r="CF23">
        <f t="shared" si="24"/>
        <v>2</v>
      </c>
      <c r="CG23">
        <f t="shared" si="24"/>
        <v>2</v>
      </c>
      <c r="CH23">
        <f t="shared" si="24"/>
        <v>2</v>
      </c>
      <c r="CI23">
        <f t="shared" si="22"/>
        <v>2</v>
      </c>
      <c r="CJ23">
        <f t="shared" si="22"/>
        <v>2</v>
      </c>
      <c r="CK23">
        <f t="shared" si="23"/>
        <v>2</v>
      </c>
      <c r="CL23">
        <f t="shared" si="23"/>
        <v>2</v>
      </c>
      <c r="CM23">
        <f t="shared" si="23"/>
        <v>2</v>
      </c>
      <c r="CN23">
        <f t="shared" si="23"/>
        <v>2</v>
      </c>
      <c r="CO23">
        <f t="shared" si="23"/>
        <v>2</v>
      </c>
      <c r="CP23">
        <f t="shared" si="23"/>
        <v>2</v>
      </c>
      <c r="CQ23">
        <f t="shared" si="23"/>
        <v>2</v>
      </c>
      <c r="CR23">
        <f t="shared" si="23"/>
        <v>2</v>
      </c>
      <c r="CS23">
        <f t="shared" si="23"/>
        <v>2</v>
      </c>
      <c r="CT23">
        <f t="shared" si="23"/>
        <v>2</v>
      </c>
      <c r="CU23">
        <f t="shared" si="23"/>
        <v>2</v>
      </c>
      <c r="CV23">
        <f t="shared" si="23"/>
        <v>2</v>
      </c>
      <c r="CW23">
        <f t="shared" si="23"/>
        <v>2</v>
      </c>
      <c r="CX23">
        <f t="shared" si="23"/>
        <v>2</v>
      </c>
      <c r="CY23">
        <f t="shared" si="23"/>
        <v>2</v>
      </c>
      <c r="CZ23">
        <f t="shared" si="23"/>
        <v>2</v>
      </c>
    </row>
    <row r="24" spans="2:104" ht="43.5" x14ac:dyDescent="0.35">
      <c r="B24" s="131"/>
      <c r="C24" s="1" t="s">
        <v>36</v>
      </c>
      <c r="D24" s="3">
        <v>1</v>
      </c>
      <c r="E24">
        <f>Ekosis.koefic!Q26</f>
        <v>1</v>
      </c>
      <c r="F24">
        <f t="shared" si="19"/>
        <v>1</v>
      </c>
      <c r="G24">
        <f t="shared" si="19"/>
        <v>1</v>
      </c>
      <c r="H24">
        <f t="shared" si="19"/>
        <v>1</v>
      </c>
      <c r="I24">
        <f t="shared" si="19"/>
        <v>1</v>
      </c>
      <c r="J24">
        <f t="shared" si="19"/>
        <v>1</v>
      </c>
      <c r="K24">
        <f t="shared" si="19"/>
        <v>1</v>
      </c>
      <c r="L24">
        <f t="shared" si="19"/>
        <v>1</v>
      </c>
      <c r="M24">
        <f t="shared" si="19"/>
        <v>1</v>
      </c>
      <c r="N24">
        <f t="shared" si="19"/>
        <v>1</v>
      </c>
      <c r="O24">
        <f t="shared" si="19"/>
        <v>1</v>
      </c>
      <c r="P24">
        <f t="shared" si="19"/>
        <v>1</v>
      </c>
      <c r="Q24">
        <f t="shared" si="19"/>
        <v>1</v>
      </c>
      <c r="R24">
        <f t="shared" si="19"/>
        <v>1</v>
      </c>
      <c r="S24">
        <f t="shared" si="19"/>
        <v>1</v>
      </c>
      <c r="T24">
        <f t="shared" si="19"/>
        <v>1</v>
      </c>
      <c r="U24">
        <f t="shared" si="19"/>
        <v>1</v>
      </c>
      <c r="V24">
        <f t="shared" si="12"/>
        <v>1</v>
      </c>
      <c r="W24">
        <f t="shared" si="12"/>
        <v>1</v>
      </c>
      <c r="X24">
        <f t="shared" si="12"/>
        <v>1</v>
      </c>
      <c r="Y24">
        <f t="shared" si="12"/>
        <v>1</v>
      </c>
      <c r="Z24">
        <f t="shared" si="12"/>
        <v>1</v>
      </c>
      <c r="AA24">
        <f t="shared" si="12"/>
        <v>1</v>
      </c>
      <c r="AB24">
        <f t="shared" si="12"/>
        <v>1</v>
      </c>
      <c r="AC24">
        <f>Ekosis.koefic!R26</f>
        <v>3</v>
      </c>
      <c r="AD24">
        <f t="shared" si="20"/>
        <v>3</v>
      </c>
      <c r="AE24">
        <f t="shared" si="20"/>
        <v>3</v>
      </c>
      <c r="AF24">
        <f t="shared" si="20"/>
        <v>3</v>
      </c>
      <c r="AG24">
        <f t="shared" si="20"/>
        <v>3</v>
      </c>
      <c r="AH24">
        <f t="shared" si="20"/>
        <v>3</v>
      </c>
      <c r="AI24">
        <f t="shared" si="20"/>
        <v>3</v>
      </c>
      <c r="AJ24">
        <f t="shared" si="20"/>
        <v>3</v>
      </c>
      <c r="AK24">
        <f t="shared" si="20"/>
        <v>3</v>
      </c>
      <c r="AL24">
        <f t="shared" si="20"/>
        <v>3</v>
      </c>
      <c r="AM24">
        <f t="shared" si="20"/>
        <v>3</v>
      </c>
      <c r="AN24">
        <f t="shared" si="20"/>
        <v>3</v>
      </c>
      <c r="AO24">
        <f t="shared" si="20"/>
        <v>3</v>
      </c>
      <c r="AP24">
        <f t="shared" si="20"/>
        <v>3</v>
      </c>
      <c r="AQ24">
        <f t="shared" si="20"/>
        <v>3</v>
      </c>
      <c r="AR24">
        <f t="shared" si="20"/>
        <v>3</v>
      </c>
      <c r="AS24">
        <f t="shared" si="20"/>
        <v>3</v>
      </c>
      <c r="AT24">
        <f t="shared" si="14"/>
        <v>3</v>
      </c>
      <c r="AU24">
        <f t="shared" si="14"/>
        <v>3</v>
      </c>
      <c r="AV24">
        <f t="shared" si="14"/>
        <v>3</v>
      </c>
      <c r="AW24">
        <f t="shared" si="14"/>
        <v>3</v>
      </c>
      <c r="AX24">
        <f t="shared" si="14"/>
        <v>3</v>
      </c>
      <c r="AY24">
        <f t="shared" si="14"/>
        <v>3</v>
      </c>
      <c r="AZ24">
        <f t="shared" si="14"/>
        <v>3</v>
      </c>
      <c r="BA24">
        <f t="shared" si="14"/>
        <v>3</v>
      </c>
      <c r="BB24">
        <f>Ekosis.koefic!S26</f>
        <v>5</v>
      </c>
      <c r="BC24">
        <f>BB24</f>
        <v>5</v>
      </c>
      <c r="BD24">
        <f t="shared" si="21"/>
        <v>5</v>
      </c>
      <c r="BE24">
        <f t="shared" si="21"/>
        <v>5</v>
      </c>
      <c r="BF24">
        <f t="shared" si="21"/>
        <v>5</v>
      </c>
      <c r="BG24">
        <f t="shared" si="21"/>
        <v>5</v>
      </c>
      <c r="BH24">
        <f t="shared" si="21"/>
        <v>5</v>
      </c>
      <c r="BI24">
        <f t="shared" si="21"/>
        <v>5</v>
      </c>
      <c r="BJ24">
        <f t="shared" si="21"/>
        <v>5</v>
      </c>
      <c r="BK24">
        <f t="shared" si="21"/>
        <v>5</v>
      </c>
      <c r="BL24">
        <f t="shared" si="21"/>
        <v>5</v>
      </c>
      <c r="BM24">
        <f t="shared" si="21"/>
        <v>5</v>
      </c>
      <c r="BN24">
        <f t="shared" si="21"/>
        <v>5</v>
      </c>
      <c r="BO24">
        <f t="shared" si="21"/>
        <v>5</v>
      </c>
      <c r="BP24">
        <f t="shared" si="21"/>
        <v>5</v>
      </c>
      <c r="BQ24">
        <f t="shared" si="21"/>
        <v>5</v>
      </c>
      <c r="BR24">
        <f t="shared" si="21"/>
        <v>5</v>
      </c>
      <c r="BS24">
        <f t="shared" si="24"/>
        <v>5</v>
      </c>
      <c r="BT24">
        <f t="shared" si="24"/>
        <v>5</v>
      </c>
      <c r="BU24">
        <f t="shared" si="24"/>
        <v>5</v>
      </c>
      <c r="BV24">
        <f t="shared" si="24"/>
        <v>5</v>
      </c>
      <c r="BW24">
        <f t="shared" si="24"/>
        <v>5</v>
      </c>
      <c r="BX24">
        <f t="shared" si="24"/>
        <v>5</v>
      </c>
      <c r="BY24">
        <f t="shared" si="24"/>
        <v>5</v>
      </c>
      <c r="BZ24">
        <f t="shared" si="24"/>
        <v>5</v>
      </c>
      <c r="CA24">
        <f t="shared" si="24"/>
        <v>5</v>
      </c>
      <c r="CB24">
        <f t="shared" si="24"/>
        <v>5</v>
      </c>
      <c r="CC24">
        <f t="shared" si="24"/>
        <v>5</v>
      </c>
      <c r="CD24">
        <f t="shared" si="24"/>
        <v>5</v>
      </c>
      <c r="CE24">
        <f t="shared" si="24"/>
        <v>5</v>
      </c>
      <c r="CF24">
        <f t="shared" si="24"/>
        <v>5</v>
      </c>
      <c r="CG24">
        <f t="shared" si="24"/>
        <v>5</v>
      </c>
      <c r="CH24">
        <f t="shared" si="24"/>
        <v>5</v>
      </c>
      <c r="CI24">
        <f t="shared" si="22"/>
        <v>5</v>
      </c>
      <c r="CJ24">
        <f t="shared" si="22"/>
        <v>5</v>
      </c>
      <c r="CK24">
        <f t="shared" si="23"/>
        <v>5</v>
      </c>
      <c r="CL24">
        <f t="shared" si="23"/>
        <v>5</v>
      </c>
      <c r="CM24">
        <f t="shared" si="23"/>
        <v>5</v>
      </c>
      <c r="CN24">
        <f t="shared" si="23"/>
        <v>5</v>
      </c>
      <c r="CO24">
        <f t="shared" si="23"/>
        <v>5</v>
      </c>
      <c r="CP24">
        <f t="shared" si="23"/>
        <v>5</v>
      </c>
      <c r="CQ24">
        <f t="shared" si="23"/>
        <v>5</v>
      </c>
      <c r="CR24">
        <f t="shared" si="23"/>
        <v>5</v>
      </c>
      <c r="CS24">
        <f t="shared" si="23"/>
        <v>5</v>
      </c>
      <c r="CT24">
        <f t="shared" si="23"/>
        <v>5</v>
      </c>
      <c r="CU24">
        <f t="shared" si="23"/>
        <v>5</v>
      </c>
      <c r="CV24">
        <f t="shared" si="23"/>
        <v>5</v>
      </c>
      <c r="CW24">
        <f t="shared" si="23"/>
        <v>5</v>
      </c>
      <c r="CX24">
        <f t="shared" si="23"/>
        <v>5</v>
      </c>
      <c r="CY24">
        <f t="shared" si="23"/>
        <v>5</v>
      </c>
      <c r="CZ24">
        <f t="shared" si="23"/>
        <v>5</v>
      </c>
    </row>
    <row r="25" spans="2:104" x14ac:dyDescent="0.35">
      <c r="B25" s="131"/>
      <c r="C25" s="1" t="s">
        <v>37</v>
      </c>
      <c r="D25" s="3">
        <v>0</v>
      </c>
      <c r="E25">
        <f>Ekosis.koefic!Q27</f>
        <v>0</v>
      </c>
      <c r="F25">
        <f t="shared" si="19"/>
        <v>0</v>
      </c>
      <c r="G25">
        <f t="shared" si="19"/>
        <v>0</v>
      </c>
      <c r="H25">
        <f t="shared" si="19"/>
        <v>0</v>
      </c>
      <c r="I25">
        <f t="shared" si="19"/>
        <v>0</v>
      </c>
      <c r="J25">
        <f t="shared" si="19"/>
        <v>0</v>
      </c>
      <c r="K25">
        <f t="shared" si="19"/>
        <v>0</v>
      </c>
      <c r="L25">
        <f t="shared" si="19"/>
        <v>0</v>
      </c>
      <c r="M25">
        <f t="shared" si="19"/>
        <v>0</v>
      </c>
      <c r="N25">
        <f t="shared" si="19"/>
        <v>0</v>
      </c>
      <c r="O25">
        <f t="shared" si="19"/>
        <v>0</v>
      </c>
      <c r="P25">
        <f t="shared" si="19"/>
        <v>0</v>
      </c>
      <c r="Q25">
        <f t="shared" si="19"/>
        <v>0</v>
      </c>
      <c r="R25">
        <f t="shared" si="19"/>
        <v>0</v>
      </c>
      <c r="S25">
        <f t="shared" si="19"/>
        <v>0</v>
      </c>
      <c r="T25">
        <f t="shared" si="19"/>
        <v>0</v>
      </c>
      <c r="U25">
        <f t="shared" si="19"/>
        <v>0</v>
      </c>
      <c r="V25">
        <f t="shared" si="12"/>
        <v>0</v>
      </c>
      <c r="W25">
        <f t="shared" si="12"/>
        <v>0</v>
      </c>
      <c r="X25">
        <f t="shared" si="12"/>
        <v>0</v>
      </c>
      <c r="Y25">
        <f t="shared" si="12"/>
        <v>0</v>
      </c>
      <c r="Z25">
        <f t="shared" si="12"/>
        <v>0</v>
      </c>
      <c r="AA25">
        <f t="shared" si="12"/>
        <v>0</v>
      </c>
      <c r="AB25">
        <f t="shared" si="12"/>
        <v>0</v>
      </c>
      <c r="AC25">
        <f>Ekosis.koefic!R27</f>
        <v>0</v>
      </c>
      <c r="AD25">
        <f t="shared" si="20"/>
        <v>0</v>
      </c>
      <c r="AE25">
        <f t="shared" si="20"/>
        <v>0</v>
      </c>
      <c r="AF25">
        <f t="shared" si="20"/>
        <v>0</v>
      </c>
      <c r="AG25">
        <f t="shared" si="20"/>
        <v>0</v>
      </c>
      <c r="AH25">
        <f t="shared" si="20"/>
        <v>0</v>
      </c>
      <c r="AI25">
        <f t="shared" si="20"/>
        <v>0</v>
      </c>
      <c r="AJ25">
        <f t="shared" si="20"/>
        <v>0</v>
      </c>
      <c r="AK25">
        <f t="shared" si="20"/>
        <v>0</v>
      </c>
      <c r="AL25">
        <f t="shared" si="20"/>
        <v>0</v>
      </c>
      <c r="AM25">
        <f t="shared" si="20"/>
        <v>0</v>
      </c>
      <c r="AN25">
        <f t="shared" si="20"/>
        <v>0</v>
      </c>
      <c r="AO25">
        <f t="shared" si="20"/>
        <v>0</v>
      </c>
      <c r="AP25">
        <f t="shared" si="20"/>
        <v>0</v>
      </c>
      <c r="AQ25">
        <f t="shared" si="20"/>
        <v>0</v>
      </c>
      <c r="AR25">
        <f t="shared" si="20"/>
        <v>0</v>
      </c>
      <c r="AS25">
        <f t="shared" si="20"/>
        <v>0</v>
      </c>
      <c r="AT25">
        <f t="shared" si="14"/>
        <v>0</v>
      </c>
      <c r="AU25">
        <f t="shared" si="14"/>
        <v>0</v>
      </c>
      <c r="AV25">
        <f t="shared" si="14"/>
        <v>0</v>
      </c>
      <c r="AW25">
        <f t="shared" si="14"/>
        <v>0</v>
      </c>
      <c r="AX25">
        <f t="shared" si="14"/>
        <v>0</v>
      </c>
      <c r="AY25">
        <f t="shared" si="14"/>
        <v>0</v>
      </c>
      <c r="AZ25">
        <f t="shared" si="14"/>
        <v>0</v>
      </c>
      <c r="BA25">
        <f t="shared" si="14"/>
        <v>0</v>
      </c>
      <c r="BB25">
        <f>Ekosis.koefic!S27</f>
        <v>0</v>
      </c>
      <c r="BC25">
        <f t="shared" si="21"/>
        <v>0</v>
      </c>
      <c r="BD25">
        <f t="shared" si="21"/>
        <v>0</v>
      </c>
      <c r="BE25">
        <f t="shared" si="21"/>
        <v>0</v>
      </c>
      <c r="BF25">
        <f t="shared" si="21"/>
        <v>0</v>
      </c>
      <c r="BG25">
        <f t="shared" si="21"/>
        <v>0</v>
      </c>
      <c r="BH25">
        <f t="shared" si="21"/>
        <v>0</v>
      </c>
      <c r="BI25">
        <f t="shared" si="21"/>
        <v>0</v>
      </c>
      <c r="BJ25">
        <f t="shared" si="21"/>
        <v>0</v>
      </c>
      <c r="BK25">
        <f t="shared" si="21"/>
        <v>0</v>
      </c>
      <c r="BL25">
        <f t="shared" si="21"/>
        <v>0</v>
      </c>
      <c r="BM25">
        <f t="shared" si="21"/>
        <v>0</v>
      </c>
      <c r="BN25">
        <f t="shared" si="21"/>
        <v>0</v>
      </c>
      <c r="BO25">
        <f t="shared" si="21"/>
        <v>0</v>
      </c>
      <c r="BP25">
        <f t="shared" si="21"/>
        <v>0</v>
      </c>
      <c r="BQ25">
        <f t="shared" si="21"/>
        <v>0</v>
      </c>
      <c r="BR25">
        <f t="shared" si="21"/>
        <v>0</v>
      </c>
      <c r="BS25">
        <f t="shared" si="24"/>
        <v>0</v>
      </c>
      <c r="BT25">
        <f t="shared" si="24"/>
        <v>0</v>
      </c>
      <c r="BU25">
        <f t="shared" si="24"/>
        <v>0</v>
      </c>
      <c r="BV25">
        <f t="shared" si="24"/>
        <v>0</v>
      </c>
      <c r="BW25">
        <f t="shared" si="24"/>
        <v>0</v>
      </c>
      <c r="BX25">
        <f t="shared" si="24"/>
        <v>0</v>
      </c>
      <c r="BY25">
        <f t="shared" si="24"/>
        <v>0</v>
      </c>
      <c r="BZ25">
        <f t="shared" si="24"/>
        <v>0</v>
      </c>
      <c r="CA25">
        <f t="shared" si="24"/>
        <v>0</v>
      </c>
      <c r="CB25">
        <f t="shared" si="24"/>
        <v>0</v>
      </c>
      <c r="CC25">
        <f t="shared" si="24"/>
        <v>0</v>
      </c>
      <c r="CD25">
        <f t="shared" si="24"/>
        <v>0</v>
      </c>
      <c r="CE25">
        <f t="shared" si="24"/>
        <v>0</v>
      </c>
      <c r="CF25">
        <f t="shared" si="24"/>
        <v>0</v>
      </c>
      <c r="CG25">
        <f t="shared" si="24"/>
        <v>0</v>
      </c>
      <c r="CH25">
        <f t="shared" si="24"/>
        <v>0</v>
      </c>
      <c r="CI25">
        <f t="shared" si="22"/>
        <v>0</v>
      </c>
      <c r="CJ25">
        <f t="shared" si="22"/>
        <v>0</v>
      </c>
      <c r="CK25">
        <f t="shared" si="23"/>
        <v>0</v>
      </c>
      <c r="CL25">
        <f t="shared" si="23"/>
        <v>0</v>
      </c>
      <c r="CM25">
        <f t="shared" si="23"/>
        <v>0</v>
      </c>
      <c r="CN25">
        <f t="shared" si="23"/>
        <v>0</v>
      </c>
      <c r="CO25">
        <f t="shared" si="23"/>
        <v>0</v>
      </c>
      <c r="CP25">
        <f t="shared" si="23"/>
        <v>0</v>
      </c>
      <c r="CQ25">
        <f t="shared" si="23"/>
        <v>0</v>
      </c>
      <c r="CR25">
        <f t="shared" si="23"/>
        <v>0</v>
      </c>
      <c r="CS25">
        <f t="shared" si="23"/>
        <v>0</v>
      </c>
      <c r="CT25">
        <f t="shared" si="23"/>
        <v>0</v>
      </c>
      <c r="CU25">
        <f t="shared" si="23"/>
        <v>0</v>
      </c>
      <c r="CV25">
        <f t="shared" si="23"/>
        <v>0</v>
      </c>
      <c r="CW25">
        <f t="shared" si="23"/>
        <v>0</v>
      </c>
      <c r="CX25">
        <f t="shared" si="23"/>
        <v>0</v>
      </c>
      <c r="CY25">
        <f t="shared" si="23"/>
        <v>0</v>
      </c>
      <c r="CZ25">
        <f t="shared" si="23"/>
        <v>0</v>
      </c>
    </row>
    <row r="26" spans="2:104" ht="29" x14ac:dyDescent="0.35">
      <c r="B26" s="131"/>
      <c r="C26" s="1" t="s">
        <v>38</v>
      </c>
      <c r="D26" s="3">
        <v>1</v>
      </c>
      <c r="E26">
        <f>Ekosis.koefic!Q28</f>
        <v>1</v>
      </c>
      <c r="F26">
        <f t="shared" si="19"/>
        <v>1</v>
      </c>
      <c r="G26">
        <f t="shared" si="19"/>
        <v>1</v>
      </c>
      <c r="H26">
        <f t="shared" si="19"/>
        <v>1</v>
      </c>
      <c r="I26">
        <f t="shared" si="19"/>
        <v>1</v>
      </c>
      <c r="J26">
        <f t="shared" si="19"/>
        <v>1</v>
      </c>
      <c r="K26">
        <f t="shared" si="19"/>
        <v>1</v>
      </c>
      <c r="L26">
        <f t="shared" si="19"/>
        <v>1</v>
      </c>
      <c r="M26">
        <f t="shared" si="19"/>
        <v>1</v>
      </c>
      <c r="N26">
        <f t="shared" si="19"/>
        <v>1</v>
      </c>
      <c r="O26">
        <f t="shared" si="19"/>
        <v>1</v>
      </c>
      <c r="P26">
        <f t="shared" si="19"/>
        <v>1</v>
      </c>
      <c r="Q26">
        <f t="shared" si="19"/>
        <v>1</v>
      </c>
      <c r="R26">
        <f t="shared" si="19"/>
        <v>1</v>
      </c>
      <c r="S26">
        <f t="shared" si="19"/>
        <v>1</v>
      </c>
      <c r="T26">
        <f t="shared" si="19"/>
        <v>1</v>
      </c>
      <c r="U26">
        <f t="shared" si="19"/>
        <v>1</v>
      </c>
      <c r="V26">
        <f t="shared" si="12"/>
        <v>1</v>
      </c>
      <c r="W26">
        <f t="shared" si="12"/>
        <v>1</v>
      </c>
      <c r="X26">
        <f t="shared" si="12"/>
        <v>1</v>
      </c>
      <c r="Y26">
        <f t="shared" si="12"/>
        <v>1</v>
      </c>
      <c r="Z26">
        <f t="shared" si="12"/>
        <v>1</v>
      </c>
      <c r="AA26">
        <f t="shared" si="12"/>
        <v>1</v>
      </c>
      <c r="AB26">
        <f t="shared" si="12"/>
        <v>1</v>
      </c>
      <c r="AC26">
        <f>Ekosis.koefic!R28</f>
        <v>3</v>
      </c>
      <c r="AD26">
        <f t="shared" si="20"/>
        <v>3</v>
      </c>
      <c r="AE26">
        <f t="shared" si="20"/>
        <v>3</v>
      </c>
      <c r="AF26">
        <f t="shared" si="20"/>
        <v>3</v>
      </c>
      <c r="AG26">
        <f t="shared" si="20"/>
        <v>3</v>
      </c>
      <c r="AH26">
        <f t="shared" si="20"/>
        <v>3</v>
      </c>
      <c r="AI26">
        <f t="shared" si="20"/>
        <v>3</v>
      </c>
      <c r="AJ26">
        <f t="shared" si="20"/>
        <v>3</v>
      </c>
      <c r="AK26">
        <f t="shared" si="20"/>
        <v>3</v>
      </c>
      <c r="AL26">
        <f t="shared" si="20"/>
        <v>3</v>
      </c>
      <c r="AM26">
        <f t="shared" si="20"/>
        <v>3</v>
      </c>
      <c r="AN26">
        <f t="shared" si="20"/>
        <v>3</v>
      </c>
      <c r="AO26">
        <f t="shared" si="20"/>
        <v>3</v>
      </c>
      <c r="AP26">
        <f t="shared" si="20"/>
        <v>3</v>
      </c>
      <c r="AQ26">
        <f t="shared" si="20"/>
        <v>3</v>
      </c>
      <c r="AR26">
        <f t="shared" si="20"/>
        <v>3</v>
      </c>
      <c r="AS26">
        <f t="shared" si="20"/>
        <v>3</v>
      </c>
      <c r="AT26">
        <f t="shared" si="14"/>
        <v>3</v>
      </c>
      <c r="AU26">
        <f t="shared" si="14"/>
        <v>3</v>
      </c>
      <c r="AV26">
        <f t="shared" si="14"/>
        <v>3</v>
      </c>
      <c r="AW26">
        <f t="shared" si="14"/>
        <v>3</v>
      </c>
      <c r="AX26">
        <f t="shared" si="14"/>
        <v>3</v>
      </c>
      <c r="AY26">
        <f t="shared" si="14"/>
        <v>3</v>
      </c>
      <c r="AZ26">
        <f t="shared" si="14"/>
        <v>3</v>
      </c>
      <c r="BA26">
        <f t="shared" si="14"/>
        <v>3</v>
      </c>
      <c r="BB26">
        <f>Ekosis.koefic!S28</f>
        <v>5</v>
      </c>
      <c r="BC26">
        <f t="shared" si="21"/>
        <v>5</v>
      </c>
      <c r="BD26">
        <f t="shared" si="21"/>
        <v>5</v>
      </c>
      <c r="BE26">
        <f t="shared" si="21"/>
        <v>5</v>
      </c>
      <c r="BF26">
        <f t="shared" si="21"/>
        <v>5</v>
      </c>
      <c r="BG26">
        <f t="shared" si="21"/>
        <v>5</v>
      </c>
      <c r="BH26">
        <f t="shared" si="21"/>
        <v>5</v>
      </c>
      <c r="BI26">
        <f t="shared" si="21"/>
        <v>5</v>
      </c>
      <c r="BJ26">
        <f t="shared" si="21"/>
        <v>5</v>
      </c>
      <c r="BK26">
        <f t="shared" si="21"/>
        <v>5</v>
      </c>
      <c r="BL26">
        <f t="shared" si="21"/>
        <v>5</v>
      </c>
      <c r="BM26">
        <f t="shared" si="21"/>
        <v>5</v>
      </c>
      <c r="BN26">
        <f t="shared" si="21"/>
        <v>5</v>
      </c>
      <c r="BO26">
        <f t="shared" si="21"/>
        <v>5</v>
      </c>
      <c r="BP26">
        <f t="shared" si="21"/>
        <v>5</v>
      </c>
      <c r="BQ26">
        <f t="shared" si="21"/>
        <v>5</v>
      </c>
      <c r="BR26">
        <f t="shared" si="21"/>
        <v>5</v>
      </c>
      <c r="BS26">
        <f t="shared" si="24"/>
        <v>5</v>
      </c>
      <c r="BT26">
        <f t="shared" si="24"/>
        <v>5</v>
      </c>
      <c r="BU26">
        <f t="shared" si="24"/>
        <v>5</v>
      </c>
      <c r="BV26">
        <f t="shared" si="24"/>
        <v>5</v>
      </c>
      <c r="BW26">
        <f t="shared" si="24"/>
        <v>5</v>
      </c>
      <c r="BX26">
        <f t="shared" si="24"/>
        <v>5</v>
      </c>
      <c r="BY26">
        <f t="shared" si="24"/>
        <v>5</v>
      </c>
      <c r="BZ26">
        <f t="shared" si="24"/>
        <v>5</v>
      </c>
      <c r="CA26">
        <f t="shared" si="24"/>
        <v>5</v>
      </c>
      <c r="CB26">
        <f t="shared" si="24"/>
        <v>5</v>
      </c>
      <c r="CC26">
        <f t="shared" si="24"/>
        <v>5</v>
      </c>
      <c r="CD26">
        <f t="shared" si="24"/>
        <v>5</v>
      </c>
      <c r="CE26">
        <f t="shared" si="24"/>
        <v>5</v>
      </c>
      <c r="CF26">
        <f t="shared" si="24"/>
        <v>5</v>
      </c>
      <c r="CG26">
        <f t="shared" si="24"/>
        <v>5</v>
      </c>
      <c r="CH26">
        <f t="shared" si="24"/>
        <v>5</v>
      </c>
      <c r="CI26">
        <f t="shared" si="22"/>
        <v>5</v>
      </c>
      <c r="CJ26">
        <f t="shared" si="22"/>
        <v>5</v>
      </c>
      <c r="CK26">
        <f t="shared" si="23"/>
        <v>5</v>
      </c>
      <c r="CL26">
        <f t="shared" si="23"/>
        <v>5</v>
      </c>
      <c r="CM26">
        <f t="shared" si="23"/>
        <v>5</v>
      </c>
      <c r="CN26">
        <f t="shared" si="23"/>
        <v>5</v>
      </c>
      <c r="CO26">
        <f t="shared" si="23"/>
        <v>5</v>
      </c>
      <c r="CP26">
        <f t="shared" si="23"/>
        <v>5</v>
      </c>
      <c r="CQ26">
        <f t="shared" si="23"/>
        <v>5</v>
      </c>
      <c r="CR26">
        <f t="shared" si="23"/>
        <v>5</v>
      </c>
      <c r="CS26">
        <f t="shared" si="23"/>
        <v>5</v>
      </c>
      <c r="CT26">
        <f t="shared" si="23"/>
        <v>5</v>
      </c>
      <c r="CU26">
        <f t="shared" si="23"/>
        <v>5</v>
      </c>
      <c r="CV26">
        <f t="shared" si="23"/>
        <v>5</v>
      </c>
      <c r="CW26">
        <f t="shared" si="23"/>
        <v>5</v>
      </c>
      <c r="CX26">
        <f t="shared" si="23"/>
        <v>5</v>
      </c>
      <c r="CY26">
        <f t="shared" si="23"/>
        <v>5</v>
      </c>
      <c r="CZ26">
        <f t="shared" si="23"/>
        <v>5</v>
      </c>
    </row>
    <row r="27" spans="2:104" ht="29" x14ac:dyDescent="0.35">
      <c r="B27" s="1"/>
      <c r="C27" s="1" t="s">
        <v>19</v>
      </c>
      <c r="D27" s="3">
        <v>0</v>
      </c>
      <c r="E27">
        <f>Ekosis.koefic!Q29</f>
        <v>1</v>
      </c>
      <c r="F27">
        <f t="shared" si="19"/>
        <v>1</v>
      </c>
      <c r="G27">
        <f t="shared" si="19"/>
        <v>1</v>
      </c>
      <c r="H27">
        <f t="shared" si="19"/>
        <v>1</v>
      </c>
      <c r="I27">
        <f t="shared" si="19"/>
        <v>1</v>
      </c>
      <c r="J27">
        <f t="shared" si="19"/>
        <v>1</v>
      </c>
      <c r="K27">
        <f t="shared" si="19"/>
        <v>1</v>
      </c>
      <c r="L27">
        <f t="shared" si="19"/>
        <v>1</v>
      </c>
      <c r="M27">
        <f t="shared" si="19"/>
        <v>1</v>
      </c>
      <c r="N27">
        <f t="shared" si="19"/>
        <v>1</v>
      </c>
      <c r="O27">
        <f t="shared" si="19"/>
        <v>1</v>
      </c>
      <c r="P27">
        <f t="shared" si="19"/>
        <v>1</v>
      </c>
      <c r="Q27">
        <f t="shared" si="19"/>
        <v>1</v>
      </c>
      <c r="R27">
        <f t="shared" si="19"/>
        <v>1</v>
      </c>
      <c r="S27">
        <f t="shared" si="19"/>
        <v>1</v>
      </c>
      <c r="T27">
        <f t="shared" si="19"/>
        <v>1</v>
      </c>
      <c r="U27">
        <f t="shared" si="19"/>
        <v>1</v>
      </c>
      <c r="V27">
        <f t="shared" si="12"/>
        <v>1</v>
      </c>
      <c r="W27">
        <f t="shared" si="12"/>
        <v>1</v>
      </c>
      <c r="X27">
        <f t="shared" si="12"/>
        <v>1</v>
      </c>
      <c r="Y27">
        <f t="shared" si="12"/>
        <v>1</v>
      </c>
      <c r="Z27">
        <f t="shared" si="12"/>
        <v>1</v>
      </c>
      <c r="AA27">
        <f t="shared" si="12"/>
        <v>1</v>
      </c>
      <c r="AB27">
        <f t="shared" si="12"/>
        <v>1</v>
      </c>
      <c r="AC27">
        <f>Ekosis.koefic!R29</f>
        <v>3</v>
      </c>
      <c r="AD27">
        <f t="shared" si="20"/>
        <v>3</v>
      </c>
      <c r="AE27">
        <f t="shared" si="20"/>
        <v>3</v>
      </c>
      <c r="AF27">
        <f t="shared" si="20"/>
        <v>3</v>
      </c>
      <c r="AG27">
        <f t="shared" si="20"/>
        <v>3</v>
      </c>
      <c r="AH27">
        <f t="shared" si="20"/>
        <v>3</v>
      </c>
      <c r="AI27">
        <f t="shared" si="20"/>
        <v>3</v>
      </c>
      <c r="AJ27">
        <f t="shared" si="20"/>
        <v>3</v>
      </c>
      <c r="AK27">
        <f t="shared" si="20"/>
        <v>3</v>
      </c>
      <c r="AL27">
        <f t="shared" si="20"/>
        <v>3</v>
      </c>
      <c r="AM27">
        <f t="shared" si="20"/>
        <v>3</v>
      </c>
      <c r="AN27">
        <f t="shared" si="20"/>
        <v>3</v>
      </c>
      <c r="AO27">
        <f t="shared" si="20"/>
        <v>3</v>
      </c>
      <c r="AP27">
        <f t="shared" si="20"/>
        <v>3</v>
      </c>
      <c r="AQ27">
        <f t="shared" si="20"/>
        <v>3</v>
      </c>
      <c r="AR27">
        <f t="shared" si="20"/>
        <v>3</v>
      </c>
      <c r="AS27">
        <f t="shared" si="20"/>
        <v>3</v>
      </c>
      <c r="AT27">
        <f t="shared" si="14"/>
        <v>3</v>
      </c>
      <c r="AU27">
        <f t="shared" si="14"/>
        <v>3</v>
      </c>
      <c r="AV27">
        <f t="shared" si="14"/>
        <v>3</v>
      </c>
      <c r="AW27">
        <f t="shared" si="14"/>
        <v>3</v>
      </c>
      <c r="AX27">
        <f t="shared" si="14"/>
        <v>3</v>
      </c>
      <c r="AY27">
        <f t="shared" si="14"/>
        <v>3</v>
      </c>
      <c r="AZ27">
        <f t="shared" si="14"/>
        <v>3</v>
      </c>
      <c r="BA27">
        <f t="shared" si="14"/>
        <v>3</v>
      </c>
      <c r="BB27">
        <f>Ekosis.koefic!S29</f>
        <v>4</v>
      </c>
      <c r="BC27">
        <f t="shared" si="21"/>
        <v>4</v>
      </c>
      <c r="BD27">
        <f t="shared" si="21"/>
        <v>4</v>
      </c>
      <c r="BE27">
        <f t="shared" si="21"/>
        <v>4</v>
      </c>
      <c r="BF27">
        <f t="shared" si="21"/>
        <v>4</v>
      </c>
      <c r="BG27">
        <f t="shared" si="21"/>
        <v>4</v>
      </c>
      <c r="BH27">
        <f t="shared" si="21"/>
        <v>4</v>
      </c>
      <c r="BI27">
        <f t="shared" si="21"/>
        <v>4</v>
      </c>
      <c r="BJ27">
        <f t="shared" si="21"/>
        <v>4</v>
      </c>
      <c r="BK27">
        <f t="shared" si="21"/>
        <v>4</v>
      </c>
      <c r="BL27">
        <f t="shared" si="21"/>
        <v>4</v>
      </c>
      <c r="BM27">
        <f t="shared" si="21"/>
        <v>4</v>
      </c>
      <c r="BN27">
        <f t="shared" si="21"/>
        <v>4</v>
      </c>
      <c r="BO27">
        <f t="shared" si="21"/>
        <v>4</v>
      </c>
      <c r="BP27">
        <f t="shared" si="21"/>
        <v>4</v>
      </c>
      <c r="BQ27">
        <f t="shared" si="21"/>
        <v>4</v>
      </c>
      <c r="BR27">
        <f t="shared" si="21"/>
        <v>4</v>
      </c>
      <c r="BS27">
        <f t="shared" si="24"/>
        <v>4</v>
      </c>
      <c r="BT27">
        <f t="shared" si="24"/>
        <v>4</v>
      </c>
      <c r="BU27">
        <f t="shared" si="24"/>
        <v>4</v>
      </c>
      <c r="BV27">
        <f t="shared" si="24"/>
        <v>4</v>
      </c>
      <c r="BW27">
        <f t="shared" si="24"/>
        <v>4</v>
      </c>
      <c r="BX27">
        <f t="shared" si="24"/>
        <v>4</v>
      </c>
      <c r="BY27">
        <f t="shared" si="24"/>
        <v>4</v>
      </c>
      <c r="BZ27">
        <f t="shared" si="24"/>
        <v>4</v>
      </c>
      <c r="CA27">
        <f t="shared" si="24"/>
        <v>4</v>
      </c>
      <c r="CB27">
        <f t="shared" si="24"/>
        <v>4</v>
      </c>
      <c r="CC27">
        <f t="shared" si="24"/>
        <v>4</v>
      </c>
      <c r="CD27">
        <f t="shared" si="24"/>
        <v>4</v>
      </c>
      <c r="CE27">
        <f t="shared" si="24"/>
        <v>4</v>
      </c>
      <c r="CF27">
        <f t="shared" si="24"/>
        <v>4</v>
      </c>
      <c r="CG27">
        <f t="shared" si="24"/>
        <v>4</v>
      </c>
      <c r="CH27">
        <f t="shared" si="24"/>
        <v>4</v>
      </c>
      <c r="CI27">
        <f t="shared" si="22"/>
        <v>4</v>
      </c>
      <c r="CJ27">
        <f t="shared" si="22"/>
        <v>4</v>
      </c>
      <c r="CK27">
        <f t="shared" si="23"/>
        <v>4</v>
      </c>
      <c r="CL27">
        <f t="shared" si="23"/>
        <v>4</v>
      </c>
      <c r="CM27">
        <f t="shared" si="23"/>
        <v>4</v>
      </c>
      <c r="CN27">
        <f t="shared" si="23"/>
        <v>4</v>
      </c>
      <c r="CO27">
        <f t="shared" si="23"/>
        <v>4</v>
      </c>
      <c r="CP27">
        <f t="shared" si="23"/>
        <v>4</v>
      </c>
      <c r="CQ27">
        <f t="shared" si="23"/>
        <v>4</v>
      </c>
      <c r="CR27">
        <f t="shared" si="23"/>
        <v>4</v>
      </c>
      <c r="CS27">
        <f t="shared" si="23"/>
        <v>4</v>
      </c>
      <c r="CT27">
        <f t="shared" si="23"/>
        <v>4</v>
      </c>
      <c r="CU27">
        <f t="shared" si="23"/>
        <v>4</v>
      </c>
      <c r="CV27">
        <f t="shared" si="23"/>
        <v>4</v>
      </c>
      <c r="CW27">
        <f t="shared" si="23"/>
        <v>4</v>
      </c>
      <c r="CX27">
        <f t="shared" si="23"/>
        <v>4</v>
      </c>
      <c r="CY27">
        <f t="shared" si="23"/>
        <v>4</v>
      </c>
      <c r="CZ27">
        <f t="shared" si="23"/>
        <v>4</v>
      </c>
    </row>
    <row r="28" spans="2:104" x14ac:dyDescent="0.35">
      <c r="B28" s="128" t="s">
        <v>1</v>
      </c>
      <c r="C28" s="128"/>
      <c r="D28" s="3"/>
    </row>
    <row r="29" spans="2:104" ht="29" x14ac:dyDescent="0.35">
      <c r="B29" s="6" t="s">
        <v>41</v>
      </c>
      <c r="C29" s="1" t="s">
        <v>20</v>
      </c>
      <c r="D29" s="2">
        <v>1</v>
      </c>
      <c r="E29">
        <f>Ekosis.koefic!Q31</f>
        <v>1</v>
      </c>
      <c r="F29">
        <f>E29</f>
        <v>1</v>
      </c>
      <c r="G29">
        <f t="shared" ref="G29:V29" si="25">F29</f>
        <v>1</v>
      </c>
      <c r="H29">
        <f t="shared" si="25"/>
        <v>1</v>
      </c>
      <c r="I29">
        <f t="shared" si="25"/>
        <v>1</v>
      </c>
      <c r="J29">
        <f t="shared" si="25"/>
        <v>1</v>
      </c>
      <c r="K29">
        <f t="shared" si="25"/>
        <v>1</v>
      </c>
      <c r="L29">
        <f t="shared" si="25"/>
        <v>1</v>
      </c>
      <c r="M29">
        <f t="shared" si="25"/>
        <v>1</v>
      </c>
      <c r="N29">
        <f t="shared" si="25"/>
        <v>1</v>
      </c>
      <c r="O29">
        <f t="shared" si="25"/>
        <v>1</v>
      </c>
      <c r="P29">
        <f t="shared" si="25"/>
        <v>1</v>
      </c>
      <c r="Q29">
        <f t="shared" si="25"/>
        <v>1</v>
      </c>
      <c r="R29">
        <f t="shared" si="25"/>
        <v>1</v>
      </c>
      <c r="S29">
        <f t="shared" si="25"/>
        <v>1</v>
      </c>
      <c r="T29">
        <f t="shared" si="25"/>
        <v>1</v>
      </c>
      <c r="U29">
        <f t="shared" si="25"/>
        <v>1</v>
      </c>
      <c r="V29">
        <f t="shared" si="25"/>
        <v>1</v>
      </c>
      <c r="W29">
        <f t="shared" ref="V29:AB31" si="26">V29</f>
        <v>1</v>
      </c>
      <c r="X29">
        <f t="shared" si="26"/>
        <v>1</v>
      </c>
      <c r="Y29">
        <f t="shared" si="26"/>
        <v>1</v>
      </c>
      <c r="Z29">
        <f t="shared" si="26"/>
        <v>1</v>
      </c>
      <c r="AA29">
        <f t="shared" si="26"/>
        <v>1</v>
      </c>
      <c r="AB29">
        <f t="shared" si="26"/>
        <v>1</v>
      </c>
      <c r="AC29">
        <f>Ekosis.koefic!R31</f>
        <v>2</v>
      </c>
      <c r="AD29">
        <f>AC29</f>
        <v>2</v>
      </c>
      <c r="AE29">
        <f t="shared" ref="AE29:AT29" si="27">AD29</f>
        <v>2</v>
      </c>
      <c r="AF29">
        <f t="shared" si="27"/>
        <v>2</v>
      </c>
      <c r="AG29">
        <f t="shared" si="27"/>
        <v>2</v>
      </c>
      <c r="AH29">
        <f t="shared" si="27"/>
        <v>2</v>
      </c>
      <c r="AI29">
        <f t="shared" si="27"/>
        <v>2</v>
      </c>
      <c r="AJ29">
        <f t="shared" si="27"/>
        <v>2</v>
      </c>
      <c r="AK29">
        <f t="shared" si="27"/>
        <v>2</v>
      </c>
      <c r="AL29">
        <f t="shared" si="27"/>
        <v>2</v>
      </c>
      <c r="AM29">
        <f t="shared" si="27"/>
        <v>2</v>
      </c>
      <c r="AN29">
        <f t="shared" si="27"/>
        <v>2</v>
      </c>
      <c r="AO29">
        <f t="shared" si="27"/>
        <v>2</v>
      </c>
      <c r="AP29">
        <f t="shared" si="27"/>
        <v>2</v>
      </c>
      <c r="AQ29">
        <f t="shared" si="27"/>
        <v>2</v>
      </c>
      <c r="AR29">
        <f t="shared" si="27"/>
        <v>2</v>
      </c>
      <c r="AS29">
        <f t="shared" si="27"/>
        <v>2</v>
      </c>
      <c r="AT29">
        <f t="shared" si="27"/>
        <v>2</v>
      </c>
      <c r="AU29">
        <f t="shared" ref="AT29:BA31" si="28">AT29</f>
        <v>2</v>
      </c>
      <c r="AV29">
        <f t="shared" si="28"/>
        <v>2</v>
      </c>
      <c r="AW29">
        <f t="shared" si="28"/>
        <v>2</v>
      </c>
      <c r="AX29">
        <f t="shared" si="28"/>
        <v>2</v>
      </c>
      <c r="AY29">
        <f t="shared" si="28"/>
        <v>2</v>
      </c>
      <c r="AZ29">
        <f t="shared" si="28"/>
        <v>2</v>
      </c>
      <c r="BA29">
        <f t="shared" si="28"/>
        <v>2</v>
      </c>
      <c r="BB29">
        <f>Ekosis.koefic!S31</f>
        <v>3</v>
      </c>
      <c r="BC29">
        <f>BB29</f>
        <v>3</v>
      </c>
      <c r="BD29">
        <f t="shared" ref="BD29:BS29" si="29">BC29</f>
        <v>3</v>
      </c>
      <c r="BE29">
        <f t="shared" si="29"/>
        <v>3</v>
      </c>
      <c r="BF29">
        <f t="shared" si="29"/>
        <v>3</v>
      </c>
      <c r="BG29">
        <f t="shared" si="29"/>
        <v>3</v>
      </c>
      <c r="BH29">
        <f t="shared" si="29"/>
        <v>3</v>
      </c>
      <c r="BI29">
        <f t="shared" si="29"/>
        <v>3</v>
      </c>
      <c r="BJ29">
        <f t="shared" si="29"/>
        <v>3</v>
      </c>
      <c r="BK29">
        <f t="shared" si="29"/>
        <v>3</v>
      </c>
      <c r="BL29">
        <f t="shared" si="29"/>
        <v>3</v>
      </c>
      <c r="BM29">
        <f t="shared" si="29"/>
        <v>3</v>
      </c>
      <c r="BN29">
        <f t="shared" si="29"/>
        <v>3</v>
      </c>
      <c r="BO29">
        <f t="shared" si="29"/>
        <v>3</v>
      </c>
      <c r="BP29">
        <f t="shared" si="29"/>
        <v>3</v>
      </c>
      <c r="BQ29">
        <f t="shared" si="29"/>
        <v>3</v>
      </c>
      <c r="BR29">
        <f t="shared" si="29"/>
        <v>3</v>
      </c>
      <c r="BS29">
        <f t="shared" si="29"/>
        <v>3</v>
      </c>
      <c r="BT29">
        <f t="shared" ref="BT29:CI29" si="30">BS29</f>
        <v>3</v>
      </c>
      <c r="BU29">
        <f t="shared" si="30"/>
        <v>3</v>
      </c>
      <c r="BV29">
        <f t="shared" si="30"/>
        <v>3</v>
      </c>
      <c r="BW29">
        <f t="shared" si="30"/>
        <v>3</v>
      </c>
      <c r="BX29">
        <f t="shared" si="30"/>
        <v>3</v>
      </c>
      <c r="BY29">
        <f t="shared" si="30"/>
        <v>3</v>
      </c>
      <c r="BZ29">
        <f t="shared" si="30"/>
        <v>3</v>
      </c>
      <c r="CA29">
        <f t="shared" si="30"/>
        <v>3</v>
      </c>
      <c r="CB29">
        <f t="shared" si="30"/>
        <v>3</v>
      </c>
      <c r="CC29">
        <f t="shared" si="30"/>
        <v>3</v>
      </c>
      <c r="CD29">
        <f t="shared" si="30"/>
        <v>3</v>
      </c>
      <c r="CE29">
        <f t="shared" si="30"/>
        <v>3</v>
      </c>
      <c r="CF29">
        <f t="shared" si="30"/>
        <v>3</v>
      </c>
      <c r="CG29">
        <f t="shared" si="30"/>
        <v>3</v>
      </c>
      <c r="CH29">
        <f t="shared" si="30"/>
        <v>3</v>
      </c>
      <c r="CI29">
        <f t="shared" si="30"/>
        <v>3</v>
      </c>
      <c r="CJ29">
        <f t="shared" ref="CJ29:CY29" si="31">CI29</f>
        <v>3</v>
      </c>
      <c r="CK29">
        <f t="shared" si="31"/>
        <v>3</v>
      </c>
      <c r="CL29">
        <f t="shared" si="31"/>
        <v>3</v>
      </c>
      <c r="CM29">
        <f t="shared" si="31"/>
        <v>3</v>
      </c>
      <c r="CN29">
        <f t="shared" si="31"/>
        <v>3</v>
      </c>
      <c r="CO29">
        <f t="shared" si="31"/>
        <v>3</v>
      </c>
      <c r="CP29">
        <f t="shared" si="31"/>
        <v>3</v>
      </c>
      <c r="CQ29">
        <f t="shared" si="31"/>
        <v>3</v>
      </c>
      <c r="CR29">
        <f t="shared" si="31"/>
        <v>3</v>
      </c>
      <c r="CS29">
        <f t="shared" si="31"/>
        <v>3</v>
      </c>
      <c r="CT29">
        <f t="shared" si="31"/>
        <v>3</v>
      </c>
      <c r="CU29">
        <f t="shared" si="31"/>
        <v>3</v>
      </c>
      <c r="CV29">
        <f t="shared" si="31"/>
        <v>3</v>
      </c>
      <c r="CW29">
        <f t="shared" si="31"/>
        <v>3</v>
      </c>
      <c r="CX29">
        <f t="shared" si="31"/>
        <v>3</v>
      </c>
      <c r="CY29">
        <f t="shared" si="31"/>
        <v>3</v>
      </c>
      <c r="CZ29">
        <f t="shared" ref="BS29:CZ31" si="32">CY29</f>
        <v>3</v>
      </c>
    </row>
    <row r="30" spans="2:104" x14ac:dyDescent="0.35">
      <c r="B30" s="131" t="s">
        <v>39</v>
      </c>
      <c r="C30" s="1" t="s">
        <v>21</v>
      </c>
      <c r="D30" s="3">
        <v>0</v>
      </c>
      <c r="E30">
        <f>Ekosis.koefic!Q32</f>
        <v>0</v>
      </c>
      <c r="F30">
        <f t="shared" ref="F30:U31" si="33">E30</f>
        <v>0</v>
      </c>
      <c r="G30">
        <f t="shared" si="33"/>
        <v>0</v>
      </c>
      <c r="H30">
        <f t="shared" si="33"/>
        <v>0</v>
      </c>
      <c r="I30">
        <f t="shared" si="33"/>
        <v>0</v>
      </c>
      <c r="J30">
        <f t="shared" si="33"/>
        <v>0</v>
      </c>
      <c r="K30">
        <f t="shared" si="33"/>
        <v>0</v>
      </c>
      <c r="L30">
        <f t="shared" si="33"/>
        <v>0</v>
      </c>
      <c r="M30">
        <f t="shared" si="33"/>
        <v>0</v>
      </c>
      <c r="N30">
        <f t="shared" si="33"/>
        <v>0</v>
      </c>
      <c r="O30">
        <f t="shared" si="33"/>
        <v>0</v>
      </c>
      <c r="P30">
        <f t="shared" si="33"/>
        <v>0</v>
      </c>
      <c r="Q30">
        <f t="shared" si="33"/>
        <v>0</v>
      </c>
      <c r="R30">
        <f t="shared" si="33"/>
        <v>0</v>
      </c>
      <c r="S30">
        <f t="shared" si="33"/>
        <v>0</v>
      </c>
      <c r="T30">
        <f t="shared" si="33"/>
        <v>0</v>
      </c>
      <c r="U30">
        <f t="shared" si="33"/>
        <v>0</v>
      </c>
      <c r="V30">
        <f t="shared" si="26"/>
        <v>0</v>
      </c>
      <c r="W30">
        <f t="shared" si="26"/>
        <v>0</v>
      </c>
      <c r="X30">
        <f t="shared" si="26"/>
        <v>0</v>
      </c>
      <c r="Y30">
        <f t="shared" si="26"/>
        <v>0</v>
      </c>
      <c r="Z30">
        <f t="shared" si="26"/>
        <v>0</v>
      </c>
      <c r="AA30">
        <f t="shared" si="26"/>
        <v>0</v>
      </c>
      <c r="AB30">
        <f t="shared" si="26"/>
        <v>0</v>
      </c>
      <c r="AC30">
        <f>Ekosis.koefic!R32</f>
        <v>1</v>
      </c>
      <c r="AD30">
        <f t="shared" ref="AD30:AS31" si="34">AC30</f>
        <v>1</v>
      </c>
      <c r="AE30">
        <f t="shared" si="34"/>
        <v>1</v>
      </c>
      <c r="AF30">
        <f t="shared" si="34"/>
        <v>1</v>
      </c>
      <c r="AG30">
        <f t="shared" si="34"/>
        <v>1</v>
      </c>
      <c r="AH30">
        <f t="shared" si="34"/>
        <v>1</v>
      </c>
      <c r="AI30">
        <f t="shared" si="34"/>
        <v>1</v>
      </c>
      <c r="AJ30">
        <f t="shared" si="34"/>
        <v>1</v>
      </c>
      <c r="AK30">
        <f t="shared" si="34"/>
        <v>1</v>
      </c>
      <c r="AL30">
        <f t="shared" si="34"/>
        <v>1</v>
      </c>
      <c r="AM30">
        <f t="shared" si="34"/>
        <v>1</v>
      </c>
      <c r="AN30">
        <f t="shared" si="34"/>
        <v>1</v>
      </c>
      <c r="AO30">
        <f t="shared" si="34"/>
        <v>1</v>
      </c>
      <c r="AP30">
        <f t="shared" si="34"/>
        <v>1</v>
      </c>
      <c r="AQ30">
        <f t="shared" si="34"/>
        <v>1</v>
      </c>
      <c r="AR30">
        <f t="shared" si="34"/>
        <v>1</v>
      </c>
      <c r="AS30">
        <f t="shared" si="34"/>
        <v>1</v>
      </c>
      <c r="AT30">
        <f t="shared" si="28"/>
        <v>1</v>
      </c>
      <c r="AU30">
        <f t="shared" si="28"/>
        <v>1</v>
      </c>
      <c r="AV30">
        <f t="shared" si="28"/>
        <v>1</v>
      </c>
      <c r="AW30">
        <f t="shared" si="28"/>
        <v>1</v>
      </c>
      <c r="AX30">
        <f t="shared" si="28"/>
        <v>1</v>
      </c>
      <c r="AY30">
        <f t="shared" si="28"/>
        <v>1</v>
      </c>
      <c r="AZ30">
        <f t="shared" si="28"/>
        <v>1</v>
      </c>
      <c r="BA30">
        <f t="shared" si="28"/>
        <v>1</v>
      </c>
      <c r="BB30">
        <f>Ekosis.koefic!S32</f>
        <v>2</v>
      </c>
      <c r="BC30">
        <f t="shared" ref="BC30:BR31" si="35">BB30</f>
        <v>2</v>
      </c>
      <c r="BD30">
        <f t="shared" si="35"/>
        <v>2</v>
      </c>
      <c r="BE30">
        <f t="shared" si="35"/>
        <v>2</v>
      </c>
      <c r="BF30">
        <f t="shared" si="35"/>
        <v>2</v>
      </c>
      <c r="BG30">
        <f t="shared" si="35"/>
        <v>2</v>
      </c>
      <c r="BH30">
        <f t="shared" si="35"/>
        <v>2</v>
      </c>
      <c r="BI30">
        <f t="shared" si="35"/>
        <v>2</v>
      </c>
      <c r="BJ30">
        <f t="shared" si="35"/>
        <v>2</v>
      </c>
      <c r="BK30">
        <f t="shared" si="35"/>
        <v>2</v>
      </c>
      <c r="BL30">
        <f t="shared" si="35"/>
        <v>2</v>
      </c>
      <c r="BM30">
        <f t="shared" si="35"/>
        <v>2</v>
      </c>
      <c r="BN30">
        <f t="shared" si="35"/>
        <v>2</v>
      </c>
      <c r="BO30">
        <f t="shared" si="35"/>
        <v>2</v>
      </c>
      <c r="BP30">
        <f t="shared" si="35"/>
        <v>2</v>
      </c>
      <c r="BQ30">
        <f t="shared" si="35"/>
        <v>2</v>
      </c>
      <c r="BR30">
        <f t="shared" si="35"/>
        <v>2</v>
      </c>
      <c r="BS30">
        <f t="shared" si="32"/>
        <v>2</v>
      </c>
      <c r="BT30">
        <f t="shared" si="32"/>
        <v>2</v>
      </c>
      <c r="BU30">
        <f t="shared" si="32"/>
        <v>2</v>
      </c>
      <c r="BV30">
        <f t="shared" si="32"/>
        <v>2</v>
      </c>
      <c r="BW30">
        <f t="shared" si="32"/>
        <v>2</v>
      </c>
      <c r="BX30">
        <f t="shared" si="32"/>
        <v>2</v>
      </c>
      <c r="BY30">
        <f t="shared" si="32"/>
        <v>2</v>
      </c>
      <c r="BZ30">
        <f t="shared" si="32"/>
        <v>2</v>
      </c>
      <c r="CA30">
        <f t="shared" si="32"/>
        <v>2</v>
      </c>
      <c r="CB30">
        <f t="shared" si="32"/>
        <v>2</v>
      </c>
      <c r="CC30">
        <f t="shared" si="32"/>
        <v>2</v>
      </c>
      <c r="CD30">
        <f t="shared" si="32"/>
        <v>2</v>
      </c>
      <c r="CE30">
        <f t="shared" si="32"/>
        <v>2</v>
      </c>
      <c r="CF30">
        <f t="shared" si="32"/>
        <v>2</v>
      </c>
      <c r="CG30">
        <f t="shared" si="32"/>
        <v>2</v>
      </c>
      <c r="CH30">
        <f t="shared" si="32"/>
        <v>2</v>
      </c>
      <c r="CI30">
        <f t="shared" si="32"/>
        <v>2</v>
      </c>
      <c r="CJ30">
        <f t="shared" si="32"/>
        <v>2</v>
      </c>
      <c r="CK30">
        <f t="shared" si="32"/>
        <v>2</v>
      </c>
      <c r="CL30">
        <f t="shared" si="32"/>
        <v>2</v>
      </c>
      <c r="CM30">
        <f t="shared" si="32"/>
        <v>2</v>
      </c>
      <c r="CN30">
        <f t="shared" si="32"/>
        <v>2</v>
      </c>
      <c r="CO30">
        <f t="shared" si="32"/>
        <v>2</v>
      </c>
      <c r="CP30">
        <f t="shared" si="32"/>
        <v>2</v>
      </c>
      <c r="CQ30">
        <f t="shared" si="32"/>
        <v>2</v>
      </c>
      <c r="CR30">
        <f t="shared" si="32"/>
        <v>2</v>
      </c>
      <c r="CS30">
        <f t="shared" si="32"/>
        <v>2</v>
      </c>
      <c r="CT30">
        <f t="shared" si="32"/>
        <v>2</v>
      </c>
      <c r="CU30">
        <f t="shared" si="32"/>
        <v>2</v>
      </c>
      <c r="CV30">
        <f t="shared" si="32"/>
        <v>2</v>
      </c>
      <c r="CW30">
        <f t="shared" si="32"/>
        <v>2</v>
      </c>
      <c r="CX30">
        <f t="shared" si="32"/>
        <v>2</v>
      </c>
      <c r="CY30">
        <f t="shared" si="32"/>
        <v>2</v>
      </c>
      <c r="CZ30">
        <f t="shared" si="32"/>
        <v>2</v>
      </c>
    </row>
    <row r="31" spans="2:104" ht="29" x14ac:dyDescent="0.35">
      <c r="B31" s="131"/>
      <c r="C31" s="1" t="s">
        <v>22</v>
      </c>
      <c r="D31" s="2">
        <v>0</v>
      </c>
      <c r="E31">
        <f>Ekosis.koefic!Q33</f>
        <v>0</v>
      </c>
      <c r="F31">
        <f t="shared" si="33"/>
        <v>0</v>
      </c>
      <c r="G31">
        <f t="shared" si="33"/>
        <v>0</v>
      </c>
      <c r="H31">
        <f t="shared" si="33"/>
        <v>0</v>
      </c>
      <c r="I31">
        <f t="shared" si="33"/>
        <v>0</v>
      </c>
      <c r="J31">
        <f t="shared" si="33"/>
        <v>0</v>
      </c>
      <c r="K31">
        <f t="shared" si="33"/>
        <v>0</v>
      </c>
      <c r="L31">
        <f t="shared" si="33"/>
        <v>0</v>
      </c>
      <c r="M31">
        <f t="shared" si="33"/>
        <v>0</v>
      </c>
      <c r="N31">
        <f t="shared" si="33"/>
        <v>0</v>
      </c>
      <c r="O31">
        <f t="shared" si="33"/>
        <v>0</v>
      </c>
      <c r="P31">
        <f t="shared" si="33"/>
        <v>0</v>
      </c>
      <c r="Q31">
        <f t="shared" si="33"/>
        <v>0</v>
      </c>
      <c r="R31">
        <f t="shared" si="33"/>
        <v>0</v>
      </c>
      <c r="S31">
        <f t="shared" si="33"/>
        <v>0</v>
      </c>
      <c r="T31">
        <f t="shared" si="33"/>
        <v>0</v>
      </c>
      <c r="U31">
        <f t="shared" si="33"/>
        <v>0</v>
      </c>
      <c r="V31">
        <f t="shared" si="26"/>
        <v>0</v>
      </c>
      <c r="W31">
        <f t="shared" si="26"/>
        <v>0</v>
      </c>
      <c r="X31">
        <f t="shared" si="26"/>
        <v>0</v>
      </c>
      <c r="Y31">
        <f t="shared" si="26"/>
        <v>0</v>
      </c>
      <c r="Z31">
        <f t="shared" si="26"/>
        <v>0</v>
      </c>
      <c r="AA31">
        <f t="shared" si="26"/>
        <v>0</v>
      </c>
      <c r="AB31">
        <f t="shared" si="26"/>
        <v>0</v>
      </c>
      <c r="AC31">
        <f>Ekosis.koefic!R33</f>
        <v>1</v>
      </c>
      <c r="AD31">
        <f t="shared" si="34"/>
        <v>1</v>
      </c>
      <c r="AE31">
        <f t="shared" si="34"/>
        <v>1</v>
      </c>
      <c r="AF31">
        <f t="shared" si="34"/>
        <v>1</v>
      </c>
      <c r="AG31">
        <f t="shared" si="34"/>
        <v>1</v>
      </c>
      <c r="AH31">
        <f t="shared" si="34"/>
        <v>1</v>
      </c>
      <c r="AI31">
        <f t="shared" si="34"/>
        <v>1</v>
      </c>
      <c r="AJ31">
        <f t="shared" si="34"/>
        <v>1</v>
      </c>
      <c r="AK31">
        <f t="shared" si="34"/>
        <v>1</v>
      </c>
      <c r="AL31">
        <f t="shared" si="34"/>
        <v>1</v>
      </c>
      <c r="AM31">
        <f t="shared" si="34"/>
        <v>1</v>
      </c>
      <c r="AN31">
        <f t="shared" si="34"/>
        <v>1</v>
      </c>
      <c r="AO31">
        <f t="shared" si="34"/>
        <v>1</v>
      </c>
      <c r="AP31">
        <f t="shared" si="34"/>
        <v>1</v>
      </c>
      <c r="AQ31">
        <f t="shared" si="34"/>
        <v>1</v>
      </c>
      <c r="AR31">
        <f t="shared" si="34"/>
        <v>1</v>
      </c>
      <c r="AS31">
        <f t="shared" si="34"/>
        <v>1</v>
      </c>
      <c r="AT31">
        <f t="shared" si="28"/>
        <v>1</v>
      </c>
      <c r="AU31">
        <f t="shared" si="28"/>
        <v>1</v>
      </c>
      <c r="AV31">
        <f t="shared" si="28"/>
        <v>1</v>
      </c>
      <c r="AW31">
        <f t="shared" si="28"/>
        <v>1</v>
      </c>
      <c r="AX31">
        <f t="shared" si="28"/>
        <v>1</v>
      </c>
      <c r="AY31">
        <f t="shared" si="28"/>
        <v>1</v>
      </c>
      <c r="AZ31">
        <f t="shared" si="28"/>
        <v>1</v>
      </c>
      <c r="BA31">
        <f t="shared" si="28"/>
        <v>1</v>
      </c>
      <c r="BB31">
        <f>Ekosis.koefic!S33</f>
        <v>2</v>
      </c>
      <c r="BC31">
        <f t="shared" si="35"/>
        <v>2</v>
      </c>
      <c r="BD31">
        <f t="shared" si="35"/>
        <v>2</v>
      </c>
      <c r="BE31">
        <f t="shared" si="35"/>
        <v>2</v>
      </c>
      <c r="BF31">
        <f t="shared" si="35"/>
        <v>2</v>
      </c>
      <c r="BG31">
        <f t="shared" si="35"/>
        <v>2</v>
      </c>
      <c r="BH31">
        <f t="shared" si="35"/>
        <v>2</v>
      </c>
      <c r="BI31">
        <f t="shared" si="35"/>
        <v>2</v>
      </c>
      <c r="BJ31">
        <f t="shared" si="35"/>
        <v>2</v>
      </c>
      <c r="BK31">
        <f t="shared" si="35"/>
        <v>2</v>
      </c>
      <c r="BL31">
        <f t="shared" si="35"/>
        <v>2</v>
      </c>
      <c r="BM31">
        <f t="shared" si="35"/>
        <v>2</v>
      </c>
      <c r="BN31">
        <f t="shared" si="35"/>
        <v>2</v>
      </c>
      <c r="BO31">
        <f t="shared" si="35"/>
        <v>2</v>
      </c>
      <c r="BP31">
        <f t="shared" si="35"/>
        <v>2</v>
      </c>
      <c r="BQ31">
        <f t="shared" si="35"/>
        <v>2</v>
      </c>
      <c r="BR31">
        <f t="shared" si="35"/>
        <v>2</v>
      </c>
      <c r="BS31">
        <f t="shared" si="32"/>
        <v>2</v>
      </c>
      <c r="BT31">
        <f t="shared" si="32"/>
        <v>2</v>
      </c>
      <c r="BU31">
        <f t="shared" si="32"/>
        <v>2</v>
      </c>
      <c r="BV31">
        <f t="shared" si="32"/>
        <v>2</v>
      </c>
      <c r="BW31">
        <f t="shared" si="32"/>
        <v>2</v>
      </c>
      <c r="BX31">
        <f t="shared" si="32"/>
        <v>2</v>
      </c>
      <c r="BY31">
        <f t="shared" si="32"/>
        <v>2</v>
      </c>
      <c r="BZ31">
        <f t="shared" si="32"/>
        <v>2</v>
      </c>
      <c r="CA31">
        <f t="shared" si="32"/>
        <v>2</v>
      </c>
      <c r="CB31">
        <f t="shared" si="32"/>
        <v>2</v>
      </c>
      <c r="CC31">
        <f t="shared" si="32"/>
        <v>2</v>
      </c>
      <c r="CD31">
        <f t="shared" si="32"/>
        <v>2</v>
      </c>
      <c r="CE31">
        <f t="shared" si="32"/>
        <v>2</v>
      </c>
      <c r="CF31">
        <f t="shared" si="32"/>
        <v>2</v>
      </c>
      <c r="CG31">
        <f t="shared" si="32"/>
        <v>2</v>
      </c>
      <c r="CH31">
        <f t="shared" si="32"/>
        <v>2</v>
      </c>
      <c r="CI31">
        <f t="shared" si="32"/>
        <v>2</v>
      </c>
      <c r="CJ31">
        <f t="shared" si="32"/>
        <v>2</v>
      </c>
      <c r="CK31">
        <f t="shared" si="32"/>
        <v>2</v>
      </c>
      <c r="CL31">
        <f t="shared" si="32"/>
        <v>2</v>
      </c>
      <c r="CM31">
        <f t="shared" si="32"/>
        <v>2</v>
      </c>
      <c r="CN31">
        <f t="shared" si="32"/>
        <v>2</v>
      </c>
      <c r="CO31">
        <f t="shared" si="32"/>
        <v>2</v>
      </c>
      <c r="CP31">
        <f t="shared" si="32"/>
        <v>2</v>
      </c>
      <c r="CQ31">
        <f t="shared" si="32"/>
        <v>2</v>
      </c>
      <c r="CR31">
        <f t="shared" si="32"/>
        <v>2</v>
      </c>
      <c r="CS31">
        <f t="shared" si="32"/>
        <v>2</v>
      </c>
      <c r="CT31">
        <f t="shared" si="32"/>
        <v>2</v>
      </c>
      <c r="CU31">
        <f t="shared" si="32"/>
        <v>2</v>
      </c>
      <c r="CV31">
        <f t="shared" si="32"/>
        <v>2</v>
      </c>
      <c r="CW31">
        <f t="shared" si="32"/>
        <v>2</v>
      </c>
      <c r="CX31">
        <f t="shared" si="32"/>
        <v>2</v>
      </c>
      <c r="CY31">
        <f t="shared" si="32"/>
        <v>2</v>
      </c>
      <c r="CZ31">
        <f t="shared" si="32"/>
        <v>2</v>
      </c>
    </row>
    <row r="32" spans="2:104" x14ac:dyDescent="0.35">
      <c r="B32" s="1"/>
      <c r="C32" s="4" t="s">
        <v>101</v>
      </c>
      <c r="D32" s="2"/>
    </row>
    <row r="33" spans="1:104" ht="29" x14ac:dyDescent="0.35">
      <c r="B33" s="1" t="s">
        <v>27</v>
      </c>
      <c r="C33" s="1" t="s">
        <v>10</v>
      </c>
      <c r="D33" s="3">
        <f>Ekosis.koefic!D8</f>
        <v>8.3000000000000007</v>
      </c>
      <c r="E33">
        <f>Ekosis.koefic!Q8</f>
        <v>7.5</v>
      </c>
      <c r="F33">
        <f>E33</f>
        <v>7.5</v>
      </c>
      <c r="G33">
        <f t="shared" ref="G33:AB33" si="36">F33</f>
        <v>7.5</v>
      </c>
      <c r="H33">
        <f t="shared" si="36"/>
        <v>7.5</v>
      </c>
      <c r="I33">
        <f t="shared" si="36"/>
        <v>7.5</v>
      </c>
      <c r="J33">
        <f t="shared" si="36"/>
        <v>7.5</v>
      </c>
      <c r="K33">
        <f t="shared" si="36"/>
        <v>7.5</v>
      </c>
      <c r="L33">
        <f t="shared" si="36"/>
        <v>7.5</v>
      </c>
      <c r="M33">
        <f t="shared" si="36"/>
        <v>7.5</v>
      </c>
      <c r="N33">
        <f t="shared" si="36"/>
        <v>7.5</v>
      </c>
      <c r="O33">
        <f t="shared" si="36"/>
        <v>7.5</v>
      </c>
      <c r="P33">
        <f t="shared" si="36"/>
        <v>7.5</v>
      </c>
      <c r="Q33">
        <f t="shared" si="36"/>
        <v>7.5</v>
      </c>
      <c r="R33">
        <f t="shared" si="36"/>
        <v>7.5</v>
      </c>
      <c r="S33">
        <f t="shared" si="36"/>
        <v>7.5</v>
      </c>
      <c r="T33">
        <f t="shared" si="36"/>
        <v>7.5</v>
      </c>
      <c r="U33">
        <f t="shared" si="36"/>
        <v>7.5</v>
      </c>
      <c r="V33">
        <f t="shared" si="36"/>
        <v>7.5</v>
      </c>
      <c r="W33">
        <f t="shared" si="36"/>
        <v>7.5</v>
      </c>
      <c r="X33">
        <f t="shared" si="36"/>
        <v>7.5</v>
      </c>
      <c r="Y33">
        <f t="shared" si="36"/>
        <v>7.5</v>
      </c>
      <c r="Z33">
        <f t="shared" si="36"/>
        <v>7.5</v>
      </c>
      <c r="AA33">
        <f t="shared" si="36"/>
        <v>7.5</v>
      </c>
      <c r="AB33">
        <f t="shared" si="36"/>
        <v>7.5</v>
      </c>
      <c r="AC33">
        <f>Ekosis.koefic!R8</f>
        <v>5.5</v>
      </c>
      <c r="AD33">
        <f>AC33</f>
        <v>5.5</v>
      </c>
      <c r="AE33">
        <f t="shared" ref="AE33:BA33" si="37">AD33</f>
        <v>5.5</v>
      </c>
      <c r="AF33">
        <f t="shared" si="37"/>
        <v>5.5</v>
      </c>
      <c r="AG33">
        <f t="shared" si="37"/>
        <v>5.5</v>
      </c>
      <c r="AH33">
        <f t="shared" si="37"/>
        <v>5.5</v>
      </c>
      <c r="AI33">
        <f t="shared" si="37"/>
        <v>5.5</v>
      </c>
      <c r="AJ33">
        <f t="shared" si="37"/>
        <v>5.5</v>
      </c>
      <c r="AK33">
        <f t="shared" si="37"/>
        <v>5.5</v>
      </c>
      <c r="AL33">
        <f t="shared" si="37"/>
        <v>5.5</v>
      </c>
      <c r="AM33">
        <f t="shared" si="37"/>
        <v>5.5</v>
      </c>
      <c r="AN33">
        <f t="shared" si="37"/>
        <v>5.5</v>
      </c>
      <c r="AO33">
        <f t="shared" si="37"/>
        <v>5.5</v>
      </c>
      <c r="AP33">
        <f t="shared" si="37"/>
        <v>5.5</v>
      </c>
      <c r="AQ33">
        <f t="shared" si="37"/>
        <v>5.5</v>
      </c>
      <c r="AR33">
        <f t="shared" si="37"/>
        <v>5.5</v>
      </c>
      <c r="AS33">
        <f t="shared" si="37"/>
        <v>5.5</v>
      </c>
      <c r="AT33">
        <f t="shared" si="37"/>
        <v>5.5</v>
      </c>
      <c r="AU33">
        <f t="shared" si="37"/>
        <v>5.5</v>
      </c>
      <c r="AV33">
        <f t="shared" si="37"/>
        <v>5.5</v>
      </c>
      <c r="AW33">
        <f t="shared" si="37"/>
        <v>5.5</v>
      </c>
      <c r="AX33">
        <f t="shared" si="37"/>
        <v>5.5</v>
      </c>
      <c r="AY33">
        <f t="shared" si="37"/>
        <v>5.5</v>
      </c>
      <c r="AZ33">
        <f t="shared" si="37"/>
        <v>5.5</v>
      </c>
      <c r="BA33">
        <f t="shared" si="37"/>
        <v>5.5</v>
      </c>
      <c r="BB33">
        <f>Ekosis.koefic!S8</f>
        <v>3.5</v>
      </c>
      <c r="BC33">
        <f>BB33</f>
        <v>3.5</v>
      </c>
      <c r="BD33">
        <f t="shared" ref="BD33:CZ33" si="38">BC33</f>
        <v>3.5</v>
      </c>
      <c r="BE33">
        <f t="shared" si="38"/>
        <v>3.5</v>
      </c>
      <c r="BF33">
        <f t="shared" si="38"/>
        <v>3.5</v>
      </c>
      <c r="BG33">
        <f t="shared" si="38"/>
        <v>3.5</v>
      </c>
      <c r="BH33">
        <f t="shared" si="38"/>
        <v>3.5</v>
      </c>
      <c r="BI33">
        <f t="shared" si="38"/>
        <v>3.5</v>
      </c>
      <c r="BJ33">
        <f t="shared" si="38"/>
        <v>3.5</v>
      </c>
      <c r="BK33">
        <f t="shared" si="38"/>
        <v>3.5</v>
      </c>
      <c r="BL33">
        <f t="shared" si="38"/>
        <v>3.5</v>
      </c>
      <c r="BM33">
        <f t="shared" si="38"/>
        <v>3.5</v>
      </c>
      <c r="BN33">
        <f t="shared" si="38"/>
        <v>3.5</v>
      </c>
      <c r="BO33">
        <f t="shared" si="38"/>
        <v>3.5</v>
      </c>
      <c r="BP33">
        <f t="shared" si="38"/>
        <v>3.5</v>
      </c>
      <c r="BQ33">
        <f t="shared" si="38"/>
        <v>3.5</v>
      </c>
      <c r="BR33">
        <f t="shared" si="38"/>
        <v>3.5</v>
      </c>
      <c r="BS33">
        <f t="shared" si="38"/>
        <v>3.5</v>
      </c>
      <c r="BT33">
        <f t="shared" si="38"/>
        <v>3.5</v>
      </c>
      <c r="BU33">
        <f t="shared" si="38"/>
        <v>3.5</v>
      </c>
      <c r="BV33">
        <f t="shared" si="38"/>
        <v>3.5</v>
      </c>
      <c r="BW33">
        <f t="shared" si="38"/>
        <v>3.5</v>
      </c>
      <c r="BX33">
        <f t="shared" si="38"/>
        <v>3.5</v>
      </c>
      <c r="BY33">
        <f t="shared" si="38"/>
        <v>3.5</v>
      </c>
      <c r="BZ33">
        <f t="shared" si="38"/>
        <v>3.5</v>
      </c>
      <c r="CA33">
        <f t="shared" si="38"/>
        <v>3.5</v>
      </c>
      <c r="CB33">
        <f t="shared" si="38"/>
        <v>3.5</v>
      </c>
      <c r="CC33">
        <f t="shared" si="38"/>
        <v>3.5</v>
      </c>
      <c r="CD33">
        <f t="shared" si="38"/>
        <v>3.5</v>
      </c>
      <c r="CE33">
        <f t="shared" si="38"/>
        <v>3.5</v>
      </c>
      <c r="CF33">
        <f t="shared" si="38"/>
        <v>3.5</v>
      </c>
      <c r="CG33">
        <f t="shared" si="38"/>
        <v>3.5</v>
      </c>
      <c r="CH33">
        <f t="shared" si="38"/>
        <v>3.5</v>
      </c>
      <c r="CI33">
        <f t="shared" si="38"/>
        <v>3.5</v>
      </c>
      <c r="CJ33">
        <f t="shared" si="38"/>
        <v>3.5</v>
      </c>
      <c r="CK33">
        <f t="shared" si="38"/>
        <v>3.5</v>
      </c>
      <c r="CL33">
        <f t="shared" si="38"/>
        <v>3.5</v>
      </c>
      <c r="CM33">
        <f t="shared" si="38"/>
        <v>3.5</v>
      </c>
      <c r="CN33">
        <f t="shared" si="38"/>
        <v>3.5</v>
      </c>
      <c r="CO33">
        <f t="shared" si="38"/>
        <v>3.5</v>
      </c>
      <c r="CP33">
        <f t="shared" si="38"/>
        <v>3.5</v>
      </c>
      <c r="CQ33">
        <f t="shared" si="38"/>
        <v>3.5</v>
      </c>
      <c r="CR33">
        <f t="shared" si="38"/>
        <v>3.5</v>
      </c>
      <c r="CS33">
        <f t="shared" si="38"/>
        <v>3.5</v>
      </c>
      <c r="CT33">
        <f t="shared" si="38"/>
        <v>3.5</v>
      </c>
      <c r="CU33">
        <f t="shared" si="38"/>
        <v>3.5</v>
      </c>
      <c r="CV33">
        <f t="shared" si="38"/>
        <v>3.5</v>
      </c>
      <c r="CW33">
        <f t="shared" si="38"/>
        <v>3.5</v>
      </c>
      <c r="CX33">
        <f t="shared" si="38"/>
        <v>3.5</v>
      </c>
      <c r="CY33">
        <f t="shared" si="38"/>
        <v>3.5</v>
      </c>
      <c r="CZ33">
        <f t="shared" si="38"/>
        <v>3.5</v>
      </c>
    </row>
    <row r="36" spans="1:104" s="32" customFormat="1" ht="33.65" customHeight="1" x14ac:dyDescent="0.35">
      <c r="A36" s="130" t="s">
        <v>99</v>
      </c>
      <c r="B36" s="130"/>
      <c r="C36" s="130"/>
    </row>
    <row r="38" spans="1:104" x14ac:dyDescent="0.35">
      <c r="C38" s="4" t="s">
        <v>100</v>
      </c>
      <c r="D38" s="2">
        <v>0</v>
      </c>
      <c r="E38" s="2">
        <v>1</v>
      </c>
      <c r="F38" s="2">
        <v>2</v>
      </c>
      <c r="G38" s="2">
        <v>3</v>
      </c>
      <c r="H38" s="2">
        <v>4</v>
      </c>
      <c r="I38" s="2">
        <v>5</v>
      </c>
      <c r="J38" s="2">
        <v>6</v>
      </c>
      <c r="K38" s="2">
        <v>7</v>
      </c>
      <c r="L38" s="2">
        <v>8</v>
      </c>
      <c r="M38" s="2">
        <v>9</v>
      </c>
      <c r="N38" s="2">
        <v>10</v>
      </c>
      <c r="O38" s="2">
        <v>11</v>
      </c>
      <c r="P38" s="2">
        <v>12</v>
      </c>
      <c r="Q38" s="2">
        <v>13</v>
      </c>
      <c r="R38" s="2">
        <v>14</v>
      </c>
      <c r="S38" s="2">
        <v>15</v>
      </c>
      <c r="T38" s="2">
        <v>16</v>
      </c>
      <c r="U38" s="2">
        <v>17</v>
      </c>
      <c r="V38" s="2">
        <v>18</v>
      </c>
      <c r="W38" s="2">
        <v>19</v>
      </c>
      <c r="X38" s="2">
        <v>20</v>
      </c>
      <c r="Y38" s="2">
        <v>21</v>
      </c>
      <c r="Z38" s="2">
        <v>22</v>
      </c>
      <c r="AA38" s="2">
        <v>23</v>
      </c>
      <c r="AB38" s="2">
        <v>24</v>
      </c>
      <c r="AC38" s="2">
        <v>25</v>
      </c>
      <c r="AD38" s="2">
        <v>26</v>
      </c>
      <c r="AE38" s="2">
        <v>27</v>
      </c>
      <c r="AF38" s="2">
        <v>28</v>
      </c>
      <c r="AG38" s="2">
        <v>29</v>
      </c>
      <c r="AH38" s="2">
        <v>30</v>
      </c>
      <c r="AI38" s="2">
        <v>31</v>
      </c>
      <c r="AJ38" s="2">
        <v>32</v>
      </c>
      <c r="AK38" s="2">
        <v>33</v>
      </c>
      <c r="AL38" s="2">
        <v>34</v>
      </c>
      <c r="AM38" s="2">
        <v>35</v>
      </c>
      <c r="AN38" s="2">
        <v>36</v>
      </c>
      <c r="AO38" s="2">
        <v>37</v>
      </c>
      <c r="AP38" s="2">
        <v>38</v>
      </c>
      <c r="AQ38" s="2">
        <v>39</v>
      </c>
      <c r="AR38" s="2">
        <v>40</v>
      </c>
      <c r="AS38" s="2">
        <v>41</v>
      </c>
      <c r="AT38" s="2">
        <v>42</v>
      </c>
      <c r="AU38" s="2">
        <v>43</v>
      </c>
      <c r="AV38" s="2">
        <v>44</v>
      </c>
      <c r="AW38" s="2">
        <v>45</v>
      </c>
      <c r="AX38" s="2">
        <v>46</v>
      </c>
      <c r="AY38" s="2">
        <v>47</v>
      </c>
      <c r="AZ38" s="2">
        <v>48</v>
      </c>
      <c r="BA38" s="2">
        <v>49</v>
      </c>
      <c r="BB38" s="2">
        <v>50</v>
      </c>
      <c r="BC38" s="2">
        <v>51</v>
      </c>
      <c r="BD38" s="2">
        <v>52</v>
      </c>
      <c r="BE38" s="2">
        <v>53</v>
      </c>
      <c r="BF38" s="2">
        <v>54</v>
      </c>
      <c r="BG38" s="2">
        <v>55</v>
      </c>
      <c r="BH38" s="2">
        <v>56</v>
      </c>
      <c r="BI38" s="2">
        <v>57</v>
      </c>
      <c r="BJ38" s="2">
        <v>58</v>
      </c>
      <c r="BK38" s="2">
        <v>59</v>
      </c>
      <c r="BL38" s="2">
        <v>60</v>
      </c>
      <c r="BM38" s="2">
        <v>61</v>
      </c>
      <c r="BN38" s="2">
        <v>62</v>
      </c>
      <c r="BO38" s="2">
        <v>63</v>
      </c>
      <c r="BP38" s="2">
        <v>64</v>
      </c>
      <c r="BQ38" s="2">
        <v>65</v>
      </c>
      <c r="BR38" s="2">
        <v>66</v>
      </c>
      <c r="BS38" s="2">
        <v>67</v>
      </c>
      <c r="BT38" s="2">
        <v>68</v>
      </c>
      <c r="BU38" s="2">
        <v>69</v>
      </c>
      <c r="BV38" s="2">
        <v>70</v>
      </c>
      <c r="BW38" s="2">
        <v>71</v>
      </c>
      <c r="BX38" s="2">
        <v>72</v>
      </c>
      <c r="BY38" s="2">
        <v>73</v>
      </c>
      <c r="BZ38" s="2">
        <v>74</v>
      </c>
      <c r="CA38" s="2">
        <v>75</v>
      </c>
      <c r="CB38" s="2">
        <v>76</v>
      </c>
      <c r="CC38" s="2">
        <v>77</v>
      </c>
      <c r="CD38" s="2">
        <v>78</v>
      </c>
      <c r="CE38" s="2">
        <v>79</v>
      </c>
      <c r="CF38" s="2">
        <v>80</v>
      </c>
      <c r="CG38" s="2">
        <v>81</v>
      </c>
      <c r="CH38" s="2">
        <v>82</v>
      </c>
      <c r="CI38" s="2">
        <v>83</v>
      </c>
      <c r="CJ38" s="2">
        <v>84</v>
      </c>
      <c r="CK38" s="2">
        <v>85</v>
      </c>
      <c r="CL38" s="2">
        <v>86</v>
      </c>
      <c r="CM38" s="2">
        <v>87</v>
      </c>
      <c r="CN38" s="2">
        <v>88</v>
      </c>
      <c r="CO38" s="2">
        <v>89</v>
      </c>
      <c r="CP38" s="2">
        <v>90</v>
      </c>
      <c r="CQ38" s="2">
        <v>91</v>
      </c>
      <c r="CR38" s="2">
        <v>92</v>
      </c>
      <c r="CS38" s="2">
        <v>93</v>
      </c>
      <c r="CT38" s="2">
        <v>94</v>
      </c>
      <c r="CU38" s="2">
        <v>95</v>
      </c>
      <c r="CV38" s="2">
        <v>96</v>
      </c>
      <c r="CW38" s="2">
        <v>97</v>
      </c>
      <c r="CX38" s="2">
        <v>98</v>
      </c>
      <c r="CY38" s="2">
        <v>99</v>
      </c>
      <c r="CZ38" s="2">
        <v>100</v>
      </c>
    </row>
    <row r="39" spans="1:104" ht="14.4" customHeight="1" x14ac:dyDescent="0.35">
      <c r="B39" s="128" t="s">
        <v>25</v>
      </c>
      <c r="C39" s="128"/>
    </row>
    <row r="40" spans="1:104" x14ac:dyDescent="0.35">
      <c r="B40" s="131" t="s">
        <v>28</v>
      </c>
      <c r="C40" s="7" t="s">
        <v>157</v>
      </c>
      <c r="D40" cm="1">
        <f t="array" ref="D40">IF(D9=0,0,IF(D9=1,Ekosis.aprēķins!$M$9,IF(Renaturalizācija!D9=2,Ekosis.aprēķins!$N$9,IF(Renaturalizācija!D9=3,Ekosis.aprēķins!$O$9,IF(Renaturalizācija!D9=4,Ekosis.aprēķins!$P$9,IF(Renaturalizācija!D9=5,Ekosis.aprēķins!$Q$9, N/A))))))</f>
        <v>0</v>
      </c>
      <c r="E40" cm="1">
        <f t="array" ref="E40">IF(E9=0,0,IF(E9=1,Ekosis.aprēķins!$M$9,IF(Renaturalizācija!E9=2,Ekosis.aprēķins!$N$9,IF(Renaturalizācija!E9=3,Ekosis.aprēķins!$O$9,IF(Renaturalizācija!E9=4,Ekosis.aprēķins!$P$9,IF(Renaturalizācija!E9=5,Ekosis.aprēķins!$Q$9, N/A))))))</f>
        <v>0</v>
      </c>
      <c r="F40" cm="1">
        <f t="array" ref="F40">IF(F9=0,0,IF(F9=1,Ekosis.aprēķins!$M$9,IF(Renaturalizācija!F9=2,Ekosis.aprēķins!$N$9,IF(Renaturalizācija!F9=3,Ekosis.aprēķins!$O$9,IF(Renaturalizācija!F9=4,Ekosis.aprēķins!$P$9,IF(Renaturalizācija!F9=5,Ekosis.aprēķins!$Q$9, N/A))))))</f>
        <v>0</v>
      </c>
      <c r="G40" cm="1">
        <f t="array" ref="G40">IF(G9=0,0,IF(G9=1,Ekosis.aprēķins!$M$9,IF(Renaturalizācija!G9=2,Ekosis.aprēķins!$N$9,IF(Renaturalizācija!G9=3,Ekosis.aprēķins!$O$9,IF(Renaturalizācija!G9=4,Ekosis.aprēķins!$P$9,IF(Renaturalizācija!G9=5,Ekosis.aprēķins!$Q$9, N/A))))))</f>
        <v>0</v>
      </c>
      <c r="H40" cm="1">
        <f t="array" ref="H40">IF(H9=0,0,IF(H9=1,Ekosis.aprēķins!$M$9,IF(Renaturalizācija!H9=2,Ekosis.aprēķins!$N$9,IF(Renaturalizācija!H9=3,Ekosis.aprēķins!$O$9,IF(Renaturalizācija!H9=4,Ekosis.aprēķins!$P$9,IF(Renaturalizācija!H9=5,Ekosis.aprēķins!$Q$9, N/A))))))</f>
        <v>0</v>
      </c>
      <c r="I40" cm="1">
        <f t="array" ref="I40">IF(I9=0,0,IF(I9=1,Ekosis.aprēķins!$M$9,IF(Renaturalizācija!I9=2,Ekosis.aprēķins!$N$9,IF(Renaturalizācija!I9=3,Ekosis.aprēķins!$O$9,IF(Renaturalizācija!I9=4,Ekosis.aprēķins!$P$9,IF(Renaturalizācija!I9=5,Ekosis.aprēķins!$Q$9, N/A))))))</f>
        <v>0</v>
      </c>
      <c r="J40" cm="1">
        <f t="array" ref="J40">IF(J9=0,0,IF(J9=1,Ekosis.aprēķins!$M$9,IF(Renaturalizācija!J9=2,Ekosis.aprēķins!$N$9,IF(Renaturalizācija!J9=3,Ekosis.aprēķins!$O$9,IF(Renaturalizācija!J9=4,Ekosis.aprēķins!$P$9,IF(Renaturalizācija!J9=5,Ekosis.aprēķins!$Q$9, N/A))))))</f>
        <v>0</v>
      </c>
      <c r="K40" cm="1">
        <f t="array" ref="K40">IF(K9=0,0,IF(K9=1,Ekosis.aprēķins!$M$9,IF(Renaturalizācija!K9=2,Ekosis.aprēķins!$N$9,IF(Renaturalizācija!K9=3,Ekosis.aprēķins!$O$9,IF(Renaturalizācija!K9=4,Ekosis.aprēķins!$P$9,IF(Renaturalizācija!K9=5,Ekosis.aprēķins!$Q$9, N/A))))))</f>
        <v>0</v>
      </c>
      <c r="L40" cm="1">
        <f t="array" ref="L40">IF(L9=0,0,IF(L9=1,Ekosis.aprēķins!$M$9,IF(Renaturalizācija!L9=2,Ekosis.aprēķins!$N$9,IF(Renaturalizācija!L9=3,Ekosis.aprēķins!$O$9,IF(Renaturalizācija!L9=4,Ekosis.aprēķins!$P$9,IF(Renaturalizācija!L9=5,Ekosis.aprēķins!$Q$9, N/A))))))</f>
        <v>0</v>
      </c>
      <c r="M40" cm="1">
        <f t="array" ref="M40">IF(M9=0,0,IF(M9=1,Ekosis.aprēķins!$M$9,IF(Renaturalizācija!M9=2,Ekosis.aprēķins!$N$9,IF(Renaturalizācija!M9=3,Ekosis.aprēķins!$O$9,IF(Renaturalizācija!M9=4,Ekosis.aprēķins!$P$9,IF(Renaturalizācija!M9=5,Ekosis.aprēķins!$Q$9, N/A))))))</f>
        <v>0</v>
      </c>
      <c r="N40" cm="1">
        <f t="array" ref="N40">IF(N9=0,0,IF(N9=1,Ekosis.aprēķins!$M$9,IF(Renaturalizācija!N9=2,Ekosis.aprēķins!$N$9,IF(Renaturalizācija!N9=3,Ekosis.aprēķins!$O$9,IF(Renaturalizācija!N9=4,Ekosis.aprēķins!$P$9,IF(Renaturalizācija!N9=5,Ekosis.aprēķins!$Q$9, N/A))))))</f>
        <v>0</v>
      </c>
      <c r="O40" cm="1">
        <f t="array" ref="O40">IF(O9=0,0,IF(O9=1,Ekosis.aprēķins!$M$9,IF(Renaturalizācija!O9=2,Ekosis.aprēķins!$N$9,IF(Renaturalizācija!O9=3,Ekosis.aprēķins!$O$9,IF(Renaturalizācija!O9=4,Ekosis.aprēķins!$P$9,IF(Renaturalizācija!O9=5,Ekosis.aprēķins!$Q$9, N/A))))))</f>
        <v>0</v>
      </c>
      <c r="P40" cm="1">
        <f t="array" ref="P40">IF(P9=0,0,IF(P9=1,Ekosis.aprēķins!$M$9,IF(Renaturalizācija!P9=2,Ekosis.aprēķins!$N$9,IF(Renaturalizācija!P9=3,Ekosis.aprēķins!$O$9,IF(Renaturalizācija!P9=4,Ekosis.aprēķins!$P$9,IF(Renaturalizācija!P9=5,Ekosis.aprēķins!$Q$9, N/A))))))</f>
        <v>0</v>
      </c>
      <c r="Q40" cm="1">
        <f t="array" ref="Q40">IF(Q9=0,0,IF(Q9=1,Ekosis.aprēķins!$M$9,IF(Renaturalizācija!Q9=2,Ekosis.aprēķins!$N$9,IF(Renaturalizācija!Q9=3,Ekosis.aprēķins!$O$9,IF(Renaturalizācija!Q9=4,Ekosis.aprēķins!$P$9,IF(Renaturalizācija!Q9=5,Ekosis.aprēķins!$Q$9, N/A))))))</f>
        <v>0</v>
      </c>
      <c r="R40" cm="1">
        <f t="array" ref="R40">IF(R9=0,0,IF(R9=1,Ekosis.aprēķins!$M$9,IF(Renaturalizācija!R9=2,Ekosis.aprēķins!$N$9,IF(Renaturalizācija!R9=3,Ekosis.aprēķins!$O$9,IF(Renaturalizācija!R9=4,Ekosis.aprēķins!$P$9,IF(Renaturalizācija!R9=5,Ekosis.aprēķins!$Q$9, N/A))))))</f>
        <v>0</v>
      </c>
      <c r="S40" cm="1">
        <f t="array" ref="S40">IF(S9=0,0,IF(S9=1,Ekosis.aprēķins!$M$9,IF(Renaturalizācija!S9=2,Ekosis.aprēķins!$N$9,IF(Renaturalizācija!S9=3,Ekosis.aprēķins!$O$9,IF(Renaturalizācija!S9=4,Ekosis.aprēķins!$P$9,IF(Renaturalizācija!S9=5,Ekosis.aprēķins!$Q$9, N/A))))))</f>
        <v>0</v>
      </c>
      <c r="T40" cm="1">
        <f t="array" ref="T40">IF(T9=0,0,IF(T9=1,Ekosis.aprēķins!$M$9,IF(Renaturalizācija!T9=2,Ekosis.aprēķins!$N$9,IF(Renaturalizācija!T9=3,Ekosis.aprēķins!$O$9,IF(Renaturalizācija!T9=4,Ekosis.aprēķins!$P$9,IF(Renaturalizācija!T9=5,Ekosis.aprēķins!$Q$9, N/A))))))</f>
        <v>0</v>
      </c>
      <c r="U40" cm="1">
        <f t="array" ref="U40">IF(U9=0,0,IF(U9=1,Ekosis.aprēķins!$M$9,IF(Renaturalizācija!U9=2,Ekosis.aprēķins!$N$9,IF(Renaturalizācija!U9=3,Ekosis.aprēķins!$O$9,IF(Renaturalizācija!U9=4,Ekosis.aprēķins!$P$9,IF(Renaturalizācija!U9=5,Ekosis.aprēķins!$Q$9, N/A))))))</f>
        <v>0</v>
      </c>
      <c r="V40" cm="1">
        <f t="array" ref="V40">IF(V9=0,0,IF(V9=1,Ekosis.aprēķins!$M$9,IF(Renaturalizācija!V9=2,Ekosis.aprēķins!$N$9,IF(Renaturalizācija!V9=3,Ekosis.aprēķins!$O$9,IF(Renaturalizācija!V9=4,Ekosis.aprēķins!$P$9,IF(Renaturalizācija!V9=5,Ekosis.aprēķins!$Q$9, N/A))))))</f>
        <v>0</v>
      </c>
      <c r="W40" cm="1">
        <f t="array" ref="W40">IF(W9=0,0,IF(W9=1,Ekosis.aprēķins!$M$9,IF(Renaturalizācija!W9=2,Ekosis.aprēķins!$N$9,IF(Renaturalizācija!W9=3,Ekosis.aprēķins!$O$9,IF(Renaturalizācija!W9=4,Ekosis.aprēķins!$P$9,IF(Renaturalizācija!W9=5,Ekosis.aprēķins!$Q$9, N/A))))))</f>
        <v>0</v>
      </c>
      <c r="X40" cm="1">
        <f t="array" ref="X40">IF(X9=0,0,IF(X9=1,Ekosis.aprēķins!$M$9,IF(Renaturalizācija!X9=2,Ekosis.aprēķins!$N$9,IF(Renaturalizācija!X9=3,Ekosis.aprēķins!$O$9,IF(Renaturalizācija!X9=4,Ekosis.aprēķins!$P$9,IF(Renaturalizācija!X9=5,Ekosis.aprēķins!$Q$9, N/A))))))</f>
        <v>0</v>
      </c>
      <c r="Y40" cm="1">
        <f t="array" ref="Y40">IF(Y9=0,0,IF(Y9=1,Ekosis.aprēķins!$M$9,IF(Renaturalizācija!Y9=2,Ekosis.aprēķins!$N$9,IF(Renaturalizācija!Y9=3,Ekosis.aprēķins!$O$9,IF(Renaturalizācija!Y9=4,Ekosis.aprēķins!$P$9,IF(Renaturalizācija!Y9=5,Ekosis.aprēķins!$Q$9, N/A))))))</f>
        <v>0</v>
      </c>
      <c r="Z40" cm="1">
        <f t="array" ref="Z40">IF(Z9=0,0,IF(Z9=1,Ekosis.aprēķins!$M$9,IF(Renaturalizācija!Z9=2,Ekosis.aprēķins!$N$9,IF(Renaturalizācija!Z9=3,Ekosis.aprēķins!$O$9,IF(Renaturalizācija!Z9=4,Ekosis.aprēķins!$P$9,IF(Renaturalizācija!Z9=5,Ekosis.aprēķins!$Q$9, N/A))))))</f>
        <v>0</v>
      </c>
      <c r="AA40" cm="1">
        <f t="array" ref="AA40">IF(AA9=0,0,IF(AA9=1,Ekosis.aprēķins!$M$9,IF(Renaturalizācija!AA9=2,Ekosis.aprēķins!$N$9,IF(Renaturalizācija!AA9=3,Ekosis.aprēķins!$O$9,IF(Renaturalizācija!AA9=4,Ekosis.aprēķins!$P$9,IF(Renaturalizācija!AA9=5,Ekosis.aprēķins!$Q$9, N/A))))))</f>
        <v>0</v>
      </c>
      <c r="AB40" cm="1">
        <f t="array" ref="AB40">IF(AB9=0,0,IF(AB9=1,Ekosis.aprēķins!$M$9,IF(Renaturalizācija!AB9=2,Ekosis.aprēķins!$N$9,IF(Renaturalizācija!AB9=3,Ekosis.aprēķins!$O$9,IF(Renaturalizācija!AB9=4,Ekosis.aprēķins!$P$9,IF(Renaturalizācija!AB9=5,Ekosis.aprēķins!$Q$9, N/A))))))</f>
        <v>0</v>
      </c>
      <c r="AC40" cm="1">
        <f t="array" ref="AC40">IF(AC9=0,0,IF(AC9=1,Ekosis.aprēķins!$M$9,IF(Renaturalizācija!AC9=2,Ekosis.aprēķins!$N$9,IF(Renaturalizācija!AC9=3,Ekosis.aprēķins!$O$9,IF(Renaturalizācija!AC9=4,Ekosis.aprēķins!$P$9,IF(Renaturalizācija!AC9=5,Ekosis.aprēķins!$Q$9, N/A))))))</f>
        <v>0</v>
      </c>
      <c r="AD40" cm="1">
        <f t="array" ref="AD40">IF(AD9=0,0,IF(AD9=1,Ekosis.aprēķins!$M$9,IF(Renaturalizācija!AD9=2,Ekosis.aprēķins!$N$9,IF(Renaturalizācija!AD9=3,Ekosis.aprēķins!$O$9,IF(Renaturalizācija!AD9=4,Ekosis.aprēķins!$P$9,IF(Renaturalizācija!AD9=5,Ekosis.aprēķins!$Q$9, N/A))))))</f>
        <v>0</v>
      </c>
      <c r="AE40" cm="1">
        <f t="array" ref="AE40">IF(AE9=0,0,IF(AE9=1,Ekosis.aprēķins!$M$9,IF(Renaturalizācija!AE9=2,Ekosis.aprēķins!$N$9,IF(Renaturalizācija!AE9=3,Ekosis.aprēķins!$O$9,IF(Renaturalizācija!AE9=4,Ekosis.aprēķins!$P$9,IF(Renaturalizācija!AE9=5,Ekosis.aprēķins!$Q$9, N/A))))))</f>
        <v>0</v>
      </c>
      <c r="AF40" cm="1">
        <f t="array" ref="AF40">IF(AF9=0,0,IF(AF9=1,Ekosis.aprēķins!$M$9,IF(Renaturalizācija!AF9=2,Ekosis.aprēķins!$N$9,IF(Renaturalizācija!AF9=3,Ekosis.aprēķins!$O$9,IF(Renaturalizācija!AF9=4,Ekosis.aprēķins!$P$9,IF(Renaturalizācija!AF9=5,Ekosis.aprēķins!$Q$9, N/A))))))</f>
        <v>0</v>
      </c>
      <c r="AG40" cm="1">
        <f t="array" ref="AG40">IF(AG9=0,0,IF(AG9=1,Ekosis.aprēķins!$M$9,IF(Renaturalizācija!AG9=2,Ekosis.aprēķins!$N$9,IF(Renaturalizācija!AG9=3,Ekosis.aprēķins!$O$9,IF(Renaturalizācija!AG9=4,Ekosis.aprēķins!$P$9,IF(Renaturalizācija!AG9=5,Ekosis.aprēķins!$Q$9, N/A))))))</f>
        <v>0</v>
      </c>
      <c r="AH40" cm="1">
        <f t="array" ref="AH40">IF(AH9=0,0,IF(AH9=1,Ekosis.aprēķins!$M$9,IF(Renaturalizācija!AH9=2,Ekosis.aprēķins!$N$9,IF(Renaturalizācija!AH9=3,Ekosis.aprēķins!$O$9,IF(Renaturalizācija!AH9=4,Ekosis.aprēķins!$P$9,IF(Renaturalizācija!AH9=5,Ekosis.aprēķins!$Q$9, N/A))))))</f>
        <v>0</v>
      </c>
      <c r="AI40" cm="1">
        <f t="array" ref="AI40">IF(AI9=0,0,IF(AI9=1,Ekosis.aprēķins!$M$9,IF(Renaturalizācija!AI9=2,Ekosis.aprēķins!$N$9,IF(Renaturalizācija!AI9=3,Ekosis.aprēķins!$O$9,IF(Renaturalizācija!AI9=4,Ekosis.aprēķins!$P$9,IF(Renaturalizācija!AI9=5,Ekosis.aprēķins!$Q$9, N/A))))))</f>
        <v>0</v>
      </c>
      <c r="AJ40" cm="1">
        <f t="array" ref="AJ40">IF(AJ9=0,0,IF(AJ9=1,Ekosis.aprēķins!$M$9,IF(Renaturalizācija!AJ9=2,Ekosis.aprēķins!$N$9,IF(Renaturalizācija!AJ9=3,Ekosis.aprēķins!$O$9,IF(Renaturalizācija!AJ9=4,Ekosis.aprēķins!$P$9,IF(Renaturalizācija!AJ9=5,Ekosis.aprēķins!$Q$9, N/A))))))</f>
        <v>0</v>
      </c>
      <c r="AK40" cm="1">
        <f t="array" ref="AK40">IF(AK9=0,0,IF(AK9=1,Ekosis.aprēķins!$M$9,IF(Renaturalizācija!AK9=2,Ekosis.aprēķins!$N$9,IF(Renaturalizācija!AK9=3,Ekosis.aprēķins!$O$9,IF(Renaturalizācija!AK9=4,Ekosis.aprēķins!$P$9,IF(Renaturalizācija!AK9=5,Ekosis.aprēķins!$Q$9, N/A))))))</f>
        <v>0</v>
      </c>
      <c r="AL40" cm="1">
        <f t="array" ref="AL40">IF(AL9=0,0,IF(AL9=1,Ekosis.aprēķins!$M$9,IF(Renaturalizācija!AL9=2,Ekosis.aprēķins!$N$9,IF(Renaturalizācija!AL9=3,Ekosis.aprēķins!$O$9,IF(Renaturalizācija!AL9=4,Ekosis.aprēķins!$P$9,IF(Renaturalizācija!AL9=5,Ekosis.aprēķins!$Q$9, N/A))))))</f>
        <v>0</v>
      </c>
      <c r="AM40" cm="1">
        <f t="array" ref="AM40">IF(AM9=0,0,IF(AM9=1,Ekosis.aprēķins!$M$9,IF(Renaturalizācija!AM9=2,Ekosis.aprēķins!$N$9,IF(Renaturalizācija!AM9=3,Ekosis.aprēķins!$O$9,IF(Renaturalizācija!AM9=4,Ekosis.aprēķins!$P$9,IF(Renaturalizācija!AM9=5,Ekosis.aprēķins!$Q$9, N/A))))))</f>
        <v>0</v>
      </c>
      <c r="AN40" cm="1">
        <f t="array" ref="AN40">IF(AN9=0,0,IF(AN9=1,Ekosis.aprēķins!$M$9,IF(Renaturalizācija!AN9=2,Ekosis.aprēķins!$N$9,IF(Renaturalizācija!AN9=3,Ekosis.aprēķins!$O$9,IF(Renaturalizācija!AN9=4,Ekosis.aprēķins!$P$9,IF(Renaturalizācija!AN9=5,Ekosis.aprēķins!$Q$9, N/A))))))</f>
        <v>0</v>
      </c>
      <c r="AO40" cm="1">
        <f t="array" ref="AO40">IF(AO9=0,0,IF(AO9=1,Ekosis.aprēķins!$M$9,IF(Renaturalizācija!AO9=2,Ekosis.aprēķins!$N$9,IF(Renaturalizācija!AO9=3,Ekosis.aprēķins!$O$9,IF(Renaturalizācija!AO9=4,Ekosis.aprēķins!$P$9,IF(Renaturalizācija!AO9=5,Ekosis.aprēķins!$Q$9, N/A))))))</f>
        <v>0</v>
      </c>
      <c r="AP40" cm="1">
        <f t="array" ref="AP40">IF(AP9=0,0,IF(AP9=1,Ekosis.aprēķins!$M$9,IF(Renaturalizācija!AP9=2,Ekosis.aprēķins!$N$9,IF(Renaturalizācija!AP9=3,Ekosis.aprēķins!$O$9,IF(Renaturalizācija!AP9=4,Ekosis.aprēķins!$P$9,IF(Renaturalizācija!AP9=5,Ekosis.aprēķins!$Q$9, N/A))))))</f>
        <v>0</v>
      </c>
      <c r="AQ40" cm="1">
        <f t="array" ref="AQ40">IF(AQ9=0,0,IF(AQ9=1,Ekosis.aprēķins!$M$9,IF(Renaturalizācija!AQ9=2,Ekosis.aprēķins!$N$9,IF(Renaturalizācija!AQ9=3,Ekosis.aprēķins!$O$9,IF(Renaturalizācija!AQ9=4,Ekosis.aprēķins!$P$9,IF(Renaturalizācija!AQ9=5,Ekosis.aprēķins!$Q$9, N/A))))))</f>
        <v>0</v>
      </c>
      <c r="AR40" cm="1">
        <f t="array" ref="AR40">IF(AR9=0,0,IF(AR9=1,Ekosis.aprēķins!$M$9,IF(Renaturalizācija!AR9=2,Ekosis.aprēķins!$N$9,IF(Renaturalizācija!AR9=3,Ekosis.aprēķins!$O$9,IF(Renaturalizācija!AR9=4,Ekosis.aprēķins!$P$9,IF(Renaturalizācija!AR9=5,Ekosis.aprēķins!$Q$9, N/A))))))</f>
        <v>0</v>
      </c>
      <c r="AS40" cm="1">
        <f t="array" ref="AS40">IF(AS9=0,0,IF(AS9=1,Ekosis.aprēķins!$M$9,IF(Renaturalizācija!AS9=2,Ekosis.aprēķins!$N$9,IF(Renaturalizācija!AS9=3,Ekosis.aprēķins!$O$9,IF(Renaturalizācija!AS9=4,Ekosis.aprēķins!$P$9,IF(Renaturalizācija!AS9=5,Ekosis.aprēķins!$Q$9, N/A))))))</f>
        <v>0</v>
      </c>
      <c r="AT40" cm="1">
        <f t="array" ref="AT40">IF(AT9=0,0,IF(AT9=1,Ekosis.aprēķins!$M$9,IF(Renaturalizācija!AT9=2,Ekosis.aprēķins!$N$9,IF(Renaturalizācija!AT9=3,Ekosis.aprēķins!$O$9,IF(Renaturalizācija!AT9=4,Ekosis.aprēķins!$P$9,IF(Renaturalizācija!AT9=5,Ekosis.aprēķins!$Q$9, N/A))))))</f>
        <v>0</v>
      </c>
      <c r="AU40" cm="1">
        <f t="array" ref="AU40">IF(AU9=0,0,IF(AU9=1,Ekosis.aprēķins!$M$9,IF(Renaturalizācija!AU9=2,Ekosis.aprēķins!$N$9,IF(Renaturalizācija!AU9=3,Ekosis.aprēķins!$O$9,IF(Renaturalizācija!AU9=4,Ekosis.aprēķins!$P$9,IF(Renaturalizācija!AU9=5,Ekosis.aprēķins!$Q$9, N/A))))))</f>
        <v>0</v>
      </c>
      <c r="AV40" cm="1">
        <f t="array" ref="AV40">IF(AV9=0,0,IF(AV9=1,Ekosis.aprēķins!$M$9,IF(Renaturalizācija!AV9=2,Ekosis.aprēķins!$N$9,IF(Renaturalizācija!AV9=3,Ekosis.aprēķins!$O$9,IF(Renaturalizācija!AV9=4,Ekosis.aprēķins!$P$9,IF(Renaturalizācija!AV9=5,Ekosis.aprēķins!$Q$9, N/A))))))</f>
        <v>0</v>
      </c>
      <c r="AW40" cm="1">
        <f t="array" ref="AW40">IF(AW9=0,0,IF(AW9=1,Ekosis.aprēķins!$M$9,IF(Renaturalizācija!AW9=2,Ekosis.aprēķins!$N$9,IF(Renaturalizācija!AW9=3,Ekosis.aprēķins!$O$9,IF(Renaturalizācija!AW9=4,Ekosis.aprēķins!$P$9,IF(Renaturalizācija!AW9=5,Ekosis.aprēķins!$Q$9, N/A))))))</f>
        <v>0</v>
      </c>
      <c r="AX40" cm="1">
        <f t="array" ref="AX40">IF(AX9=0,0,IF(AX9=1,Ekosis.aprēķins!$M$9,IF(Renaturalizācija!AX9=2,Ekosis.aprēķins!$N$9,IF(Renaturalizācija!AX9=3,Ekosis.aprēķins!$O$9,IF(Renaturalizācija!AX9=4,Ekosis.aprēķins!$P$9,IF(Renaturalizācija!AX9=5,Ekosis.aprēķins!$Q$9, N/A))))))</f>
        <v>0</v>
      </c>
      <c r="AY40" cm="1">
        <f t="array" ref="AY40">IF(AY9=0,0,IF(AY9=1,Ekosis.aprēķins!$M$9,IF(Renaturalizācija!AY9=2,Ekosis.aprēķins!$N$9,IF(Renaturalizācija!AY9=3,Ekosis.aprēķins!$O$9,IF(Renaturalizācija!AY9=4,Ekosis.aprēķins!$P$9,IF(Renaturalizācija!AY9=5,Ekosis.aprēķins!$Q$9, N/A))))))</f>
        <v>0</v>
      </c>
      <c r="AZ40" cm="1">
        <f t="array" ref="AZ40">IF(AZ9=0,0,IF(AZ9=1,Ekosis.aprēķins!$M$9,IF(Renaturalizācija!AZ9=2,Ekosis.aprēķins!$N$9,IF(Renaturalizācija!AZ9=3,Ekosis.aprēķins!$O$9,IF(Renaturalizācija!AZ9=4,Ekosis.aprēķins!$P$9,IF(Renaturalizācija!AZ9=5,Ekosis.aprēķins!$Q$9, N/A))))))</f>
        <v>0</v>
      </c>
      <c r="BA40" cm="1">
        <f t="array" ref="BA40">IF(BA9=0,0,IF(BA9=1,Ekosis.aprēķins!$M$9,IF(Renaturalizācija!BA9=2,Ekosis.aprēķins!$N$9,IF(Renaturalizācija!BA9=3,Ekosis.aprēķins!$O$9,IF(Renaturalizācija!BA9=4,Ekosis.aprēķins!$P$9,IF(Renaturalizācija!BA9=5,Ekosis.aprēķins!$Q$9, N/A))))))</f>
        <v>0</v>
      </c>
      <c r="BB40" cm="1">
        <f t="array" ref="BB40">IF(BB9=0,0,IF(BB9=1,Ekosis.aprēķins!$M$9,IF(Renaturalizācija!BB9=2,Ekosis.aprēķins!$N$9,IF(Renaturalizācija!BB9=3,Ekosis.aprēķins!$O$9,IF(Renaturalizācija!BB9=4,Ekosis.aprēķins!$P$9,IF(Renaturalizācija!BB9=5,Ekosis.aprēķins!$Q$9, N/A))))))</f>
        <v>0</v>
      </c>
      <c r="BC40" cm="1">
        <f t="array" ref="BC40">IF(BC9=0,0,IF(BC9=1,Ekosis.aprēķins!$M$9,IF(Renaturalizācija!BC9=2,Ekosis.aprēķins!$N$9,IF(Renaturalizācija!BC9=3,Ekosis.aprēķins!$O$9,IF(Renaturalizācija!BC9=4,Ekosis.aprēķins!$P$9,IF(Renaturalizācija!BC9=5,Ekosis.aprēķins!$Q$9, N/A))))))</f>
        <v>0</v>
      </c>
      <c r="BD40" cm="1">
        <f t="array" ref="BD40">IF(BD9=0,0,IF(BD9=1,Ekosis.aprēķins!$M$9,IF(Renaturalizācija!BD9=2,Ekosis.aprēķins!$N$9,IF(Renaturalizācija!BD9=3,Ekosis.aprēķins!$O$9,IF(Renaturalizācija!BD9=4,Ekosis.aprēķins!$P$9,IF(Renaturalizācija!BD9=5,Ekosis.aprēķins!$Q$9, N/A))))))</f>
        <v>0</v>
      </c>
      <c r="BE40" cm="1">
        <f t="array" ref="BE40">IF(BE9=0,0,IF(BE9=1,Ekosis.aprēķins!$M$9,IF(Renaturalizācija!BE9=2,Ekosis.aprēķins!$N$9,IF(Renaturalizācija!BE9=3,Ekosis.aprēķins!$O$9,IF(Renaturalizācija!BE9=4,Ekosis.aprēķins!$P$9,IF(Renaturalizācija!BE9=5,Ekosis.aprēķins!$Q$9, N/A))))))</f>
        <v>0</v>
      </c>
      <c r="BF40" cm="1">
        <f t="array" ref="BF40">IF(BF9=0,0,IF(BF9=1,Ekosis.aprēķins!$M$9,IF(Renaturalizācija!BF9=2,Ekosis.aprēķins!$N$9,IF(Renaturalizācija!BF9=3,Ekosis.aprēķins!$O$9,IF(Renaturalizācija!BF9=4,Ekosis.aprēķins!$P$9,IF(Renaturalizācija!BF9=5,Ekosis.aprēķins!$Q$9, N/A))))))</f>
        <v>0</v>
      </c>
      <c r="BG40" cm="1">
        <f t="array" ref="BG40">IF(BG9=0,0,IF(BG9=1,Ekosis.aprēķins!$M$9,IF(Renaturalizācija!BG9=2,Ekosis.aprēķins!$N$9,IF(Renaturalizācija!BG9=3,Ekosis.aprēķins!$O$9,IF(Renaturalizācija!BG9=4,Ekosis.aprēķins!$P$9,IF(Renaturalizācija!BG9=5,Ekosis.aprēķins!$Q$9, N/A))))))</f>
        <v>0</v>
      </c>
      <c r="BH40" cm="1">
        <f t="array" ref="BH40">IF(BH9=0,0,IF(BH9=1,Ekosis.aprēķins!$M$9,IF(Renaturalizācija!BH9=2,Ekosis.aprēķins!$N$9,IF(Renaturalizācija!BH9=3,Ekosis.aprēķins!$O$9,IF(Renaturalizācija!BH9=4,Ekosis.aprēķins!$P$9,IF(Renaturalizācija!BH9=5,Ekosis.aprēķins!$Q$9, N/A))))))</f>
        <v>0</v>
      </c>
      <c r="BI40" cm="1">
        <f t="array" ref="BI40">IF(BI9=0,0,IF(BI9=1,Ekosis.aprēķins!$M$9,IF(Renaturalizācija!BI9=2,Ekosis.aprēķins!$N$9,IF(Renaturalizācija!BI9=3,Ekosis.aprēķins!$O$9,IF(Renaturalizācija!BI9=4,Ekosis.aprēķins!$P$9,IF(Renaturalizācija!BI9=5,Ekosis.aprēķins!$Q$9, N/A))))))</f>
        <v>0</v>
      </c>
      <c r="BJ40" cm="1">
        <f t="array" ref="BJ40">IF(BJ9=0,0,IF(BJ9=1,Ekosis.aprēķins!$M$9,IF(Renaturalizācija!BJ9=2,Ekosis.aprēķins!$N$9,IF(Renaturalizācija!BJ9=3,Ekosis.aprēķins!$O$9,IF(Renaturalizācija!BJ9=4,Ekosis.aprēķins!$P$9,IF(Renaturalizācija!BJ9=5,Ekosis.aprēķins!$Q$9, N/A))))))</f>
        <v>0</v>
      </c>
      <c r="BK40" cm="1">
        <f t="array" ref="BK40">IF(BK9=0,0,IF(BK9=1,Ekosis.aprēķins!$M$9,IF(Renaturalizācija!BK9=2,Ekosis.aprēķins!$N$9,IF(Renaturalizācija!BK9=3,Ekosis.aprēķins!$O$9,IF(Renaturalizācija!BK9=4,Ekosis.aprēķins!$P$9,IF(Renaturalizācija!BK9=5,Ekosis.aprēķins!$Q$9, N/A))))))</f>
        <v>0</v>
      </c>
      <c r="BL40" cm="1">
        <f t="array" ref="BL40">IF(BL9=0,0,IF(BL9=1,Ekosis.aprēķins!$M$9,IF(Renaturalizācija!BL9=2,Ekosis.aprēķins!$N$9,IF(Renaturalizācija!BL9=3,Ekosis.aprēķins!$O$9,IF(Renaturalizācija!BL9=4,Ekosis.aprēķins!$P$9,IF(Renaturalizācija!BL9=5,Ekosis.aprēķins!$Q$9, N/A))))))</f>
        <v>0</v>
      </c>
      <c r="BM40" cm="1">
        <f t="array" ref="BM40">IF(BM9=0,0,IF(BM9=1,Ekosis.aprēķins!$M$9,IF(Renaturalizācija!BM9=2,Ekosis.aprēķins!$N$9,IF(Renaturalizācija!BM9=3,Ekosis.aprēķins!$O$9,IF(Renaturalizācija!BM9=4,Ekosis.aprēķins!$P$9,IF(Renaturalizācija!BM9=5,Ekosis.aprēķins!$Q$9, N/A))))))</f>
        <v>0</v>
      </c>
      <c r="BN40" cm="1">
        <f t="array" ref="BN40">IF(BN9=0,0,IF(BN9=1,Ekosis.aprēķins!$M$9,IF(Renaturalizācija!BN9=2,Ekosis.aprēķins!$N$9,IF(Renaturalizācija!BN9=3,Ekosis.aprēķins!$O$9,IF(Renaturalizācija!BN9=4,Ekosis.aprēķins!$P$9,IF(Renaturalizācija!BN9=5,Ekosis.aprēķins!$Q$9, N/A))))))</f>
        <v>0</v>
      </c>
      <c r="BO40" cm="1">
        <f t="array" ref="BO40">IF(BO9=0,0,IF(BO9=1,Ekosis.aprēķins!$M$9,IF(Renaturalizācija!BO9=2,Ekosis.aprēķins!$N$9,IF(Renaturalizācija!BO9=3,Ekosis.aprēķins!$O$9,IF(Renaturalizācija!BO9=4,Ekosis.aprēķins!$P$9,IF(Renaturalizācija!BO9=5,Ekosis.aprēķins!$Q$9, N/A))))))</f>
        <v>0</v>
      </c>
      <c r="BP40" cm="1">
        <f t="array" ref="BP40">IF(BP9=0,0,IF(BP9=1,Ekosis.aprēķins!$M$9,IF(Renaturalizācija!BP9=2,Ekosis.aprēķins!$N$9,IF(Renaturalizācija!BP9=3,Ekosis.aprēķins!$O$9,IF(Renaturalizācija!BP9=4,Ekosis.aprēķins!$P$9,IF(Renaturalizācija!BP9=5,Ekosis.aprēķins!$Q$9, N/A))))))</f>
        <v>0</v>
      </c>
      <c r="BQ40" cm="1">
        <f t="array" ref="BQ40">IF(BQ9=0,0,IF(BQ9=1,Ekosis.aprēķins!$M$9,IF(Renaturalizācija!BQ9=2,Ekosis.aprēķins!$N$9,IF(Renaturalizācija!BQ9=3,Ekosis.aprēķins!$O$9,IF(Renaturalizācija!BQ9=4,Ekosis.aprēķins!$P$9,IF(Renaturalizācija!BQ9=5,Ekosis.aprēķins!$Q$9, N/A))))))</f>
        <v>0</v>
      </c>
      <c r="BR40" cm="1">
        <f t="array" ref="BR40">IF(BR9=0,0,IF(BR9=1,Ekosis.aprēķins!$M$9,IF(Renaturalizācija!BR9=2,Ekosis.aprēķins!$N$9,IF(Renaturalizācija!BR9=3,Ekosis.aprēķins!$O$9,IF(Renaturalizācija!BR9=4,Ekosis.aprēķins!$P$9,IF(Renaturalizācija!BR9=5,Ekosis.aprēķins!$Q$9, N/A))))))</f>
        <v>0</v>
      </c>
      <c r="BS40" cm="1">
        <f t="array" ref="BS40">IF(BS9=0,0,IF(BS9=1,Ekosis.aprēķins!$M$9,IF(Renaturalizācija!BS9=2,Ekosis.aprēķins!$N$9,IF(Renaturalizācija!BS9=3,Ekosis.aprēķins!$O$9,IF(Renaturalizācija!BS9=4,Ekosis.aprēķins!$P$9,IF(Renaturalizācija!BS9=5,Ekosis.aprēķins!$Q$9, N/A))))))</f>
        <v>0</v>
      </c>
      <c r="BT40" cm="1">
        <f t="array" ref="BT40">IF(BT9=0,0,IF(BT9=1,Ekosis.aprēķins!$M$9,IF(Renaturalizācija!BT9=2,Ekosis.aprēķins!$N$9,IF(Renaturalizācija!BT9=3,Ekosis.aprēķins!$O$9,IF(Renaturalizācija!BT9=4,Ekosis.aprēķins!$P$9,IF(Renaturalizācija!BT9=5,Ekosis.aprēķins!$Q$9, N/A))))))</f>
        <v>0</v>
      </c>
      <c r="BU40" cm="1">
        <f t="array" ref="BU40">IF(BU9=0,0,IF(BU9=1,Ekosis.aprēķins!$M$9,IF(Renaturalizācija!BU9=2,Ekosis.aprēķins!$N$9,IF(Renaturalizācija!BU9=3,Ekosis.aprēķins!$O$9,IF(Renaturalizācija!BU9=4,Ekosis.aprēķins!$P$9,IF(Renaturalizācija!BU9=5,Ekosis.aprēķins!$Q$9, N/A))))))</f>
        <v>0</v>
      </c>
      <c r="BV40" cm="1">
        <f t="array" ref="BV40">IF(BV9=0,0,IF(BV9=1,Ekosis.aprēķins!$M$9,IF(Renaturalizācija!BV9=2,Ekosis.aprēķins!$N$9,IF(Renaturalizācija!BV9=3,Ekosis.aprēķins!$O$9,IF(Renaturalizācija!BV9=4,Ekosis.aprēķins!$P$9,IF(Renaturalizācija!BV9=5,Ekosis.aprēķins!$Q$9, N/A))))))</f>
        <v>0</v>
      </c>
      <c r="BW40" cm="1">
        <f t="array" ref="BW40">IF(BW9=0,0,IF(BW9=1,Ekosis.aprēķins!$M$9,IF(Renaturalizācija!BW9=2,Ekosis.aprēķins!$N$9,IF(Renaturalizācija!BW9=3,Ekosis.aprēķins!$O$9,IF(Renaturalizācija!BW9=4,Ekosis.aprēķins!$P$9,IF(Renaturalizācija!BW9=5,Ekosis.aprēķins!$Q$9, N/A))))))</f>
        <v>0</v>
      </c>
      <c r="BX40" cm="1">
        <f t="array" ref="BX40">IF(BX9=0,0,IF(BX9=1,Ekosis.aprēķins!$M$9,IF(Renaturalizācija!BX9=2,Ekosis.aprēķins!$N$9,IF(Renaturalizācija!BX9=3,Ekosis.aprēķins!$O$9,IF(Renaturalizācija!BX9=4,Ekosis.aprēķins!$P$9,IF(Renaturalizācija!BX9=5,Ekosis.aprēķins!$Q$9, N/A))))))</f>
        <v>0</v>
      </c>
      <c r="BY40" cm="1">
        <f t="array" ref="BY40">IF(BY9=0,0,IF(BY9=1,Ekosis.aprēķins!$M$9,IF(Renaturalizācija!BY9=2,Ekosis.aprēķins!$N$9,IF(Renaturalizācija!BY9=3,Ekosis.aprēķins!$O$9,IF(Renaturalizācija!BY9=4,Ekosis.aprēķins!$P$9,IF(Renaturalizācija!BY9=5,Ekosis.aprēķins!$Q$9, N/A))))))</f>
        <v>0</v>
      </c>
      <c r="BZ40" cm="1">
        <f t="array" ref="BZ40">IF(BZ9=0,0,IF(BZ9=1,Ekosis.aprēķins!$M$9,IF(Renaturalizācija!BZ9=2,Ekosis.aprēķins!$N$9,IF(Renaturalizācija!BZ9=3,Ekosis.aprēķins!$O$9,IF(Renaturalizācija!BZ9=4,Ekosis.aprēķins!$P$9,IF(Renaturalizācija!BZ9=5,Ekosis.aprēķins!$Q$9, N/A))))))</f>
        <v>0</v>
      </c>
      <c r="CA40" cm="1">
        <f t="array" ref="CA40">IF(CA9=0,0,IF(CA9=1,Ekosis.aprēķins!$M$9,IF(Renaturalizācija!CA9=2,Ekosis.aprēķins!$N$9,IF(Renaturalizācija!CA9=3,Ekosis.aprēķins!$O$9,IF(Renaturalizācija!CA9=4,Ekosis.aprēķins!$P$9,IF(Renaturalizācija!CA9=5,Ekosis.aprēķins!$Q$9, N/A))))))</f>
        <v>0</v>
      </c>
      <c r="CB40" cm="1">
        <f t="array" ref="CB40">IF(CB9=0,0,IF(CB9=1,Ekosis.aprēķins!$M$9,IF(Renaturalizācija!CB9=2,Ekosis.aprēķins!$N$9,IF(Renaturalizācija!CB9=3,Ekosis.aprēķins!$O$9,IF(Renaturalizācija!CB9=4,Ekosis.aprēķins!$P$9,IF(Renaturalizācija!CB9=5,Ekosis.aprēķins!$Q$9, N/A))))))</f>
        <v>0</v>
      </c>
      <c r="CC40" cm="1">
        <f t="array" ref="CC40">IF(CC9=0,0,IF(CC9=1,Ekosis.aprēķins!$M$9,IF(Renaturalizācija!CC9=2,Ekosis.aprēķins!$N$9,IF(Renaturalizācija!CC9=3,Ekosis.aprēķins!$O$9,IF(Renaturalizācija!CC9=4,Ekosis.aprēķins!$P$9,IF(Renaturalizācija!CC9=5,Ekosis.aprēķins!$Q$9, N/A))))))</f>
        <v>0</v>
      </c>
      <c r="CD40" cm="1">
        <f t="array" ref="CD40">IF(CD9=0,0,IF(CD9=1,Ekosis.aprēķins!$M$9,IF(Renaturalizācija!CD9=2,Ekosis.aprēķins!$N$9,IF(Renaturalizācija!CD9=3,Ekosis.aprēķins!$O$9,IF(Renaturalizācija!CD9=4,Ekosis.aprēķins!$P$9,IF(Renaturalizācija!CD9=5,Ekosis.aprēķins!$Q$9, N/A))))))</f>
        <v>0</v>
      </c>
      <c r="CE40" cm="1">
        <f t="array" ref="CE40">IF(CE9=0,0,IF(CE9=1,Ekosis.aprēķins!$M$9,IF(Renaturalizācija!CE9=2,Ekosis.aprēķins!$N$9,IF(Renaturalizācija!CE9=3,Ekosis.aprēķins!$O$9,IF(Renaturalizācija!CE9=4,Ekosis.aprēķins!$P$9,IF(Renaturalizācija!CE9=5,Ekosis.aprēķins!$Q$9, N/A))))))</f>
        <v>0</v>
      </c>
      <c r="CF40" cm="1">
        <f t="array" ref="CF40">IF(CF9=0,0,IF(CF9=1,Ekosis.aprēķins!$M$9,IF(Renaturalizācija!CF9=2,Ekosis.aprēķins!$N$9,IF(Renaturalizācija!CF9=3,Ekosis.aprēķins!$O$9,IF(Renaturalizācija!CF9=4,Ekosis.aprēķins!$P$9,IF(Renaturalizācija!CF9=5,Ekosis.aprēķins!$Q$9, N/A))))))</f>
        <v>0</v>
      </c>
      <c r="CG40" cm="1">
        <f t="array" ref="CG40">IF(CG9=0,0,IF(CG9=1,Ekosis.aprēķins!$M$9,IF(Renaturalizācija!CG9=2,Ekosis.aprēķins!$N$9,IF(Renaturalizācija!CG9=3,Ekosis.aprēķins!$O$9,IF(Renaturalizācija!CG9=4,Ekosis.aprēķins!$P$9,IF(Renaturalizācija!CG9=5,Ekosis.aprēķins!$Q$9, N/A))))))</f>
        <v>0</v>
      </c>
      <c r="CH40" cm="1">
        <f t="array" ref="CH40">IF(CH9=0,0,IF(CH9=1,Ekosis.aprēķins!$M$9,IF(Renaturalizācija!CH9=2,Ekosis.aprēķins!$N$9,IF(Renaturalizācija!CH9=3,Ekosis.aprēķins!$O$9,IF(Renaturalizācija!CH9=4,Ekosis.aprēķins!$P$9,IF(Renaturalizācija!CH9=5,Ekosis.aprēķins!$Q$9, N/A))))))</f>
        <v>0</v>
      </c>
      <c r="CI40" cm="1">
        <f t="array" ref="CI40">IF(CI9=0,0,IF(CI9=1,Ekosis.aprēķins!$M$9,IF(Renaturalizācija!CI9=2,Ekosis.aprēķins!$N$9,IF(Renaturalizācija!CI9=3,Ekosis.aprēķins!$O$9,IF(Renaturalizācija!CI9=4,Ekosis.aprēķins!$P$9,IF(Renaturalizācija!CI9=5,Ekosis.aprēķins!$Q$9, N/A))))))</f>
        <v>0</v>
      </c>
      <c r="CJ40" cm="1">
        <f t="array" ref="CJ40">IF(CJ9=0,0,IF(CJ9=1,Ekosis.aprēķins!$M$9,IF(Renaturalizācija!CJ9=2,Ekosis.aprēķins!$N$9,IF(Renaturalizācija!CJ9=3,Ekosis.aprēķins!$O$9,IF(Renaturalizācija!CJ9=4,Ekosis.aprēķins!$P$9,IF(Renaturalizācija!CJ9=5,Ekosis.aprēķins!$Q$9, N/A))))))</f>
        <v>0</v>
      </c>
      <c r="CK40" cm="1">
        <f t="array" ref="CK40">IF(CK9=0,0,IF(CK9=1,Ekosis.aprēķins!$M$9,IF(Renaturalizācija!CK9=2,Ekosis.aprēķins!$N$9,IF(Renaturalizācija!CK9=3,Ekosis.aprēķins!$O$9,IF(Renaturalizācija!CK9=4,Ekosis.aprēķins!$P$9,IF(Renaturalizācija!CK9=5,Ekosis.aprēķins!$Q$9, N/A))))))</f>
        <v>0</v>
      </c>
      <c r="CL40" cm="1">
        <f t="array" ref="CL40">IF(CL9=0,0,IF(CL9=1,Ekosis.aprēķins!$M$9,IF(Renaturalizācija!CL9=2,Ekosis.aprēķins!$N$9,IF(Renaturalizācija!CL9=3,Ekosis.aprēķins!$O$9,IF(Renaturalizācija!CL9=4,Ekosis.aprēķins!$P$9,IF(Renaturalizācija!CL9=5,Ekosis.aprēķins!$Q$9, N/A))))))</f>
        <v>0</v>
      </c>
      <c r="CM40" cm="1">
        <f t="array" ref="CM40">IF(CM9=0,0,IF(CM9=1,Ekosis.aprēķins!$M$9,IF(Renaturalizācija!CM9=2,Ekosis.aprēķins!$N$9,IF(Renaturalizācija!CM9=3,Ekosis.aprēķins!$O$9,IF(Renaturalizācija!CM9=4,Ekosis.aprēķins!$P$9,IF(Renaturalizācija!CM9=5,Ekosis.aprēķins!$Q$9, N/A))))))</f>
        <v>0</v>
      </c>
      <c r="CN40" cm="1">
        <f t="array" ref="CN40">IF(CN9=0,0,IF(CN9=1,Ekosis.aprēķins!$M$9,IF(Renaturalizācija!CN9=2,Ekosis.aprēķins!$N$9,IF(Renaturalizācija!CN9=3,Ekosis.aprēķins!$O$9,IF(Renaturalizācija!CN9=4,Ekosis.aprēķins!$P$9,IF(Renaturalizācija!CN9=5,Ekosis.aprēķins!$Q$9, N/A))))))</f>
        <v>0</v>
      </c>
      <c r="CO40" cm="1">
        <f t="array" ref="CO40">IF(CO9=0,0,IF(CO9=1,Ekosis.aprēķins!$M$9,IF(Renaturalizācija!CO9=2,Ekosis.aprēķins!$N$9,IF(Renaturalizācija!CO9=3,Ekosis.aprēķins!$O$9,IF(Renaturalizācija!CO9=4,Ekosis.aprēķins!$P$9,IF(Renaturalizācija!CO9=5,Ekosis.aprēķins!$Q$9, N/A))))))</f>
        <v>0</v>
      </c>
      <c r="CP40" cm="1">
        <f t="array" ref="CP40">IF(CP9=0,0,IF(CP9=1,Ekosis.aprēķins!$M$9,IF(Renaturalizācija!CP9=2,Ekosis.aprēķins!$N$9,IF(Renaturalizācija!CP9=3,Ekosis.aprēķins!$O$9,IF(Renaturalizācija!CP9=4,Ekosis.aprēķins!$P$9,IF(Renaturalizācija!CP9=5,Ekosis.aprēķins!$Q$9, N/A))))))</f>
        <v>0</v>
      </c>
      <c r="CQ40" cm="1">
        <f t="array" ref="CQ40">IF(CQ9=0,0,IF(CQ9=1,Ekosis.aprēķins!$M$9,IF(Renaturalizācija!CQ9=2,Ekosis.aprēķins!$N$9,IF(Renaturalizācija!CQ9=3,Ekosis.aprēķins!$O$9,IF(Renaturalizācija!CQ9=4,Ekosis.aprēķins!$P$9,IF(Renaturalizācija!CQ9=5,Ekosis.aprēķins!$Q$9, N/A))))))</f>
        <v>0</v>
      </c>
      <c r="CR40" cm="1">
        <f t="array" ref="CR40">IF(CR9=0,0,IF(CR9=1,Ekosis.aprēķins!$M$9,IF(Renaturalizācija!CR9=2,Ekosis.aprēķins!$N$9,IF(Renaturalizācija!CR9=3,Ekosis.aprēķins!$O$9,IF(Renaturalizācija!CR9=4,Ekosis.aprēķins!$P$9,IF(Renaturalizācija!CR9=5,Ekosis.aprēķins!$Q$9, N/A))))))</f>
        <v>0</v>
      </c>
      <c r="CS40" cm="1">
        <f t="array" ref="CS40">IF(CS9=0,0,IF(CS9=1,Ekosis.aprēķins!$M$9,IF(Renaturalizācija!CS9=2,Ekosis.aprēķins!$N$9,IF(Renaturalizācija!CS9=3,Ekosis.aprēķins!$O$9,IF(Renaturalizācija!CS9=4,Ekosis.aprēķins!$P$9,IF(Renaturalizācija!CS9=5,Ekosis.aprēķins!$Q$9, N/A))))))</f>
        <v>0</v>
      </c>
      <c r="CT40" cm="1">
        <f t="array" ref="CT40">IF(CT9=0,0,IF(CT9=1,Ekosis.aprēķins!$M$9,IF(Renaturalizācija!CT9=2,Ekosis.aprēķins!$N$9,IF(Renaturalizācija!CT9=3,Ekosis.aprēķins!$O$9,IF(Renaturalizācija!CT9=4,Ekosis.aprēķins!$P$9,IF(Renaturalizācija!CT9=5,Ekosis.aprēķins!$Q$9, N/A))))))</f>
        <v>0</v>
      </c>
      <c r="CU40" cm="1">
        <f t="array" ref="CU40">IF(CU9=0,0,IF(CU9=1,Ekosis.aprēķins!$M$9,IF(Renaturalizācija!CU9=2,Ekosis.aprēķins!$N$9,IF(Renaturalizācija!CU9=3,Ekosis.aprēķins!$O$9,IF(Renaturalizācija!CU9=4,Ekosis.aprēķins!$P$9,IF(Renaturalizācija!CU9=5,Ekosis.aprēķins!$Q$9, N/A))))))</f>
        <v>0</v>
      </c>
      <c r="CV40" cm="1">
        <f t="array" ref="CV40">IF(CV9=0,0,IF(CV9=1,Ekosis.aprēķins!$M$9,IF(Renaturalizācija!CV9=2,Ekosis.aprēķins!$N$9,IF(Renaturalizācija!CV9=3,Ekosis.aprēķins!$O$9,IF(Renaturalizācija!CV9=4,Ekosis.aprēķins!$P$9,IF(Renaturalizācija!CV9=5,Ekosis.aprēķins!$Q$9, N/A))))))</f>
        <v>0</v>
      </c>
      <c r="CW40" cm="1">
        <f t="array" ref="CW40">IF(CW9=0,0,IF(CW9=1,Ekosis.aprēķins!$M$9,IF(Renaturalizācija!CW9=2,Ekosis.aprēķins!$N$9,IF(Renaturalizācija!CW9=3,Ekosis.aprēķins!$O$9,IF(Renaturalizācija!CW9=4,Ekosis.aprēķins!$P$9,IF(Renaturalizācija!CW9=5,Ekosis.aprēķins!$Q$9, N/A))))))</f>
        <v>0</v>
      </c>
      <c r="CX40" cm="1">
        <f t="array" ref="CX40">IF(CX9=0,0,IF(CX9=1,Ekosis.aprēķins!$M$9,IF(Renaturalizācija!CX9=2,Ekosis.aprēķins!$N$9,IF(Renaturalizācija!CX9=3,Ekosis.aprēķins!$O$9,IF(Renaturalizācija!CX9=4,Ekosis.aprēķins!$P$9,IF(Renaturalizācija!CX9=5,Ekosis.aprēķins!$Q$9, N/A))))))</f>
        <v>0</v>
      </c>
      <c r="CY40" cm="1">
        <f t="array" ref="CY40">IF(CY9=0,0,IF(CY9=1,Ekosis.aprēķins!$M$9,IF(Renaturalizācija!CY9=2,Ekosis.aprēķins!$N$9,IF(Renaturalizācija!CY9=3,Ekosis.aprēķins!$O$9,IF(Renaturalizācija!CY9=4,Ekosis.aprēķins!$P$9,IF(Renaturalizācija!CY9=5,Ekosis.aprēķins!$Q$9, N/A))))))</f>
        <v>0</v>
      </c>
      <c r="CZ40" cm="1">
        <f t="array" ref="CZ40">IF(CZ9=0,0,IF(CZ9=1,Ekosis.aprēķins!$M$9,IF(Renaturalizācija!CZ9=2,Ekosis.aprēķins!$N$9,IF(Renaturalizācija!CZ9=3,Ekosis.aprēķins!$O$9,IF(Renaturalizācija!CZ9=4,Ekosis.aprēķins!$P$9,IF(Renaturalizācija!CZ9=5,Ekosis.aprēķins!$Q$9, N/A))))))</f>
        <v>0</v>
      </c>
    </row>
    <row r="41" spans="1:104" x14ac:dyDescent="0.35">
      <c r="B41" s="131"/>
      <c r="C41" s="1" t="s">
        <v>11</v>
      </c>
      <c r="D41" cm="1">
        <f t="array" ref="D41">IF(D10=0,0,IF(D10=1,Ekosis.aprēķins!$M$10,IF(Renaturalizācija!D10=2,Ekosis.aprēķins!$N$10,IF(Renaturalizācija!D10=3,Ekosis.aprēķins!$O$10,IF(Renaturalizācija!D10=4,Ekosis.aprēķins!$P$10,IF(Renaturalizācija!D10=5,Ekosis.aprēķins!$Q$10, N/A))))))</f>
        <v>0</v>
      </c>
      <c r="E41" cm="1">
        <f t="array" ref="E41">IF(E10=0,0,IF(E10=1,Ekosis.aprēķins!$M$10,IF(Renaturalizācija!E10=2,Ekosis.aprēķins!$N$10,IF(Renaturalizācija!E10=3,Ekosis.aprēķins!$O$10,IF(Renaturalizācija!E10=4,Ekosis.aprēķins!$P$10,IF(Renaturalizācija!E10=5,Ekosis.aprēķins!$Q$10, N/A))))))</f>
        <v>0</v>
      </c>
      <c r="F41" cm="1">
        <f t="array" ref="F41">IF(F10=0,0,IF(F10=1,Ekosis.aprēķins!$M$10,IF(Renaturalizācija!F10=2,Ekosis.aprēķins!$N$10,IF(Renaturalizācija!F10=3,Ekosis.aprēķins!$O$10,IF(Renaturalizācija!F10=4,Ekosis.aprēķins!$P$10,IF(Renaturalizācija!F10=5,Ekosis.aprēķins!$Q$10, N/A))))))</f>
        <v>0</v>
      </c>
      <c r="G41" cm="1">
        <f t="array" ref="G41">IF(G10=0,0,IF(G10=1,Ekosis.aprēķins!$M$10,IF(Renaturalizācija!G10=2,Ekosis.aprēķins!$N$10,IF(Renaturalizācija!G10=3,Ekosis.aprēķins!$O$10,IF(Renaturalizācija!G10=4,Ekosis.aprēķins!$P$10,IF(Renaturalizācija!G10=5,Ekosis.aprēķins!$Q$10, N/A))))))</f>
        <v>0</v>
      </c>
      <c r="H41" cm="1">
        <f t="array" ref="H41">IF(H10=0,0,IF(H10=1,Ekosis.aprēķins!$M$10,IF(Renaturalizācija!H10=2,Ekosis.aprēķins!$N$10,IF(Renaturalizācija!H10=3,Ekosis.aprēķins!$O$10,IF(Renaturalizācija!H10=4,Ekosis.aprēķins!$P$10,IF(Renaturalizācija!H10=5,Ekosis.aprēķins!$Q$10, N/A))))))</f>
        <v>0</v>
      </c>
      <c r="I41" cm="1">
        <f t="array" ref="I41">IF(I10=0,0,IF(I10=1,Ekosis.aprēķins!$M$10,IF(Renaturalizācija!I10=2,Ekosis.aprēķins!$N$10,IF(Renaturalizācija!I10=3,Ekosis.aprēķins!$O$10,IF(Renaturalizācija!I10=4,Ekosis.aprēķins!$P$10,IF(Renaturalizācija!I10=5,Ekosis.aprēķins!$Q$10, N/A))))))</f>
        <v>0</v>
      </c>
      <c r="J41" cm="1">
        <f t="array" ref="J41">IF(J10=0,0,IF(J10=1,Ekosis.aprēķins!$M$10,IF(Renaturalizācija!J10=2,Ekosis.aprēķins!$N$10,IF(Renaturalizācija!J10=3,Ekosis.aprēķins!$O$10,IF(Renaturalizācija!J10=4,Ekosis.aprēķins!$P$10,IF(Renaturalizācija!J10=5,Ekosis.aprēķins!$Q$10, N/A))))))</f>
        <v>0</v>
      </c>
      <c r="K41" cm="1">
        <f t="array" ref="K41">IF(K10=0,0,IF(K10=1,Ekosis.aprēķins!$M$10,IF(Renaturalizācija!K10=2,Ekosis.aprēķins!$N$10,IF(Renaturalizācija!K10=3,Ekosis.aprēķins!$O$10,IF(Renaturalizācija!K10=4,Ekosis.aprēķins!$P$10,IF(Renaturalizācija!K10=5,Ekosis.aprēķins!$Q$10, N/A))))))</f>
        <v>0</v>
      </c>
      <c r="L41" cm="1">
        <f t="array" ref="L41">IF(L10=0,0,IF(L10=1,Ekosis.aprēķins!$M$10,IF(Renaturalizācija!L10=2,Ekosis.aprēķins!$N$10,IF(Renaturalizācija!L10=3,Ekosis.aprēķins!$O$10,IF(Renaturalizācija!L10=4,Ekosis.aprēķins!$P$10,IF(Renaturalizācija!L10=5,Ekosis.aprēķins!$Q$10, N/A))))))</f>
        <v>0</v>
      </c>
      <c r="M41" cm="1">
        <f t="array" ref="M41">IF(M10=0,0,IF(M10=1,Ekosis.aprēķins!$M$10,IF(Renaturalizācija!M10=2,Ekosis.aprēķins!$N$10,IF(Renaturalizācija!M10=3,Ekosis.aprēķins!$O$10,IF(Renaturalizācija!M10=4,Ekosis.aprēķins!$P$10,IF(Renaturalizācija!M10=5,Ekosis.aprēķins!$Q$10, N/A))))))</f>
        <v>0</v>
      </c>
      <c r="N41" cm="1">
        <f t="array" ref="N41">IF(N10=0,0,IF(N10=1,Ekosis.aprēķins!$M$10,IF(Renaturalizācija!N10=2,Ekosis.aprēķins!$N$10,IF(Renaturalizācija!N10=3,Ekosis.aprēķins!$O$10,IF(Renaturalizācija!N10=4,Ekosis.aprēķins!$P$10,IF(Renaturalizācija!N10=5,Ekosis.aprēķins!$Q$10, N/A))))))</f>
        <v>0</v>
      </c>
      <c r="O41" cm="1">
        <f t="array" ref="O41">IF(O10=0,0,IF(O10=1,Ekosis.aprēķins!$M$10,IF(Renaturalizācija!O10=2,Ekosis.aprēķins!$N$10,IF(Renaturalizācija!O10=3,Ekosis.aprēķins!$O$10,IF(Renaturalizācija!O10=4,Ekosis.aprēķins!$P$10,IF(Renaturalizācija!O10=5,Ekosis.aprēķins!$Q$10, N/A))))))</f>
        <v>0</v>
      </c>
      <c r="P41" cm="1">
        <f t="array" ref="P41">IF(P10=0,0,IF(P10=1,Ekosis.aprēķins!$M$10,IF(Renaturalizācija!P10=2,Ekosis.aprēķins!$N$10,IF(Renaturalizācija!P10=3,Ekosis.aprēķins!$O$10,IF(Renaturalizācija!P10=4,Ekosis.aprēķins!$P$10,IF(Renaturalizācija!P10=5,Ekosis.aprēķins!$Q$10, N/A))))))</f>
        <v>0</v>
      </c>
      <c r="Q41" cm="1">
        <f t="array" ref="Q41">IF(Q10=0,0,IF(Q10=1,Ekosis.aprēķins!$M$10,IF(Renaturalizācija!Q10=2,Ekosis.aprēķins!$N$10,IF(Renaturalizācija!Q10=3,Ekosis.aprēķins!$O$10,IF(Renaturalizācija!Q10=4,Ekosis.aprēķins!$P$10,IF(Renaturalizācija!Q10=5,Ekosis.aprēķins!$Q$10, N/A))))))</f>
        <v>0</v>
      </c>
      <c r="R41" cm="1">
        <f t="array" ref="R41">IF(R10=0,0,IF(R10=1,Ekosis.aprēķins!$M$10,IF(Renaturalizācija!R10=2,Ekosis.aprēķins!$N$10,IF(Renaturalizācija!R10=3,Ekosis.aprēķins!$O$10,IF(Renaturalizācija!R10=4,Ekosis.aprēķins!$P$10,IF(Renaturalizācija!R10=5,Ekosis.aprēķins!$Q$10, N/A))))))</f>
        <v>0</v>
      </c>
      <c r="S41" cm="1">
        <f t="array" ref="S41">IF(S10=0,0,IF(S10=1,Ekosis.aprēķins!$M$10,IF(Renaturalizācija!S10=2,Ekosis.aprēķins!$N$10,IF(Renaturalizācija!S10=3,Ekosis.aprēķins!$O$10,IF(Renaturalizācija!S10=4,Ekosis.aprēķins!$P$10,IF(Renaturalizācija!S10=5,Ekosis.aprēķins!$Q$10, N/A))))))</f>
        <v>0</v>
      </c>
      <c r="T41" cm="1">
        <f t="array" ref="T41">IF(T10=0,0,IF(T10=1,Ekosis.aprēķins!$M$10,IF(Renaturalizācija!T10=2,Ekosis.aprēķins!$N$10,IF(Renaturalizācija!T10=3,Ekosis.aprēķins!$O$10,IF(Renaturalizācija!T10=4,Ekosis.aprēķins!$P$10,IF(Renaturalizācija!T10=5,Ekosis.aprēķins!$Q$10, N/A))))))</f>
        <v>0</v>
      </c>
      <c r="U41" cm="1">
        <f t="array" ref="U41">IF(U10=0,0,IF(U10=1,Ekosis.aprēķins!$M$10,IF(Renaturalizācija!U10=2,Ekosis.aprēķins!$N$10,IF(Renaturalizācija!U10=3,Ekosis.aprēķins!$O$10,IF(Renaturalizācija!U10=4,Ekosis.aprēķins!$P$10,IF(Renaturalizācija!U10=5,Ekosis.aprēķins!$Q$10, N/A))))))</f>
        <v>0</v>
      </c>
      <c r="V41" cm="1">
        <f t="array" ref="V41">IF(V10=0,0,IF(V10=1,Ekosis.aprēķins!$M$10,IF(Renaturalizācija!V10=2,Ekosis.aprēķins!$N$10,IF(Renaturalizācija!V10=3,Ekosis.aprēķins!$O$10,IF(Renaturalizācija!V10=4,Ekosis.aprēķins!$P$10,IF(Renaturalizācija!V10=5,Ekosis.aprēķins!$Q$10, N/A))))))</f>
        <v>0</v>
      </c>
      <c r="W41" cm="1">
        <f t="array" ref="W41">IF(W10=0,0,IF(W10=1,Ekosis.aprēķins!$M$10,IF(Renaturalizācija!W10=2,Ekosis.aprēķins!$N$10,IF(Renaturalizācija!W10=3,Ekosis.aprēķins!$O$10,IF(Renaturalizācija!W10=4,Ekosis.aprēķins!$P$10,IF(Renaturalizācija!W10=5,Ekosis.aprēķins!$Q$10, N/A))))))</f>
        <v>0</v>
      </c>
      <c r="X41" cm="1">
        <f t="array" ref="X41">IF(X10=0,0,IF(X10=1,Ekosis.aprēķins!$M$10,IF(Renaturalizācija!X10=2,Ekosis.aprēķins!$N$10,IF(Renaturalizācija!X10=3,Ekosis.aprēķins!$O$10,IF(Renaturalizācija!X10=4,Ekosis.aprēķins!$P$10,IF(Renaturalizācija!X10=5,Ekosis.aprēķins!$Q$10, N/A))))))</f>
        <v>0</v>
      </c>
      <c r="Y41" cm="1">
        <f t="array" ref="Y41">IF(Y10=0,0,IF(Y10=1,Ekosis.aprēķins!$M$10,IF(Renaturalizācija!Y10=2,Ekosis.aprēķins!$N$10,IF(Renaturalizācija!Y10=3,Ekosis.aprēķins!$O$10,IF(Renaturalizācija!Y10=4,Ekosis.aprēķins!$P$10,IF(Renaturalizācija!Y10=5,Ekosis.aprēķins!$Q$10, N/A))))))</f>
        <v>0</v>
      </c>
      <c r="Z41" cm="1">
        <f t="array" ref="Z41">IF(Z10=0,0,IF(Z10=1,Ekosis.aprēķins!$M$10,IF(Renaturalizācija!Z10=2,Ekosis.aprēķins!$N$10,IF(Renaturalizācija!Z10=3,Ekosis.aprēķins!$O$10,IF(Renaturalizācija!Z10=4,Ekosis.aprēķins!$P$10,IF(Renaturalizācija!Z10=5,Ekosis.aprēķins!$Q$10, N/A))))))</f>
        <v>0</v>
      </c>
      <c r="AA41" cm="1">
        <f t="array" ref="AA41">IF(AA10=0,0,IF(AA10=1,Ekosis.aprēķins!$M$10,IF(Renaturalizācija!AA10=2,Ekosis.aprēķins!$N$10,IF(Renaturalizācija!AA10=3,Ekosis.aprēķins!$O$10,IF(Renaturalizācija!AA10=4,Ekosis.aprēķins!$P$10,IF(Renaturalizācija!AA10=5,Ekosis.aprēķins!$Q$10, N/A))))))</f>
        <v>0</v>
      </c>
      <c r="AB41" cm="1">
        <f t="array" ref="AB41">IF(AB10=0,0,IF(AB10=1,Ekosis.aprēķins!$M$10,IF(Renaturalizācija!AB10=2,Ekosis.aprēķins!$N$10,IF(Renaturalizācija!AB10=3,Ekosis.aprēķins!$O$10,IF(Renaturalizācija!AB10=4,Ekosis.aprēķins!$P$10,IF(Renaturalizācija!AB10=5,Ekosis.aprēķins!$Q$10, N/A))))))</f>
        <v>0</v>
      </c>
      <c r="AC41" cm="1">
        <f t="array" ref="AC41">IF(AC10=0,0,IF(AC10=1,Ekosis.aprēķins!$M$10,IF(Renaturalizācija!AC10=2,Ekosis.aprēķins!$N$10,IF(Renaturalizācija!AC10=3,Ekosis.aprēķins!$O$10,IF(Renaturalizācija!AC10=4,Ekosis.aprēķins!$P$10,IF(Renaturalizācija!AC10=5,Ekosis.aprēķins!$Q$10, N/A))))))</f>
        <v>501.79300000000012</v>
      </c>
      <c r="AD41" cm="1">
        <f t="array" ref="AD41">IF(AD10=0,0,IF(AD10=1,Ekosis.aprēķins!$M$10,IF(Renaturalizācija!AD10=2,Ekosis.aprēķins!$N$10,IF(Renaturalizācija!AD10=3,Ekosis.aprēķins!$O$10,IF(Renaturalizācija!AD10=4,Ekosis.aprēķins!$P$10,IF(Renaturalizācija!AD10=5,Ekosis.aprēķins!$Q$10, N/A))))))</f>
        <v>501.79300000000012</v>
      </c>
      <c r="AE41" cm="1">
        <f t="array" ref="AE41">IF(AE10=0,0,IF(AE10=1,Ekosis.aprēķins!$M$10,IF(Renaturalizācija!AE10=2,Ekosis.aprēķins!$N$10,IF(Renaturalizācija!AE10=3,Ekosis.aprēķins!$O$10,IF(Renaturalizācija!AE10=4,Ekosis.aprēķins!$P$10,IF(Renaturalizācija!AE10=5,Ekosis.aprēķins!$Q$10, N/A))))))</f>
        <v>501.79300000000012</v>
      </c>
      <c r="AF41" cm="1">
        <f t="array" ref="AF41">IF(AF10=0,0,IF(AF10=1,Ekosis.aprēķins!$M$10,IF(Renaturalizācija!AF10=2,Ekosis.aprēķins!$N$10,IF(Renaturalizācija!AF10=3,Ekosis.aprēķins!$O$10,IF(Renaturalizācija!AF10=4,Ekosis.aprēķins!$P$10,IF(Renaturalizācija!AF10=5,Ekosis.aprēķins!$Q$10, N/A))))))</f>
        <v>501.79300000000012</v>
      </c>
      <c r="AG41" cm="1">
        <f t="array" ref="AG41">IF(AG10=0,0,IF(AG10=1,Ekosis.aprēķins!$M$10,IF(Renaturalizācija!AG10=2,Ekosis.aprēķins!$N$10,IF(Renaturalizācija!AG10=3,Ekosis.aprēķins!$O$10,IF(Renaturalizācija!AG10=4,Ekosis.aprēķins!$P$10,IF(Renaturalizācija!AG10=5,Ekosis.aprēķins!$Q$10, N/A))))))</f>
        <v>501.79300000000012</v>
      </c>
      <c r="AH41" cm="1">
        <f t="array" ref="AH41">IF(AH10=0,0,IF(AH10=1,Ekosis.aprēķins!$M$10,IF(Renaturalizācija!AH10=2,Ekosis.aprēķins!$N$10,IF(Renaturalizācija!AH10=3,Ekosis.aprēķins!$O$10,IF(Renaturalizācija!AH10=4,Ekosis.aprēķins!$P$10,IF(Renaturalizācija!AH10=5,Ekosis.aprēķins!$Q$10, N/A))))))</f>
        <v>501.79300000000012</v>
      </c>
      <c r="AI41" cm="1">
        <f t="array" ref="AI41">IF(AI10=0,0,IF(AI10=1,Ekosis.aprēķins!$M$10,IF(Renaturalizācija!AI10=2,Ekosis.aprēķins!$N$10,IF(Renaturalizācija!AI10=3,Ekosis.aprēķins!$O$10,IF(Renaturalizācija!AI10=4,Ekosis.aprēķins!$P$10,IF(Renaturalizācija!AI10=5,Ekosis.aprēķins!$Q$10, N/A))))))</f>
        <v>501.79300000000012</v>
      </c>
      <c r="AJ41" cm="1">
        <f t="array" ref="AJ41">IF(AJ10=0,0,IF(AJ10=1,Ekosis.aprēķins!$M$10,IF(Renaturalizācija!AJ10=2,Ekosis.aprēķins!$N$10,IF(Renaturalizācija!AJ10=3,Ekosis.aprēķins!$O$10,IF(Renaturalizācija!AJ10=4,Ekosis.aprēķins!$P$10,IF(Renaturalizācija!AJ10=5,Ekosis.aprēķins!$Q$10, N/A))))))</f>
        <v>501.79300000000012</v>
      </c>
      <c r="AK41" cm="1">
        <f t="array" ref="AK41">IF(AK10=0,0,IF(AK10=1,Ekosis.aprēķins!$M$10,IF(Renaturalizācija!AK10=2,Ekosis.aprēķins!$N$10,IF(Renaturalizācija!AK10=3,Ekosis.aprēķins!$O$10,IF(Renaturalizācija!AK10=4,Ekosis.aprēķins!$P$10,IF(Renaturalizācija!AK10=5,Ekosis.aprēķins!$Q$10, N/A))))))</f>
        <v>501.79300000000012</v>
      </c>
      <c r="AL41" cm="1">
        <f t="array" ref="AL41">IF(AL10=0,0,IF(AL10=1,Ekosis.aprēķins!$M$10,IF(Renaturalizācija!AL10=2,Ekosis.aprēķins!$N$10,IF(Renaturalizācija!AL10=3,Ekosis.aprēķins!$O$10,IF(Renaturalizācija!AL10=4,Ekosis.aprēķins!$P$10,IF(Renaturalizācija!AL10=5,Ekosis.aprēķins!$Q$10, N/A))))))</f>
        <v>501.79300000000012</v>
      </c>
      <c r="AM41" cm="1">
        <f t="array" ref="AM41">IF(AM10=0,0,IF(AM10=1,Ekosis.aprēķins!$M$10,IF(Renaturalizācija!AM10=2,Ekosis.aprēķins!$N$10,IF(Renaturalizācija!AM10=3,Ekosis.aprēķins!$O$10,IF(Renaturalizācija!AM10=4,Ekosis.aprēķins!$P$10,IF(Renaturalizācija!AM10=5,Ekosis.aprēķins!$Q$10, N/A))))))</f>
        <v>501.79300000000012</v>
      </c>
      <c r="AN41" cm="1">
        <f t="array" ref="AN41">IF(AN10=0,0,IF(AN10=1,Ekosis.aprēķins!$M$10,IF(Renaturalizācija!AN10=2,Ekosis.aprēķins!$N$10,IF(Renaturalizācija!AN10=3,Ekosis.aprēķins!$O$10,IF(Renaturalizācija!AN10=4,Ekosis.aprēķins!$P$10,IF(Renaturalizācija!AN10=5,Ekosis.aprēķins!$Q$10, N/A))))))</f>
        <v>501.79300000000012</v>
      </c>
      <c r="AO41" cm="1">
        <f t="array" ref="AO41">IF(AO10=0,0,IF(AO10=1,Ekosis.aprēķins!$M$10,IF(Renaturalizācija!AO10=2,Ekosis.aprēķins!$N$10,IF(Renaturalizācija!AO10=3,Ekosis.aprēķins!$O$10,IF(Renaturalizācija!AO10=4,Ekosis.aprēķins!$P$10,IF(Renaturalizācija!AO10=5,Ekosis.aprēķins!$Q$10, N/A))))))</f>
        <v>501.79300000000012</v>
      </c>
      <c r="AP41" cm="1">
        <f t="array" ref="AP41">IF(AP10=0,0,IF(AP10=1,Ekosis.aprēķins!$M$10,IF(Renaturalizācija!AP10=2,Ekosis.aprēķins!$N$10,IF(Renaturalizācija!AP10=3,Ekosis.aprēķins!$O$10,IF(Renaturalizācija!AP10=4,Ekosis.aprēķins!$P$10,IF(Renaturalizācija!AP10=5,Ekosis.aprēķins!$Q$10, N/A))))))</f>
        <v>501.79300000000012</v>
      </c>
      <c r="AQ41" cm="1">
        <f t="array" ref="AQ41">IF(AQ10=0,0,IF(AQ10=1,Ekosis.aprēķins!$M$10,IF(Renaturalizācija!AQ10=2,Ekosis.aprēķins!$N$10,IF(Renaturalizācija!AQ10=3,Ekosis.aprēķins!$O$10,IF(Renaturalizācija!AQ10=4,Ekosis.aprēķins!$P$10,IF(Renaturalizācija!AQ10=5,Ekosis.aprēķins!$Q$10, N/A))))))</f>
        <v>501.79300000000012</v>
      </c>
      <c r="AR41" cm="1">
        <f t="array" ref="AR41">IF(AR10=0,0,IF(AR10=1,Ekosis.aprēķins!$M$10,IF(Renaturalizācija!AR10=2,Ekosis.aprēķins!$N$10,IF(Renaturalizācija!AR10=3,Ekosis.aprēķins!$O$10,IF(Renaturalizācija!AR10=4,Ekosis.aprēķins!$P$10,IF(Renaturalizācija!AR10=5,Ekosis.aprēķins!$Q$10, N/A))))))</f>
        <v>501.79300000000012</v>
      </c>
      <c r="AS41" cm="1">
        <f t="array" ref="AS41">IF(AS10=0,0,IF(AS10=1,Ekosis.aprēķins!$M$10,IF(Renaturalizācija!AS10=2,Ekosis.aprēķins!$N$10,IF(Renaturalizācija!AS10=3,Ekosis.aprēķins!$O$10,IF(Renaturalizācija!AS10=4,Ekosis.aprēķins!$P$10,IF(Renaturalizācija!AS10=5,Ekosis.aprēķins!$Q$10, N/A))))))</f>
        <v>501.79300000000012</v>
      </c>
      <c r="AT41" cm="1">
        <f t="array" ref="AT41">IF(AT10=0,0,IF(AT10=1,Ekosis.aprēķins!$M$10,IF(Renaturalizācija!AT10=2,Ekosis.aprēķins!$N$10,IF(Renaturalizācija!AT10=3,Ekosis.aprēķins!$O$10,IF(Renaturalizācija!AT10=4,Ekosis.aprēķins!$P$10,IF(Renaturalizācija!AT10=5,Ekosis.aprēķins!$Q$10, N/A))))))</f>
        <v>501.79300000000012</v>
      </c>
      <c r="AU41" cm="1">
        <f t="array" ref="AU41">IF(AU10=0,0,IF(AU10=1,Ekosis.aprēķins!$M$10,IF(Renaturalizācija!AU10=2,Ekosis.aprēķins!$N$10,IF(Renaturalizācija!AU10=3,Ekosis.aprēķins!$O$10,IF(Renaturalizācija!AU10=4,Ekosis.aprēķins!$P$10,IF(Renaturalizācija!AU10=5,Ekosis.aprēķins!$Q$10, N/A))))))</f>
        <v>501.79300000000012</v>
      </c>
      <c r="AV41" cm="1">
        <f t="array" ref="AV41">IF(AV10=0,0,IF(AV10=1,Ekosis.aprēķins!$M$10,IF(Renaturalizācija!AV10=2,Ekosis.aprēķins!$N$10,IF(Renaturalizācija!AV10=3,Ekosis.aprēķins!$O$10,IF(Renaturalizācija!AV10=4,Ekosis.aprēķins!$P$10,IF(Renaturalizācija!AV10=5,Ekosis.aprēķins!$Q$10, N/A))))))</f>
        <v>501.79300000000012</v>
      </c>
      <c r="AW41" cm="1">
        <f t="array" ref="AW41">IF(AW10=0,0,IF(AW10=1,Ekosis.aprēķins!$M$10,IF(Renaturalizācija!AW10=2,Ekosis.aprēķins!$N$10,IF(Renaturalizācija!AW10=3,Ekosis.aprēķins!$O$10,IF(Renaturalizācija!AW10=4,Ekosis.aprēķins!$P$10,IF(Renaturalizācija!AW10=5,Ekosis.aprēķins!$Q$10, N/A))))))</f>
        <v>501.79300000000012</v>
      </c>
      <c r="AX41" cm="1">
        <f t="array" ref="AX41">IF(AX10=0,0,IF(AX10=1,Ekosis.aprēķins!$M$10,IF(Renaturalizācija!AX10=2,Ekosis.aprēķins!$N$10,IF(Renaturalizācija!AX10=3,Ekosis.aprēķins!$O$10,IF(Renaturalizācija!AX10=4,Ekosis.aprēķins!$P$10,IF(Renaturalizācija!AX10=5,Ekosis.aprēķins!$Q$10, N/A))))))</f>
        <v>501.79300000000012</v>
      </c>
      <c r="AY41" cm="1">
        <f t="array" ref="AY41">IF(AY10=0,0,IF(AY10=1,Ekosis.aprēķins!$M$10,IF(Renaturalizācija!AY10=2,Ekosis.aprēķins!$N$10,IF(Renaturalizācija!AY10=3,Ekosis.aprēķins!$O$10,IF(Renaturalizācija!AY10=4,Ekosis.aprēķins!$P$10,IF(Renaturalizācija!AY10=5,Ekosis.aprēķins!$Q$10, N/A))))))</f>
        <v>501.79300000000012</v>
      </c>
      <c r="AZ41" cm="1">
        <f t="array" ref="AZ41">IF(AZ10=0,0,IF(AZ10=1,Ekosis.aprēķins!$M$10,IF(Renaturalizācija!AZ10=2,Ekosis.aprēķins!$N$10,IF(Renaturalizācija!AZ10=3,Ekosis.aprēķins!$O$10,IF(Renaturalizācija!AZ10=4,Ekosis.aprēķins!$P$10,IF(Renaturalizācija!AZ10=5,Ekosis.aprēķins!$Q$10, N/A))))))</f>
        <v>501.79300000000012</v>
      </c>
      <c r="BA41" cm="1">
        <f t="array" ref="BA41">IF(BA10=0,0,IF(BA10=1,Ekosis.aprēķins!$M$10,IF(Renaturalizācija!BA10=2,Ekosis.aprēķins!$N$10,IF(Renaturalizācija!BA10=3,Ekosis.aprēķins!$O$10,IF(Renaturalizācija!BA10=4,Ekosis.aprēķins!$P$10,IF(Renaturalizācija!BA10=5,Ekosis.aprēķins!$Q$10, N/A))))))</f>
        <v>501.79300000000012</v>
      </c>
      <c r="BB41" cm="1">
        <f t="array" ref="BB41">IF(BB10=0,0,IF(BB10=1,Ekosis.aprēķins!$M$10,IF(Renaturalizācija!BB10=2,Ekosis.aprēķins!$N$10,IF(Renaturalizācija!BB10=3,Ekosis.aprēķins!$O$10,IF(Renaturalizācija!BB10=4,Ekosis.aprēķins!$P$10,IF(Renaturalizācija!BB10=5,Ekosis.aprēķins!$Q$10, N/A))))))</f>
        <v>501.79300000000012</v>
      </c>
      <c r="BC41" cm="1">
        <f t="array" ref="BC41">IF(BC10=0,0,IF(BC10=1,Ekosis.aprēķins!$M$10,IF(Renaturalizācija!BC10=2,Ekosis.aprēķins!$N$10,IF(Renaturalizācija!BC10=3,Ekosis.aprēķins!$O$10,IF(Renaturalizācija!BC10=4,Ekosis.aprēķins!$P$10,IF(Renaturalizācija!BC10=5,Ekosis.aprēķins!$Q$10, N/A))))))</f>
        <v>501.79300000000012</v>
      </c>
      <c r="BD41" cm="1">
        <f t="array" ref="BD41">IF(BD10=0,0,IF(BD10=1,Ekosis.aprēķins!$M$10,IF(Renaturalizācija!BD10=2,Ekosis.aprēķins!$N$10,IF(Renaturalizācija!BD10=3,Ekosis.aprēķins!$O$10,IF(Renaturalizācija!BD10=4,Ekosis.aprēķins!$P$10,IF(Renaturalizācija!BD10=5,Ekosis.aprēķins!$Q$10, N/A))))))</f>
        <v>501.79300000000012</v>
      </c>
      <c r="BE41" cm="1">
        <f t="array" ref="BE41">IF(BE10=0,0,IF(BE10=1,Ekosis.aprēķins!$M$10,IF(Renaturalizācija!BE10=2,Ekosis.aprēķins!$N$10,IF(Renaturalizācija!BE10=3,Ekosis.aprēķins!$O$10,IF(Renaturalizācija!BE10=4,Ekosis.aprēķins!$P$10,IF(Renaturalizācija!BE10=5,Ekosis.aprēķins!$Q$10, N/A))))))</f>
        <v>501.79300000000012</v>
      </c>
      <c r="BF41" cm="1">
        <f t="array" ref="BF41">IF(BF10=0,0,IF(BF10=1,Ekosis.aprēķins!$M$10,IF(Renaturalizācija!BF10=2,Ekosis.aprēķins!$N$10,IF(Renaturalizācija!BF10=3,Ekosis.aprēķins!$O$10,IF(Renaturalizācija!BF10=4,Ekosis.aprēķins!$P$10,IF(Renaturalizācija!BF10=5,Ekosis.aprēķins!$Q$10, N/A))))))</f>
        <v>501.79300000000012</v>
      </c>
      <c r="BG41" cm="1">
        <f t="array" ref="BG41">IF(BG10=0,0,IF(BG10=1,Ekosis.aprēķins!$M$10,IF(Renaturalizācija!BG10=2,Ekosis.aprēķins!$N$10,IF(Renaturalizācija!BG10=3,Ekosis.aprēķins!$O$10,IF(Renaturalizācija!BG10=4,Ekosis.aprēķins!$P$10,IF(Renaturalizācija!BG10=5,Ekosis.aprēķins!$Q$10, N/A))))))</f>
        <v>501.79300000000012</v>
      </c>
      <c r="BH41" cm="1">
        <f t="array" ref="BH41">IF(BH10=0,0,IF(BH10=1,Ekosis.aprēķins!$M$10,IF(Renaturalizācija!BH10=2,Ekosis.aprēķins!$N$10,IF(Renaturalizācija!BH10=3,Ekosis.aprēķins!$O$10,IF(Renaturalizācija!BH10=4,Ekosis.aprēķins!$P$10,IF(Renaturalizācija!BH10=5,Ekosis.aprēķins!$Q$10, N/A))))))</f>
        <v>501.79300000000012</v>
      </c>
      <c r="BI41" cm="1">
        <f t="array" ref="BI41">IF(BI10=0,0,IF(BI10=1,Ekosis.aprēķins!$M$10,IF(Renaturalizācija!BI10=2,Ekosis.aprēķins!$N$10,IF(Renaturalizācija!BI10=3,Ekosis.aprēķins!$O$10,IF(Renaturalizācija!BI10=4,Ekosis.aprēķins!$P$10,IF(Renaturalizācija!BI10=5,Ekosis.aprēķins!$Q$10, N/A))))))</f>
        <v>501.79300000000012</v>
      </c>
      <c r="BJ41" cm="1">
        <f t="array" ref="BJ41">IF(BJ10=0,0,IF(BJ10=1,Ekosis.aprēķins!$M$10,IF(Renaturalizācija!BJ10=2,Ekosis.aprēķins!$N$10,IF(Renaturalizācija!BJ10=3,Ekosis.aprēķins!$O$10,IF(Renaturalizācija!BJ10=4,Ekosis.aprēķins!$P$10,IF(Renaturalizācija!BJ10=5,Ekosis.aprēķins!$Q$10, N/A))))))</f>
        <v>501.79300000000012</v>
      </c>
      <c r="BK41" cm="1">
        <f t="array" ref="BK41">IF(BK10=0,0,IF(BK10=1,Ekosis.aprēķins!$M$10,IF(Renaturalizācija!BK10=2,Ekosis.aprēķins!$N$10,IF(Renaturalizācija!BK10=3,Ekosis.aprēķins!$O$10,IF(Renaturalizācija!BK10=4,Ekosis.aprēķins!$P$10,IF(Renaturalizācija!BK10=5,Ekosis.aprēķins!$Q$10, N/A))))))</f>
        <v>501.79300000000012</v>
      </c>
      <c r="BL41" cm="1">
        <f t="array" ref="BL41">IF(BL10=0,0,IF(BL10=1,Ekosis.aprēķins!$M$10,IF(Renaturalizācija!BL10=2,Ekosis.aprēķins!$N$10,IF(Renaturalizācija!BL10=3,Ekosis.aprēķins!$O$10,IF(Renaturalizācija!BL10=4,Ekosis.aprēķins!$P$10,IF(Renaturalizācija!BL10=5,Ekosis.aprēķins!$Q$10, N/A))))))</f>
        <v>501.79300000000012</v>
      </c>
      <c r="BM41" cm="1">
        <f t="array" ref="BM41">IF(BM10=0,0,IF(BM10=1,Ekosis.aprēķins!$M$10,IF(Renaturalizācija!BM10=2,Ekosis.aprēķins!$N$10,IF(Renaturalizācija!BM10=3,Ekosis.aprēķins!$O$10,IF(Renaturalizācija!BM10=4,Ekosis.aprēķins!$P$10,IF(Renaturalizācija!BM10=5,Ekosis.aprēķins!$Q$10, N/A))))))</f>
        <v>501.79300000000012</v>
      </c>
      <c r="BN41" cm="1">
        <f t="array" ref="BN41">IF(BN10=0,0,IF(BN10=1,Ekosis.aprēķins!$M$10,IF(Renaturalizācija!BN10=2,Ekosis.aprēķins!$N$10,IF(Renaturalizācija!BN10=3,Ekosis.aprēķins!$O$10,IF(Renaturalizācija!BN10=4,Ekosis.aprēķins!$P$10,IF(Renaturalizācija!BN10=5,Ekosis.aprēķins!$Q$10, N/A))))))</f>
        <v>501.79300000000012</v>
      </c>
      <c r="BO41" cm="1">
        <f t="array" ref="BO41">IF(BO10=0,0,IF(BO10=1,Ekosis.aprēķins!$M$10,IF(Renaturalizācija!BO10=2,Ekosis.aprēķins!$N$10,IF(Renaturalizācija!BO10=3,Ekosis.aprēķins!$O$10,IF(Renaturalizācija!BO10=4,Ekosis.aprēķins!$P$10,IF(Renaturalizācija!BO10=5,Ekosis.aprēķins!$Q$10, N/A))))))</f>
        <v>501.79300000000012</v>
      </c>
      <c r="BP41" cm="1">
        <f t="array" ref="BP41">IF(BP10=0,0,IF(BP10=1,Ekosis.aprēķins!$M$10,IF(Renaturalizācija!BP10=2,Ekosis.aprēķins!$N$10,IF(Renaturalizācija!BP10=3,Ekosis.aprēķins!$O$10,IF(Renaturalizācija!BP10=4,Ekosis.aprēķins!$P$10,IF(Renaturalizācija!BP10=5,Ekosis.aprēķins!$Q$10, N/A))))))</f>
        <v>501.79300000000012</v>
      </c>
      <c r="BQ41" cm="1">
        <f t="array" ref="BQ41">IF(BQ10=0,0,IF(BQ10=1,Ekosis.aprēķins!$M$10,IF(Renaturalizācija!BQ10=2,Ekosis.aprēķins!$N$10,IF(Renaturalizācija!BQ10=3,Ekosis.aprēķins!$O$10,IF(Renaturalizācija!BQ10=4,Ekosis.aprēķins!$P$10,IF(Renaturalizācija!BQ10=5,Ekosis.aprēķins!$Q$10, N/A))))))</f>
        <v>501.79300000000012</v>
      </c>
      <c r="BR41" cm="1">
        <f t="array" ref="BR41">IF(BR10=0,0,IF(BR10=1,Ekosis.aprēķins!$M$10,IF(Renaturalizācija!BR10=2,Ekosis.aprēķins!$N$10,IF(Renaturalizācija!BR10=3,Ekosis.aprēķins!$O$10,IF(Renaturalizācija!BR10=4,Ekosis.aprēķins!$P$10,IF(Renaturalizācija!BR10=5,Ekosis.aprēķins!$Q$10, N/A))))))</f>
        <v>501.79300000000012</v>
      </c>
      <c r="BS41" cm="1">
        <f t="array" ref="BS41">IF(BS10=0,0,IF(BS10=1,Ekosis.aprēķins!$M$10,IF(Renaturalizācija!BS10=2,Ekosis.aprēķins!$N$10,IF(Renaturalizācija!BS10=3,Ekosis.aprēķins!$O$10,IF(Renaturalizācija!BS10=4,Ekosis.aprēķins!$P$10,IF(Renaturalizācija!BS10=5,Ekosis.aprēķins!$Q$10, N/A))))))</f>
        <v>501.79300000000012</v>
      </c>
      <c r="BT41" cm="1">
        <f t="array" ref="BT41">IF(BT10=0,0,IF(BT10=1,Ekosis.aprēķins!$M$10,IF(Renaturalizācija!BT10=2,Ekosis.aprēķins!$N$10,IF(Renaturalizācija!BT10=3,Ekosis.aprēķins!$O$10,IF(Renaturalizācija!BT10=4,Ekosis.aprēķins!$P$10,IF(Renaturalizācija!BT10=5,Ekosis.aprēķins!$Q$10, N/A))))))</f>
        <v>501.79300000000012</v>
      </c>
      <c r="BU41" cm="1">
        <f t="array" ref="BU41">IF(BU10=0,0,IF(BU10=1,Ekosis.aprēķins!$M$10,IF(Renaturalizācija!BU10=2,Ekosis.aprēķins!$N$10,IF(Renaturalizācija!BU10=3,Ekosis.aprēķins!$O$10,IF(Renaturalizācija!BU10=4,Ekosis.aprēķins!$P$10,IF(Renaturalizācija!BU10=5,Ekosis.aprēķins!$Q$10, N/A))))))</f>
        <v>501.79300000000012</v>
      </c>
      <c r="BV41" cm="1">
        <f t="array" ref="BV41">IF(BV10=0,0,IF(BV10=1,Ekosis.aprēķins!$M$10,IF(Renaturalizācija!BV10=2,Ekosis.aprēķins!$N$10,IF(Renaturalizācija!BV10=3,Ekosis.aprēķins!$O$10,IF(Renaturalizācija!BV10=4,Ekosis.aprēķins!$P$10,IF(Renaturalizācija!BV10=5,Ekosis.aprēķins!$Q$10, N/A))))))</f>
        <v>501.79300000000012</v>
      </c>
      <c r="BW41" cm="1">
        <f t="array" ref="BW41">IF(BW10=0,0,IF(BW10=1,Ekosis.aprēķins!$M$10,IF(Renaturalizācija!BW10=2,Ekosis.aprēķins!$N$10,IF(Renaturalizācija!BW10=3,Ekosis.aprēķins!$O$10,IF(Renaturalizācija!BW10=4,Ekosis.aprēķins!$P$10,IF(Renaturalizācija!BW10=5,Ekosis.aprēķins!$Q$10, N/A))))))</f>
        <v>501.79300000000012</v>
      </c>
      <c r="BX41" cm="1">
        <f t="array" ref="BX41">IF(BX10=0,0,IF(BX10=1,Ekosis.aprēķins!$M$10,IF(Renaturalizācija!BX10=2,Ekosis.aprēķins!$N$10,IF(Renaturalizācija!BX10=3,Ekosis.aprēķins!$O$10,IF(Renaturalizācija!BX10=4,Ekosis.aprēķins!$P$10,IF(Renaturalizācija!BX10=5,Ekosis.aprēķins!$Q$10, N/A))))))</f>
        <v>501.79300000000012</v>
      </c>
      <c r="BY41" cm="1">
        <f t="array" ref="BY41">IF(BY10=0,0,IF(BY10=1,Ekosis.aprēķins!$M$10,IF(Renaturalizācija!BY10=2,Ekosis.aprēķins!$N$10,IF(Renaturalizācija!BY10=3,Ekosis.aprēķins!$O$10,IF(Renaturalizācija!BY10=4,Ekosis.aprēķins!$P$10,IF(Renaturalizācija!BY10=5,Ekosis.aprēķins!$Q$10, N/A))))))</f>
        <v>501.79300000000012</v>
      </c>
      <c r="BZ41" cm="1">
        <f t="array" ref="BZ41">IF(BZ10=0,0,IF(BZ10=1,Ekosis.aprēķins!$M$10,IF(Renaturalizācija!BZ10=2,Ekosis.aprēķins!$N$10,IF(Renaturalizācija!BZ10=3,Ekosis.aprēķins!$O$10,IF(Renaturalizācija!BZ10=4,Ekosis.aprēķins!$P$10,IF(Renaturalizācija!BZ10=5,Ekosis.aprēķins!$Q$10, N/A))))))</f>
        <v>501.79300000000012</v>
      </c>
      <c r="CA41" cm="1">
        <f t="array" ref="CA41">IF(CA10=0,0,IF(CA10=1,Ekosis.aprēķins!$M$10,IF(Renaturalizācija!CA10=2,Ekosis.aprēķins!$N$10,IF(Renaturalizācija!CA10=3,Ekosis.aprēķins!$O$10,IF(Renaturalizācija!CA10=4,Ekosis.aprēķins!$P$10,IF(Renaturalizācija!CA10=5,Ekosis.aprēķins!$Q$10, N/A))))))</f>
        <v>501.79300000000012</v>
      </c>
      <c r="CB41" cm="1">
        <f t="array" ref="CB41">IF(CB10=0,0,IF(CB10=1,Ekosis.aprēķins!$M$10,IF(Renaturalizācija!CB10=2,Ekosis.aprēķins!$N$10,IF(Renaturalizācija!CB10=3,Ekosis.aprēķins!$O$10,IF(Renaturalizācija!CB10=4,Ekosis.aprēķins!$P$10,IF(Renaturalizācija!CB10=5,Ekosis.aprēķins!$Q$10, N/A))))))</f>
        <v>501.79300000000012</v>
      </c>
      <c r="CC41" cm="1">
        <f t="array" ref="CC41">IF(CC10=0,0,IF(CC10=1,Ekosis.aprēķins!$M$10,IF(Renaturalizācija!CC10=2,Ekosis.aprēķins!$N$10,IF(Renaturalizācija!CC10=3,Ekosis.aprēķins!$O$10,IF(Renaturalizācija!CC10=4,Ekosis.aprēķins!$P$10,IF(Renaturalizācija!CC10=5,Ekosis.aprēķins!$Q$10, N/A))))))</f>
        <v>501.79300000000012</v>
      </c>
      <c r="CD41" cm="1">
        <f t="array" ref="CD41">IF(CD10=0,0,IF(CD10=1,Ekosis.aprēķins!$M$10,IF(Renaturalizācija!CD10=2,Ekosis.aprēķins!$N$10,IF(Renaturalizācija!CD10=3,Ekosis.aprēķins!$O$10,IF(Renaturalizācija!CD10=4,Ekosis.aprēķins!$P$10,IF(Renaturalizācija!CD10=5,Ekosis.aprēķins!$Q$10, N/A))))))</f>
        <v>501.79300000000012</v>
      </c>
      <c r="CE41" cm="1">
        <f t="array" ref="CE41">IF(CE10=0,0,IF(CE10=1,Ekosis.aprēķins!$M$10,IF(Renaturalizācija!CE10=2,Ekosis.aprēķins!$N$10,IF(Renaturalizācija!CE10=3,Ekosis.aprēķins!$O$10,IF(Renaturalizācija!CE10=4,Ekosis.aprēķins!$P$10,IF(Renaturalizācija!CE10=5,Ekosis.aprēķins!$Q$10, N/A))))))</f>
        <v>501.79300000000012</v>
      </c>
      <c r="CF41" cm="1">
        <f t="array" ref="CF41">IF(CF10=0,0,IF(CF10=1,Ekosis.aprēķins!$M$10,IF(Renaturalizācija!CF10=2,Ekosis.aprēķins!$N$10,IF(Renaturalizācija!CF10=3,Ekosis.aprēķins!$O$10,IF(Renaturalizācija!CF10=4,Ekosis.aprēķins!$P$10,IF(Renaturalizācija!CF10=5,Ekosis.aprēķins!$Q$10, N/A))))))</f>
        <v>501.79300000000012</v>
      </c>
      <c r="CG41" cm="1">
        <f t="array" ref="CG41">IF(CG10=0,0,IF(CG10=1,Ekosis.aprēķins!$M$10,IF(Renaturalizācija!CG10=2,Ekosis.aprēķins!$N$10,IF(Renaturalizācija!CG10=3,Ekosis.aprēķins!$O$10,IF(Renaturalizācija!CG10=4,Ekosis.aprēķins!$P$10,IF(Renaturalizācija!CG10=5,Ekosis.aprēķins!$Q$10, N/A))))))</f>
        <v>501.79300000000012</v>
      </c>
      <c r="CH41" cm="1">
        <f t="array" ref="CH41">IF(CH10=0,0,IF(CH10=1,Ekosis.aprēķins!$M$10,IF(Renaturalizācija!CH10=2,Ekosis.aprēķins!$N$10,IF(Renaturalizācija!CH10=3,Ekosis.aprēķins!$O$10,IF(Renaturalizācija!CH10=4,Ekosis.aprēķins!$P$10,IF(Renaturalizācija!CH10=5,Ekosis.aprēķins!$Q$10, N/A))))))</f>
        <v>501.79300000000012</v>
      </c>
      <c r="CI41" cm="1">
        <f t="array" ref="CI41">IF(CI10=0,0,IF(CI10=1,Ekosis.aprēķins!$M$10,IF(Renaturalizācija!CI10=2,Ekosis.aprēķins!$N$10,IF(Renaturalizācija!CI10=3,Ekosis.aprēķins!$O$10,IF(Renaturalizācija!CI10=4,Ekosis.aprēķins!$P$10,IF(Renaturalizācija!CI10=5,Ekosis.aprēķins!$Q$10, N/A))))))</f>
        <v>501.79300000000012</v>
      </c>
      <c r="CJ41" cm="1">
        <f t="array" ref="CJ41">IF(CJ10=0,0,IF(CJ10=1,Ekosis.aprēķins!$M$10,IF(Renaturalizācija!CJ10=2,Ekosis.aprēķins!$N$10,IF(Renaturalizācija!CJ10=3,Ekosis.aprēķins!$O$10,IF(Renaturalizācija!CJ10=4,Ekosis.aprēķins!$P$10,IF(Renaturalizācija!CJ10=5,Ekosis.aprēķins!$Q$10, N/A))))))</f>
        <v>501.79300000000012</v>
      </c>
      <c r="CK41" cm="1">
        <f t="array" ref="CK41">IF(CK10=0,0,IF(CK10=1,Ekosis.aprēķins!$M$10,IF(Renaturalizācija!CK10=2,Ekosis.aprēķins!$N$10,IF(Renaturalizācija!CK10=3,Ekosis.aprēķins!$O$10,IF(Renaturalizācija!CK10=4,Ekosis.aprēķins!$P$10,IF(Renaturalizācija!CK10=5,Ekosis.aprēķins!$Q$10, N/A))))))</f>
        <v>501.79300000000012</v>
      </c>
      <c r="CL41" cm="1">
        <f t="array" ref="CL41">IF(CL10=0,0,IF(CL10=1,Ekosis.aprēķins!$M$10,IF(Renaturalizācija!CL10=2,Ekosis.aprēķins!$N$10,IF(Renaturalizācija!CL10=3,Ekosis.aprēķins!$O$10,IF(Renaturalizācija!CL10=4,Ekosis.aprēķins!$P$10,IF(Renaturalizācija!CL10=5,Ekosis.aprēķins!$Q$10, N/A))))))</f>
        <v>501.79300000000012</v>
      </c>
      <c r="CM41" cm="1">
        <f t="array" ref="CM41">IF(CM10=0,0,IF(CM10=1,Ekosis.aprēķins!$M$10,IF(Renaturalizācija!CM10=2,Ekosis.aprēķins!$N$10,IF(Renaturalizācija!CM10=3,Ekosis.aprēķins!$O$10,IF(Renaturalizācija!CM10=4,Ekosis.aprēķins!$P$10,IF(Renaturalizācija!CM10=5,Ekosis.aprēķins!$Q$10, N/A))))))</f>
        <v>501.79300000000012</v>
      </c>
      <c r="CN41" cm="1">
        <f t="array" ref="CN41">IF(CN10=0,0,IF(CN10=1,Ekosis.aprēķins!$M$10,IF(Renaturalizācija!CN10=2,Ekosis.aprēķins!$N$10,IF(Renaturalizācija!CN10=3,Ekosis.aprēķins!$O$10,IF(Renaturalizācija!CN10=4,Ekosis.aprēķins!$P$10,IF(Renaturalizācija!CN10=5,Ekosis.aprēķins!$Q$10, N/A))))))</f>
        <v>501.79300000000012</v>
      </c>
      <c r="CO41" cm="1">
        <f t="array" ref="CO41">IF(CO10=0,0,IF(CO10=1,Ekosis.aprēķins!$M$10,IF(Renaturalizācija!CO10=2,Ekosis.aprēķins!$N$10,IF(Renaturalizācija!CO10=3,Ekosis.aprēķins!$O$10,IF(Renaturalizācija!CO10=4,Ekosis.aprēķins!$P$10,IF(Renaturalizācija!CO10=5,Ekosis.aprēķins!$Q$10, N/A))))))</f>
        <v>501.79300000000012</v>
      </c>
      <c r="CP41" cm="1">
        <f t="array" ref="CP41">IF(CP10=0,0,IF(CP10=1,Ekosis.aprēķins!$M$10,IF(Renaturalizācija!CP10=2,Ekosis.aprēķins!$N$10,IF(Renaturalizācija!CP10=3,Ekosis.aprēķins!$O$10,IF(Renaturalizācija!CP10=4,Ekosis.aprēķins!$P$10,IF(Renaturalizācija!CP10=5,Ekosis.aprēķins!$Q$10, N/A))))))</f>
        <v>501.79300000000012</v>
      </c>
      <c r="CQ41" cm="1">
        <f t="array" ref="CQ41">IF(CQ10=0,0,IF(CQ10=1,Ekosis.aprēķins!$M$10,IF(Renaturalizācija!CQ10=2,Ekosis.aprēķins!$N$10,IF(Renaturalizācija!CQ10=3,Ekosis.aprēķins!$O$10,IF(Renaturalizācija!CQ10=4,Ekosis.aprēķins!$P$10,IF(Renaturalizācija!CQ10=5,Ekosis.aprēķins!$Q$10, N/A))))))</f>
        <v>501.79300000000012</v>
      </c>
      <c r="CR41" cm="1">
        <f t="array" ref="CR41">IF(CR10=0,0,IF(CR10=1,Ekosis.aprēķins!$M$10,IF(Renaturalizācija!CR10=2,Ekosis.aprēķins!$N$10,IF(Renaturalizācija!CR10=3,Ekosis.aprēķins!$O$10,IF(Renaturalizācija!CR10=4,Ekosis.aprēķins!$P$10,IF(Renaturalizācija!CR10=5,Ekosis.aprēķins!$Q$10, N/A))))))</f>
        <v>501.79300000000012</v>
      </c>
      <c r="CS41" cm="1">
        <f t="array" ref="CS41">IF(CS10=0,0,IF(CS10=1,Ekosis.aprēķins!$M$10,IF(Renaturalizācija!CS10=2,Ekosis.aprēķins!$N$10,IF(Renaturalizācija!CS10=3,Ekosis.aprēķins!$O$10,IF(Renaturalizācija!CS10=4,Ekosis.aprēķins!$P$10,IF(Renaturalizācija!CS10=5,Ekosis.aprēķins!$Q$10, N/A))))))</f>
        <v>501.79300000000012</v>
      </c>
      <c r="CT41" cm="1">
        <f t="array" ref="CT41">IF(CT10=0,0,IF(CT10=1,Ekosis.aprēķins!$M$10,IF(Renaturalizācija!CT10=2,Ekosis.aprēķins!$N$10,IF(Renaturalizācija!CT10=3,Ekosis.aprēķins!$O$10,IF(Renaturalizācija!CT10=4,Ekosis.aprēķins!$P$10,IF(Renaturalizācija!CT10=5,Ekosis.aprēķins!$Q$10, N/A))))))</f>
        <v>501.79300000000012</v>
      </c>
      <c r="CU41" cm="1">
        <f t="array" ref="CU41">IF(CU10=0,0,IF(CU10=1,Ekosis.aprēķins!$M$10,IF(Renaturalizācija!CU10=2,Ekosis.aprēķins!$N$10,IF(Renaturalizācija!CU10=3,Ekosis.aprēķins!$O$10,IF(Renaturalizācija!CU10=4,Ekosis.aprēķins!$P$10,IF(Renaturalizācija!CU10=5,Ekosis.aprēķins!$Q$10, N/A))))))</f>
        <v>501.79300000000012</v>
      </c>
      <c r="CV41" cm="1">
        <f t="array" ref="CV41">IF(CV10=0,0,IF(CV10=1,Ekosis.aprēķins!$M$10,IF(Renaturalizācija!CV10=2,Ekosis.aprēķins!$N$10,IF(Renaturalizācija!CV10=3,Ekosis.aprēķins!$O$10,IF(Renaturalizācija!CV10=4,Ekosis.aprēķins!$P$10,IF(Renaturalizācija!CV10=5,Ekosis.aprēķins!$Q$10, N/A))))))</f>
        <v>501.79300000000012</v>
      </c>
      <c r="CW41" cm="1">
        <f t="array" ref="CW41">IF(CW10=0,0,IF(CW10=1,Ekosis.aprēķins!$M$10,IF(Renaturalizācija!CW10=2,Ekosis.aprēķins!$N$10,IF(Renaturalizācija!CW10=3,Ekosis.aprēķins!$O$10,IF(Renaturalizācija!CW10=4,Ekosis.aprēķins!$P$10,IF(Renaturalizācija!CW10=5,Ekosis.aprēķins!$Q$10, N/A))))))</f>
        <v>501.79300000000012</v>
      </c>
      <c r="CX41" cm="1">
        <f t="array" ref="CX41">IF(CX10=0,0,IF(CX10=1,Ekosis.aprēķins!$M$10,IF(Renaturalizācija!CX10=2,Ekosis.aprēķins!$N$10,IF(Renaturalizācija!CX10=3,Ekosis.aprēķins!$O$10,IF(Renaturalizācija!CX10=4,Ekosis.aprēķins!$P$10,IF(Renaturalizācija!CX10=5,Ekosis.aprēķins!$Q$10, N/A))))))</f>
        <v>501.79300000000012</v>
      </c>
      <c r="CY41" cm="1">
        <f t="array" ref="CY41">IF(CY10=0,0,IF(CY10=1,Ekosis.aprēķins!$M$10,IF(Renaturalizācija!CY10=2,Ekosis.aprēķins!$N$10,IF(Renaturalizācija!CY10=3,Ekosis.aprēķins!$O$10,IF(Renaturalizācija!CY10=4,Ekosis.aprēķins!$P$10,IF(Renaturalizācija!CY10=5,Ekosis.aprēķins!$Q$10, N/A))))))</f>
        <v>501.79300000000012</v>
      </c>
      <c r="CZ41" cm="1">
        <f t="array" ref="CZ41">IF(CZ10=0,0,IF(CZ10=1,Ekosis.aprēķins!$M$10,IF(Renaturalizācija!CZ10=2,Ekosis.aprēķins!$N$10,IF(Renaturalizācija!CZ10=3,Ekosis.aprēķins!$O$10,IF(Renaturalizācija!CZ10=4,Ekosis.aprēķins!$P$10,IF(Renaturalizācija!CZ10=5,Ekosis.aprēķins!$Q$10, N/A))))))</f>
        <v>501.79300000000012</v>
      </c>
    </row>
    <row r="42" spans="1:104" x14ac:dyDescent="0.35">
      <c r="B42" s="131"/>
      <c r="C42" s="1" t="s">
        <v>12</v>
      </c>
      <c r="D42" cm="1">
        <f t="array" ref="D42">IF(D11=0,0,IF(D11=1,Ekosis.aprēķins!$M$11,IF(Renaturalizācija!D11=2,Ekosis.aprēķins!$N$11,IF(Renaturalizācija!D11=3,Ekosis.aprēķins!$O$11,IF(Renaturalizācija!D11=4,Ekosis.aprēķins!$P$11,IF(Renaturalizācija!D11=5,Ekosis.aprēķins!$Q$11, N/A))))))</f>
        <v>0</v>
      </c>
      <c r="E42" cm="1">
        <f t="array" ref="E42">IF(E11=0,0,IF(E11=1,Ekosis.aprēķins!$M$11,IF(Renaturalizācija!E11=2,Ekosis.aprēķins!$N$11,IF(Renaturalizācija!E11=3,Ekosis.aprēķins!$O$11,IF(Renaturalizācija!E11=4,Ekosis.aprēķins!$P$11,IF(Renaturalizācija!E11=5,Ekosis.aprēķins!$Q$11, N/A))))))</f>
        <v>0</v>
      </c>
      <c r="F42" cm="1">
        <f t="array" ref="F42">IF(F11=0,0,IF(F11=1,Ekosis.aprēķins!$M$11,IF(Renaturalizācija!F11=2,Ekosis.aprēķins!$N$11,IF(Renaturalizācija!F11=3,Ekosis.aprēķins!$O$11,IF(Renaturalizācija!F11=4,Ekosis.aprēķins!$P$11,IF(Renaturalizācija!F11=5,Ekosis.aprēķins!$Q$11, N/A))))))</f>
        <v>0</v>
      </c>
      <c r="G42" cm="1">
        <f t="array" ref="G42">IF(G11=0,0,IF(G11=1,Ekosis.aprēķins!$M$11,IF(Renaturalizācija!G11=2,Ekosis.aprēķins!$N$11,IF(Renaturalizācija!G11=3,Ekosis.aprēķins!$O$11,IF(Renaturalizācija!G11=4,Ekosis.aprēķins!$P$11,IF(Renaturalizācija!G11=5,Ekosis.aprēķins!$Q$11, N/A))))))</f>
        <v>0</v>
      </c>
      <c r="H42" cm="1">
        <f t="array" ref="H42">IF(H11=0,0,IF(H11=1,Ekosis.aprēķins!$M$11,IF(Renaturalizācija!H11=2,Ekosis.aprēķins!$N$11,IF(Renaturalizācija!H11=3,Ekosis.aprēķins!$O$11,IF(Renaturalizācija!H11=4,Ekosis.aprēķins!$P$11,IF(Renaturalizācija!H11=5,Ekosis.aprēķins!$Q$11, N/A))))))</f>
        <v>0</v>
      </c>
      <c r="I42" cm="1">
        <f t="array" ref="I42">IF(I11=0,0,IF(I11=1,Ekosis.aprēķins!$M$11,IF(Renaturalizācija!I11=2,Ekosis.aprēķins!$N$11,IF(Renaturalizācija!I11=3,Ekosis.aprēķins!$O$11,IF(Renaturalizācija!I11=4,Ekosis.aprēķins!$P$11,IF(Renaturalizācija!I11=5,Ekosis.aprēķins!$Q$11, N/A))))))</f>
        <v>0</v>
      </c>
      <c r="J42" cm="1">
        <f t="array" ref="J42">IF(J11=0,0,IF(J11=1,Ekosis.aprēķins!$M$11,IF(Renaturalizācija!J11=2,Ekosis.aprēķins!$N$11,IF(Renaturalizācija!J11=3,Ekosis.aprēķins!$O$11,IF(Renaturalizācija!J11=4,Ekosis.aprēķins!$P$11,IF(Renaturalizācija!J11=5,Ekosis.aprēķins!$Q$11, N/A))))))</f>
        <v>0</v>
      </c>
      <c r="K42" cm="1">
        <f t="array" ref="K42">IF(K11=0,0,IF(K11=1,Ekosis.aprēķins!$M$11,IF(Renaturalizācija!K11=2,Ekosis.aprēķins!$N$11,IF(Renaturalizācija!K11=3,Ekosis.aprēķins!$O$11,IF(Renaturalizācija!K11=4,Ekosis.aprēķins!$P$11,IF(Renaturalizācija!K11=5,Ekosis.aprēķins!$Q$11, N/A))))))</f>
        <v>0</v>
      </c>
      <c r="L42" cm="1">
        <f t="array" ref="L42">IF(L11=0,0,IF(L11=1,Ekosis.aprēķins!$M$11,IF(Renaturalizācija!L11=2,Ekosis.aprēķins!$N$11,IF(Renaturalizācija!L11=3,Ekosis.aprēķins!$O$11,IF(Renaturalizācija!L11=4,Ekosis.aprēķins!$P$11,IF(Renaturalizācija!L11=5,Ekosis.aprēķins!$Q$11, N/A))))))</f>
        <v>0</v>
      </c>
      <c r="M42" cm="1">
        <f t="array" ref="M42">IF(M11=0,0,IF(M11=1,Ekosis.aprēķins!$M$11,IF(Renaturalizācija!M11=2,Ekosis.aprēķins!$N$11,IF(Renaturalizācija!M11=3,Ekosis.aprēķins!$O$11,IF(Renaturalizācija!M11=4,Ekosis.aprēķins!$P$11,IF(Renaturalizācija!M11=5,Ekosis.aprēķins!$Q$11, N/A))))))</f>
        <v>0</v>
      </c>
      <c r="N42" cm="1">
        <f t="array" ref="N42">IF(N11=0,0,IF(N11=1,Ekosis.aprēķins!$M$11,IF(Renaturalizācija!N11=2,Ekosis.aprēķins!$N$11,IF(Renaturalizācija!N11=3,Ekosis.aprēķins!$O$11,IF(Renaturalizācija!N11=4,Ekosis.aprēķins!$P$11,IF(Renaturalizācija!N11=5,Ekosis.aprēķins!$Q$11, N/A))))))</f>
        <v>0</v>
      </c>
      <c r="O42" cm="1">
        <f t="array" ref="O42">IF(O11=0,0,IF(O11=1,Ekosis.aprēķins!$M$11,IF(Renaturalizācija!O11=2,Ekosis.aprēķins!$N$11,IF(Renaturalizācija!O11=3,Ekosis.aprēķins!$O$11,IF(Renaturalizācija!O11=4,Ekosis.aprēķins!$P$11,IF(Renaturalizācija!O11=5,Ekosis.aprēķins!$Q$11, N/A))))))</f>
        <v>0</v>
      </c>
      <c r="P42" cm="1">
        <f t="array" ref="P42">IF(P11=0,0,IF(P11=1,Ekosis.aprēķins!$M$11,IF(Renaturalizācija!P11=2,Ekosis.aprēķins!$N$11,IF(Renaturalizācija!P11=3,Ekosis.aprēķins!$O$11,IF(Renaturalizācija!P11=4,Ekosis.aprēķins!$P$11,IF(Renaturalizācija!P11=5,Ekosis.aprēķins!$Q$11, N/A))))))</f>
        <v>0</v>
      </c>
      <c r="Q42" cm="1">
        <f t="array" ref="Q42">IF(Q11=0,0,IF(Q11=1,Ekosis.aprēķins!$M$11,IF(Renaturalizācija!Q11=2,Ekosis.aprēķins!$N$11,IF(Renaturalizācija!Q11=3,Ekosis.aprēķins!$O$11,IF(Renaturalizācija!Q11=4,Ekosis.aprēķins!$P$11,IF(Renaturalizācija!Q11=5,Ekosis.aprēķins!$Q$11, N/A))))))</f>
        <v>0</v>
      </c>
      <c r="R42" cm="1">
        <f t="array" ref="R42">IF(R11=0,0,IF(R11=1,Ekosis.aprēķins!$M$11,IF(Renaturalizācija!R11=2,Ekosis.aprēķins!$N$11,IF(Renaturalizācija!R11=3,Ekosis.aprēķins!$O$11,IF(Renaturalizācija!R11=4,Ekosis.aprēķins!$P$11,IF(Renaturalizācija!R11=5,Ekosis.aprēķins!$Q$11, N/A))))))</f>
        <v>0</v>
      </c>
      <c r="S42" cm="1">
        <f t="array" ref="S42">IF(S11=0,0,IF(S11=1,Ekosis.aprēķins!$M$11,IF(Renaturalizācija!S11=2,Ekosis.aprēķins!$N$11,IF(Renaturalizācija!S11=3,Ekosis.aprēķins!$O$11,IF(Renaturalizācija!S11=4,Ekosis.aprēķins!$P$11,IF(Renaturalizācija!S11=5,Ekosis.aprēķins!$Q$11, N/A))))))</f>
        <v>0</v>
      </c>
      <c r="T42" cm="1">
        <f t="array" ref="T42">IF(T11=0,0,IF(T11=1,Ekosis.aprēķins!$M$11,IF(Renaturalizācija!T11=2,Ekosis.aprēķins!$N$11,IF(Renaturalizācija!T11=3,Ekosis.aprēķins!$O$11,IF(Renaturalizācija!T11=4,Ekosis.aprēķins!$P$11,IF(Renaturalizācija!T11=5,Ekosis.aprēķins!$Q$11, N/A))))))</f>
        <v>0</v>
      </c>
      <c r="U42" cm="1">
        <f t="array" ref="U42">IF(U11=0,0,IF(U11=1,Ekosis.aprēķins!$M$11,IF(Renaturalizācija!U11=2,Ekosis.aprēķins!$N$11,IF(Renaturalizācija!U11=3,Ekosis.aprēķins!$O$11,IF(Renaturalizācija!U11=4,Ekosis.aprēķins!$P$11,IF(Renaturalizācija!U11=5,Ekosis.aprēķins!$Q$11, N/A))))))</f>
        <v>0</v>
      </c>
      <c r="V42" cm="1">
        <f t="array" ref="V42">IF(V11=0,0,IF(V11=1,Ekosis.aprēķins!$M$11,IF(Renaturalizācija!V11=2,Ekosis.aprēķins!$N$11,IF(Renaturalizācija!V11=3,Ekosis.aprēķins!$O$11,IF(Renaturalizācija!V11=4,Ekosis.aprēķins!$P$11,IF(Renaturalizācija!V11=5,Ekosis.aprēķins!$Q$11, N/A))))))</f>
        <v>0</v>
      </c>
      <c r="W42" cm="1">
        <f t="array" ref="W42">IF(W11=0,0,IF(W11=1,Ekosis.aprēķins!$M$11,IF(Renaturalizācija!W11=2,Ekosis.aprēķins!$N$11,IF(Renaturalizācija!W11=3,Ekosis.aprēķins!$O$11,IF(Renaturalizācija!W11=4,Ekosis.aprēķins!$P$11,IF(Renaturalizācija!W11=5,Ekosis.aprēķins!$Q$11, N/A))))))</f>
        <v>0</v>
      </c>
      <c r="X42" cm="1">
        <f t="array" ref="X42">IF(X11=0,0,IF(X11=1,Ekosis.aprēķins!$M$11,IF(Renaturalizācija!X11=2,Ekosis.aprēķins!$N$11,IF(Renaturalizācija!X11=3,Ekosis.aprēķins!$O$11,IF(Renaturalizācija!X11=4,Ekosis.aprēķins!$P$11,IF(Renaturalizācija!X11=5,Ekosis.aprēķins!$Q$11, N/A))))))</f>
        <v>0</v>
      </c>
      <c r="Y42" cm="1">
        <f t="array" ref="Y42">IF(Y11=0,0,IF(Y11=1,Ekosis.aprēķins!$M$11,IF(Renaturalizācija!Y11=2,Ekosis.aprēķins!$N$11,IF(Renaturalizācija!Y11=3,Ekosis.aprēķins!$O$11,IF(Renaturalizācija!Y11=4,Ekosis.aprēķins!$P$11,IF(Renaturalizācija!Y11=5,Ekosis.aprēķins!$Q$11, N/A))))))</f>
        <v>0</v>
      </c>
      <c r="Z42" cm="1">
        <f t="array" ref="Z42">IF(Z11=0,0,IF(Z11=1,Ekosis.aprēķins!$M$11,IF(Renaturalizācija!Z11=2,Ekosis.aprēķins!$N$11,IF(Renaturalizācija!Z11=3,Ekosis.aprēķins!$O$11,IF(Renaturalizācija!Z11=4,Ekosis.aprēķins!$P$11,IF(Renaturalizācija!Z11=5,Ekosis.aprēķins!$Q$11, N/A))))))</f>
        <v>0</v>
      </c>
      <c r="AA42" cm="1">
        <f t="array" ref="AA42">IF(AA11=0,0,IF(AA11=1,Ekosis.aprēķins!$M$11,IF(Renaturalizācija!AA11=2,Ekosis.aprēķins!$N$11,IF(Renaturalizācija!AA11=3,Ekosis.aprēķins!$O$11,IF(Renaturalizācija!AA11=4,Ekosis.aprēķins!$P$11,IF(Renaturalizācija!AA11=5,Ekosis.aprēķins!$Q$11, N/A))))))</f>
        <v>0</v>
      </c>
      <c r="AB42" cm="1">
        <f t="array" ref="AB42">IF(AB11=0,0,IF(AB11=1,Ekosis.aprēķins!$M$11,IF(Renaturalizācija!AB11=2,Ekosis.aprēķins!$N$11,IF(Renaturalizācija!AB11=3,Ekosis.aprēķins!$O$11,IF(Renaturalizācija!AB11=4,Ekosis.aprēķins!$P$11,IF(Renaturalizācija!AB11=5,Ekosis.aprēķins!$Q$11, N/A))))))</f>
        <v>0</v>
      </c>
      <c r="AC42" cm="1">
        <f t="array" ref="AC42">IF(AC11=0,0,IF(AC11=1,Ekosis.aprēķins!$M$11,IF(Renaturalizācija!AC11=2,Ekosis.aprēķins!$N$11,IF(Renaturalizācija!AC11=3,Ekosis.aprēķins!$O$11,IF(Renaturalizācija!AC11=4,Ekosis.aprēķins!$P$11,IF(Renaturalizācija!AC11=5,Ekosis.aprēķins!$Q$11, N/A))))))</f>
        <v>0</v>
      </c>
      <c r="AD42" cm="1">
        <f t="array" ref="AD42">IF(AD11=0,0,IF(AD11=1,Ekosis.aprēķins!$M$11,IF(Renaturalizācija!AD11=2,Ekosis.aprēķins!$N$11,IF(Renaturalizācija!AD11=3,Ekosis.aprēķins!$O$11,IF(Renaturalizācija!AD11=4,Ekosis.aprēķins!$P$11,IF(Renaturalizācija!AD11=5,Ekosis.aprēķins!$Q$11, N/A))))))</f>
        <v>0</v>
      </c>
      <c r="AE42" cm="1">
        <f t="array" ref="AE42">IF(AE11=0,0,IF(AE11=1,Ekosis.aprēķins!$M$11,IF(Renaturalizācija!AE11=2,Ekosis.aprēķins!$N$11,IF(Renaturalizācija!AE11=3,Ekosis.aprēķins!$O$11,IF(Renaturalizācija!AE11=4,Ekosis.aprēķins!$P$11,IF(Renaturalizācija!AE11=5,Ekosis.aprēķins!$Q$11, N/A))))))</f>
        <v>0</v>
      </c>
      <c r="AF42" cm="1">
        <f t="array" ref="AF42">IF(AF11=0,0,IF(AF11=1,Ekosis.aprēķins!$M$11,IF(Renaturalizācija!AF11=2,Ekosis.aprēķins!$N$11,IF(Renaturalizācija!AF11=3,Ekosis.aprēķins!$O$11,IF(Renaturalizācija!AF11=4,Ekosis.aprēķins!$P$11,IF(Renaturalizācija!AF11=5,Ekosis.aprēķins!$Q$11, N/A))))))</f>
        <v>0</v>
      </c>
      <c r="AG42" cm="1">
        <f t="array" ref="AG42">IF(AG11=0,0,IF(AG11=1,Ekosis.aprēķins!$M$11,IF(Renaturalizācija!AG11=2,Ekosis.aprēķins!$N$11,IF(Renaturalizācija!AG11=3,Ekosis.aprēķins!$O$11,IF(Renaturalizācija!AG11=4,Ekosis.aprēķins!$P$11,IF(Renaturalizācija!AG11=5,Ekosis.aprēķins!$Q$11, N/A))))))</f>
        <v>0</v>
      </c>
      <c r="AH42" cm="1">
        <f t="array" ref="AH42">IF(AH11=0,0,IF(AH11=1,Ekosis.aprēķins!$M$11,IF(Renaturalizācija!AH11=2,Ekosis.aprēķins!$N$11,IF(Renaturalizācija!AH11=3,Ekosis.aprēķins!$O$11,IF(Renaturalizācija!AH11=4,Ekosis.aprēķins!$P$11,IF(Renaturalizācija!AH11=5,Ekosis.aprēķins!$Q$11, N/A))))))</f>
        <v>0</v>
      </c>
      <c r="AI42" cm="1">
        <f t="array" ref="AI42">IF(AI11=0,0,IF(AI11=1,Ekosis.aprēķins!$M$11,IF(Renaturalizācija!AI11=2,Ekosis.aprēķins!$N$11,IF(Renaturalizācija!AI11=3,Ekosis.aprēķins!$O$11,IF(Renaturalizācija!AI11=4,Ekosis.aprēķins!$P$11,IF(Renaturalizācija!AI11=5,Ekosis.aprēķins!$Q$11, N/A))))))</f>
        <v>0</v>
      </c>
      <c r="AJ42" cm="1">
        <f t="array" ref="AJ42">IF(AJ11=0,0,IF(AJ11=1,Ekosis.aprēķins!$M$11,IF(Renaturalizācija!AJ11=2,Ekosis.aprēķins!$N$11,IF(Renaturalizācija!AJ11=3,Ekosis.aprēķins!$O$11,IF(Renaturalizācija!AJ11=4,Ekosis.aprēķins!$P$11,IF(Renaturalizācija!AJ11=5,Ekosis.aprēķins!$Q$11, N/A))))))</f>
        <v>0</v>
      </c>
      <c r="AK42" cm="1">
        <f t="array" ref="AK42">IF(AK11=0,0,IF(AK11=1,Ekosis.aprēķins!$M$11,IF(Renaturalizācija!AK11=2,Ekosis.aprēķins!$N$11,IF(Renaturalizācija!AK11=3,Ekosis.aprēķins!$O$11,IF(Renaturalizācija!AK11=4,Ekosis.aprēķins!$P$11,IF(Renaturalizācija!AK11=5,Ekosis.aprēķins!$Q$11, N/A))))))</f>
        <v>0</v>
      </c>
      <c r="AL42" cm="1">
        <f t="array" ref="AL42">IF(AL11=0,0,IF(AL11=1,Ekosis.aprēķins!$M$11,IF(Renaturalizācija!AL11=2,Ekosis.aprēķins!$N$11,IF(Renaturalizācija!AL11=3,Ekosis.aprēķins!$O$11,IF(Renaturalizācija!AL11=4,Ekosis.aprēķins!$P$11,IF(Renaturalizācija!AL11=5,Ekosis.aprēķins!$Q$11, N/A))))))</f>
        <v>0</v>
      </c>
      <c r="AM42" cm="1">
        <f t="array" ref="AM42">IF(AM11=0,0,IF(AM11=1,Ekosis.aprēķins!$M$11,IF(Renaturalizācija!AM11=2,Ekosis.aprēķins!$N$11,IF(Renaturalizācija!AM11=3,Ekosis.aprēķins!$O$11,IF(Renaturalizācija!AM11=4,Ekosis.aprēķins!$P$11,IF(Renaturalizācija!AM11=5,Ekosis.aprēķins!$Q$11, N/A))))))</f>
        <v>0</v>
      </c>
      <c r="AN42" cm="1">
        <f t="array" ref="AN42">IF(AN11=0,0,IF(AN11=1,Ekosis.aprēķins!$M$11,IF(Renaturalizācija!AN11=2,Ekosis.aprēķins!$N$11,IF(Renaturalizācija!AN11=3,Ekosis.aprēķins!$O$11,IF(Renaturalizācija!AN11=4,Ekosis.aprēķins!$P$11,IF(Renaturalizācija!AN11=5,Ekosis.aprēķins!$Q$11, N/A))))))</f>
        <v>0</v>
      </c>
      <c r="AO42" cm="1">
        <f t="array" ref="AO42">IF(AO11=0,0,IF(AO11=1,Ekosis.aprēķins!$M$11,IF(Renaturalizācija!AO11=2,Ekosis.aprēķins!$N$11,IF(Renaturalizācija!AO11=3,Ekosis.aprēķins!$O$11,IF(Renaturalizācija!AO11=4,Ekosis.aprēķins!$P$11,IF(Renaturalizācija!AO11=5,Ekosis.aprēķins!$Q$11, N/A))))))</f>
        <v>0</v>
      </c>
      <c r="AP42" cm="1">
        <f t="array" ref="AP42">IF(AP11=0,0,IF(AP11=1,Ekosis.aprēķins!$M$11,IF(Renaturalizācija!AP11=2,Ekosis.aprēķins!$N$11,IF(Renaturalizācija!AP11=3,Ekosis.aprēķins!$O$11,IF(Renaturalizācija!AP11=4,Ekosis.aprēķins!$P$11,IF(Renaturalizācija!AP11=5,Ekosis.aprēķins!$Q$11, N/A))))))</f>
        <v>0</v>
      </c>
      <c r="AQ42" cm="1">
        <f t="array" ref="AQ42">IF(AQ11=0,0,IF(AQ11=1,Ekosis.aprēķins!$M$11,IF(Renaturalizācija!AQ11=2,Ekosis.aprēķins!$N$11,IF(Renaturalizācija!AQ11=3,Ekosis.aprēķins!$O$11,IF(Renaturalizācija!AQ11=4,Ekosis.aprēķins!$P$11,IF(Renaturalizācija!AQ11=5,Ekosis.aprēķins!$Q$11, N/A))))))</f>
        <v>0</v>
      </c>
      <c r="AR42" cm="1">
        <f t="array" ref="AR42">IF(AR11=0,0,IF(AR11=1,Ekosis.aprēķins!$M$11,IF(Renaturalizācija!AR11=2,Ekosis.aprēķins!$N$11,IF(Renaturalizācija!AR11=3,Ekosis.aprēķins!$O$11,IF(Renaturalizācija!AR11=4,Ekosis.aprēķins!$P$11,IF(Renaturalizācija!AR11=5,Ekosis.aprēķins!$Q$11, N/A))))))</f>
        <v>0</v>
      </c>
      <c r="AS42" cm="1">
        <f t="array" ref="AS42">IF(AS11=0,0,IF(AS11=1,Ekosis.aprēķins!$M$11,IF(Renaturalizācija!AS11=2,Ekosis.aprēķins!$N$11,IF(Renaturalizācija!AS11=3,Ekosis.aprēķins!$O$11,IF(Renaturalizācija!AS11=4,Ekosis.aprēķins!$P$11,IF(Renaturalizācija!AS11=5,Ekosis.aprēķins!$Q$11, N/A))))))</f>
        <v>0</v>
      </c>
      <c r="AT42" cm="1">
        <f t="array" ref="AT42">IF(AT11=0,0,IF(AT11=1,Ekosis.aprēķins!$M$11,IF(Renaturalizācija!AT11=2,Ekosis.aprēķins!$N$11,IF(Renaturalizācija!AT11=3,Ekosis.aprēķins!$O$11,IF(Renaturalizācija!AT11=4,Ekosis.aprēķins!$P$11,IF(Renaturalizācija!AT11=5,Ekosis.aprēķins!$Q$11, N/A))))))</f>
        <v>0</v>
      </c>
      <c r="AU42" cm="1">
        <f t="array" ref="AU42">IF(AU11=0,0,IF(AU11=1,Ekosis.aprēķins!$M$11,IF(Renaturalizācija!AU11=2,Ekosis.aprēķins!$N$11,IF(Renaturalizācija!AU11=3,Ekosis.aprēķins!$O$11,IF(Renaturalizācija!AU11=4,Ekosis.aprēķins!$P$11,IF(Renaturalizācija!AU11=5,Ekosis.aprēķins!$Q$11, N/A))))))</f>
        <v>0</v>
      </c>
      <c r="AV42" cm="1">
        <f t="array" ref="AV42">IF(AV11=0,0,IF(AV11=1,Ekosis.aprēķins!$M$11,IF(Renaturalizācija!AV11=2,Ekosis.aprēķins!$N$11,IF(Renaturalizācija!AV11=3,Ekosis.aprēķins!$O$11,IF(Renaturalizācija!AV11=4,Ekosis.aprēķins!$P$11,IF(Renaturalizācija!AV11=5,Ekosis.aprēķins!$Q$11, N/A))))))</f>
        <v>0</v>
      </c>
      <c r="AW42" cm="1">
        <f t="array" ref="AW42">IF(AW11=0,0,IF(AW11=1,Ekosis.aprēķins!$M$11,IF(Renaturalizācija!AW11=2,Ekosis.aprēķins!$N$11,IF(Renaturalizācija!AW11=3,Ekosis.aprēķins!$O$11,IF(Renaturalizācija!AW11=4,Ekosis.aprēķins!$P$11,IF(Renaturalizācija!AW11=5,Ekosis.aprēķins!$Q$11, N/A))))))</f>
        <v>0</v>
      </c>
      <c r="AX42" cm="1">
        <f t="array" ref="AX42">IF(AX11=0,0,IF(AX11=1,Ekosis.aprēķins!$M$11,IF(Renaturalizācija!AX11=2,Ekosis.aprēķins!$N$11,IF(Renaturalizācija!AX11=3,Ekosis.aprēķins!$O$11,IF(Renaturalizācija!AX11=4,Ekosis.aprēķins!$P$11,IF(Renaturalizācija!AX11=5,Ekosis.aprēķins!$Q$11, N/A))))))</f>
        <v>0</v>
      </c>
      <c r="AY42" cm="1">
        <f t="array" ref="AY42">IF(AY11=0,0,IF(AY11=1,Ekosis.aprēķins!$M$11,IF(Renaturalizācija!AY11=2,Ekosis.aprēķins!$N$11,IF(Renaturalizācija!AY11=3,Ekosis.aprēķins!$O$11,IF(Renaturalizācija!AY11=4,Ekosis.aprēķins!$P$11,IF(Renaturalizācija!AY11=5,Ekosis.aprēķins!$Q$11, N/A))))))</f>
        <v>0</v>
      </c>
      <c r="AZ42" cm="1">
        <f t="array" ref="AZ42">IF(AZ11=0,0,IF(AZ11=1,Ekosis.aprēķins!$M$11,IF(Renaturalizācija!AZ11=2,Ekosis.aprēķins!$N$11,IF(Renaturalizācija!AZ11=3,Ekosis.aprēķins!$O$11,IF(Renaturalizācija!AZ11=4,Ekosis.aprēķins!$P$11,IF(Renaturalizācija!AZ11=5,Ekosis.aprēķins!$Q$11, N/A))))))</f>
        <v>0</v>
      </c>
      <c r="BA42" cm="1">
        <f t="array" ref="BA42">IF(BA11=0,0,IF(BA11=1,Ekosis.aprēķins!$M$11,IF(Renaturalizācija!BA11=2,Ekosis.aprēķins!$N$11,IF(Renaturalizācija!BA11=3,Ekosis.aprēķins!$O$11,IF(Renaturalizācija!BA11=4,Ekosis.aprēķins!$P$11,IF(Renaturalizācija!BA11=5,Ekosis.aprēķins!$Q$11, N/A))))))</f>
        <v>0</v>
      </c>
      <c r="BB42" cm="1">
        <f t="array" ref="BB42">IF(BB11=0,0,IF(BB11=1,Ekosis.aprēķins!$M$11,IF(Renaturalizācija!BB11=2,Ekosis.aprēķins!$N$11,IF(Renaturalizācija!BB11=3,Ekosis.aprēķins!$O$11,IF(Renaturalizācija!BB11=4,Ekosis.aprēķins!$P$11,IF(Renaturalizācija!BB11=5,Ekosis.aprēķins!$Q$11, N/A))))))</f>
        <v>0</v>
      </c>
      <c r="BC42" cm="1">
        <f t="array" ref="BC42">IF(BC11=0,0,IF(BC11=1,Ekosis.aprēķins!$M$11,IF(Renaturalizācija!BC11=2,Ekosis.aprēķins!$N$11,IF(Renaturalizācija!BC11=3,Ekosis.aprēķins!$O$11,IF(Renaturalizācija!BC11=4,Ekosis.aprēķins!$P$11,IF(Renaturalizācija!BC11=5,Ekosis.aprēķins!$Q$11, N/A))))))</f>
        <v>0</v>
      </c>
      <c r="BD42" cm="1">
        <f t="array" ref="BD42">IF(BD11=0,0,IF(BD11=1,Ekosis.aprēķins!$M$11,IF(Renaturalizācija!BD11=2,Ekosis.aprēķins!$N$11,IF(Renaturalizācija!BD11=3,Ekosis.aprēķins!$O$11,IF(Renaturalizācija!BD11=4,Ekosis.aprēķins!$P$11,IF(Renaturalizācija!BD11=5,Ekosis.aprēķins!$Q$11, N/A))))))</f>
        <v>0</v>
      </c>
      <c r="BE42" cm="1">
        <f t="array" ref="BE42">IF(BE11=0,0,IF(BE11=1,Ekosis.aprēķins!$M$11,IF(Renaturalizācija!BE11=2,Ekosis.aprēķins!$N$11,IF(Renaturalizācija!BE11=3,Ekosis.aprēķins!$O$11,IF(Renaturalizācija!BE11=4,Ekosis.aprēķins!$P$11,IF(Renaturalizācija!BE11=5,Ekosis.aprēķins!$Q$11, N/A))))))</f>
        <v>0</v>
      </c>
      <c r="BF42" cm="1">
        <f t="array" ref="BF42">IF(BF11=0,0,IF(BF11=1,Ekosis.aprēķins!$M$11,IF(Renaturalizācija!BF11=2,Ekosis.aprēķins!$N$11,IF(Renaturalizācija!BF11=3,Ekosis.aprēķins!$O$11,IF(Renaturalizācija!BF11=4,Ekosis.aprēķins!$P$11,IF(Renaturalizācija!BF11=5,Ekosis.aprēķins!$Q$11, N/A))))))</f>
        <v>0</v>
      </c>
      <c r="BG42" cm="1">
        <f t="array" ref="BG42">IF(BG11=0,0,IF(BG11=1,Ekosis.aprēķins!$M$11,IF(Renaturalizācija!BG11=2,Ekosis.aprēķins!$N$11,IF(Renaturalizācija!BG11=3,Ekosis.aprēķins!$O$11,IF(Renaturalizācija!BG11=4,Ekosis.aprēķins!$P$11,IF(Renaturalizācija!BG11=5,Ekosis.aprēķins!$Q$11, N/A))))))</f>
        <v>0</v>
      </c>
      <c r="BH42" cm="1">
        <f t="array" ref="BH42">IF(BH11=0,0,IF(BH11=1,Ekosis.aprēķins!$M$11,IF(Renaturalizācija!BH11=2,Ekosis.aprēķins!$N$11,IF(Renaturalizācija!BH11=3,Ekosis.aprēķins!$O$11,IF(Renaturalizācija!BH11=4,Ekosis.aprēķins!$P$11,IF(Renaturalizācija!BH11=5,Ekosis.aprēķins!$Q$11, N/A))))))</f>
        <v>0</v>
      </c>
      <c r="BI42" cm="1">
        <f t="array" ref="BI42">IF(BI11=0,0,IF(BI11=1,Ekosis.aprēķins!$M$11,IF(Renaturalizācija!BI11=2,Ekosis.aprēķins!$N$11,IF(Renaturalizācija!BI11=3,Ekosis.aprēķins!$O$11,IF(Renaturalizācija!BI11=4,Ekosis.aprēķins!$P$11,IF(Renaturalizācija!BI11=5,Ekosis.aprēķins!$Q$11, N/A))))))</f>
        <v>0</v>
      </c>
      <c r="BJ42" cm="1">
        <f t="array" ref="BJ42">IF(BJ11=0,0,IF(BJ11=1,Ekosis.aprēķins!$M$11,IF(Renaturalizācija!BJ11=2,Ekosis.aprēķins!$N$11,IF(Renaturalizācija!BJ11=3,Ekosis.aprēķins!$O$11,IF(Renaturalizācija!BJ11=4,Ekosis.aprēķins!$P$11,IF(Renaturalizācija!BJ11=5,Ekosis.aprēķins!$Q$11, N/A))))))</f>
        <v>0</v>
      </c>
      <c r="BK42" cm="1">
        <f t="array" ref="BK42">IF(BK11=0,0,IF(BK11=1,Ekosis.aprēķins!$M$11,IF(Renaturalizācija!BK11=2,Ekosis.aprēķins!$N$11,IF(Renaturalizācija!BK11=3,Ekosis.aprēķins!$O$11,IF(Renaturalizācija!BK11=4,Ekosis.aprēķins!$P$11,IF(Renaturalizācija!BK11=5,Ekosis.aprēķins!$Q$11, N/A))))))</f>
        <v>0</v>
      </c>
      <c r="BL42" cm="1">
        <f t="array" ref="BL42">IF(BL11=0,0,IF(BL11=1,Ekosis.aprēķins!$M$11,IF(Renaturalizācija!BL11=2,Ekosis.aprēķins!$N$11,IF(Renaturalizācija!BL11=3,Ekosis.aprēķins!$O$11,IF(Renaturalizācija!BL11=4,Ekosis.aprēķins!$P$11,IF(Renaturalizācija!BL11=5,Ekosis.aprēķins!$Q$11, N/A))))))</f>
        <v>0</v>
      </c>
      <c r="BM42" cm="1">
        <f t="array" ref="BM42">IF(BM11=0,0,IF(BM11=1,Ekosis.aprēķins!$M$11,IF(Renaturalizācija!BM11=2,Ekosis.aprēķins!$N$11,IF(Renaturalizācija!BM11=3,Ekosis.aprēķins!$O$11,IF(Renaturalizācija!BM11=4,Ekosis.aprēķins!$P$11,IF(Renaturalizācija!BM11=5,Ekosis.aprēķins!$Q$11, N/A))))))</f>
        <v>0</v>
      </c>
      <c r="BN42" cm="1">
        <f t="array" ref="BN42">IF(BN11=0,0,IF(BN11=1,Ekosis.aprēķins!$M$11,IF(Renaturalizācija!BN11=2,Ekosis.aprēķins!$N$11,IF(Renaturalizācija!BN11=3,Ekosis.aprēķins!$O$11,IF(Renaturalizācija!BN11=4,Ekosis.aprēķins!$P$11,IF(Renaturalizācija!BN11=5,Ekosis.aprēķins!$Q$11, N/A))))))</f>
        <v>0</v>
      </c>
      <c r="BO42" cm="1">
        <f t="array" ref="BO42">IF(BO11=0,0,IF(BO11=1,Ekosis.aprēķins!$M$11,IF(Renaturalizācija!BO11=2,Ekosis.aprēķins!$N$11,IF(Renaturalizācija!BO11=3,Ekosis.aprēķins!$O$11,IF(Renaturalizācija!BO11=4,Ekosis.aprēķins!$P$11,IF(Renaturalizācija!BO11=5,Ekosis.aprēķins!$Q$11, N/A))))))</f>
        <v>0</v>
      </c>
      <c r="BP42" cm="1">
        <f t="array" ref="BP42">IF(BP11=0,0,IF(BP11=1,Ekosis.aprēķins!$M$11,IF(Renaturalizācija!BP11=2,Ekosis.aprēķins!$N$11,IF(Renaturalizācija!BP11=3,Ekosis.aprēķins!$O$11,IF(Renaturalizācija!BP11=4,Ekosis.aprēķins!$P$11,IF(Renaturalizācija!BP11=5,Ekosis.aprēķins!$Q$11, N/A))))))</f>
        <v>0</v>
      </c>
      <c r="BQ42" cm="1">
        <f t="array" ref="BQ42">IF(BQ11=0,0,IF(BQ11=1,Ekosis.aprēķins!$M$11,IF(Renaturalizācija!BQ11=2,Ekosis.aprēķins!$N$11,IF(Renaturalizācija!BQ11=3,Ekosis.aprēķins!$O$11,IF(Renaturalizācija!BQ11=4,Ekosis.aprēķins!$P$11,IF(Renaturalizācija!BQ11=5,Ekosis.aprēķins!$Q$11, N/A))))))</f>
        <v>0</v>
      </c>
      <c r="BR42" cm="1">
        <f t="array" ref="BR42">IF(BR11=0,0,IF(BR11=1,Ekosis.aprēķins!$M$11,IF(Renaturalizācija!BR11=2,Ekosis.aprēķins!$N$11,IF(Renaturalizācija!BR11=3,Ekosis.aprēķins!$O$11,IF(Renaturalizācija!BR11=4,Ekosis.aprēķins!$P$11,IF(Renaturalizācija!BR11=5,Ekosis.aprēķins!$Q$11, N/A))))))</f>
        <v>0</v>
      </c>
      <c r="BS42" cm="1">
        <f t="array" ref="BS42">IF(BS11=0,0,IF(BS11=1,Ekosis.aprēķins!$M$11,IF(Renaturalizācija!BS11=2,Ekosis.aprēķins!$N$11,IF(Renaturalizācija!BS11=3,Ekosis.aprēķins!$O$11,IF(Renaturalizācija!BS11=4,Ekosis.aprēķins!$P$11,IF(Renaturalizācija!BS11=5,Ekosis.aprēķins!$Q$11, N/A))))))</f>
        <v>0</v>
      </c>
      <c r="BT42" cm="1">
        <f t="array" ref="BT42">IF(BT11=0,0,IF(BT11=1,Ekosis.aprēķins!$M$11,IF(Renaturalizācija!BT11=2,Ekosis.aprēķins!$N$11,IF(Renaturalizācija!BT11=3,Ekosis.aprēķins!$O$11,IF(Renaturalizācija!BT11=4,Ekosis.aprēķins!$P$11,IF(Renaturalizācija!BT11=5,Ekosis.aprēķins!$Q$11, N/A))))))</f>
        <v>0</v>
      </c>
      <c r="BU42" cm="1">
        <f t="array" ref="BU42">IF(BU11=0,0,IF(BU11=1,Ekosis.aprēķins!$M$11,IF(Renaturalizācija!BU11=2,Ekosis.aprēķins!$N$11,IF(Renaturalizācija!BU11=3,Ekosis.aprēķins!$O$11,IF(Renaturalizācija!BU11=4,Ekosis.aprēķins!$P$11,IF(Renaturalizācija!BU11=5,Ekosis.aprēķins!$Q$11, N/A))))))</f>
        <v>0</v>
      </c>
      <c r="BV42" cm="1">
        <f t="array" ref="BV42">IF(BV11=0,0,IF(BV11=1,Ekosis.aprēķins!$M$11,IF(Renaturalizācija!BV11=2,Ekosis.aprēķins!$N$11,IF(Renaturalizācija!BV11=3,Ekosis.aprēķins!$O$11,IF(Renaturalizācija!BV11=4,Ekosis.aprēķins!$P$11,IF(Renaturalizācija!BV11=5,Ekosis.aprēķins!$Q$11, N/A))))))</f>
        <v>0</v>
      </c>
      <c r="BW42" cm="1">
        <f t="array" ref="BW42">IF(BW11=0,0,IF(BW11=1,Ekosis.aprēķins!$M$11,IF(Renaturalizācija!BW11=2,Ekosis.aprēķins!$N$11,IF(Renaturalizācija!BW11=3,Ekosis.aprēķins!$O$11,IF(Renaturalizācija!BW11=4,Ekosis.aprēķins!$P$11,IF(Renaturalizācija!BW11=5,Ekosis.aprēķins!$Q$11, N/A))))))</f>
        <v>0</v>
      </c>
      <c r="BX42" cm="1">
        <f t="array" ref="BX42">IF(BX11=0,0,IF(BX11=1,Ekosis.aprēķins!$M$11,IF(Renaturalizācija!BX11=2,Ekosis.aprēķins!$N$11,IF(Renaturalizācija!BX11=3,Ekosis.aprēķins!$O$11,IF(Renaturalizācija!BX11=4,Ekosis.aprēķins!$P$11,IF(Renaturalizācija!BX11=5,Ekosis.aprēķins!$Q$11, N/A))))))</f>
        <v>0</v>
      </c>
      <c r="BY42" cm="1">
        <f t="array" ref="BY42">IF(BY11=0,0,IF(BY11=1,Ekosis.aprēķins!$M$11,IF(Renaturalizācija!BY11=2,Ekosis.aprēķins!$N$11,IF(Renaturalizācija!BY11=3,Ekosis.aprēķins!$O$11,IF(Renaturalizācija!BY11=4,Ekosis.aprēķins!$P$11,IF(Renaturalizācija!BY11=5,Ekosis.aprēķins!$Q$11, N/A))))))</f>
        <v>0</v>
      </c>
      <c r="BZ42" cm="1">
        <f t="array" ref="BZ42">IF(BZ11=0,0,IF(BZ11=1,Ekosis.aprēķins!$M$11,IF(Renaturalizācija!BZ11=2,Ekosis.aprēķins!$N$11,IF(Renaturalizācija!BZ11=3,Ekosis.aprēķins!$O$11,IF(Renaturalizācija!BZ11=4,Ekosis.aprēķins!$P$11,IF(Renaturalizācija!BZ11=5,Ekosis.aprēķins!$Q$11, N/A))))))</f>
        <v>0</v>
      </c>
      <c r="CA42" cm="1">
        <f t="array" ref="CA42">IF(CA11=0,0,IF(CA11=1,Ekosis.aprēķins!$M$11,IF(Renaturalizācija!CA11=2,Ekosis.aprēķins!$N$11,IF(Renaturalizācija!CA11=3,Ekosis.aprēķins!$O$11,IF(Renaturalizācija!CA11=4,Ekosis.aprēķins!$P$11,IF(Renaturalizācija!CA11=5,Ekosis.aprēķins!$Q$11, N/A))))))</f>
        <v>0</v>
      </c>
      <c r="CB42" cm="1">
        <f t="array" ref="CB42">IF(CB11=0,0,IF(CB11=1,Ekosis.aprēķins!$M$11,IF(Renaturalizācija!CB11=2,Ekosis.aprēķins!$N$11,IF(Renaturalizācija!CB11=3,Ekosis.aprēķins!$O$11,IF(Renaturalizācija!CB11=4,Ekosis.aprēķins!$P$11,IF(Renaturalizācija!CB11=5,Ekosis.aprēķins!$Q$11, N/A))))))</f>
        <v>0</v>
      </c>
      <c r="CC42" cm="1">
        <f t="array" ref="CC42">IF(CC11=0,0,IF(CC11=1,Ekosis.aprēķins!$M$11,IF(Renaturalizācija!CC11=2,Ekosis.aprēķins!$N$11,IF(Renaturalizācija!CC11=3,Ekosis.aprēķins!$O$11,IF(Renaturalizācija!CC11=4,Ekosis.aprēķins!$P$11,IF(Renaturalizācija!CC11=5,Ekosis.aprēķins!$Q$11, N/A))))))</f>
        <v>0</v>
      </c>
      <c r="CD42" cm="1">
        <f t="array" ref="CD42">IF(CD11=0,0,IF(CD11=1,Ekosis.aprēķins!$M$11,IF(Renaturalizācija!CD11=2,Ekosis.aprēķins!$N$11,IF(Renaturalizācija!CD11=3,Ekosis.aprēķins!$O$11,IF(Renaturalizācija!CD11=4,Ekosis.aprēķins!$P$11,IF(Renaturalizācija!CD11=5,Ekosis.aprēķins!$Q$11, N/A))))))</f>
        <v>0</v>
      </c>
      <c r="CE42" cm="1">
        <f t="array" ref="CE42">IF(CE11=0,0,IF(CE11=1,Ekosis.aprēķins!$M$11,IF(Renaturalizācija!CE11=2,Ekosis.aprēķins!$N$11,IF(Renaturalizācija!CE11=3,Ekosis.aprēķins!$O$11,IF(Renaturalizācija!CE11=4,Ekosis.aprēķins!$P$11,IF(Renaturalizācija!CE11=5,Ekosis.aprēķins!$Q$11, N/A))))))</f>
        <v>0</v>
      </c>
      <c r="CF42" cm="1">
        <f t="array" ref="CF42">IF(CF11=0,0,IF(CF11=1,Ekosis.aprēķins!$M$11,IF(Renaturalizācija!CF11=2,Ekosis.aprēķins!$N$11,IF(Renaturalizācija!CF11=3,Ekosis.aprēķins!$O$11,IF(Renaturalizācija!CF11=4,Ekosis.aprēķins!$P$11,IF(Renaturalizācija!CF11=5,Ekosis.aprēķins!$Q$11, N/A))))))</f>
        <v>0</v>
      </c>
      <c r="CG42" cm="1">
        <f t="array" ref="CG42">IF(CG11=0,0,IF(CG11=1,Ekosis.aprēķins!$M$11,IF(Renaturalizācija!CG11=2,Ekosis.aprēķins!$N$11,IF(Renaturalizācija!CG11=3,Ekosis.aprēķins!$O$11,IF(Renaturalizācija!CG11=4,Ekosis.aprēķins!$P$11,IF(Renaturalizācija!CG11=5,Ekosis.aprēķins!$Q$11, N/A))))))</f>
        <v>0</v>
      </c>
      <c r="CH42" cm="1">
        <f t="array" ref="CH42">IF(CH11=0,0,IF(CH11=1,Ekosis.aprēķins!$M$11,IF(Renaturalizācija!CH11=2,Ekosis.aprēķins!$N$11,IF(Renaturalizācija!CH11=3,Ekosis.aprēķins!$O$11,IF(Renaturalizācija!CH11=4,Ekosis.aprēķins!$P$11,IF(Renaturalizācija!CH11=5,Ekosis.aprēķins!$Q$11, N/A))))))</f>
        <v>0</v>
      </c>
      <c r="CI42" cm="1">
        <f t="array" ref="CI42">IF(CI11=0,0,IF(CI11=1,Ekosis.aprēķins!$M$11,IF(Renaturalizācija!CI11=2,Ekosis.aprēķins!$N$11,IF(Renaturalizācija!CI11=3,Ekosis.aprēķins!$O$11,IF(Renaturalizācija!CI11=4,Ekosis.aprēķins!$P$11,IF(Renaturalizācija!CI11=5,Ekosis.aprēķins!$Q$11, N/A))))))</f>
        <v>0</v>
      </c>
      <c r="CJ42" cm="1">
        <f t="array" ref="CJ42">IF(CJ11=0,0,IF(CJ11=1,Ekosis.aprēķins!$M$11,IF(Renaturalizācija!CJ11=2,Ekosis.aprēķins!$N$11,IF(Renaturalizācija!CJ11=3,Ekosis.aprēķins!$O$11,IF(Renaturalizācija!CJ11=4,Ekosis.aprēķins!$P$11,IF(Renaturalizācija!CJ11=5,Ekosis.aprēķins!$Q$11, N/A))))))</f>
        <v>0</v>
      </c>
      <c r="CK42" cm="1">
        <f t="array" ref="CK42">IF(CK11=0,0,IF(CK11=1,Ekosis.aprēķins!$M$11,IF(Renaturalizācija!CK11=2,Ekosis.aprēķins!$N$11,IF(Renaturalizācija!CK11=3,Ekosis.aprēķins!$O$11,IF(Renaturalizācija!CK11=4,Ekosis.aprēķins!$P$11,IF(Renaturalizācija!CK11=5,Ekosis.aprēķins!$Q$11, N/A))))))</f>
        <v>0</v>
      </c>
      <c r="CL42" cm="1">
        <f t="array" ref="CL42">IF(CL11=0,0,IF(CL11=1,Ekosis.aprēķins!$M$11,IF(Renaturalizācija!CL11=2,Ekosis.aprēķins!$N$11,IF(Renaturalizācija!CL11=3,Ekosis.aprēķins!$O$11,IF(Renaturalizācija!CL11=4,Ekosis.aprēķins!$P$11,IF(Renaturalizācija!CL11=5,Ekosis.aprēķins!$Q$11, N/A))))))</f>
        <v>0</v>
      </c>
      <c r="CM42" cm="1">
        <f t="array" ref="CM42">IF(CM11=0,0,IF(CM11=1,Ekosis.aprēķins!$M$11,IF(Renaturalizācija!CM11=2,Ekosis.aprēķins!$N$11,IF(Renaturalizācija!CM11=3,Ekosis.aprēķins!$O$11,IF(Renaturalizācija!CM11=4,Ekosis.aprēķins!$P$11,IF(Renaturalizācija!CM11=5,Ekosis.aprēķins!$Q$11, N/A))))))</f>
        <v>0</v>
      </c>
      <c r="CN42" cm="1">
        <f t="array" ref="CN42">IF(CN11=0,0,IF(CN11=1,Ekosis.aprēķins!$M$11,IF(Renaturalizācija!CN11=2,Ekosis.aprēķins!$N$11,IF(Renaturalizācija!CN11=3,Ekosis.aprēķins!$O$11,IF(Renaturalizācija!CN11=4,Ekosis.aprēķins!$P$11,IF(Renaturalizācija!CN11=5,Ekosis.aprēķins!$Q$11, N/A))))))</f>
        <v>0</v>
      </c>
      <c r="CO42" cm="1">
        <f t="array" ref="CO42">IF(CO11=0,0,IF(CO11=1,Ekosis.aprēķins!$M$11,IF(Renaturalizācija!CO11=2,Ekosis.aprēķins!$N$11,IF(Renaturalizācija!CO11=3,Ekosis.aprēķins!$O$11,IF(Renaturalizācija!CO11=4,Ekosis.aprēķins!$P$11,IF(Renaturalizācija!CO11=5,Ekosis.aprēķins!$Q$11, N/A))))))</f>
        <v>0</v>
      </c>
      <c r="CP42" cm="1">
        <f t="array" ref="CP42">IF(CP11=0,0,IF(CP11=1,Ekosis.aprēķins!$M$11,IF(Renaturalizācija!CP11=2,Ekosis.aprēķins!$N$11,IF(Renaturalizācija!CP11=3,Ekosis.aprēķins!$O$11,IF(Renaturalizācija!CP11=4,Ekosis.aprēķins!$P$11,IF(Renaturalizācija!CP11=5,Ekosis.aprēķins!$Q$11, N/A))))))</f>
        <v>0</v>
      </c>
      <c r="CQ42" cm="1">
        <f t="array" ref="CQ42">IF(CQ11=0,0,IF(CQ11=1,Ekosis.aprēķins!$M$11,IF(Renaturalizācija!CQ11=2,Ekosis.aprēķins!$N$11,IF(Renaturalizācija!CQ11=3,Ekosis.aprēķins!$O$11,IF(Renaturalizācija!CQ11=4,Ekosis.aprēķins!$P$11,IF(Renaturalizācija!CQ11=5,Ekosis.aprēķins!$Q$11, N/A))))))</f>
        <v>0</v>
      </c>
      <c r="CR42" cm="1">
        <f t="array" ref="CR42">IF(CR11=0,0,IF(CR11=1,Ekosis.aprēķins!$M$11,IF(Renaturalizācija!CR11=2,Ekosis.aprēķins!$N$11,IF(Renaturalizācija!CR11=3,Ekosis.aprēķins!$O$11,IF(Renaturalizācija!CR11=4,Ekosis.aprēķins!$P$11,IF(Renaturalizācija!CR11=5,Ekosis.aprēķins!$Q$11, N/A))))))</f>
        <v>0</v>
      </c>
      <c r="CS42" cm="1">
        <f t="array" ref="CS42">IF(CS11=0,0,IF(CS11=1,Ekosis.aprēķins!$M$11,IF(Renaturalizācija!CS11=2,Ekosis.aprēķins!$N$11,IF(Renaturalizācija!CS11=3,Ekosis.aprēķins!$O$11,IF(Renaturalizācija!CS11=4,Ekosis.aprēķins!$P$11,IF(Renaturalizācija!CS11=5,Ekosis.aprēķins!$Q$11, N/A))))))</f>
        <v>0</v>
      </c>
      <c r="CT42" cm="1">
        <f t="array" ref="CT42">IF(CT11=0,0,IF(CT11=1,Ekosis.aprēķins!$M$11,IF(Renaturalizācija!CT11=2,Ekosis.aprēķins!$N$11,IF(Renaturalizācija!CT11=3,Ekosis.aprēķins!$O$11,IF(Renaturalizācija!CT11=4,Ekosis.aprēķins!$P$11,IF(Renaturalizācija!CT11=5,Ekosis.aprēķins!$Q$11, N/A))))))</f>
        <v>0</v>
      </c>
      <c r="CU42" cm="1">
        <f t="array" ref="CU42">IF(CU11=0,0,IF(CU11=1,Ekosis.aprēķins!$M$11,IF(Renaturalizācija!CU11=2,Ekosis.aprēķins!$N$11,IF(Renaturalizācija!CU11=3,Ekosis.aprēķins!$O$11,IF(Renaturalizācija!CU11=4,Ekosis.aprēķins!$P$11,IF(Renaturalizācija!CU11=5,Ekosis.aprēķins!$Q$11, N/A))))))</f>
        <v>0</v>
      </c>
      <c r="CV42" cm="1">
        <f t="array" ref="CV42">IF(CV11=0,0,IF(CV11=1,Ekosis.aprēķins!$M$11,IF(Renaturalizācija!CV11=2,Ekosis.aprēķins!$N$11,IF(Renaturalizācija!CV11=3,Ekosis.aprēķins!$O$11,IF(Renaturalizācija!CV11=4,Ekosis.aprēķins!$P$11,IF(Renaturalizācija!CV11=5,Ekosis.aprēķins!$Q$11, N/A))))))</f>
        <v>0</v>
      </c>
      <c r="CW42" cm="1">
        <f t="array" ref="CW42">IF(CW11=0,0,IF(CW11=1,Ekosis.aprēķins!$M$11,IF(Renaturalizācija!CW11=2,Ekosis.aprēķins!$N$11,IF(Renaturalizācija!CW11=3,Ekosis.aprēķins!$O$11,IF(Renaturalizācija!CW11=4,Ekosis.aprēķins!$P$11,IF(Renaturalizācija!CW11=5,Ekosis.aprēķins!$Q$11, N/A))))))</f>
        <v>0</v>
      </c>
      <c r="CX42" cm="1">
        <f t="array" ref="CX42">IF(CX11=0,0,IF(CX11=1,Ekosis.aprēķins!$M$11,IF(Renaturalizācija!CX11=2,Ekosis.aprēķins!$N$11,IF(Renaturalizācija!CX11=3,Ekosis.aprēķins!$O$11,IF(Renaturalizācija!CX11=4,Ekosis.aprēķins!$P$11,IF(Renaturalizācija!CX11=5,Ekosis.aprēķins!$Q$11, N/A))))))</f>
        <v>0</v>
      </c>
      <c r="CY42" cm="1">
        <f t="array" ref="CY42">IF(CY11=0,0,IF(CY11=1,Ekosis.aprēķins!$M$11,IF(Renaturalizācija!CY11=2,Ekosis.aprēķins!$N$11,IF(Renaturalizācija!CY11=3,Ekosis.aprēķins!$O$11,IF(Renaturalizācija!CY11=4,Ekosis.aprēķins!$P$11,IF(Renaturalizācija!CY11=5,Ekosis.aprēķins!$Q$11, N/A))))))</f>
        <v>0</v>
      </c>
      <c r="CZ42" cm="1">
        <f t="array" ref="CZ42">IF(CZ11=0,0,IF(CZ11=1,Ekosis.aprēķins!$M$11,IF(Renaturalizācija!CZ11=2,Ekosis.aprēķins!$N$11,IF(Renaturalizācija!CZ11=3,Ekosis.aprēķins!$O$11,IF(Renaturalizācija!CZ11=4,Ekosis.aprēķins!$P$11,IF(Renaturalizācija!CZ11=5,Ekosis.aprēķins!$Q$11, N/A))))))</f>
        <v>0</v>
      </c>
    </row>
    <row r="43" spans="1:104" x14ac:dyDescent="0.35">
      <c r="B43" s="131"/>
      <c r="C43" s="1" t="s">
        <v>43</v>
      </c>
      <c r="D43" cm="1">
        <f t="array" ref="D43">IF(D12=0,0,IF(D12=1,Ekosis.aprēķins!$M$12,IF(Renaturalizācija!D12=2,Ekosis.aprēķins!$N$12,IF(Renaturalizācija!D12=3,Ekosis.aprēķins!$O$12,IF(Renaturalizācija!D12=4,Ekosis.aprēķins!$P$12,IF(Renaturalizācija!D12=5,Ekosis.aprēķins!$Q$12, N/A))))))</f>
        <v>129.51</v>
      </c>
      <c r="E43" cm="1">
        <f t="array" ref="E43">IF(E12=0,0,IF(E12=1,Ekosis.aprēķins!$M$12,IF(Renaturalizācija!E12=2,Ekosis.aprēķins!$N$12,IF(Renaturalizācija!E12=3,Ekosis.aprēķins!$O$12,IF(Renaturalizācija!E12=4,Ekosis.aprēķins!$P$12,IF(Renaturalizācija!E12=5,Ekosis.aprēķins!$Q$12, N/A))))))</f>
        <v>0</v>
      </c>
      <c r="F43" cm="1">
        <f t="array" ref="F43">IF(F12=0,0,IF(F12=1,Ekosis.aprēķins!$M$12,IF(Renaturalizācija!F12=2,Ekosis.aprēķins!$N$12,IF(Renaturalizācija!F12=3,Ekosis.aprēķins!$O$12,IF(Renaturalizācija!F12=4,Ekosis.aprēķins!$P$12,IF(Renaturalizācija!F12=5,Ekosis.aprēķins!$Q$12, N/A))))))</f>
        <v>0</v>
      </c>
      <c r="G43" cm="1">
        <f t="array" ref="G43">IF(G12=0,0,IF(G12=1,Ekosis.aprēķins!$M$12,IF(Renaturalizācija!G12=2,Ekosis.aprēķins!$N$12,IF(Renaturalizācija!G12=3,Ekosis.aprēķins!$O$12,IF(Renaturalizācija!G12=4,Ekosis.aprēķins!$P$12,IF(Renaturalizācija!G12=5,Ekosis.aprēķins!$Q$12, N/A))))))</f>
        <v>0</v>
      </c>
      <c r="H43" cm="1">
        <f t="array" ref="H43">IF(H12=0,0,IF(H12=1,Ekosis.aprēķins!$M$12,IF(Renaturalizācija!H12=2,Ekosis.aprēķins!$N$12,IF(Renaturalizācija!H12=3,Ekosis.aprēķins!$O$12,IF(Renaturalizācija!H12=4,Ekosis.aprēķins!$P$12,IF(Renaturalizācija!H12=5,Ekosis.aprēķins!$Q$12, N/A))))))</f>
        <v>0</v>
      </c>
      <c r="I43" cm="1">
        <f t="array" ref="I43">IF(I12=0,0,IF(I12=1,Ekosis.aprēķins!$M$12,IF(Renaturalizācija!I12=2,Ekosis.aprēķins!$N$12,IF(Renaturalizācija!I12=3,Ekosis.aprēķins!$O$12,IF(Renaturalizācija!I12=4,Ekosis.aprēķins!$P$12,IF(Renaturalizācija!I12=5,Ekosis.aprēķins!$Q$12, N/A))))))</f>
        <v>0</v>
      </c>
      <c r="J43" cm="1">
        <f t="array" ref="J43">IF(J12=0,0,IF(J12=1,Ekosis.aprēķins!$M$12,IF(Renaturalizācija!J12=2,Ekosis.aprēķins!$N$12,IF(Renaturalizācija!J12=3,Ekosis.aprēķins!$O$12,IF(Renaturalizācija!J12=4,Ekosis.aprēķins!$P$12,IF(Renaturalizācija!J12=5,Ekosis.aprēķins!$Q$12, N/A))))))</f>
        <v>0</v>
      </c>
      <c r="K43" cm="1">
        <f t="array" ref="K43">IF(K12=0,0,IF(K12=1,Ekosis.aprēķins!$M$12,IF(Renaturalizācija!K12=2,Ekosis.aprēķins!$N$12,IF(Renaturalizācija!K12=3,Ekosis.aprēķins!$O$12,IF(Renaturalizācija!K12=4,Ekosis.aprēķins!$P$12,IF(Renaturalizācija!K12=5,Ekosis.aprēķins!$Q$12, N/A))))))</f>
        <v>0</v>
      </c>
      <c r="L43" cm="1">
        <f t="array" ref="L43">IF(L12=0,0,IF(L12=1,Ekosis.aprēķins!$M$12,IF(Renaturalizācija!L12=2,Ekosis.aprēķins!$N$12,IF(Renaturalizācija!L12=3,Ekosis.aprēķins!$O$12,IF(Renaturalizācija!L12=4,Ekosis.aprēķins!$P$12,IF(Renaturalizācija!L12=5,Ekosis.aprēķins!$Q$12, N/A))))))</f>
        <v>0</v>
      </c>
      <c r="M43" cm="1">
        <f t="array" ref="M43">IF(M12=0,0,IF(M12=1,Ekosis.aprēķins!$M$12,IF(Renaturalizācija!M12=2,Ekosis.aprēķins!$N$12,IF(Renaturalizācija!M12=3,Ekosis.aprēķins!$O$12,IF(Renaturalizācija!M12=4,Ekosis.aprēķins!$P$12,IF(Renaturalizācija!M12=5,Ekosis.aprēķins!$Q$12, N/A))))))</f>
        <v>0</v>
      </c>
      <c r="N43" cm="1">
        <f t="array" ref="N43">IF(N12=0,0,IF(N12=1,Ekosis.aprēķins!$M$12,IF(Renaturalizācija!N12=2,Ekosis.aprēķins!$N$12,IF(Renaturalizācija!N12=3,Ekosis.aprēķins!$O$12,IF(Renaturalizācija!N12=4,Ekosis.aprēķins!$P$12,IF(Renaturalizācija!N12=5,Ekosis.aprēķins!$Q$12, N/A))))))</f>
        <v>0</v>
      </c>
      <c r="O43" cm="1">
        <f t="array" ref="O43">IF(O12=0,0,IF(O12=1,Ekosis.aprēķins!$M$12,IF(Renaturalizācija!O12=2,Ekosis.aprēķins!$N$12,IF(Renaturalizācija!O12=3,Ekosis.aprēķins!$O$12,IF(Renaturalizācija!O12=4,Ekosis.aprēķins!$P$12,IF(Renaturalizācija!O12=5,Ekosis.aprēķins!$Q$12, N/A))))))</f>
        <v>0</v>
      </c>
      <c r="P43" cm="1">
        <f t="array" ref="P43">IF(P12=0,0,IF(P12=1,Ekosis.aprēķins!$M$12,IF(Renaturalizācija!P12=2,Ekosis.aprēķins!$N$12,IF(Renaturalizācija!P12=3,Ekosis.aprēķins!$O$12,IF(Renaturalizācija!P12=4,Ekosis.aprēķins!$P$12,IF(Renaturalizācija!P12=5,Ekosis.aprēķins!$Q$12, N/A))))))</f>
        <v>0</v>
      </c>
      <c r="Q43" cm="1">
        <f t="array" ref="Q43">IF(Q12=0,0,IF(Q12=1,Ekosis.aprēķins!$M$12,IF(Renaturalizācija!Q12=2,Ekosis.aprēķins!$N$12,IF(Renaturalizācija!Q12=3,Ekosis.aprēķins!$O$12,IF(Renaturalizācija!Q12=4,Ekosis.aprēķins!$P$12,IF(Renaturalizācija!Q12=5,Ekosis.aprēķins!$Q$12, N/A))))))</f>
        <v>0</v>
      </c>
      <c r="R43" cm="1">
        <f t="array" ref="R43">IF(R12=0,0,IF(R12=1,Ekosis.aprēķins!$M$12,IF(Renaturalizācija!R12=2,Ekosis.aprēķins!$N$12,IF(Renaturalizācija!R12=3,Ekosis.aprēķins!$O$12,IF(Renaturalizācija!R12=4,Ekosis.aprēķins!$P$12,IF(Renaturalizācija!R12=5,Ekosis.aprēķins!$Q$12, N/A))))))</f>
        <v>0</v>
      </c>
      <c r="S43" cm="1">
        <f t="array" ref="S43">IF(S12=0,0,IF(S12=1,Ekosis.aprēķins!$M$12,IF(Renaturalizācija!S12=2,Ekosis.aprēķins!$N$12,IF(Renaturalizācija!S12=3,Ekosis.aprēķins!$O$12,IF(Renaturalizācija!S12=4,Ekosis.aprēķins!$P$12,IF(Renaturalizācija!S12=5,Ekosis.aprēķins!$Q$12, N/A))))))</f>
        <v>0</v>
      </c>
      <c r="T43" cm="1">
        <f t="array" ref="T43">IF(T12=0,0,IF(T12=1,Ekosis.aprēķins!$M$12,IF(Renaturalizācija!T12=2,Ekosis.aprēķins!$N$12,IF(Renaturalizācija!T12=3,Ekosis.aprēķins!$O$12,IF(Renaturalizācija!T12=4,Ekosis.aprēķins!$P$12,IF(Renaturalizācija!T12=5,Ekosis.aprēķins!$Q$12, N/A))))))</f>
        <v>0</v>
      </c>
      <c r="U43" cm="1">
        <f t="array" ref="U43">IF(U12=0,0,IF(U12=1,Ekosis.aprēķins!$M$12,IF(Renaturalizācija!U12=2,Ekosis.aprēķins!$N$12,IF(Renaturalizācija!U12=3,Ekosis.aprēķins!$O$12,IF(Renaturalizācija!U12=4,Ekosis.aprēķins!$P$12,IF(Renaturalizācija!U12=5,Ekosis.aprēķins!$Q$12, N/A))))))</f>
        <v>0</v>
      </c>
      <c r="V43" cm="1">
        <f t="array" ref="V43">IF(V12=0,0,IF(V12=1,Ekosis.aprēķins!$M$12,IF(Renaturalizācija!V12=2,Ekosis.aprēķins!$N$12,IF(Renaturalizācija!V12=3,Ekosis.aprēķins!$O$12,IF(Renaturalizācija!V12=4,Ekosis.aprēķins!$P$12,IF(Renaturalizācija!V12=5,Ekosis.aprēķins!$Q$12, N/A))))))</f>
        <v>0</v>
      </c>
      <c r="W43" cm="1">
        <f t="array" ref="W43">IF(W12=0,0,IF(W12=1,Ekosis.aprēķins!$M$12,IF(Renaturalizācija!W12=2,Ekosis.aprēķins!$N$12,IF(Renaturalizācija!W12=3,Ekosis.aprēķins!$O$12,IF(Renaturalizācija!W12=4,Ekosis.aprēķins!$P$12,IF(Renaturalizācija!W12=5,Ekosis.aprēķins!$Q$12, N/A))))))</f>
        <v>0</v>
      </c>
      <c r="X43" cm="1">
        <f t="array" ref="X43">IF(X12=0,0,IF(X12=1,Ekosis.aprēķins!$M$12,IF(Renaturalizācija!X12=2,Ekosis.aprēķins!$N$12,IF(Renaturalizācija!X12=3,Ekosis.aprēķins!$O$12,IF(Renaturalizācija!X12=4,Ekosis.aprēķins!$P$12,IF(Renaturalizācija!X12=5,Ekosis.aprēķins!$Q$12, N/A))))))</f>
        <v>0</v>
      </c>
      <c r="Y43" cm="1">
        <f t="array" ref="Y43">IF(Y12=0,0,IF(Y12=1,Ekosis.aprēķins!$M$12,IF(Renaturalizācija!Y12=2,Ekosis.aprēķins!$N$12,IF(Renaturalizācija!Y12=3,Ekosis.aprēķins!$O$12,IF(Renaturalizācija!Y12=4,Ekosis.aprēķins!$P$12,IF(Renaturalizācija!Y12=5,Ekosis.aprēķins!$Q$12, N/A))))))</f>
        <v>0</v>
      </c>
      <c r="Z43" cm="1">
        <f t="array" ref="Z43">IF(Z12=0,0,IF(Z12=1,Ekosis.aprēķins!$M$12,IF(Renaturalizācija!Z12=2,Ekosis.aprēķins!$N$12,IF(Renaturalizācija!Z12=3,Ekosis.aprēķins!$O$12,IF(Renaturalizācija!Z12=4,Ekosis.aprēķins!$P$12,IF(Renaturalizācija!Z12=5,Ekosis.aprēķins!$Q$12, N/A))))))</f>
        <v>0</v>
      </c>
      <c r="AA43" cm="1">
        <f t="array" ref="AA43">IF(AA12=0,0,IF(AA12=1,Ekosis.aprēķins!$M$12,IF(Renaturalizācija!AA12=2,Ekosis.aprēķins!$N$12,IF(Renaturalizācija!AA12=3,Ekosis.aprēķins!$O$12,IF(Renaturalizācija!AA12=4,Ekosis.aprēķins!$P$12,IF(Renaturalizācija!AA12=5,Ekosis.aprēķins!$Q$12, N/A))))))</f>
        <v>0</v>
      </c>
      <c r="AB43" cm="1">
        <f t="array" ref="AB43">IF(AB12=0,0,IF(AB12=1,Ekosis.aprēķins!$M$12,IF(Renaturalizācija!AB12=2,Ekosis.aprēķins!$N$12,IF(Renaturalizācija!AB12=3,Ekosis.aprēķins!$O$12,IF(Renaturalizācija!AB12=4,Ekosis.aprēķins!$P$12,IF(Renaturalizācija!AB12=5,Ekosis.aprēķins!$Q$12, N/A))))))</f>
        <v>0</v>
      </c>
      <c r="AC43" cm="1">
        <f t="array" ref="AC43">IF(AC12=0,0,IF(AC12=1,Ekosis.aprēķins!$M$12,IF(Renaturalizācija!AC12=2,Ekosis.aprēķins!$N$12,IF(Renaturalizācija!AC12=3,Ekosis.aprēķins!$O$12,IF(Renaturalizācija!AC12=4,Ekosis.aprēķins!$P$12,IF(Renaturalizācija!AC12=5,Ekosis.aprēķins!$Q$12, N/A))))))</f>
        <v>129.51</v>
      </c>
      <c r="AD43" cm="1">
        <f t="array" ref="AD43">IF(AD12=0,0,IF(AD12=1,Ekosis.aprēķins!$M$12,IF(Renaturalizācija!AD12=2,Ekosis.aprēķins!$N$12,IF(Renaturalizācija!AD12=3,Ekosis.aprēķins!$O$12,IF(Renaturalizācija!AD12=4,Ekosis.aprēķins!$P$12,IF(Renaturalizācija!AD12=5,Ekosis.aprēķins!$Q$12, N/A))))))</f>
        <v>129.51</v>
      </c>
      <c r="AE43" cm="1">
        <f t="array" ref="AE43">IF(AE12=0,0,IF(AE12=1,Ekosis.aprēķins!$M$12,IF(Renaturalizācija!AE12=2,Ekosis.aprēķins!$N$12,IF(Renaturalizācija!AE12=3,Ekosis.aprēķins!$O$12,IF(Renaturalizācija!AE12=4,Ekosis.aprēķins!$P$12,IF(Renaturalizācija!AE12=5,Ekosis.aprēķins!$Q$12, N/A))))))</f>
        <v>129.51</v>
      </c>
      <c r="AF43" cm="1">
        <f t="array" ref="AF43">IF(AF12=0,0,IF(AF12=1,Ekosis.aprēķins!$M$12,IF(Renaturalizācija!AF12=2,Ekosis.aprēķins!$N$12,IF(Renaturalizācija!AF12=3,Ekosis.aprēķins!$O$12,IF(Renaturalizācija!AF12=4,Ekosis.aprēķins!$P$12,IF(Renaturalizācija!AF12=5,Ekosis.aprēķins!$Q$12, N/A))))))</f>
        <v>129.51</v>
      </c>
      <c r="AG43" cm="1">
        <f t="array" ref="AG43">IF(AG12=0,0,IF(AG12=1,Ekosis.aprēķins!$M$12,IF(Renaturalizācija!AG12=2,Ekosis.aprēķins!$N$12,IF(Renaturalizācija!AG12=3,Ekosis.aprēķins!$O$12,IF(Renaturalizācija!AG12=4,Ekosis.aprēķins!$P$12,IF(Renaturalizācija!AG12=5,Ekosis.aprēķins!$Q$12, N/A))))))</f>
        <v>129.51</v>
      </c>
      <c r="AH43" cm="1">
        <f t="array" ref="AH43">IF(AH12=0,0,IF(AH12=1,Ekosis.aprēķins!$M$12,IF(Renaturalizācija!AH12=2,Ekosis.aprēķins!$N$12,IF(Renaturalizācija!AH12=3,Ekosis.aprēķins!$O$12,IF(Renaturalizācija!AH12=4,Ekosis.aprēķins!$P$12,IF(Renaturalizācija!AH12=5,Ekosis.aprēķins!$Q$12, N/A))))))</f>
        <v>129.51</v>
      </c>
      <c r="AI43" cm="1">
        <f t="array" ref="AI43">IF(AI12=0,0,IF(AI12=1,Ekosis.aprēķins!$M$12,IF(Renaturalizācija!AI12=2,Ekosis.aprēķins!$N$12,IF(Renaturalizācija!AI12=3,Ekosis.aprēķins!$O$12,IF(Renaturalizācija!AI12=4,Ekosis.aprēķins!$P$12,IF(Renaturalizācija!AI12=5,Ekosis.aprēķins!$Q$12, N/A))))))</f>
        <v>129.51</v>
      </c>
      <c r="AJ43" cm="1">
        <f t="array" ref="AJ43">IF(AJ12=0,0,IF(AJ12=1,Ekosis.aprēķins!$M$12,IF(Renaturalizācija!AJ12=2,Ekosis.aprēķins!$N$12,IF(Renaturalizācija!AJ12=3,Ekosis.aprēķins!$O$12,IF(Renaturalizācija!AJ12=4,Ekosis.aprēķins!$P$12,IF(Renaturalizācija!AJ12=5,Ekosis.aprēķins!$Q$12, N/A))))))</f>
        <v>129.51</v>
      </c>
      <c r="AK43" cm="1">
        <f t="array" ref="AK43">IF(AK12=0,0,IF(AK12=1,Ekosis.aprēķins!$M$12,IF(Renaturalizācija!AK12=2,Ekosis.aprēķins!$N$12,IF(Renaturalizācija!AK12=3,Ekosis.aprēķins!$O$12,IF(Renaturalizācija!AK12=4,Ekosis.aprēķins!$P$12,IF(Renaturalizācija!AK12=5,Ekosis.aprēķins!$Q$12, N/A))))))</f>
        <v>129.51</v>
      </c>
      <c r="AL43" cm="1">
        <f t="array" ref="AL43">IF(AL12=0,0,IF(AL12=1,Ekosis.aprēķins!$M$12,IF(Renaturalizācija!AL12=2,Ekosis.aprēķins!$N$12,IF(Renaturalizācija!AL12=3,Ekosis.aprēķins!$O$12,IF(Renaturalizācija!AL12=4,Ekosis.aprēķins!$P$12,IF(Renaturalizācija!AL12=5,Ekosis.aprēķins!$Q$12, N/A))))))</f>
        <v>129.51</v>
      </c>
      <c r="AM43" cm="1">
        <f t="array" ref="AM43">IF(AM12=0,0,IF(AM12=1,Ekosis.aprēķins!$M$12,IF(Renaturalizācija!AM12=2,Ekosis.aprēķins!$N$12,IF(Renaturalizācija!AM12=3,Ekosis.aprēķins!$O$12,IF(Renaturalizācija!AM12=4,Ekosis.aprēķins!$P$12,IF(Renaturalizācija!AM12=5,Ekosis.aprēķins!$Q$12, N/A))))))</f>
        <v>129.51</v>
      </c>
      <c r="AN43" cm="1">
        <f t="array" ref="AN43">IF(AN12=0,0,IF(AN12=1,Ekosis.aprēķins!$M$12,IF(Renaturalizācija!AN12=2,Ekosis.aprēķins!$N$12,IF(Renaturalizācija!AN12=3,Ekosis.aprēķins!$O$12,IF(Renaturalizācija!AN12=4,Ekosis.aprēķins!$P$12,IF(Renaturalizācija!AN12=5,Ekosis.aprēķins!$Q$12, N/A))))))</f>
        <v>129.51</v>
      </c>
      <c r="AO43" cm="1">
        <f t="array" ref="AO43">IF(AO12=0,0,IF(AO12=1,Ekosis.aprēķins!$M$12,IF(Renaturalizācija!AO12=2,Ekosis.aprēķins!$N$12,IF(Renaturalizācija!AO12=3,Ekosis.aprēķins!$O$12,IF(Renaturalizācija!AO12=4,Ekosis.aprēķins!$P$12,IF(Renaturalizācija!AO12=5,Ekosis.aprēķins!$Q$12, N/A))))))</f>
        <v>129.51</v>
      </c>
      <c r="AP43" cm="1">
        <f t="array" ref="AP43">IF(AP12=0,0,IF(AP12=1,Ekosis.aprēķins!$M$12,IF(Renaturalizācija!AP12=2,Ekosis.aprēķins!$N$12,IF(Renaturalizācija!AP12=3,Ekosis.aprēķins!$O$12,IF(Renaturalizācija!AP12=4,Ekosis.aprēķins!$P$12,IF(Renaturalizācija!AP12=5,Ekosis.aprēķins!$Q$12, N/A))))))</f>
        <v>129.51</v>
      </c>
      <c r="AQ43" cm="1">
        <f t="array" ref="AQ43">IF(AQ12=0,0,IF(AQ12=1,Ekosis.aprēķins!$M$12,IF(Renaturalizācija!AQ12=2,Ekosis.aprēķins!$N$12,IF(Renaturalizācija!AQ12=3,Ekosis.aprēķins!$O$12,IF(Renaturalizācija!AQ12=4,Ekosis.aprēķins!$P$12,IF(Renaturalizācija!AQ12=5,Ekosis.aprēķins!$Q$12, N/A))))))</f>
        <v>129.51</v>
      </c>
      <c r="AR43" cm="1">
        <f t="array" ref="AR43">IF(AR12=0,0,IF(AR12=1,Ekosis.aprēķins!$M$12,IF(Renaturalizācija!AR12=2,Ekosis.aprēķins!$N$12,IF(Renaturalizācija!AR12=3,Ekosis.aprēķins!$O$12,IF(Renaturalizācija!AR12=4,Ekosis.aprēķins!$P$12,IF(Renaturalizācija!AR12=5,Ekosis.aprēķins!$Q$12, N/A))))))</f>
        <v>129.51</v>
      </c>
      <c r="AS43" cm="1">
        <f t="array" ref="AS43">IF(AS12=0,0,IF(AS12=1,Ekosis.aprēķins!$M$12,IF(Renaturalizācija!AS12=2,Ekosis.aprēķins!$N$12,IF(Renaturalizācija!AS12=3,Ekosis.aprēķins!$O$12,IF(Renaturalizācija!AS12=4,Ekosis.aprēķins!$P$12,IF(Renaturalizācija!AS12=5,Ekosis.aprēķins!$Q$12, N/A))))))</f>
        <v>129.51</v>
      </c>
      <c r="AT43" cm="1">
        <f t="array" ref="AT43">IF(AT12=0,0,IF(AT12=1,Ekosis.aprēķins!$M$12,IF(Renaturalizācija!AT12=2,Ekosis.aprēķins!$N$12,IF(Renaturalizācija!AT12=3,Ekosis.aprēķins!$O$12,IF(Renaturalizācija!AT12=4,Ekosis.aprēķins!$P$12,IF(Renaturalizācija!AT12=5,Ekosis.aprēķins!$Q$12, N/A))))))</f>
        <v>129.51</v>
      </c>
      <c r="AU43" cm="1">
        <f t="array" ref="AU43">IF(AU12=0,0,IF(AU12=1,Ekosis.aprēķins!$M$12,IF(Renaturalizācija!AU12=2,Ekosis.aprēķins!$N$12,IF(Renaturalizācija!AU12=3,Ekosis.aprēķins!$O$12,IF(Renaturalizācija!AU12=4,Ekosis.aprēķins!$P$12,IF(Renaturalizācija!AU12=5,Ekosis.aprēķins!$Q$12, N/A))))))</f>
        <v>129.51</v>
      </c>
      <c r="AV43" cm="1">
        <f t="array" ref="AV43">IF(AV12=0,0,IF(AV12=1,Ekosis.aprēķins!$M$12,IF(Renaturalizācija!AV12=2,Ekosis.aprēķins!$N$12,IF(Renaturalizācija!AV12=3,Ekosis.aprēķins!$O$12,IF(Renaturalizācija!AV12=4,Ekosis.aprēķins!$P$12,IF(Renaturalizācija!AV12=5,Ekosis.aprēķins!$Q$12, N/A))))))</f>
        <v>129.51</v>
      </c>
      <c r="AW43" cm="1">
        <f t="array" ref="AW43">IF(AW12=0,0,IF(AW12=1,Ekosis.aprēķins!$M$12,IF(Renaturalizācija!AW12=2,Ekosis.aprēķins!$N$12,IF(Renaturalizācija!AW12=3,Ekosis.aprēķins!$O$12,IF(Renaturalizācija!AW12=4,Ekosis.aprēķins!$P$12,IF(Renaturalizācija!AW12=5,Ekosis.aprēķins!$Q$12, N/A))))))</f>
        <v>129.51</v>
      </c>
      <c r="AX43" cm="1">
        <f t="array" ref="AX43">IF(AX12=0,0,IF(AX12=1,Ekosis.aprēķins!$M$12,IF(Renaturalizācija!AX12=2,Ekosis.aprēķins!$N$12,IF(Renaturalizācija!AX12=3,Ekosis.aprēķins!$O$12,IF(Renaturalizācija!AX12=4,Ekosis.aprēķins!$P$12,IF(Renaturalizācija!AX12=5,Ekosis.aprēķins!$Q$12, N/A))))))</f>
        <v>129.51</v>
      </c>
      <c r="AY43" cm="1">
        <f t="array" ref="AY43">IF(AY12=0,0,IF(AY12=1,Ekosis.aprēķins!$M$12,IF(Renaturalizācija!AY12=2,Ekosis.aprēķins!$N$12,IF(Renaturalizācija!AY12=3,Ekosis.aprēķins!$O$12,IF(Renaturalizācija!AY12=4,Ekosis.aprēķins!$P$12,IF(Renaturalizācija!AY12=5,Ekosis.aprēķins!$Q$12, N/A))))))</f>
        <v>129.51</v>
      </c>
      <c r="AZ43" cm="1">
        <f t="array" ref="AZ43">IF(AZ12=0,0,IF(AZ12=1,Ekosis.aprēķins!$M$12,IF(Renaturalizācija!AZ12=2,Ekosis.aprēķins!$N$12,IF(Renaturalizācija!AZ12=3,Ekosis.aprēķins!$O$12,IF(Renaturalizācija!AZ12=4,Ekosis.aprēķins!$P$12,IF(Renaturalizācija!AZ12=5,Ekosis.aprēķins!$Q$12, N/A))))))</f>
        <v>129.51</v>
      </c>
      <c r="BA43" cm="1">
        <f t="array" ref="BA43">IF(BA12=0,0,IF(BA12=1,Ekosis.aprēķins!$M$12,IF(Renaturalizācija!BA12=2,Ekosis.aprēķins!$N$12,IF(Renaturalizācija!BA12=3,Ekosis.aprēķins!$O$12,IF(Renaturalizācija!BA12=4,Ekosis.aprēķins!$P$12,IF(Renaturalizācija!BA12=5,Ekosis.aprēķins!$Q$12, N/A))))))</f>
        <v>129.51</v>
      </c>
      <c r="BB43" cm="1">
        <f t="array" ref="BB43">IF(BB12=0,0,IF(BB12=1,Ekosis.aprēķins!$M$12,IF(Renaturalizācija!BB12=2,Ekosis.aprēķins!$N$12,IF(Renaturalizācija!BB12=3,Ekosis.aprēķins!$O$12,IF(Renaturalizācija!BB12=4,Ekosis.aprēķins!$P$12,IF(Renaturalizācija!BB12=5,Ekosis.aprēķins!$Q$12, N/A))))))</f>
        <v>129.51</v>
      </c>
      <c r="BC43" cm="1">
        <f t="array" ref="BC43">IF(BC12=0,0,IF(BC12=1,Ekosis.aprēķins!$M$12,IF(Renaturalizācija!BC12=2,Ekosis.aprēķins!$N$12,IF(Renaturalizācija!BC12=3,Ekosis.aprēķins!$O$12,IF(Renaturalizācija!BC12=4,Ekosis.aprēķins!$P$12,IF(Renaturalizācija!BC12=5,Ekosis.aprēķins!$Q$12, N/A))))))</f>
        <v>129.51</v>
      </c>
      <c r="BD43" cm="1">
        <f t="array" ref="BD43">IF(BD12=0,0,IF(BD12=1,Ekosis.aprēķins!$M$12,IF(Renaturalizācija!BD12=2,Ekosis.aprēķins!$N$12,IF(Renaturalizācija!BD12=3,Ekosis.aprēķins!$O$12,IF(Renaturalizācija!BD12=4,Ekosis.aprēķins!$P$12,IF(Renaturalizācija!BD12=5,Ekosis.aprēķins!$Q$12, N/A))))))</f>
        <v>129.51</v>
      </c>
      <c r="BE43" cm="1">
        <f t="array" ref="BE43">IF(BE12=0,0,IF(BE12=1,Ekosis.aprēķins!$M$12,IF(Renaturalizācija!BE12=2,Ekosis.aprēķins!$N$12,IF(Renaturalizācija!BE12=3,Ekosis.aprēķins!$O$12,IF(Renaturalizācija!BE12=4,Ekosis.aprēķins!$P$12,IF(Renaturalizācija!BE12=5,Ekosis.aprēķins!$Q$12, N/A))))))</f>
        <v>129.51</v>
      </c>
      <c r="BF43" cm="1">
        <f t="array" ref="BF43">IF(BF12=0,0,IF(BF12=1,Ekosis.aprēķins!$M$12,IF(Renaturalizācija!BF12=2,Ekosis.aprēķins!$N$12,IF(Renaturalizācija!BF12=3,Ekosis.aprēķins!$O$12,IF(Renaturalizācija!BF12=4,Ekosis.aprēķins!$P$12,IF(Renaturalizācija!BF12=5,Ekosis.aprēķins!$Q$12, N/A))))))</f>
        <v>129.51</v>
      </c>
      <c r="BG43" cm="1">
        <f t="array" ref="BG43">IF(BG12=0,0,IF(BG12=1,Ekosis.aprēķins!$M$12,IF(Renaturalizācija!BG12=2,Ekosis.aprēķins!$N$12,IF(Renaturalizācija!BG12=3,Ekosis.aprēķins!$O$12,IF(Renaturalizācija!BG12=4,Ekosis.aprēķins!$P$12,IF(Renaturalizācija!BG12=5,Ekosis.aprēķins!$Q$12, N/A))))))</f>
        <v>129.51</v>
      </c>
      <c r="BH43" cm="1">
        <f t="array" ref="BH43">IF(BH12=0,0,IF(BH12=1,Ekosis.aprēķins!$M$12,IF(Renaturalizācija!BH12=2,Ekosis.aprēķins!$N$12,IF(Renaturalizācija!BH12=3,Ekosis.aprēķins!$O$12,IF(Renaturalizācija!BH12=4,Ekosis.aprēķins!$P$12,IF(Renaturalizācija!BH12=5,Ekosis.aprēķins!$Q$12, N/A))))))</f>
        <v>129.51</v>
      </c>
      <c r="BI43" cm="1">
        <f t="array" ref="BI43">IF(BI12=0,0,IF(BI12=1,Ekosis.aprēķins!$M$12,IF(Renaturalizācija!BI12=2,Ekosis.aprēķins!$N$12,IF(Renaturalizācija!BI12=3,Ekosis.aprēķins!$O$12,IF(Renaturalizācija!BI12=4,Ekosis.aprēķins!$P$12,IF(Renaturalizācija!BI12=5,Ekosis.aprēķins!$Q$12, N/A))))))</f>
        <v>129.51</v>
      </c>
      <c r="BJ43" cm="1">
        <f t="array" ref="BJ43">IF(BJ12=0,0,IF(BJ12=1,Ekosis.aprēķins!$M$12,IF(Renaturalizācija!BJ12=2,Ekosis.aprēķins!$N$12,IF(Renaturalizācija!BJ12=3,Ekosis.aprēķins!$O$12,IF(Renaturalizācija!BJ12=4,Ekosis.aprēķins!$P$12,IF(Renaturalizācija!BJ12=5,Ekosis.aprēķins!$Q$12, N/A))))))</f>
        <v>129.51</v>
      </c>
      <c r="BK43" cm="1">
        <f t="array" ref="BK43">IF(BK12=0,0,IF(BK12=1,Ekosis.aprēķins!$M$12,IF(Renaturalizācija!BK12=2,Ekosis.aprēķins!$N$12,IF(Renaturalizācija!BK12=3,Ekosis.aprēķins!$O$12,IF(Renaturalizācija!BK12=4,Ekosis.aprēķins!$P$12,IF(Renaturalizācija!BK12=5,Ekosis.aprēķins!$Q$12, N/A))))))</f>
        <v>129.51</v>
      </c>
      <c r="BL43" cm="1">
        <f t="array" ref="BL43">IF(BL12=0,0,IF(BL12=1,Ekosis.aprēķins!$M$12,IF(Renaturalizācija!BL12=2,Ekosis.aprēķins!$N$12,IF(Renaturalizācija!BL12=3,Ekosis.aprēķins!$O$12,IF(Renaturalizācija!BL12=4,Ekosis.aprēķins!$P$12,IF(Renaturalizācija!BL12=5,Ekosis.aprēķins!$Q$12, N/A))))))</f>
        <v>129.51</v>
      </c>
      <c r="BM43" cm="1">
        <f t="array" ref="BM43">IF(BM12=0,0,IF(BM12=1,Ekosis.aprēķins!$M$12,IF(Renaturalizācija!BM12=2,Ekosis.aprēķins!$N$12,IF(Renaturalizācija!BM12=3,Ekosis.aprēķins!$O$12,IF(Renaturalizācija!BM12=4,Ekosis.aprēķins!$P$12,IF(Renaturalizācija!BM12=5,Ekosis.aprēķins!$Q$12, N/A))))))</f>
        <v>129.51</v>
      </c>
      <c r="BN43" cm="1">
        <f t="array" ref="BN43">IF(BN12=0,0,IF(BN12=1,Ekosis.aprēķins!$M$12,IF(Renaturalizācija!BN12=2,Ekosis.aprēķins!$N$12,IF(Renaturalizācija!BN12=3,Ekosis.aprēķins!$O$12,IF(Renaturalizācija!BN12=4,Ekosis.aprēķins!$P$12,IF(Renaturalizācija!BN12=5,Ekosis.aprēķins!$Q$12, N/A))))))</f>
        <v>129.51</v>
      </c>
      <c r="BO43" cm="1">
        <f t="array" ref="BO43">IF(BO12=0,0,IF(BO12=1,Ekosis.aprēķins!$M$12,IF(Renaturalizācija!BO12=2,Ekosis.aprēķins!$N$12,IF(Renaturalizācija!BO12=3,Ekosis.aprēķins!$O$12,IF(Renaturalizācija!BO12=4,Ekosis.aprēķins!$P$12,IF(Renaturalizācija!BO12=5,Ekosis.aprēķins!$Q$12, N/A))))))</f>
        <v>129.51</v>
      </c>
      <c r="BP43" cm="1">
        <f t="array" ref="BP43">IF(BP12=0,0,IF(BP12=1,Ekosis.aprēķins!$M$12,IF(Renaturalizācija!BP12=2,Ekosis.aprēķins!$N$12,IF(Renaturalizācija!BP12=3,Ekosis.aprēķins!$O$12,IF(Renaturalizācija!BP12=4,Ekosis.aprēķins!$P$12,IF(Renaturalizācija!BP12=5,Ekosis.aprēķins!$Q$12, N/A))))))</f>
        <v>129.51</v>
      </c>
      <c r="BQ43" cm="1">
        <f t="array" ref="BQ43">IF(BQ12=0,0,IF(BQ12=1,Ekosis.aprēķins!$M$12,IF(Renaturalizācija!BQ12=2,Ekosis.aprēķins!$N$12,IF(Renaturalizācija!BQ12=3,Ekosis.aprēķins!$O$12,IF(Renaturalizācija!BQ12=4,Ekosis.aprēķins!$P$12,IF(Renaturalizācija!BQ12=5,Ekosis.aprēķins!$Q$12, N/A))))))</f>
        <v>129.51</v>
      </c>
      <c r="BR43" cm="1">
        <f t="array" ref="BR43">IF(BR12=0,0,IF(BR12=1,Ekosis.aprēķins!$M$12,IF(Renaturalizācija!BR12=2,Ekosis.aprēķins!$N$12,IF(Renaturalizācija!BR12=3,Ekosis.aprēķins!$O$12,IF(Renaturalizācija!BR12=4,Ekosis.aprēķins!$P$12,IF(Renaturalizācija!BR12=5,Ekosis.aprēķins!$Q$12, N/A))))))</f>
        <v>129.51</v>
      </c>
      <c r="BS43" cm="1">
        <f t="array" ref="BS43">IF(BS12=0,0,IF(BS12=1,Ekosis.aprēķins!$M$12,IF(Renaturalizācija!BS12=2,Ekosis.aprēķins!$N$12,IF(Renaturalizācija!BS12=3,Ekosis.aprēķins!$O$12,IF(Renaturalizācija!BS12=4,Ekosis.aprēķins!$P$12,IF(Renaturalizācija!BS12=5,Ekosis.aprēķins!$Q$12, N/A))))))</f>
        <v>129.51</v>
      </c>
      <c r="BT43" cm="1">
        <f t="array" ref="BT43">IF(BT12=0,0,IF(BT12=1,Ekosis.aprēķins!$M$12,IF(Renaturalizācija!BT12=2,Ekosis.aprēķins!$N$12,IF(Renaturalizācija!BT12=3,Ekosis.aprēķins!$O$12,IF(Renaturalizācija!BT12=4,Ekosis.aprēķins!$P$12,IF(Renaturalizācija!BT12=5,Ekosis.aprēķins!$Q$12, N/A))))))</f>
        <v>129.51</v>
      </c>
      <c r="BU43" cm="1">
        <f t="array" ref="BU43">IF(BU12=0,0,IF(BU12=1,Ekosis.aprēķins!$M$12,IF(Renaturalizācija!BU12=2,Ekosis.aprēķins!$N$12,IF(Renaturalizācija!BU12=3,Ekosis.aprēķins!$O$12,IF(Renaturalizācija!BU12=4,Ekosis.aprēķins!$P$12,IF(Renaturalizācija!BU12=5,Ekosis.aprēķins!$Q$12, N/A))))))</f>
        <v>129.51</v>
      </c>
      <c r="BV43" cm="1">
        <f t="array" ref="BV43">IF(BV12=0,0,IF(BV12=1,Ekosis.aprēķins!$M$12,IF(Renaturalizācija!BV12=2,Ekosis.aprēķins!$N$12,IF(Renaturalizācija!BV12=3,Ekosis.aprēķins!$O$12,IF(Renaturalizācija!BV12=4,Ekosis.aprēķins!$P$12,IF(Renaturalizācija!BV12=5,Ekosis.aprēķins!$Q$12, N/A))))))</f>
        <v>129.51</v>
      </c>
      <c r="BW43" cm="1">
        <f t="array" ref="BW43">IF(BW12=0,0,IF(BW12=1,Ekosis.aprēķins!$M$12,IF(Renaturalizācija!BW12=2,Ekosis.aprēķins!$N$12,IF(Renaturalizācija!BW12=3,Ekosis.aprēķins!$O$12,IF(Renaturalizācija!BW12=4,Ekosis.aprēķins!$P$12,IF(Renaturalizācija!BW12=5,Ekosis.aprēķins!$Q$12, N/A))))))</f>
        <v>129.51</v>
      </c>
      <c r="BX43" cm="1">
        <f t="array" ref="BX43">IF(BX12=0,0,IF(BX12=1,Ekosis.aprēķins!$M$12,IF(Renaturalizācija!BX12=2,Ekosis.aprēķins!$N$12,IF(Renaturalizācija!BX12=3,Ekosis.aprēķins!$O$12,IF(Renaturalizācija!BX12=4,Ekosis.aprēķins!$P$12,IF(Renaturalizācija!BX12=5,Ekosis.aprēķins!$Q$12, N/A))))))</f>
        <v>129.51</v>
      </c>
      <c r="BY43" cm="1">
        <f t="array" ref="BY43">IF(BY12=0,0,IF(BY12=1,Ekosis.aprēķins!$M$12,IF(Renaturalizācija!BY12=2,Ekosis.aprēķins!$N$12,IF(Renaturalizācija!BY12=3,Ekosis.aprēķins!$O$12,IF(Renaturalizācija!BY12=4,Ekosis.aprēķins!$P$12,IF(Renaturalizācija!BY12=5,Ekosis.aprēķins!$Q$12, N/A))))))</f>
        <v>129.51</v>
      </c>
      <c r="BZ43" cm="1">
        <f t="array" ref="BZ43">IF(BZ12=0,0,IF(BZ12=1,Ekosis.aprēķins!$M$12,IF(Renaturalizācija!BZ12=2,Ekosis.aprēķins!$N$12,IF(Renaturalizācija!BZ12=3,Ekosis.aprēķins!$O$12,IF(Renaturalizācija!BZ12=4,Ekosis.aprēķins!$P$12,IF(Renaturalizācija!BZ12=5,Ekosis.aprēķins!$Q$12, N/A))))))</f>
        <v>129.51</v>
      </c>
      <c r="CA43" cm="1">
        <f t="array" ref="CA43">IF(CA12=0,0,IF(CA12=1,Ekosis.aprēķins!$M$12,IF(Renaturalizācija!CA12=2,Ekosis.aprēķins!$N$12,IF(Renaturalizācija!CA12=3,Ekosis.aprēķins!$O$12,IF(Renaturalizācija!CA12=4,Ekosis.aprēķins!$P$12,IF(Renaturalizācija!CA12=5,Ekosis.aprēķins!$Q$12, N/A))))))</f>
        <v>129.51</v>
      </c>
      <c r="CB43" cm="1">
        <f t="array" ref="CB43">IF(CB12=0,0,IF(CB12=1,Ekosis.aprēķins!$M$12,IF(Renaturalizācija!CB12=2,Ekosis.aprēķins!$N$12,IF(Renaturalizācija!CB12=3,Ekosis.aprēķins!$O$12,IF(Renaturalizācija!CB12=4,Ekosis.aprēķins!$P$12,IF(Renaturalizācija!CB12=5,Ekosis.aprēķins!$Q$12, N/A))))))</f>
        <v>129.51</v>
      </c>
      <c r="CC43" cm="1">
        <f t="array" ref="CC43">IF(CC12=0,0,IF(CC12=1,Ekosis.aprēķins!$M$12,IF(Renaturalizācija!CC12=2,Ekosis.aprēķins!$N$12,IF(Renaturalizācija!CC12=3,Ekosis.aprēķins!$O$12,IF(Renaturalizācija!CC12=4,Ekosis.aprēķins!$P$12,IF(Renaturalizācija!CC12=5,Ekosis.aprēķins!$Q$12, N/A))))))</f>
        <v>129.51</v>
      </c>
      <c r="CD43" cm="1">
        <f t="array" ref="CD43">IF(CD12=0,0,IF(CD12=1,Ekosis.aprēķins!$M$12,IF(Renaturalizācija!CD12=2,Ekosis.aprēķins!$N$12,IF(Renaturalizācija!CD12=3,Ekosis.aprēķins!$O$12,IF(Renaturalizācija!CD12=4,Ekosis.aprēķins!$P$12,IF(Renaturalizācija!CD12=5,Ekosis.aprēķins!$Q$12, N/A))))))</f>
        <v>129.51</v>
      </c>
      <c r="CE43" cm="1">
        <f t="array" ref="CE43">IF(CE12=0,0,IF(CE12=1,Ekosis.aprēķins!$M$12,IF(Renaturalizācija!CE12=2,Ekosis.aprēķins!$N$12,IF(Renaturalizācija!CE12=3,Ekosis.aprēķins!$O$12,IF(Renaturalizācija!CE12=4,Ekosis.aprēķins!$P$12,IF(Renaturalizācija!CE12=5,Ekosis.aprēķins!$Q$12, N/A))))))</f>
        <v>129.51</v>
      </c>
      <c r="CF43" cm="1">
        <f t="array" ref="CF43">IF(CF12=0,0,IF(CF12=1,Ekosis.aprēķins!$M$12,IF(Renaturalizācija!CF12=2,Ekosis.aprēķins!$N$12,IF(Renaturalizācija!CF12=3,Ekosis.aprēķins!$O$12,IF(Renaturalizācija!CF12=4,Ekosis.aprēķins!$P$12,IF(Renaturalizācija!CF12=5,Ekosis.aprēķins!$Q$12, N/A))))))</f>
        <v>129.51</v>
      </c>
      <c r="CG43" cm="1">
        <f t="array" ref="CG43">IF(CG12=0,0,IF(CG12=1,Ekosis.aprēķins!$M$12,IF(Renaturalizācija!CG12=2,Ekosis.aprēķins!$N$12,IF(Renaturalizācija!CG12=3,Ekosis.aprēķins!$O$12,IF(Renaturalizācija!CG12=4,Ekosis.aprēķins!$P$12,IF(Renaturalizācija!CG12=5,Ekosis.aprēķins!$Q$12, N/A))))))</f>
        <v>129.51</v>
      </c>
      <c r="CH43" cm="1">
        <f t="array" ref="CH43">IF(CH12=0,0,IF(CH12=1,Ekosis.aprēķins!$M$12,IF(Renaturalizācija!CH12=2,Ekosis.aprēķins!$N$12,IF(Renaturalizācija!CH12=3,Ekosis.aprēķins!$O$12,IF(Renaturalizācija!CH12=4,Ekosis.aprēķins!$P$12,IF(Renaturalizācija!CH12=5,Ekosis.aprēķins!$Q$12, N/A))))))</f>
        <v>129.51</v>
      </c>
      <c r="CI43" cm="1">
        <f t="array" ref="CI43">IF(CI12=0,0,IF(CI12=1,Ekosis.aprēķins!$M$12,IF(Renaturalizācija!CI12=2,Ekosis.aprēķins!$N$12,IF(Renaturalizācija!CI12=3,Ekosis.aprēķins!$O$12,IF(Renaturalizācija!CI12=4,Ekosis.aprēķins!$P$12,IF(Renaturalizācija!CI12=5,Ekosis.aprēķins!$Q$12, N/A))))))</f>
        <v>129.51</v>
      </c>
      <c r="CJ43" cm="1">
        <f t="array" ref="CJ43">IF(CJ12=0,0,IF(CJ12=1,Ekosis.aprēķins!$M$12,IF(Renaturalizācija!CJ12=2,Ekosis.aprēķins!$N$12,IF(Renaturalizācija!CJ12=3,Ekosis.aprēķins!$O$12,IF(Renaturalizācija!CJ12=4,Ekosis.aprēķins!$P$12,IF(Renaturalizācija!CJ12=5,Ekosis.aprēķins!$Q$12, N/A))))))</f>
        <v>129.51</v>
      </c>
      <c r="CK43" cm="1">
        <f t="array" ref="CK43">IF(CK12=0,0,IF(CK12=1,Ekosis.aprēķins!$M$12,IF(Renaturalizācija!CK12=2,Ekosis.aprēķins!$N$12,IF(Renaturalizācija!CK12=3,Ekosis.aprēķins!$O$12,IF(Renaturalizācija!CK12=4,Ekosis.aprēķins!$P$12,IF(Renaturalizācija!CK12=5,Ekosis.aprēķins!$Q$12, N/A))))))</f>
        <v>129.51</v>
      </c>
      <c r="CL43" cm="1">
        <f t="array" ref="CL43">IF(CL12=0,0,IF(CL12=1,Ekosis.aprēķins!$M$12,IF(Renaturalizācija!CL12=2,Ekosis.aprēķins!$N$12,IF(Renaturalizācija!CL12=3,Ekosis.aprēķins!$O$12,IF(Renaturalizācija!CL12=4,Ekosis.aprēķins!$P$12,IF(Renaturalizācija!CL12=5,Ekosis.aprēķins!$Q$12, N/A))))))</f>
        <v>129.51</v>
      </c>
      <c r="CM43" cm="1">
        <f t="array" ref="CM43">IF(CM12=0,0,IF(CM12=1,Ekosis.aprēķins!$M$12,IF(Renaturalizācija!CM12=2,Ekosis.aprēķins!$N$12,IF(Renaturalizācija!CM12=3,Ekosis.aprēķins!$O$12,IF(Renaturalizācija!CM12=4,Ekosis.aprēķins!$P$12,IF(Renaturalizācija!CM12=5,Ekosis.aprēķins!$Q$12, N/A))))))</f>
        <v>129.51</v>
      </c>
      <c r="CN43" cm="1">
        <f t="array" ref="CN43">IF(CN12=0,0,IF(CN12=1,Ekosis.aprēķins!$M$12,IF(Renaturalizācija!CN12=2,Ekosis.aprēķins!$N$12,IF(Renaturalizācija!CN12=3,Ekosis.aprēķins!$O$12,IF(Renaturalizācija!CN12=4,Ekosis.aprēķins!$P$12,IF(Renaturalizācija!CN12=5,Ekosis.aprēķins!$Q$12, N/A))))))</f>
        <v>129.51</v>
      </c>
      <c r="CO43" cm="1">
        <f t="array" ref="CO43">IF(CO12=0,0,IF(CO12=1,Ekosis.aprēķins!$M$12,IF(Renaturalizācija!CO12=2,Ekosis.aprēķins!$N$12,IF(Renaturalizācija!CO12=3,Ekosis.aprēķins!$O$12,IF(Renaturalizācija!CO12=4,Ekosis.aprēķins!$P$12,IF(Renaturalizācija!CO12=5,Ekosis.aprēķins!$Q$12, N/A))))))</f>
        <v>129.51</v>
      </c>
      <c r="CP43" cm="1">
        <f t="array" ref="CP43">IF(CP12=0,0,IF(CP12=1,Ekosis.aprēķins!$M$12,IF(Renaturalizācija!CP12=2,Ekosis.aprēķins!$N$12,IF(Renaturalizācija!CP12=3,Ekosis.aprēķins!$O$12,IF(Renaturalizācija!CP12=4,Ekosis.aprēķins!$P$12,IF(Renaturalizācija!CP12=5,Ekosis.aprēķins!$Q$12, N/A))))))</f>
        <v>129.51</v>
      </c>
      <c r="CQ43" cm="1">
        <f t="array" ref="CQ43">IF(CQ12=0,0,IF(CQ12=1,Ekosis.aprēķins!$M$12,IF(Renaturalizācija!CQ12=2,Ekosis.aprēķins!$N$12,IF(Renaturalizācija!CQ12=3,Ekosis.aprēķins!$O$12,IF(Renaturalizācija!CQ12=4,Ekosis.aprēķins!$P$12,IF(Renaturalizācija!CQ12=5,Ekosis.aprēķins!$Q$12, N/A))))))</f>
        <v>129.51</v>
      </c>
      <c r="CR43" cm="1">
        <f t="array" ref="CR43">IF(CR12=0,0,IF(CR12=1,Ekosis.aprēķins!$M$12,IF(Renaturalizācija!CR12=2,Ekosis.aprēķins!$N$12,IF(Renaturalizācija!CR12=3,Ekosis.aprēķins!$O$12,IF(Renaturalizācija!CR12=4,Ekosis.aprēķins!$P$12,IF(Renaturalizācija!CR12=5,Ekosis.aprēķins!$Q$12, N/A))))))</f>
        <v>129.51</v>
      </c>
      <c r="CS43" cm="1">
        <f t="array" ref="CS43">IF(CS12=0,0,IF(CS12=1,Ekosis.aprēķins!$M$12,IF(Renaturalizācija!CS12=2,Ekosis.aprēķins!$N$12,IF(Renaturalizācija!CS12=3,Ekosis.aprēķins!$O$12,IF(Renaturalizācija!CS12=4,Ekosis.aprēķins!$P$12,IF(Renaturalizācija!CS12=5,Ekosis.aprēķins!$Q$12, N/A))))))</f>
        <v>129.51</v>
      </c>
      <c r="CT43" cm="1">
        <f t="array" ref="CT43">IF(CT12=0,0,IF(CT12=1,Ekosis.aprēķins!$M$12,IF(Renaturalizācija!CT12=2,Ekosis.aprēķins!$N$12,IF(Renaturalizācija!CT12=3,Ekosis.aprēķins!$O$12,IF(Renaturalizācija!CT12=4,Ekosis.aprēķins!$P$12,IF(Renaturalizācija!CT12=5,Ekosis.aprēķins!$Q$12, N/A))))))</f>
        <v>129.51</v>
      </c>
      <c r="CU43" cm="1">
        <f t="array" ref="CU43">IF(CU12=0,0,IF(CU12=1,Ekosis.aprēķins!$M$12,IF(Renaturalizācija!CU12=2,Ekosis.aprēķins!$N$12,IF(Renaturalizācija!CU12=3,Ekosis.aprēķins!$O$12,IF(Renaturalizācija!CU12=4,Ekosis.aprēķins!$P$12,IF(Renaturalizācija!CU12=5,Ekosis.aprēķins!$Q$12, N/A))))))</f>
        <v>129.51</v>
      </c>
      <c r="CV43" cm="1">
        <f t="array" ref="CV43">IF(CV12=0,0,IF(CV12=1,Ekosis.aprēķins!$M$12,IF(Renaturalizācija!CV12=2,Ekosis.aprēķins!$N$12,IF(Renaturalizācija!CV12=3,Ekosis.aprēķins!$O$12,IF(Renaturalizācija!CV12=4,Ekosis.aprēķins!$P$12,IF(Renaturalizācija!CV12=5,Ekosis.aprēķins!$Q$12, N/A))))))</f>
        <v>129.51</v>
      </c>
      <c r="CW43" cm="1">
        <f t="array" ref="CW43">IF(CW12=0,0,IF(CW12=1,Ekosis.aprēķins!$M$12,IF(Renaturalizācija!CW12=2,Ekosis.aprēķins!$N$12,IF(Renaturalizācija!CW12=3,Ekosis.aprēķins!$O$12,IF(Renaturalizācija!CW12=4,Ekosis.aprēķins!$P$12,IF(Renaturalizācija!CW12=5,Ekosis.aprēķins!$Q$12, N/A))))))</f>
        <v>129.51</v>
      </c>
      <c r="CX43" cm="1">
        <f t="array" ref="CX43">IF(CX12=0,0,IF(CX12=1,Ekosis.aprēķins!$M$12,IF(Renaturalizācija!CX12=2,Ekosis.aprēķins!$N$12,IF(Renaturalizācija!CX12=3,Ekosis.aprēķins!$O$12,IF(Renaturalizācija!CX12=4,Ekosis.aprēķins!$P$12,IF(Renaturalizācija!CX12=5,Ekosis.aprēķins!$Q$12, N/A))))))</f>
        <v>129.51</v>
      </c>
      <c r="CY43" cm="1">
        <f t="array" ref="CY43">IF(CY12=0,0,IF(CY12=1,Ekosis.aprēķins!$M$12,IF(Renaturalizācija!CY12=2,Ekosis.aprēķins!$N$12,IF(Renaturalizācija!CY12=3,Ekosis.aprēķins!$O$12,IF(Renaturalizācija!CY12=4,Ekosis.aprēķins!$P$12,IF(Renaturalizācija!CY12=5,Ekosis.aprēķins!$Q$12, N/A))))))</f>
        <v>129.51</v>
      </c>
      <c r="CZ43" cm="1">
        <f t="array" ref="CZ43">IF(CZ12=0,0,IF(CZ12=1,Ekosis.aprēķins!$M$12,IF(Renaturalizācija!CZ12=2,Ekosis.aprēķins!$N$12,IF(Renaturalizācija!CZ12=3,Ekosis.aprēķins!$O$12,IF(Renaturalizācija!CZ12=4,Ekosis.aprēķins!$P$12,IF(Renaturalizācija!CZ12=5,Ekosis.aprēķins!$Q$12, N/A))))))</f>
        <v>129.51</v>
      </c>
    </row>
    <row r="44" spans="1:104" ht="14.4" customHeight="1" x14ac:dyDescent="0.35">
      <c r="B44" s="128" t="s">
        <v>26</v>
      </c>
      <c r="C44" s="128"/>
    </row>
    <row r="45" spans="1:104" ht="28.75" customHeight="1" x14ac:dyDescent="0.35">
      <c r="B45" s="131" t="s">
        <v>29</v>
      </c>
      <c r="C45" s="1" t="s">
        <v>13</v>
      </c>
      <c r="D45" cm="1">
        <f t="array" ref="D45">IF(Renaturalizācija!D14=0,0,IF(D14=1,Ekosis.aprēķins!$M$14,IF(Renaturalizācija!D14=2,Ekosis.aprēķins!$N$14,IF(Renaturalizācija!D14=3,Ekosis.aprēķins!$O$14,IF(Renaturalizācija!D14=4,Ekosis.aprēķins!$P$14,IF(Renaturalizācija!D14=5,Ekosis.aprēķins!$Q$14, N/A))))))</f>
        <v>3906.6</v>
      </c>
      <c r="E45" cm="1">
        <f t="array" ref="E45">IF(Renaturalizācija!E14=0,0,IF(E14=1,Ekosis.aprēķins!$M$14,IF(Renaturalizācija!E14=2,Ekosis.aprēķins!$N$14,IF(Renaturalizācija!E14=3,Ekosis.aprēķins!$O$14,IF(Renaturalizācija!E14=4,Ekosis.aprēķins!$P$14,IF(Renaturalizācija!E14=5,Ekosis.aprēķins!$Q$14, N/A))))))</f>
        <v>3906.6</v>
      </c>
      <c r="F45" cm="1">
        <f t="array" ref="F45">IF(Renaturalizācija!F14=0,0,IF(F14=1,Ekosis.aprēķins!$M$14,IF(Renaturalizācija!F14=2,Ekosis.aprēķins!$N$14,IF(Renaturalizācija!F14=3,Ekosis.aprēķins!$O$14,IF(Renaturalizācija!F14=4,Ekosis.aprēķins!$P$14,IF(Renaturalizācija!F14=5,Ekosis.aprēķins!$Q$14, N/A))))))</f>
        <v>3906.6</v>
      </c>
      <c r="G45" cm="1">
        <f t="array" ref="G45">IF(Renaturalizācija!G14=0,0,IF(G14=1,Ekosis.aprēķins!$M$14,IF(Renaturalizācija!G14=2,Ekosis.aprēķins!$N$14,IF(Renaturalizācija!G14=3,Ekosis.aprēķins!$O$14,IF(Renaturalizācija!G14=4,Ekosis.aprēķins!$P$14,IF(Renaturalizācija!G14=5,Ekosis.aprēķins!$Q$14, N/A))))))</f>
        <v>3906.6</v>
      </c>
      <c r="H45" cm="1">
        <f t="array" ref="H45">IF(Renaturalizācija!H14=0,0,IF(H14=1,Ekosis.aprēķins!$M$14,IF(Renaturalizācija!H14=2,Ekosis.aprēķins!$N$14,IF(Renaturalizācija!H14=3,Ekosis.aprēķins!$O$14,IF(Renaturalizācija!H14=4,Ekosis.aprēķins!$P$14,IF(Renaturalizācija!H14=5,Ekosis.aprēķins!$Q$14, N/A))))))</f>
        <v>3906.6</v>
      </c>
      <c r="I45" cm="1">
        <f t="array" ref="I45">IF(Renaturalizācija!I14=0,0,IF(I14=1,Ekosis.aprēķins!$M$14,IF(Renaturalizācija!I14=2,Ekosis.aprēķins!$N$14,IF(Renaturalizācija!I14=3,Ekosis.aprēķins!$O$14,IF(Renaturalizācija!I14=4,Ekosis.aprēķins!$P$14,IF(Renaturalizācija!I14=5,Ekosis.aprēķins!$Q$14, N/A))))))</f>
        <v>3906.6</v>
      </c>
      <c r="J45" cm="1">
        <f t="array" ref="J45">IF(Renaturalizācija!J14=0,0,IF(J14=1,Ekosis.aprēķins!$M$14,IF(Renaturalizācija!J14=2,Ekosis.aprēķins!$N$14,IF(Renaturalizācija!J14=3,Ekosis.aprēķins!$O$14,IF(Renaturalizācija!J14=4,Ekosis.aprēķins!$P$14,IF(Renaturalizācija!J14=5,Ekosis.aprēķins!$Q$14, N/A))))))</f>
        <v>3906.6</v>
      </c>
      <c r="K45" cm="1">
        <f t="array" ref="K45">IF(Renaturalizācija!K14=0,0,IF(K14=1,Ekosis.aprēķins!$M$14,IF(Renaturalizācija!K14=2,Ekosis.aprēķins!$N$14,IF(Renaturalizācija!K14=3,Ekosis.aprēķins!$O$14,IF(Renaturalizācija!K14=4,Ekosis.aprēķins!$P$14,IF(Renaturalizācija!K14=5,Ekosis.aprēķins!$Q$14, N/A))))))</f>
        <v>3906.6</v>
      </c>
      <c r="L45" cm="1">
        <f t="array" ref="L45">IF(Renaturalizācija!L14=0,0,IF(L14=1,Ekosis.aprēķins!$M$14,IF(Renaturalizācija!L14=2,Ekosis.aprēķins!$N$14,IF(Renaturalizācija!L14=3,Ekosis.aprēķins!$O$14,IF(Renaturalizācija!L14=4,Ekosis.aprēķins!$P$14,IF(Renaturalizācija!L14=5,Ekosis.aprēķins!$Q$14, N/A))))))</f>
        <v>3906.6</v>
      </c>
      <c r="M45" cm="1">
        <f t="array" ref="M45">IF(Renaturalizācija!M14=0,0,IF(M14=1,Ekosis.aprēķins!$M$14,IF(Renaturalizācija!M14=2,Ekosis.aprēķins!$N$14,IF(Renaturalizācija!M14=3,Ekosis.aprēķins!$O$14,IF(Renaturalizācija!M14=4,Ekosis.aprēķins!$P$14,IF(Renaturalizācija!M14=5,Ekosis.aprēķins!$Q$14, N/A))))))</f>
        <v>3906.6</v>
      </c>
      <c r="N45" cm="1">
        <f t="array" ref="N45">IF(Renaturalizācija!N14=0,0,IF(N14=1,Ekosis.aprēķins!$M$14,IF(Renaturalizācija!N14=2,Ekosis.aprēķins!$N$14,IF(Renaturalizācija!N14=3,Ekosis.aprēķins!$O$14,IF(Renaturalizācija!N14=4,Ekosis.aprēķins!$P$14,IF(Renaturalizācija!N14=5,Ekosis.aprēķins!$Q$14, N/A))))))</f>
        <v>3906.6</v>
      </c>
      <c r="O45" cm="1">
        <f t="array" ref="O45">IF(Renaturalizācija!O14=0,0,IF(O14=1,Ekosis.aprēķins!$M$14,IF(Renaturalizācija!O14=2,Ekosis.aprēķins!$N$14,IF(Renaturalizācija!O14=3,Ekosis.aprēķins!$O$14,IF(Renaturalizācija!O14=4,Ekosis.aprēķins!$P$14,IF(Renaturalizācija!O14=5,Ekosis.aprēķins!$Q$14, N/A))))))</f>
        <v>3906.6</v>
      </c>
      <c r="P45" cm="1">
        <f t="array" ref="P45">IF(Renaturalizācija!P14=0,0,IF(P14=1,Ekosis.aprēķins!$M$14,IF(Renaturalizācija!P14=2,Ekosis.aprēķins!$N$14,IF(Renaturalizācija!P14=3,Ekosis.aprēķins!$O$14,IF(Renaturalizācija!P14=4,Ekosis.aprēķins!$P$14,IF(Renaturalizācija!P14=5,Ekosis.aprēķins!$Q$14, N/A))))))</f>
        <v>3906.6</v>
      </c>
      <c r="Q45" cm="1">
        <f t="array" ref="Q45">IF(Renaturalizācija!Q14=0,0,IF(Q14=1,Ekosis.aprēķins!$M$14,IF(Renaturalizācija!Q14=2,Ekosis.aprēķins!$N$14,IF(Renaturalizācija!Q14=3,Ekosis.aprēķins!$O$14,IF(Renaturalizācija!Q14=4,Ekosis.aprēķins!$P$14,IF(Renaturalizācija!Q14=5,Ekosis.aprēķins!$Q$14, N/A))))))</f>
        <v>3906.6</v>
      </c>
      <c r="R45" cm="1">
        <f t="array" ref="R45">IF(Renaturalizācija!R14=0,0,IF(R14=1,Ekosis.aprēķins!$M$14,IF(Renaturalizācija!R14=2,Ekosis.aprēķins!$N$14,IF(Renaturalizācija!R14=3,Ekosis.aprēķins!$O$14,IF(Renaturalizācija!R14=4,Ekosis.aprēķins!$P$14,IF(Renaturalizācija!R14=5,Ekosis.aprēķins!$Q$14, N/A))))))</f>
        <v>3906.6</v>
      </c>
      <c r="S45" cm="1">
        <f t="array" ref="S45">IF(Renaturalizācija!S14=0,0,IF(S14=1,Ekosis.aprēķins!$M$14,IF(Renaturalizācija!S14=2,Ekosis.aprēķins!$N$14,IF(Renaturalizācija!S14=3,Ekosis.aprēķins!$O$14,IF(Renaturalizācija!S14=4,Ekosis.aprēķins!$P$14,IF(Renaturalizācija!S14=5,Ekosis.aprēķins!$Q$14, N/A))))))</f>
        <v>3906.6</v>
      </c>
      <c r="T45" cm="1">
        <f t="array" ref="T45">IF(Renaturalizācija!T14=0,0,IF(T14=1,Ekosis.aprēķins!$M$14,IF(Renaturalizācija!T14=2,Ekosis.aprēķins!$N$14,IF(Renaturalizācija!T14=3,Ekosis.aprēķins!$O$14,IF(Renaturalizācija!T14=4,Ekosis.aprēķins!$P$14,IF(Renaturalizācija!T14=5,Ekosis.aprēķins!$Q$14, N/A))))))</f>
        <v>3906.6</v>
      </c>
      <c r="U45" cm="1">
        <f t="array" ref="U45">IF(Renaturalizācija!U14=0,0,IF(U14=1,Ekosis.aprēķins!$M$14,IF(Renaturalizācija!U14=2,Ekosis.aprēķins!$N$14,IF(Renaturalizācija!U14=3,Ekosis.aprēķins!$O$14,IF(Renaturalizācija!U14=4,Ekosis.aprēķins!$P$14,IF(Renaturalizācija!U14=5,Ekosis.aprēķins!$Q$14, N/A))))))</f>
        <v>3906.6</v>
      </c>
      <c r="V45" cm="1">
        <f t="array" ref="V45">IF(Renaturalizācija!V14=0,0,IF(V14=1,Ekosis.aprēķins!$M$14,IF(Renaturalizācija!V14=2,Ekosis.aprēķins!$N$14,IF(Renaturalizācija!V14=3,Ekosis.aprēķins!$O$14,IF(Renaturalizācija!V14=4,Ekosis.aprēķins!$P$14,IF(Renaturalizācija!V14=5,Ekosis.aprēķins!$Q$14, N/A))))))</f>
        <v>3906.6</v>
      </c>
      <c r="W45" cm="1">
        <f t="array" ref="W45">IF(Renaturalizācija!W14=0,0,IF(W14=1,Ekosis.aprēķins!$M$14,IF(Renaturalizācija!W14=2,Ekosis.aprēķins!$N$14,IF(Renaturalizācija!W14=3,Ekosis.aprēķins!$O$14,IF(Renaturalizācija!W14=4,Ekosis.aprēķins!$P$14,IF(Renaturalizācija!W14=5,Ekosis.aprēķins!$Q$14, N/A))))))</f>
        <v>3906.6</v>
      </c>
      <c r="X45" cm="1">
        <f t="array" ref="X45">IF(Renaturalizācija!X14=0,0,IF(X14=1,Ekosis.aprēķins!$M$14,IF(Renaturalizācija!X14=2,Ekosis.aprēķins!$N$14,IF(Renaturalizācija!X14=3,Ekosis.aprēķins!$O$14,IF(Renaturalizācija!X14=4,Ekosis.aprēķins!$P$14,IF(Renaturalizācija!X14=5,Ekosis.aprēķins!$Q$14, N/A))))))</f>
        <v>3906.6</v>
      </c>
      <c r="Y45" cm="1">
        <f t="array" ref="Y45">IF(Renaturalizācija!Y14=0,0,IF(Y14=1,Ekosis.aprēķins!$M$14,IF(Renaturalizācija!Y14=2,Ekosis.aprēķins!$N$14,IF(Renaturalizācija!Y14=3,Ekosis.aprēķins!$O$14,IF(Renaturalizācija!Y14=4,Ekosis.aprēķins!$P$14,IF(Renaturalizācija!Y14=5,Ekosis.aprēķins!$Q$14, N/A))))))</f>
        <v>3906.6</v>
      </c>
      <c r="Z45" cm="1">
        <f t="array" ref="Z45">IF(Renaturalizācija!Z14=0,0,IF(Z14=1,Ekosis.aprēķins!$M$14,IF(Renaturalizācija!Z14=2,Ekosis.aprēķins!$N$14,IF(Renaturalizācija!Z14=3,Ekosis.aprēķins!$O$14,IF(Renaturalizācija!Z14=4,Ekosis.aprēķins!$P$14,IF(Renaturalizācija!Z14=5,Ekosis.aprēķins!$Q$14, N/A))))))</f>
        <v>3906.6</v>
      </c>
      <c r="AA45" cm="1">
        <f t="array" ref="AA45">IF(Renaturalizācija!AA14=0,0,IF(AA14=1,Ekosis.aprēķins!$M$14,IF(Renaturalizācija!AA14=2,Ekosis.aprēķins!$N$14,IF(Renaturalizācija!AA14=3,Ekosis.aprēķins!$O$14,IF(Renaturalizācija!AA14=4,Ekosis.aprēķins!$P$14,IF(Renaturalizācija!AA14=5,Ekosis.aprēķins!$Q$14, N/A))))))</f>
        <v>3906.6</v>
      </c>
      <c r="AB45" cm="1">
        <f t="array" ref="AB45">IF(Renaturalizācija!AB14=0,0,IF(AB14=1,Ekosis.aprēķins!$M$14,IF(Renaturalizācija!AB14=2,Ekosis.aprēķins!$N$14,IF(Renaturalizācija!AB14=3,Ekosis.aprēķins!$O$14,IF(Renaturalizācija!AB14=4,Ekosis.aprēķins!$P$14,IF(Renaturalizācija!AB14=5,Ekosis.aprēķins!$Q$14, N/A))))))</f>
        <v>3906.6</v>
      </c>
      <c r="AC45" cm="1">
        <f t="array" ref="AC45">IF(Renaturalizācija!AC14=0,0,IF(AC14=1,Ekosis.aprēķins!$M$14,IF(Renaturalizācija!AC14=2,Ekosis.aprēķins!$N$14,IF(Renaturalizācija!AC14=3,Ekosis.aprēķins!$O$14,IF(Renaturalizācija!AC14=4,Ekosis.aprēķins!$P$14,IF(Renaturalizācija!AC14=5,Ekosis.aprēķins!$Q$14, N/A))))))</f>
        <v>11719.8</v>
      </c>
      <c r="AD45" cm="1">
        <f t="array" ref="AD45">IF(Renaturalizācija!AD14=0,0,IF(AD14=1,Ekosis.aprēķins!$M$14,IF(Renaturalizācija!AD14=2,Ekosis.aprēķins!$N$14,IF(Renaturalizācija!AD14=3,Ekosis.aprēķins!$O$14,IF(Renaturalizācija!AD14=4,Ekosis.aprēķins!$P$14,IF(Renaturalizācija!AD14=5,Ekosis.aprēķins!$Q$14, N/A))))))</f>
        <v>11719.8</v>
      </c>
      <c r="AE45" cm="1">
        <f t="array" ref="AE45">IF(Renaturalizācija!AE14=0,0,IF(AE14=1,Ekosis.aprēķins!$M$14,IF(Renaturalizācija!AE14=2,Ekosis.aprēķins!$N$14,IF(Renaturalizācija!AE14=3,Ekosis.aprēķins!$O$14,IF(Renaturalizācija!AE14=4,Ekosis.aprēķins!$P$14,IF(Renaturalizācija!AE14=5,Ekosis.aprēķins!$Q$14, N/A))))))</f>
        <v>11719.8</v>
      </c>
      <c r="AF45" cm="1">
        <f t="array" ref="AF45">IF(Renaturalizācija!AF14=0,0,IF(AF14=1,Ekosis.aprēķins!$M$14,IF(Renaturalizācija!AF14=2,Ekosis.aprēķins!$N$14,IF(Renaturalizācija!AF14=3,Ekosis.aprēķins!$O$14,IF(Renaturalizācija!AF14=4,Ekosis.aprēķins!$P$14,IF(Renaturalizācija!AF14=5,Ekosis.aprēķins!$Q$14, N/A))))))</f>
        <v>11719.8</v>
      </c>
      <c r="AG45" cm="1">
        <f t="array" ref="AG45">IF(Renaturalizācija!AG14=0,0,IF(AG14=1,Ekosis.aprēķins!$M$14,IF(Renaturalizācija!AG14=2,Ekosis.aprēķins!$N$14,IF(Renaturalizācija!AG14=3,Ekosis.aprēķins!$O$14,IF(Renaturalizācija!AG14=4,Ekosis.aprēķins!$P$14,IF(Renaturalizācija!AG14=5,Ekosis.aprēķins!$Q$14, N/A))))))</f>
        <v>11719.8</v>
      </c>
      <c r="AH45" cm="1">
        <f t="array" ref="AH45">IF(Renaturalizācija!AH14=0,0,IF(AH14=1,Ekosis.aprēķins!$M$14,IF(Renaturalizācija!AH14=2,Ekosis.aprēķins!$N$14,IF(Renaturalizācija!AH14=3,Ekosis.aprēķins!$O$14,IF(Renaturalizācija!AH14=4,Ekosis.aprēķins!$P$14,IF(Renaturalizācija!AH14=5,Ekosis.aprēķins!$Q$14, N/A))))))</f>
        <v>11719.8</v>
      </c>
      <c r="AI45" cm="1">
        <f t="array" ref="AI45">IF(Renaturalizācija!AI14=0,0,IF(AI14=1,Ekosis.aprēķins!$M$14,IF(Renaturalizācija!AI14=2,Ekosis.aprēķins!$N$14,IF(Renaturalizācija!AI14=3,Ekosis.aprēķins!$O$14,IF(Renaturalizācija!AI14=4,Ekosis.aprēķins!$P$14,IF(Renaturalizācija!AI14=5,Ekosis.aprēķins!$Q$14, N/A))))))</f>
        <v>11719.8</v>
      </c>
      <c r="AJ45" cm="1">
        <f t="array" ref="AJ45">IF(Renaturalizācija!AJ14=0,0,IF(AJ14=1,Ekosis.aprēķins!$M$14,IF(Renaturalizācija!AJ14=2,Ekosis.aprēķins!$N$14,IF(Renaturalizācija!AJ14=3,Ekosis.aprēķins!$O$14,IF(Renaturalizācija!AJ14=4,Ekosis.aprēķins!$P$14,IF(Renaturalizācija!AJ14=5,Ekosis.aprēķins!$Q$14, N/A))))))</f>
        <v>11719.8</v>
      </c>
      <c r="AK45" cm="1">
        <f t="array" ref="AK45">IF(Renaturalizācija!AK14=0,0,IF(AK14=1,Ekosis.aprēķins!$M$14,IF(Renaturalizācija!AK14=2,Ekosis.aprēķins!$N$14,IF(Renaturalizācija!AK14=3,Ekosis.aprēķins!$O$14,IF(Renaturalizācija!AK14=4,Ekosis.aprēķins!$P$14,IF(Renaturalizācija!AK14=5,Ekosis.aprēķins!$Q$14, N/A))))))</f>
        <v>11719.8</v>
      </c>
      <c r="AL45" cm="1">
        <f t="array" ref="AL45">IF(Renaturalizācija!AL14=0,0,IF(AL14=1,Ekosis.aprēķins!$M$14,IF(Renaturalizācija!AL14=2,Ekosis.aprēķins!$N$14,IF(Renaturalizācija!AL14=3,Ekosis.aprēķins!$O$14,IF(Renaturalizācija!AL14=4,Ekosis.aprēķins!$P$14,IF(Renaturalizācija!AL14=5,Ekosis.aprēķins!$Q$14, N/A))))))</f>
        <v>11719.8</v>
      </c>
      <c r="AM45" cm="1">
        <f t="array" ref="AM45">IF(Renaturalizācija!AM14=0,0,IF(AM14=1,Ekosis.aprēķins!$M$14,IF(Renaturalizācija!AM14=2,Ekosis.aprēķins!$N$14,IF(Renaturalizācija!AM14=3,Ekosis.aprēķins!$O$14,IF(Renaturalizācija!AM14=4,Ekosis.aprēķins!$P$14,IF(Renaturalizācija!AM14=5,Ekosis.aprēķins!$Q$14, N/A))))))</f>
        <v>11719.8</v>
      </c>
      <c r="AN45" cm="1">
        <f t="array" ref="AN45">IF(Renaturalizācija!AN14=0,0,IF(AN14=1,Ekosis.aprēķins!$M$14,IF(Renaturalizācija!AN14=2,Ekosis.aprēķins!$N$14,IF(Renaturalizācija!AN14=3,Ekosis.aprēķins!$O$14,IF(Renaturalizācija!AN14=4,Ekosis.aprēķins!$P$14,IF(Renaturalizācija!AN14=5,Ekosis.aprēķins!$Q$14, N/A))))))</f>
        <v>11719.8</v>
      </c>
      <c r="AO45" cm="1">
        <f t="array" ref="AO45">IF(Renaturalizācija!AO14=0,0,IF(AO14=1,Ekosis.aprēķins!$M$14,IF(Renaturalizācija!AO14=2,Ekosis.aprēķins!$N$14,IF(Renaturalizācija!AO14=3,Ekosis.aprēķins!$O$14,IF(Renaturalizācija!AO14=4,Ekosis.aprēķins!$P$14,IF(Renaturalizācija!AO14=5,Ekosis.aprēķins!$Q$14, N/A))))))</f>
        <v>11719.8</v>
      </c>
      <c r="AP45" cm="1">
        <f t="array" ref="AP45">IF(Renaturalizācija!AP14=0,0,IF(AP14=1,Ekosis.aprēķins!$M$14,IF(Renaturalizācija!AP14=2,Ekosis.aprēķins!$N$14,IF(Renaturalizācija!AP14=3,Ekosis.aprēķins!$O$14,IF(Renaturalizācija!AP14=4,Ekosis.aprēķins!$P$14,IF(Renaturalizācija!AP14=5,Ekosis.aprēķins!$Q$14, N/A))))))</f>
        <v>11719.8</v>
      </c>
      <c r="AQ45" cm="1">
        <f t="array" ref="AQ45">IF(Renaturalizācija!AQ14=0,0,IF(AQ14=1,Ekosis.aprēķins!$M$14,IF(Renaturalizācija!AQ14=2,Ekosis.aprēķins!$N$14,IF(Renaturalizācija!AQ14=3,Ekosis.aprēķins!$O$14,IF(Renaturalizācija!AQ14=4,Ekosis.aprēķins!$P$14,IF(Renaturalizācija!AQ14=5,Ekosis.aprēķins!$Q$14, N/A))))))</f>
        <v>11719.8</v>
      </c>
      <c r="AR45" cm="1">
        <f t="array" ref="AR45">IF(Renaturalizācija!AR14=0,0,IF(AR14=1,Ekosis.aprēķins!$M$14,IF(Renaturalizācija!AR14=2,Ekosis.aprēķins!$N$14,IF(Renaturalizācija!AR14=3,Ekosis.aprēķins!$O$14,IF(Renaturalizācija!AR14=4,Ekosis.aprēķins!$P$14,IF(Renaturalizācija!AR14=5,Ekosis.aprēķins!$Q$14, N/A))))))</f>
        <v>11719.8</v>
      </c>
      <c r="AS45" cm="1">
        <f t="array" ref="AS45">IF(Renaturalizācija!AS14=0,0,IF(AS14=1,Ekosis.aprēķins!$M$14,IF(Renaturalizācija!AS14=2,Ekosis.aprēķins!$N$14,IF(Renaturalizācija!AS14=3,Ekosis.aprēķins!$O$14,IF(Renaturalizācija!AS14=4,Ekosis.aprēķins!$P$14,IF(Renaturalizācija!AS14=5,Ekosis.aprēķins!$Q$14, N/A))))))</f>
        <v>11719.8</v>
      </c>
      <c r="AT45" cm="1">
        <f t="array" ref="AT45">IF(Renaturalizācija!AT14=0,0,IF(AT14=1,Ekosis.aprēķins!$M$14,IF(Renaturalizācija!AT14=2,Ekosis.aprēķins!$N$14,IF(Renaturalizācija!AT14=3,Ekosis.aprēķins!$O$14,IF(Renaturalizācija!AT14=4,Ekosis.aprēķins!$P$14,IF(Renaturalizācija!AT14=5,Ekosis.aprēķins!$Q$14, N/A))))))</f>
        <v>11719.8</v>
      </c>
      <c r="AU45" cm="1">
        <f t="array" ref="AU45">IF(Renaturalizācija!AU14=0,0,IF(AU14=1,Ekosis.aprēķins!$M$14,IF(Renaturalizācija!AU14=2,Ekosis.aprēķins!$N$14,IF(Renaturalizācija!AU14=3,Ekosis.aprēķins!$O$14,IF(Renaturalizācija!AU14=4,Ekosis.aprēķins!$P$14,IF(Renaturalizācija!AU14=5,Ekosis.aprēķins!$Q$14, N/A))))))</f>
        <v>11719.8</v>
      </c>
      <c r="AV45" cm="1">
        <f t="array" ref="AV45">IF(Renaturalizācija!AV14=0,0,IF(AV14=1,Ekosis.aprēķins!$M$14,IF(Renaturalizācija!AV14=2,Ekosis.aprēķins!$N$14,IF(Renaturalizācija!AV14=3,Ekosis.aprēķins!$O$14,IF(Renaturalizācija!AV14=4,Ekosis.aprēķins!$P$14,IF(Renaturalizācija!AV14=5,Ekosis.aprēķins!$Q$14, N/A))))))</f>
        <v>11719.8</v>
      </c>
      <c r="AW45" cm="1">
        <f t="array" ref="AW45">IF(Renaturalizācija!AW14=0,0,IF(AW14=1,Ekosis.aprēķins!$M$14,IF(Renaturalizācija!AW14=2,Ekosis.aprēķins!$N$14,IF(Renaturalizācija!AW14=3,Ekosis.aprēķins!$O$14,IF(Renaturalizācija!AW14=4,Ekosis.aprēķins!$P$14,IF(Renaturalizācija!AW14=5,Ekosis.aprēķins!$Q$14, N/A))))))</f>
        <v>11719.8</v>
      </c>
      <c r="AX45" cm="1">
        <f t="array" ref="AX45">IF(Renaturalizācija!AX14=0,0,IF(AX14=1,Ekosis.aprēķins!$M$14,IF(Renaturalizācija!AX14=2,Ekosis.aprēķins!$N$14,IF(Renaturalizācija!AX14=3,Ekosis.aprēķins!$O$14,IF(Renaturalizācija!AX14=4,Ekosis.aprēķins!$P$14,IF(Renaturalizācija!AX14=5,Ekosis.aprēķins!$Q$14, N/A))))))</f>
        <v>11719.8</v>
      </c>
      <c r="AY45" cm="1">
        <f t="array" ref="AY45">IF(Renaturalizācija!AY14=0,0,IF(AY14=1,Ekosis.aprēķins!$M$14,IF(Renaturalizācija!AY14=2,Ekosis.aprēķins!$N$14,IF(Renaturalizācija!AY14=3,Ekosis.aprēķins!$O$14,IF(Renaturalizācija!AY14=4,Ekosis.aprēķins!$P$14,IF(Renaturalizācija!AY14=5,Ekosis.aprēķins!$Q$14, N/A))))))</f>
        <v>11719.8</v>
      </c>
      <c r="AZ45" cm="1">
        <f t="array" ref="AZ45">IF(Renaturalizācija!AZ14=0,0,IF(AZ14=1,Ekosis.aprēķins!$M$14,IF(Renaturalizācija!AZ14=2,Ekosis.aprēķins!$N$14,IF(Renaturalizācija!AZ14=3,Ekosis.aprēķins!$O$14,IF(Renaturalizācija!AZ14=4,Ekosis.aprēķins!$P$14,IF(Renaturalizācija!AZ14=5,Ekosis.aprēķins!$Q$14, N/A))))))</f>
        <v>11719.8</v>
      </c>
      <c r="BA45" cm="1">
        <f t="array" ref="BA45">IF(Renaturalizācija!BA14=0,0,IF(BA14=1,Ekosis.aprēķins!$M$14,IF(Renaturalizācija!BA14=2,Ekosis.aprēķins!$N$14,IF(Renaturalizācija!BA14=3,Ekosis.aprēķins!$O$14,IF(Renaturalizācija!BA14=4,Ekosis.aprēķins!$P$14,IF(Renaturalizācija!BA14=5,Ekosis.aprēķins!$Q$14, N/A))))))</f>
        <v>11719.8</v>
      </c>
      <c r="BB45" cm="1">
        <f t="array" ref="BB45">IF(Renaturalizācija!BB14=0,0,IF(BB14=1,Ekosis.aprēķins!$M$14,IF(Renaturalizācija!BB14=2,Ekosis.aprēķins!$N$14,IF(Renaturalizācija!BB14=3,Ekosis.aprēķins!$O$14,IF(Renaturalizācija!BB14=4,Ekosis.aprēķins!$P$14,IF(Renaturalizācija!BB14=5,Ekosis.aprēķins!$Q$14, N/A))))))</f>
        <v>19533</v>
      </c>
      <c r="BC45" cm="1">
        <f t="array" ref="BC45">IF(Renaturalizācija!BC14=0,0,IF(BC14=1,Ekosis.aprēķins!$M$14,IF(Renaturalizācija!BC14=2,Ekosis.aprēķins!$N$14,IF(Renaturalizācija!BC14=3,Ekosis.aprēķins!$O$14,IF(Renaturalizācija!BC14=4,Ekosis.aprēķins!$P$14,IF(Renaturalizācija!BC14=5,Ekosis.aprēķins!$Q$14, N/A))))))</f>
        <v>19533</v>
      </c>
      <c r="BD45" cm="1">
        <f t="array" ref="BD45">IF(Renaturalizācija!BD14=0,0,IF(BD14=1,Ekosis.aprēķins!$M$14,IF(Renaturalizācija!BD14=2,Ekosis.aprēķins!$N$14,IF(Renaturalizācija!BD14=3,Ekosis.aprēķins!$O$14,IF(Renaturalizācija!BD14=4,Ekosis.aprēķins!$P$14,IF(Renaturalizācija!BD14=5,Ekosis.aprēķins!$Q$14, N/A))))))</f>
        <v>19533</v>
      </c>
      <c r="BE45" cm="1">
        <f t="array" ref="BE45">IF(Renaturalizācija!BE14=0,0,IF(BE14=1,Ekosis.aprēķins!$M$14,IF(Renaturalizācija!BE14=2,Ekosis.aprēķins!$N$14,IF(Renaturalizācija!BE14=3,Ekosis.aprēķins!$O$14,IF(Renaturalizācija!BE14=4,Ekosis.aprēķins!$P$14,IF(Renaturalizācija!BE14=5,Ekosis.aprēķins!$Q$14, N/A))))))</f>
        <v>19533</v>
      </c>
      <c r="BF45" cm="1">
        <f t="array" ref="BF45">IF(Renaturalizācija!BF14=0,0,IF(BF14=1,Ekosis.aprēķins!$M$14,IF(Renaturalizācija!BF14=2,Ekosis.aprēķins!$N$14,IF(Renaturalizācija!BF14=3,Ekosis.aprēķins!$O$14,IF(Renaturalizācija!BF14=4,Ekosis.aprēķins!$P$14,IF(Renaturalizācija!BF14=5,Ekosis.aprēķins!$Q$14, N/A))))))</f>
        <v>19533</v>
      </c>
      <c r="BG45" cm="1">
        <f t="array" ref="BG45">IF(Renaturalizācija!BG14=0,0,IF(BG14=1,Ekosis.aprēķins!$M$14,IF(Renaturalizācija!BG14=2,Ekosis.aprēķins!$N$14,IF(Renaturalizācija!BG14=3,Ekosis.aprēķins!$O$14,IF(Renaturalizācija!BG14=4,Ekosis.aprēķins!$P$14,IF(Renaturalizācija!BG14=5,Ekosis.aprēķins!$Q$14, N/A))))))</f>
        <v>19533</v>
      </c>
      <c r="BH45" cm="1">
        <f t="array" ref="BH45">IF(Renaturalizācija!BH14=0,0,IF(BH14=1,Ekosis.aprēķins!$M$14,IF(Renaturalizācija!BH14=2,Ekosis.aprēķins!$N$14,IF(Renaturalizācija!BH14=3,Ekosis.aprēķins!$O$14,IF(Renaturalizācija!BH14=4,Ekosis.aprēķins!$P$14,IF(Renaturalizācija!BH14=5,Ekosis.aprēķins!$Q$14, N/A))))))</f>
        <v>19533</v>
      </c>
      <c r="BI45" cm="1">
        <f t="array" ref="BI45">IF(Renaturalizācija!BI14=0,0,IF(BI14=1,Ekosis.aprēķins!$M$14,IF(Renaturalizācija!BI14=2,Ekosis.aprēķins!$N$14,IF(Renaturalizācija!BI14=3,Ekosis.aprēķins!$O$14,IF(Renaturalizācija!BI14=4,Ekosis.aprēķins!$P$14,IF(Renaturalizācija!BI14=5,Ekosis.aprēķins!$Q$14, N/A))))))</f>
        <v>19533</v>
      </c>
      <c r="BJ45" cm="1">
        <f t="array" ref="BJ45">IF(Renaturalizācija!BJ14=0,0,IF(BJ14=1,Ekosis.aprēķins!$M$14,IF(Renaturalizācija!BJ14=2,Ekosis.aprēķins!$N$14,IF(Renaturalizācija!BJ14=3,Ekosis.aprēķins!$O$14,IF(Renaturalizācija!BJ14=4,Ekosis.aprēķins!$P$14,IF(Renaturalizācija!BJ14=5,Ekosis.aprēķins!$Q$14, N/A))))))</f>
        <v>19533</v>
      </c>
      <c r="BK45" cm="1">
        <f t="array" ref="BK45">IF(Renaturalizācija!BK14=0,0,IF(BK14=1,Ekosis.aprēķins!$M$14,IF(Renaturalizācija!BK14=2,Ekosis.aprēķins!$N$14,IF(Renaturalizācija!BK14=3,Ekosis.aprēķins!$O$14,IF(Renaturalizācija!BK14=4,Ekosis.aprēķins!$P$14,IF(Renaturalizācija!BK14=5,Ekosis.aprēķins!$Q$14, N/A))))))</f>
        <v>19533</v>
      </c>
      <c r="BL45" cm="1">
        <f t="array" ref="BL45">IF(Renaturalizācija!BL14=0,0,IF(BL14=1,Ekosis.aprēķins!$M$14,IF(Renaturalizācija!BL14=2,Ekosis.aprēķins!$N$14,IF(Renaturalizācija!BL14=3,Ekosis.aprēķins!$O$14,IF(Renaturalizācija!BL14=4,Ekosis.aprēķins!$P$14,IF(Renaturalizācija!BL14=5,Ekosis.aprēķins!$Q$14, N/A))))))</f>
        <v>19533</v>
      </c>
      <c r="BM45" cm="1">
        <f t="array" ref="BM45">IF(Renaturalizācija!BM14=0,0,IF(BM14=1,Ekosis.aprēķins!$M$14,IF(Renaturalizācija!BM14=2,Ekosis.aprēķins!$N$14,IF(Renaturalizācija!BM14=3,Ekosis.aprēķins!$O$14,IF(Renaturalizācija!BM14=4,Ekosis.aprēķins!$P$14,IF(Renaturalizācija!BM14=5,Ekosis.aprēķins!$Q$14, N/A))))))</f>
        <v>19533</v>
      </c>
      <c r="BN45" cm="1">
        <f t="array" ref="BN45">IF(Renaturalizācija!BN14=0,0,IF(BN14=1,Ekosis.aprēķins!$M$14,IF(Renaturalizācija!BN14=2,Ekosis.aprēķins!$N$14,IF(Renaturalizācija!BN14=3,Ekosis.aprēķins!$O$14,IF(Renaturalizācija!BN14=4,Ekosis.aprēķins!$P$14,IF(Renaturalizācija!BN14=5,Ekosis.aprēķins!$Q$14, N/A))))))</f>
        <v>19533</v>
      </c>
      <c r="BO45" cm="1">
        <f t="array" ref="BO45">IF(Renaturalizācija!BO14=0,0,IF(BO14=1,Ekosis.aprēķins!$M$14,IF(Renaturalizācija!BO14=2,Ekosis.aprēķins!$N$14,IF(Renaturalizācija!BO14=3,Ekosis.aprēķins!$O$14,IF(Renaturalizācija!BO14=4,Ekosis.aprēķins!$P$14,IF(Renaturalizācija!BO14=5,Ekosis.aprēķins!$Q$14, N/A))))))</f>
        <v>19533</v>
      </c>
      <c r="BP45" cm="1">
        <f t="array" ref="BP45">IF(Renaturalizācija!BP14=0,0,IF(BP14=1,Ekosis.aprēķins!$M$14,IF(Renaturalizācija!BP14=2,Ekosis.aprēķins!$N$14,IF(Renaturalizācija!BP14=3,Ekosis.aprēķins!$O$14,IF(Renaturalizācija!BP14=4,Ekosis.aprēķins!$P$14,IF(Renaturalizācija!BP14=5,Ekosis.aprēķins!$Q$14, N/A))))))</f>
        <v>19533</v>
      </c>
      <c r="BQ45" cm="1">
        <f t="array" ref="BQ45">IF(Renaturalizācija!BQ14=0,0,IF(BQ14=1,Ekosis.aprēķins!$M$14,IF(Renaturalizācija!BQ14=2,Ekosis.aprēķins!$N$14,IF(Renaturalizācija!BQ14=3,Ekosis.aprēķins!$O$14,IF(Renaturalizācija!BQ14=4,Ekosis.aprēķins!$P$14,IF(Renaturalizācija!BQ14=5,Ekosis.aprēķins!$Q$14, N/A))))))</f>
        <v>19533</v>
      </c>
      <c r="BR45" cm="1">
        <f t="array" ref="BR45">IF(Renaturalizācija!BR14=0,0,IF(BR14=1,Ekosis.aprēķins!$M$14,IF(Renaturalizācija!BR14=2,Ekosis.aprēķins!$N$14,IF(Renaturalizācija!BR14=3,Ekosis.aprēķins!$O$14,IF(Renaturalizācija!BR14=4,Ekosis.aprēķins!$P$14,IF(Renaturalizācija!BR14=5,Ekosis.aprēķins!$Q$14, N/A))))))</f>
        <v>19533</v>
      </c>
      <c r="BS45" cm="1">
        <f t="array" ref="BS45">IF(Renaturalizācija!BS14=0,0,IF(BS14=1,Ekosis.aprēķins!$M$14,IF(Renaturalizācija!BS14=2,Ekosis.aprēķins!$N$14,IF(Renaturalizācija!BS14=3,Ekosis.aprēķins!$O$14,IF(Renaturalizācija!BS14=4,Ekosis.aprēķins!$P$14,IF(Renaturalizācija!BS14=5,Ekosis.aprēķins!$Q$14, N/A))))))</f>
        <v>19533</v>
      </c>
      <c r="BT45" cm="1">
        <f t="array" ref="BT45">IF(Renaturalizācija!BT14=0,0,IF(BT14=1,Ekosis.aprēķins!$M$14,IF(Renaturalizācija!BT14=2,Ekosis.aprēķins!$N$14,IF(Renaturalizācija!BT14=3,Ekosis.aprēķins!$O$14,IF(Renaturalizācija!BT14=4,Ekosis.aprēķins!$P$14,IF(Renaturalizācija!BT14=5,Ekosis.aprēķins!$Q$14, N/A))))))</f>
        <v>19533</v>
      </c>
      <c r="BU45" cm="1">
        <f t="array" ref="BU45">IF(Renaturalizācija!BU14=0,0,IF(BU14=1,Ekosis.aprēķins!$M$14,IF(Renaturalizācija!BU14=2,Ekosis.aprēķins!$N$14,IF(Renaturalizācija!BU14=3,Ekosis.aprēķins!$O$14,IF(Renaturalizācija!BU14=4,Ekosis.aprēķins!$P$14,IF(Renaturalizācija!BU14=5,Ekosis.aprēķins!$Q$14, N/A))))))</f>
        <v>19533</v>
      </c>
      <c r="BV45" cm="1">
        <f t="array" ref="BV45">IF(Renaturalizācija!BV14=0,0,IF(BV14=1,Ekosis.aprēķins!$M$14,IF(Renaturalizācija!BV14=2,Ekosis.aprēķins!$N$14,IF(Renaturalizācija!BV14=3,Ekosis.aprēķins!$O$14,IF(Renaturalizācija!BV14=4,Ekosis.aprēķins!$P$14,IF(Renaturalizācija!BV14=5,Ekosis.aprēķins!$Q$14, N/A))))))</f>
        <v>19533</v>
      </c>
      <c r="BW45" cm="1">
        <f t="array" ref="BW45">IF(Renaturalizācija!BW14=0,0,IF(BW14=1,Ekosis.aprēķins!$M$14,IF(Renaturalizācija!BW14=2,Ekosis.aprēķins!$N$14,IF(Renaturalizācija!BW14=3,Ekosis.aprēķins!$O$14,IF(Renaturalizācija!BW14=4,Ekosis.aprēķins!$P$14,IF(Renaturalizācija!BW14=5,Ekosis.aprēķins!$Q$14, N/A))))))</f>
        <v>19533</v>
      </c>
      <c r="BX45" cm="1">
        <f t="array" ref="BX45">IF(Renaturalizācija!BX14=0,0,IF(BX14=1,Ekosis.aprēķins!$M$14,IF(Renaturalizācija!BX14=2,Ekosis.aprēķins!$N$14,IF(Renaturalizācija!BX14=3,Ekosis.aprēķins!$O$14,IF(Renaturalizācija!BX14=4,Ekosis.aprēķins!$P$14,IF(Renaturalizācija!BX14=5,Ekosis.aprēķins!$Q$14, N/A))))))</f>
        <v>19533</v>
      </c>
      <c r="BY45" cm="1">
        <f t="array" ref="BY45">IF(Renaturalizācija!BY14=0,0,IF(BY14=1,Ekosis.aprēķins!$M$14,IF(Renaturalizācija!BY14=2,Ekosis.aprēķins!$N$14,IF(Renaturalizācija!BY14=3,Ekosis.aprēķins!$O$14,IF(Renaturalizācija!BY14=4,Ekosis.aprēķins!$P$14,IF(Renaturalizācija!BY14=5,Ekosis.aprēķins!$Q$14, N/A))))))</f>
        <v>19533</v>
      </c>
      <c r="BZ45" cm="1">
        <f t="array" ref="BZ45">IF(Renaturalizācija!BZ14=0,0,IF(BZ14=1,Ekosis.aprēķins!$M$14,IF(Renaturalizācija!BZ14=2,Ekosis.aprēķins!$N$14,IF(Renaturalizācija!BZ14=3,Ekosis.aprēķins!$O$14,IF(Renaturalizācija!BZ14=4,Ekosis.aprēķins!$P$14,IF(Renaturalizācija!BZ14=5,Ekosis.aprēķins!$Q$14, N/A))))))</f>
        <v>19533</v>
      </c>
      <c r="CA45" cm="1">
        <f t="array" ref="CA45">IF(Renaturalizācija!CA14=0,0,IF(CA14=1,Ekosis.aprēķins!$M$14,IF(Renaturalizācija!CA14=2,Ekosis.aprēķins!$N$14,IF(Renaturalizācija!CA14=3,Ekosis.aprēķins!$O$14,IF(Renaturalizācija!CA14=4,Ekosis.aprēķins!$P$14,IF(Renaturalizācija!CA14=5,Ekosis.aprēķins!$Q$14, N/A))))))</f>
        <v>19533</v>
      </c>
      <c r="CB45" cm="1">
        <f t="array" ref="CB45">IF(Renaturalizācija!CB14=0,0,IF(CB14=1,Ekosis.aprēķins!$M$14,IF(Renaturalizācija!CB14=2,Ekosis.aprēķins!$N$14,IF(Renaturalizācija!CB14=3,Ekosis.aprēķins!$O$14,IF(Renaturalizācija!CB14=4,Ekosis.aprēķins!$P$14,IF(Renaturalizācija!CB14=5,Ekosis.aprēķins!$Q$14, N/A))))))</f>
        <v>19533</v>
      </c>
      <c r="CC45" cm="1">
        <f t="array" ref="CC45">IF(Renaturalizācija!CC14=0,0,IF(CC14=1,Ekosis.aprēķins!$M$14,IF(Renaturalizācija!CC14=2,Ekosis.aprēķins!$N$14,IF(Renaturalizācija!CC14=3,Ekosis.aprēķins!$O$14,IF(Renaturalizācija!CC14=4,Ekosis.aprēķins!$P$14,IF(Renaturalizācija!CC14=5,Ekosis.aprēķins!$Q$14, N/A))))))</f>
        <v>19533</v>
      </c>
      <c r="CD45" cm="1">
        <f t="array" ref="CD45">IF(Renaturalizācija!CD14=0,0,IF(CD14=1,Ekosis.aprēķins!$M$14,IF(Renaturalizācija!CD14=2,Ekosis.aprēķins!$N$14,IF(Renaturalizācija!CD14=3,Ekosis.aprēķins!$O$14,IF(Renaturalizācija!CD14=4,Ekosis.aprēķins!$P$14,IF(Renaturalizācija!CD14=5,Ekosis.aprēķins!$Q$14, N/A))))))</f>
        <v>19533</v>
      </c>
      <c r="CE45" cm="1">
        <f t="array" ref="CE45">IF(Renaturalizācija!CE14=0,0,IF(CE14=1,Ekosis.aprēķins!$M$14,IF(Renaturalizācija!CE14=2,Ekosis.aprēķins!$N$14,IF(Renaturalizācija!CE14=3,Ekosis.aprēķins!$O$14,IF(Renaturalizācija!CE14=4,Ekosis.aprēķins!$P$14,IF(Renaturalizācija!CE14=5,Ekosis.aprēķins!$Q$14, N/A))))))</f>
        <v>19533</v>
      </c>
      <c r="CF45" cm="1">
        <f t="array" ref="CF45">IF(Renaturalizācija!CF14=0,0,IF(CF14=1,Ekosis.aprēķins!$M$14,IF(Renaturalizācija!CF14=2,Ekosis.aprēķins!$N$14,IF(Renaturalizācija!CF14=3,Ekosis.aprēķins!$O$14,IF(Renaturalizācija!CF14=4,Ekosis.aprēķins!$P$14,IF(Renaturalizācija!CF14=5,Ekosis.aprēķins!$Q$14, N/A))))))</f>
        <v>19533</v>
      </c>
      <c r="CG45" cm="1">
        <f t="array" ref="CG45">IF(Renaturalizācija!CG14=0,0,IF(CG14=1,Ekosis.aprēķins!$M$14,IF(Renaturalizācija!CG14=2,Ekosis.aprēķins!$N$14,IF(Renaturalizācija!CG14=3,Ekosis.aprēķins!$O$14,IF(Renaturalizācija!CG14=4,Ekosis.aprēķins!$P$14,IF(Renaturalizācija!CG14=5,Ekosis.aprēķins!$Q$14, N/A))))))</f>
        <v>19533</v>
      </c>
      <c r="CH45" cm="1">
        <f t="array" ref="CH45">IF(Renaturalizācija!CH14=0,0,IF(CH14=1,Ekosis.aprēķins!$M$14,IF(Renaturalizācija!CH14=2,Ekosis.aprēķins!$N$14,IF(Renaturalizācija!CH14=3,Ekosis.aprēķins!$O$14,IF(Renaturalizācija!CH14=4,Ekosis.aprēķins!$P$14,IF(Renaturalizācija!CH14=5,Ekosis.aprēķins!$Q$14, N/A))))))</f>
        <v>19533</v>
      </c>
      <c r="CI45" cm="1">
        <f t="array" ref="CI45">IF(Renaturalizācija!CI14=0,0,IF(CI14=1,Ekosis.aprēķins!$M$14,IF(Renaturalizācija!CI14=2,Ekosis.aprēķins!$N$14,IF(Renaturalizācija!CI14=3,Ekosis.aprēķins!$O$14,IF(Renaturalizācija!CI14=4,Ekosis.aprēķins!$P$14,IF(Renaturalizācija!CI14=5,Ekosis.aprēķins!$Q$14, N/A))))))</f>
        <v>19533</v>
      </c>
      <c r="CJ45" cm="1">
        <f t="array" ref="CJ45">IF(Renaturalizācija!CJ14=0,0,IF(CJ14=1,Ekosis.aprēķins!$M$14,IF(Renaturalizācija!CJ14=2,Ekosis.aprēķins!$N$14,IF(Renaturalizācija!CJ14=3,Ekosis.aprēķins!$O$14,IF(Renaturalizācija!CJ14=4,Ekosis.aprēķins!$P$14,IF(Renaturalizācija!CJ14=5,Ekosis.aprēķins!$Q$14, N/A))))))</f>
        <v>19533</v>
      </c>
      <c r="CK45" cm="1">
        <f t="array" ref="CK45">IF(Renaturalizācija!CK14=0,0,IF(CK14=1,Ekosis.aprēķins!$M$14,IF(Renaturalizācija!CK14=2,Ekosis.aprēķins!$N$14,IF(Renaturalizācija!CK14=3,Ekosis.aprēķins!$O$14,IF(Renaturalizācija!CK14=4,Ekosis.aprēķins!$P$14,IF(Renaturalizācija!CK14=5,Ekosis.aprēķins!$Q$14, N/A))))))</f>
        <v>19533</v>
      </c>
      <c r="CL45" cm="1">
        <f t="array" ref="CL45">IF(Renaturalizācija!CL14=0,0,IF(CL14=1,Ekosis.aprēķins!$M$14,IF(Renaturalizācija!CL14=2,Ekosis.aprēķins!$N$14,IF(Renaturalizācija!CL14=3,Ekosis.aprēķins!$O$14,IF(Renaturalizācija!CL14=4,Ekosis.aprēķins!$P$14,IF(Renaturalizācija!CL14=5,Ekosis.aprēķins!$Q$14, N/A))))))</f>
        <v>19533</v>
      </c>
      <c r="CM45" cm="1">
        <f t="array" ref="CM45">IF(Renaturalizācija!CM14=0,0,IF(CM14=1,Ekosis.aprēķins!$M$14,IF(Renaturalizācija!CM14=2,Ekosis.aprēķins!$N$14,IF(Renaturalizācija!CM14=3,Ekosis.aprēķins!$O$14,IF(Renaturalizācija!CM14=4,Ekosis.aprēķins!$P$14,IF(Renaturalizācija!CM14=5,Ekosis.aprēķins!$Q$14, N/A))))))</f>
        <v>19533</v>
      </c>
      <c r="CN45" cm="1">
        <f t="array" ref="CN45">IF(Renaturalizācija!CN14=0,0,IF(CN14=1,Ekosis.aprēķins!$M$14,IF(Renaturalizācija!CN14=2,Ekosis.aprēķins!$N$14,IF(Renaturalizācija!CN14=3,Ekosis.aprēķins!$O$14,IF(Renaturalizācija!CN14=4,Ekosis.aprēķins!$P$14,IF(Renaturalizācija!CN14=5,Ekosis.aprēķins!$Q$14, N/A))))))</f>
        <v>19533</v>
      </c>
      <c r="CO45" cm="1">
        <f t="array" ref="CO45">IF(Renaturalizācija!CO14=0,0,IF(CO14=1,Ekosis.aprēķins!$M$14,IF(Renaturalizācija!CO14=2,Ekosis.aprēķins!$N$14,IF(Renaturalizācija!CO14=3,Ekosis.aprēķins!$O$14,IF(Renaturalizācija!CO14=4,Ekosis.aprēķins!$P$14,IF(Renaturalizācija!CO14=5,Ekosis.aprēķins!$Q$14, N/A))))))</f>
        <v>19533</v>
      </c>
      <c r="CP45" cm="1">
        <f t="array" ref="CP45">IF(Renaturalizācija!CP14=0,0,IF(CP14=1,Ekosis.aprēķins!$M$14,IF(Renaturalizācija!CP14=2,Ekosis.aprēķins!$N$14,IF(Renaturalizācija!CP14=3,Ekosis.aprēķins!$O$14,IF(Renaturalizācija!CP14=4,Ekosis.aprēķins!$P$14,IF(Renaturalizācija!CP14=5,Ekosis.aprēķins!$Q$14, N/A))))))</f>
        <v>19533</v>
      </c>
      <c r="CQ45" cm="1">
        <f t="array" ref="CQ45">IF(Renaturalizācija!CQ14=0,0,IF(CQ14=1,Ekosis.aprēķins!$M$14,IF(Renaturalizācija!CQ14=2,Ekosis.aprēķins!$N$14,IF(Renaturalizācija!CQ14=3,Ekosis.aprēķins!$O$14,IF(Renaturalizācija!CQ14=4,Ekosis.aprēķins!$P$14,IF(Renaturalizācija!CQ14=5,Ekosis.aprēķins!$Q$14, N/A))))))</f>
        <v>19533</v>
      </c>
      <c r="CR45" cm="1">
        <f t="array" ref="CR45">IF(Renaturalizācija!CR14=0,0,IF(CR14=1,Ekosis.aprēķins!$M$14,IF(Renaturalizācija!CR14=2,Ekosis.aprēķins!$N$14,IF(Renaturalizācija!CR14=3,Ekosis.aprēķins!$O$14,IF(Renaturalizācija!CR14=4,Ekosis.aprēķins!$P$14,IF(Renaturalizācija!CR14=5,Ekosis.aprēķins!$Q$14, N/A))))))</f>
        <v>19533</v>
      </c>
      <c r="CS45" cm="1">
        <f t="array" ref="CS45">IF(Renaturalizācija!CS14=0,0,IF(CS14=1,Ekosis.aprēķins!$M$14,IF(Renaturalizācija!CS14=2,Ekosis.aprēķins!$N$14,IF(Renaturalizācija!CS14=3,Ekosis.aprēķins!$O$14,IF(Renaturalizācija!CS14=4,Ekosis.aprēķins!$P$14,IF(Renaturalizācija!CS14=5,Ekosis.aprēķins!$Q$14, N/A))))))</f>
        <v>19533</v>
      </c>
      <c r="CT45" cm="1">
        <f t="array" ref="CT45">IF(Renaturalizācija!CT14=0,0,IF(CT14=1,Ekosis.aprēķins!$M$14,IF(Renaturalizācija!CT14=2,Ekosis.aprēķins!$N$14,IF(Renaturalizācija!CT14=3,Ekosis.aprēķins!$O$14,IF(Renaturalizācija!CT14=4,Ekosis.aprēķins!$P$14,IF(Renaturalizācija!CT14=5,Ekosis.aprēķins!$Q$14, N/A))))))</f>
        <v>19533</v>
      </c>
      <c r="CU45" cm="1">
        <f t="array" ref="CU45">IF(Renaturalizācija!CU14=0,0,IF(CU14=1,Ekosis.aprēķins!$M$14,IF(Renaturalizācija!CU14=2,Ekosis.aprēķins!$N$14,IF(Renaturalizācija!CU14=3,Ekosis.aprēķins!$O$14,IF(Renaturalizācija!CU14=4,Ekosis.aprēķins!$P$14,IF(Renaturalizācija!CU14=5,Ekosis.aprēķins!$Q$14, N/A))))))</f>
        <v>19533</v>
      </c>
      <c r="CV45" cm="1">
        <f t="array" ref="CV45">IF(Renaturalizācija!CV14=0,0,IF(CV14=1,Ekosis.aprēķins!$M$14,IF(Renaturalizācija!CV14=2,Ekosis.aprēķins!$N$14,IF(Renaturalizācija!CV14=3,Ekosis.aprēķins!$O$14,IF(Renaturalizācija!CV14=4,Ekosis.aprēķins!$P$14,IF(Renaturalizācija!CV14=5,Ekosis.aprēķins!$Q$14, N/A))))))</f>
        <v>19533</v>
      </c>
      <c r="CW45" cm="1">
        <f t="array" ref="CW45">IF(Renaturalizācija!CW14=0,0,IF(CW14=1,Ekosis.aprēķins!$M$14,IF(Renaturalizācija!CW14=2,Ekosis.aprēķins!$N$14,IF(Renaturalizācija!CW14=3,Ekosis.aprēķins!$O$14,IF(Renaturalizācija!CW14=4,Ekosis.aprēķins!$P$14,IF(Renaturalizācija!CW14=5,Ekosis.aprēķins!$Q$14, N/A))))))</f>
        <v>19533</v>
      </c>
      <c r="CX45" cm="1">
        <f t="array" ref="CX45">IF(Renaturalizācija!CX14=0,0,IF(CX14=1,Ekosis.aprēķins!$M$14,IF(Renaturalizācija!CX14=2,Ekosis.aprēķins!$N$14,IF(Renaturalizācija!CX14=3,Ekosis.aprēķins!$O$14,IF(Renaturalizācija!CX14=4,Ekosis.aprēķins!$P$14,IF(Renaturalizācija!CX14=5,Ekosis.aprēķins!$Q$14, N/A))))))</f>
        <v>19533</v>
      </c>
      <c r="CY45" cm="1">
        <f t="array" ref="CY45">IF(Renaturalizācija!CY14=0,0,IF(CY14=1,Ekosis.aprēķins!$M$14,IF(Renaturalizācija!CY14=2,Ekosis.aprēķins!$N$14,IF(Renaturalizācija!CY14=3,Ekosis.aprēķins!$O$14,IF(Renaturalizācija!CY14=4,Ekosis.aprēķins!$P$14,IF(Renaturalizācija!CY14=5,Ekosis.aprēķins!$Q$14, N/A))))))</f>
        <v>19533</v>
      </c>
      <c r="CZ45" cm="1">
        <f t="array" ref="CZ45">IF(Renaturalizācija!CZ14=0,0,IF(CZ14=1,Ekosis.aprēķins!$M$14,IF(Renaturalizācija!CZ14=2,Ekosis.aprēķins!$N$14,IF(Renaturalizācija!CZ14=3,Ekosis.aprēķins!$O$14,IF(Renaturalizācija!CZ14=4,Ekosis.aprēķins!$P$14,IF(Renaturalizācija!CZ14=5,Ekosis.aprēķins!$Q$14, N/A))))))</f>
        <v>19533</v>
      </c>
    </row>
    <row r="46" spans="1:104" ht="29" x14ac:dyDescent="0.35">
      <c r="B46" s="131"/>
      <c r="C46" s="1" t="s">
        <v>14</v>
      </c>
      <c r="D46" cm="1">
        <f t="array" ref="D46">IF(Renaturalizācija!D15=0,0,IF(D15=1,Ekosis.aprēķins!$M$15,IF(Renaturalizācija!D15=2,Ekosis.aprēķins!$N$15,IF(Renaturalizācija!D15=3,Ekosis.aprēķins!$O$15,IF(Renaturalizācija!D15=4,Ekosis.aprēķins!$P$15,IF(Renaturalizācija!D15=5,Ekosis.aprēķins!$Q$15, N/A))))))</f>
        <v>36.03</v>
      </c>
      <c r="E46" cm="1">
        <f t="array" ref="E46">IF(Renaturalizācija!E15=0,0,IF(E15=1,Ekosis.aprēķins!$M$15,IF(Renaturalizācija!E15=2,Ekosis.aprēķins!$N$15,IF(Renaturalizācija!E15=3,Ekosis.aprēķins!$O$15,IF(Renaturalizācija!E15=4,Ekosis.aprēķins!$P$15,IF(Renaturalizācija!E15=5,Ekosis.aprēķins!$Q$15, N/A))))))</f>
        <v>36.03</v>
      </c>
      <c r="F46" cm="1">
        <f t="array" ref="F46">IF(Renaturalizācija!F15=0,0,IF(F15=1,Ekosis.aprēķins!$M$15,IF(Renaturalizācija!F15=2,Ekosis.aprēķins!$N$15,IF(Renaturalizācija!F15=3,Ekosis.aprēķins!$O$15,IF(Renaturalizācija!F15=4,Ekosis.aprēķins!$P$15,IF(Renaturalizācija!F15=5,Ekosis.aprēķins!$Q$15, N/A))))))</f>
        <v>36.03</v>
      </c>
      <c r="G46" cm="1">
        <f t="array" ref="G46">IF(Renaturalizācija!G15=0,0,IF(G15=1,Ekosis.aprēķins!$M$15,IF(Renaturalizācija!G15=2,Ekosis.aprēķins!$N$15,IF(Renaturalizācija!G15=3,Ekosis.aprēķins!$O$15,IF(Renaturalizācija!G15=4,Ekosis.aprēķins!$P$15,IF(Renaturalizācija!G15=5,Ekosis.aprēķins!$Q$15, N/A))))))</f>
        <v>36.03</v>
      </c>
      <c r="H46" cm="1">
        <f t="array" ref="H46">IF(Renaturalizācija!H15=0,0,IF(H15=1,Ekosis.aprēķins!$M$15,IF(Renaturalizācija!H15=2,Ekosis.aprēķins!$N$15,IF(Renaturalizācija!H15=3,Ekosis.aprēķins!$O$15,IF(Renaturalizācija!H15=4,Ekosis.aprēķins!$P$15,IF(Renaturalizācija!H15=5,Ekosis.aprēķins!$Q$15, N/A))))))</f>
        <v>36.03</v>
      </c>
      <c r="I46" cm="1">
        <f t="array" ref="I46">IF(Renaturalizācija!I15=0,0,IF(I15=1,Ekosis.aprēķins!$M$15,IF(Renaturalizācija!I15=2,Ekosis.aprēķins!$N$15,IF(Renaturalizācija!I15=3,Ekosis.aprēķins!$O$15,IF(Renaturalizācija!I15=4,Ekosis.aprēķins!$P$15,IF(Renaturalizācija!I15=5,Ekosis.aprēķins!$Q$15, N/A))))))</f>
        <v>36.03</v>
      </c>
      <c r="J46" cm="1">
        <f t="array" ref="J46">IF(Renaturalizācija!J15=0,0,IF(J15=1,Ekosis.aprēķins!$M$15,IF(Renaturalizācija!J15=2,Ekosis.aprēķins!$N$15,IF(Renaturalizācija!J15=3,Ekosis.aprēķins!$O$15,IF(Renaturalizācija!J15=4,Ekosis.aprēķins!$P$15,IF(Renaturalizācija!J15=5,Ekosis.aprēķins!$Q$15, N/A))))))</f>
        <v>36.03</v>
      </c>
      <c r="K46" cm="1">
        <f t="array" ref="K46">IF(Renaturalizācija!K15=0,0,IF(K15=1,Ekosis.aprēķins!$M$15,IF(Renaturalizācija!K15=2,Ekosis.aprēķins!$N$15,IF(Renaturalizācija!K15=3,Ekosis.aprēķins!$O$15,IF(Renaturalizācija!K15=4,Ekosis.aprēķins!$P$15,IF(Renaturalizācija!K15=5,Ekosis.aprēķins!$Q$15, N/A))))))</f>
        <v>36.03</v>
      </c>
      <c r="L46" cm="1">
        <f t="array" ref="L46">IF(Renaturalizācija!L15=0,0,IF(L15=1,Ekosis.aprēķins!$M$15,IF(Renaturalizācija!L15=2,Ekosis.aprēķins!$N$15,IF(Renaturalizācija!L15=3,Ekosis.aprēķins!$O$15,IF(Renaturalizācija!L15=4,Ekosis.aprēķins!$P$15,IF(Renaturalizācija!L15=5,Ekosis.aprēķins!$Q$15, N/A))))))</f>
        <v>36.03</v>
      </c>
      <c r="M46" cm="1">
        <f t="array" ref="M46">IF(Renaturalizācija!M15=0,0,IF(M15=1,Ekosis.aprēķins!$M$15,IF(Renaturalizācija!M15=2,Ekosis.aprēķins!$N$15,IF(Renaturalizācija!M15=3,Ekosis.aprēķins!$O$15,IF(Renaturalizācija!M15=4,Ekosis.aprēķins!$P$15,IF(Renaturalizācija!M15=5,Ekosis.aprēķins!$Q$15, N/A))))))</f>
        <v>36.03</v>
      </c>
      <c r="N46" cm="1">
        <f t="array" ref="N46">IF(Renaturalizācija!N15=0,0,IF(N15=1,Ekosis.aprēķins!$M$15,IF(Renaturalizācija!N15=2,Ekosis.aprēķins!$N$15,IF(Renaturalizācija!N15=3,Ekosis.aprēķins!$O$15,IF(Renaturalizācija!N15=4,Ekosis.aprēķins!$P$15,IF(Renaturalizācija!N15=5,Ekosis.aprēķins!$Q$15, N/A))))))</f>
        <v>36.03</v>
      </c>
      <c r="O46" cm="1">
        <f t="array" ref="O46">IF(Renaturalizācija!O15=0,0,IF(O15=1,Ekosis.aprēķins!$M$15,IF(Renaturalizācija!O15=2,Ekosis.aprēķins!$N$15,IF(Renaturalizācija!O15=3,Ekosis.aprēķins!$O$15,IF(Renaturalizācija!O15=4,Ekosis.aprēķins!$P$15,IF(Renaturalizācija!O15=5,Ekosis.aprēķins!$Q$15, N/A))))))</f>
        <v>36.03</v>
      </c>
      <c r="P46" cm="1">
        <f t="array" ref="P46">IF(Renaturalizācija!P15=0,0,IF(P15=1,Ekosis.aprēķins!$M$15,IF(Renaturalizācija!P15=2,Ekosis.aprēķins!$N$15,IF(Renaturalizācija!P15=3,Ekosis.aprēķins!$O$15,IF(Renaturalizācija!P15=4,Ekosis.aprēķins!$P$15,IF(Renaturalizācija!P15=5,Ekosis.aprēķins!$Q$15, N/A))))))</f>
        <v>36.03</v>
      </c>
      <c r="Q46" cm="1">
        <f t="array" ref="Q46">IF(Renaturalizācija!Q15=0,0,IF(Q15=1,Ekosis.aprēķins!$M$15,IF(Renaturalizācija!Q15=2,Ekosis.aprēķins!$N$15,IF(Renaturalizācija!Q15=3,Ekosis.aprēķins!$O$15,IF(Renaturalizācija!Q15=4,Ekosis.aprēķins!$P$15,IF(Renaturalizācija!Q15=5,Ekosis.aprēķins!$Q$15, N/A))))))</f>
        <v>36.03</v>
      </c>
      <c r="R46" cm="1">
        <f t="array" ref="R46">IF(Renaturalizācija!R15=0,0,IF(R15=1,Ekosis.aprēķins!$M$15,IF(Renaturalizācija!R15=2,Ekosis.aprēķins!$N$15,IF(Renaturalizācija!R15=3,Ekosis.aprēķins!$O$15,IF(Renaturalizācija!R15=4,Ekosis.aprēķins!$P$15,IF(Renaturalizācija!R15=5,Ekosis.aprēķins!$Q$15, N/A))))))</f>
        <v>36.03</v>
      </c>
      <c r="S46" cm="1">
        <f t="array" ref="S46">IF(Renaturalizācija!S15=0,0,IF(S15=1,Ekosis.aprēķins!$M$15,IF(Renaturalizācija!S15=2,Ekosis.aprēķins!$N$15,IF(Renaturalizācija!S15=3,Ekosis.aprēķins!$O$15,IF(Renaturalizācija!S15=4,Ekosis.aprēķins!$P$15,IF(Renaturalizācija!S15=5,Ekosis.aprēķins!$Q$15, N/A))))))</f>
        <v>36.03</v>
      </c>
      <c r="T46" cm="1">
        <f t="array" ref="T46">IF(Renaturalizācija!T15=0,0,IF(T15=1,Ekosis.aprēķins!$M$15,IF(Renaturalizācija!T15=2,Ekosis.aprēķins!$N$15,IF(Renaturalizācija!T15=3,Ekosis.aprēķins!$O$15,IF(Renaturalizācija!T15=4,Ekosis.aprēķins!$P$15,IF(Renaturalizācija!T15=5,Ekosis.aprēķins!$Q$15, N/A))))))</f>
        <v>36.03</v>
      </c>
      <c r="U46" cm="1">
        <f t="array" ref="U46">IF(Renaturalizācija!U15=0,0,IF(U15=1,Ekosis.aprēķins!$M$15,IF(Renaturalizācija!U15=2,Ekosis.aprēķins!$N$15,IF(Renaturalizācija!U15=3,Ekosis.aprēķins!$O$15,IF(Renaturalizācija!U15=4,Ekosis.aprēķins!$P$15,IF(Renaturalizācija!U15=5,Ekosis.aprēķins!$Q$15, N/A))))))</f>
        <v>36.03</v>
      </c>
      <c r="V46" cm="1">
        <f t="array" ref="V46">IF(Renaturalizācija!V15=0,0,IF(V15=1,Ekosis.aprēķins!$M$15,IF(Renaturalizācija!V15=2,Ekosis.aprēķins!$N$15,IF(Renaturalizācija!V15=3,Ekosis.aprēķins!$O$15,IF(Renaturalizācija!V15=4,Ekosis.aprēķins!$P$15,IF(Renaturalizācija!V15=5,Ekosis.aprēķins!$Q$15, N/A))))))</f>
        <v>36.03</v>
      </c>
      <c r="W46" cm="1">
        <f t="array" ref="W46">IF(Renaturalizācija!W15=0,0,IF(W15=1,Ekosis.aprēķins!$M$15,IF(Renaturalizācija!W15=2,Ekosis.aprēķins!$N$15,IF(Renaturalizācija!W15=3,Ekosis.aprēķins!$O$15,IF(Renaturalizācija!W15=4,Ekosis.aprēķins!$P$15,IF(Renaturalizācija!W15=5,Ekosis.aprēķins!$Q$15, N/A))))))</f>
        <v>36.03</v>
      </c>
      <c r="X46" cm="1">
        <f t="array" ref="X46">IF(Renaturalizācija!X15=0,0,IF(X15=1,Ekosis.aprēķins!$M$15,IF(Renaturalizācija!X15=2,Ekosis.aprēķins!$N$15,IF(Renaturalizācija!X15=3,Ekosis.aprēķins!$O$15,IF(Renaturalizācija!X15=4,Ekosis.aprēķins!$P$15,IF(Renaturalizācija!X15=5,Ekosis.aprēķins!$Q$15, N/A))))))</f>
        <v>36.03</v>
      </c>
      <c r="Y46" cm="1">
        <f t="array" ref="Y46">IF(Renaturalizācija!Y15=0,0,IF(Y15=1,Ekosis.aprēķins!$M$15,IF(Renaturalizācija!Y15=2,Ekosis.aprēķins!$N$15,IF(Renaturalizācija!Y15=3,Ekosis.aprēķins!$O$15,IF(Renaturalizācija!Y15=4,Ekosis.aprēķins!$P$15,IF(Renaturalizācija!Y15=5,Ekosis.aprēķins!$Q$15, N/A))))))</f>
        <v>36.03</v>
      </c>
      <c r="Z46" cm="1">
        <f t="array" ref="Z46">IF(Renaturalizācija!Z15=0,0,IF(Z15=1,Ekosis.aprēķins!$M$15,IF(Renaturalizācija!Z15=2,Ekosis.aprēķins!$N$15,IF(Renaturalizācija!Z15=3,Ekosis.aprēķins!$O$15,IF(Renaturalizācija!Z15=4,Ekosis.aprēķins!$P$15,IF(Renaturalizācija!Z15=5,Ekosis.aprēķins!$Q$15, N/A))))))</f>
        <v>36.03</v>
      </c>
      <c r="AA46" cm="1">
        <f t="array" ref="AA46">IF(Renaturalizācija!AA15=0,0,IF(AA15=1,Ekosis.aprēķins!$M$15,IF(Renaturalizācija!AA15=2,Ekosis.aprēķins!$N$15,IF(Renaturalizācija!AA15=3,Ekosis.aprēķins!$O$15,IF(Renaturalizācija!AA15=4,Ekosis.aprēķins!$P$15,IF(Renaturalizācija!AA15=5,Ekosis.aprēķins!$Q$15, N/A))))))</f>
        <v>36.03</v>
      </c>
      <c r="AB46" cm="1">
        <f t="array" ref="AB46">IF(Renaturalizācija!AB15=0,0,IF(AB15=1,Ekosis.aprēķins!$M$15,IF(Renaturalizācija!AB15=2,Ekosis.aprēķins!$N$15,IF(Renaturalizācija!AB15=3,Ekosis.aprēķins!$O$15,IF(Renaturalizācija!AB15=4,Ekosis.aprēķins!$P$15,IF(Renaturalizācija!AB15=5,Ekosis.aprēķins!$Q$15, N/A))))))</f>
        <v>36.03</v>
      </c>
      <c r="AC46" cm="1">
        <f t="array" ref="AC46">IF(Renaturalizācija!AC15=0,0,IF(AC15=1,Ekosis.aprēķins!$M$15,IF(Renaturalizācija!AC15=2,Ekosis.aprēķins!$N$15,IF(Renaturalizācija!AC15=3,Ekosis.aprēķins!$O$15,IF(Renaturalizācija!AC15=4,Ekosis.aprēķins!$P$15,IF(Renaturalizācija!AC15=5,Ekosis.aprēķins!$Q$15, N/A))))))</f>
        <v>108.09</v>
      </c>
      <c r="AD46" cm="1">
        <f t="array" ref="AD46">IF(Renaturalizācija!AD15=0,0,IF(AD15=1,Ekosis.aprēķins!$M$15,IF(Renaturalizācija!AD15=2,Ekosis.aprēķins!$N$15,IF(Renaturalizācija!AD15=3,Ekosis.aprēķins!$O$15,IF(Renaturalizācija!AD15=4,Ekosis.aprēķins!$P$15,IF(Renaturalizācija!AD15=5,Ekosis.aprēķins!$Q$15, N/A))))))</f>
        <v>108.09</v>
      </c>
      <c r="AE46" cm="1">
        <f t="array" ref="AE46">IF(Renaturalizācija!AE15=0,0,IF(AE15=1,Ekosis.aprēķins!$M$15,IF(Renaturalizācija!AE15=2,Ekosis.aprēķins!$N$15,IF(Renaturalizācija!AE15=3,Ekosis.aprēķins!$O$15,IF(Renaturalizācija!AE15=4,Ekosis.aprēķins!$P$15,IF(Renaturalizācija!AE15=5,Ekosis.aprēķins!$Q$15, N/A))))))</f>
        <v>108.09</v>
      </c>
      <c r="AF46" cm="1">
        <f t="array" ref="AF46">IF(Renaturalizācija!AF15=0,0,IF(AF15=1,Ekosis.aprēķins!$M$15,IF(Renaturalizācija!AF15=2,Ekosis.aprēķins!$N$15,IF(Renaturalizācija!AF15=3,Ekosis.aprēķins!$O$15,IF(Renaturalizācija!AF15=4,Ekosis.aprēķins!$P$15,IF(Renaturalizācija!AF15=5,Ekosis.aprēķins!$Q$15, N/A))))))</f>
        <v>108.09</v>
      </c>
      <c r="AG46" cm="1">
        <f t="array" ref="AG46">IF(Renaturalizācija!AG15=0,0,IF(AG15=1,Ekosis.aprēķins!$M$15,IF(Renaturalizācija!AG15=2,Ekosis.aprēķins!$N$15,IF(Renaturalizācija!AG15=3,Ekosis.aprēķins!$O$15,IF(Renaturalizācija!AG15=4,Ekosis.aprēķins!$P$15,IF(Renaturalizācija!AG15=5,Ekosis.aprēķins!$Q$15, N/A))))))</f>
        <v>108.09</v>
      </c>
      <c r="AH46" cm="1">
        <f t="array" ref="AH46">IF(Renaturalizācija!AH15=0,0,IF(AH15=1,Ekosis.aprēķins!$M$15,IF(Renaturalizācija!AH15=2,Ekosis.aprēķins!$N$15,IF(Renaturalizācija!AH15=3,Ekosis.aprēķins!$O$15,IF(Renaturalizācija!AH15=4,Ekosis.aprēķins!$P$15,IF(Renaturalizācija!AH15=5,Ekosis.aprēķins!$Q$15, N/A))))))</f>
        <v>108.09</v>
      </c>
      <c r="AI46" cm="1">
        <f t="array" ref="AI46">IF(Renaturalizācija!AI15=0,0,IF(AI15=1,Ekosis.aprēķins!$M$15,IF(Renaturalizācija!AI15=2,Ekosis.aprēķins!$N$15,IF(Renaturalizācija!AI15=3,Ekosis.aprēķins!$O$15,IF(Renaturalizācija!AI15=4,Ekosis.aprēķins!$P$15,IF(Renaturalizācija!AI15=5,Ekosis.aprēķins!$Q$15, N/A))))))</f>
        <v>108.09</v>
      </c>
      <c r="AJ46" cm="1">
        <f t="array" ref="AJ46">IF(Renaturalizācija!AJ15=0,0,IF(AJ15=1,Ekosis.aprēķins!$M$15,IF(Renaturalizācija!AJ15=2,Ekosis.aprēķins!$N$15,IF(Renaturalizācija!AJ15=3,Ekosis.aprēķins!$O$15,IF(Renaturalizācija!AJ15=4,Ekosis.aprēķins!$P$15,IF(Renaturalizācija!AJ15=5,Ekosis.aprēķins!$Q$15, N/A))))))</f>
        <v>108.09</v>
      </c>
      <c r="AK46" cm="1">
        <f t="array" ref="AK46">IF(Renaturalizācija!AK15=0,0,IF(AK15=1,Ekosis.aprēķins!$M$15,IF(Renaturalizācija!AK15=2,Ekosis.aprēķins!$N$15,IF(Renaturalizācija!AK15=3,Ekosis.aprēķins!$O$15,IF(Renaturalizācija!AK15=4,Ekosis.aprēķins!$P$15,IF(Renaturalizācija!AK15=5,Ekosis.aprēķins!$Q$15, N/A))))))</f>
        <v>108.09</v>
      </c>
      <c r="AL46" cm="1">
        <f t="array" ref="AL46">IF(Renaturalizācija!AL15=0,0,IF(AL15=1,Ekosis.aprēķins!$M$15,IF(Renaturalizācija!AL15=2,Ekosis.aprēķins!$N$15,IF(Renaturalizācija!AL15=3,Ekosis.aprēķins!$O$15,IF(Renaturalizācija!AL15=4,Ekosis.aprēķins!$P$15,IF(Renaturalizācija!AL15=5,Ekosis.aprēķins!$Q$15, N/A))))))</f>
        <v>108.09</v>
      </c>
      <c r="AM46" cm="1">
        <f t="array" ref="AM46">IF(Renaturalizācija!AM15=0,0,IF(AM15=1,Ekosis.aprēķins!$M$15,IF(Renaturalizācija!AM15=2,Ekosis.aprēķins!$N$15,IF(Renaturalizācija!AM15=3,Ekosis.aprēķins!$O$15,IF(Renaturalizācija!AM15=4,Ekosis.aprēķins!$P$15,IF(Renaturalizācija!AM15=5,Ekosis.aprēķins!$Q$15, N/A))))))</f>
        <v>108.09</v>
      </c>
      <c r="AN46" cm="1">
        <f t="array" ref="AN46">IF(Renaturalizācija!AN15=0,0,IF(AN15=1,Ekosis.aprēķins!$M$15,IF(Renaturalizācija!AN15=2,Ekosis.aprēķins!$N$15,IF(Renaturalizācija!AN15=3,Ekosis.aprēķins!$O$15,IF(Renaturalizācija!AN15=4,Ekosis.aprēķins!$P$15,IF(Renaturalizācija!AN15=5,Ekosis.aprēķins!$Q$15, N/A))))))</f>
        <v>108.09</v>
      </c>
      <c r="AO46" cm="1">
        <f t="array" ref="AO46">IF(Renaturalizācija!AO15=0,0,IF(AO15=1,Ekosis.aprēķins!$M$15,IF(Renaturalizācija!AO15=2,Ekosis.aprēķins!$N$15,IF(Renaturalizācija!AO15=3,Ekosis.aprēķins!$O$15,IF(Renaturalizācija!AO15=4,Ekosis.aprēķins!$P$15,IF(Renaturalizācija!AO15=5,Ekosis.aprēķins!$Q$15, N/A))))))</f>
        <v>108.09</v>
      </c>
      <c r="AP46" cm="1">
        <f t="array" ref="AP46">IF(Renaturalizācija!AP15=0,0,IF(AP15=1,Ekosis.aprēķins!$M$15,IF(Renaturalizācija!AP15=2,Ekosis.aprēķins!$N$15,IF(Renaturalizācija!AP15=3,Ekosis.aprēķins!$O$15,IF(Renaturalizācija!AP15=4,Ekosis.aprēķins!$P$15,IF(Renaturalizācija!AP15=5,Ekosis.aprēķins!$Q$15, N/A))))))</f>
        <v>108.09</v>
      </c>
      <c r="AQ46" cm="1">
        <f t="array" ref="AQ46">IF(Renaturalizācija!AQ15=0,0,IF(AQ15=1,Ekosis.aprēķins!$M$15,IF(Renaturalizācija!AQ15=2,Ekosis.aprēķins!$N$15,IF(Renaturalizācija!AQ15=3,Ekosis.aprēķins!$O$15,IF(Renaturalizācija!AQ15=4,Ekosis.aprēķins!$P$15,IF(Renaturalizācija!AQ15=5,Ekosis.aprēķins!$Q$15, N/A))))))</f>
        <v>108.09</v>
      </c>
      <c r="AR46" cm="1">
        <f t="array" ref="AR46">IF(Renaturalizācija!AR15=0,0,IF(AR15=1,Ekosis.aprēķins!$M$15,IF(Renaturalizācija!AR15=2,Ekosis.aprēķins!$N$15,IF(Renaturalizācija!AR15=3,Ekosis.aprēķins!$O$15,IF(Renaturalizācija!AR15=4,Ekosis.aprēķins!$P$15,IF(Renaturalizācija!AR15=5,Ekosis.aprēķins!$Q$15, N/A))))))</f>
        <v>108.09</v>
      </c>
      <c r="AS46" cm="1">
        <f t="array" ref="AS46">IF(Renaturalizācija!AS15=0,0,IF(AS15=1,Ekosis.aprēķins!$M$15,IF(Renaturalizācija!AS15=2,Ekosis.aprēķins!$N$15,IF(Renaturalizācija!AS15=3,Ekosis.aprēķins!$O$15,IF(Renaturalizācija!AS15=4,Ekosis.aprēķins!$P$15,IF(Renaturalizācija!AS15=5,Ekosis.aprēķins!$Q$15, N/A))))))</f>
        <v>108.09</v>
      </c>
      <c r="AT46" cm="1">
        <f t="array" ref="AT46">IF(Renaturalizācija!AT15=0,0,IF(AT15=1,Ekosis.aprēķins!$M$15,IF(Renaturalizācija!AT15=2,Ekosis.aprēķins!$N$15,IF(Renaturalizācija!AT15=3,Ekosis.aprēķins!$O$15,IF(Renaturalizācija!AT15=4,Ekosis.aprēķins!$P$15,IF(Renaturalizācija!AT15=5,Ekosis.aprēķins!$Q$15, N/A))))))</f>
        <v>108.09</v>
      </c>
      <c r="AU46" cm="1">
        <f t="array" ref="AU46">IF(Renaturalizācija!AU15=0,0,IF(AU15=1,Ekosis.aprēķins!$M$15,IF(Renaturalizācija!AU15=2,Ekosis.aprēķins!$N$15,IF(Renaturalizācija!AU15=3,Ekosis.aprēķins!$O$15,IF(Renaturalizācija!AU15=4,Ekosis.aprēķins!$P$15,IF(Renaturalizācija!AU15=5,Ekosis.aprēķins!$Q$15, N/A))))))</f>
        <v>108.09</v>
      </c>
      <c r="AV46" cm="1">
        <f t="array" ref="AV46">IF(Renaturalizācija!AV15=0,0,IF(AV15=1,Ekosis.aprēķins!$M$15,IF(Renaturalizācija!AV15=2,Ekosis.aprēķins!$N$15,IF(Renaturalizācija!AV15=3,Ekosis.aprēķins!$O$15,IF(Renaturalizācija!AV15=4,Ekosis.aprēķins!$P$15,IF(Renaturalizācija!AV15=5,Ekosis.aprēķins!$Q$15, N/A))))))</f>
        <v>108.09</v>
      </c>
      <c r="AW46" cm="1">
        <f t="array" ref="AW46">IF(Renaturalizācija!AW15=0,0,IF(AW15=1,Ekosis.aprēķins!$M$15,IF(Renaturalizācija!AW15=2,Ekosis.aprēķins!$N$15,IF(Renaturalizācija!AW15=3,Ekosis.aprēķins!$O$15,IF(Renaturalizācija!AW15=4,Ekosis.aprēķins!$P$15,IF(Renaturalizācija!AW15=5,Ekosis.aprēķins!$Q$15, N/A))))))</f>
        <v>108.09</v>
      </c>
      <c r="AX46" cm="1">
        <f t="array" ref="AX46">IF(Renaturalizācija!AX15=0,0,IF(AX15=1,Ekosis.aprēķins!$M$15,IF(Renaturalizācija!AX15=2,Ekosis.aprēķins!$N$15,IF(Renaturalizācija!AX15=3,Ekosis.aprēķins!$O$15,IF(Renaturalizācija!AX15=4,Ekosis.aprēķins!$P$15,IF(Renaturalizācija!AX15=5,Ekosis.aprēķins!$Q$15, N/A))))))</f>
        <v>108.09</v>
      </c>
      <c r="AY46" cm="1">
        <f t="array" ref="AY46">IF(Renaturalizācija!AY15=0,0,IF(AY15=1,Ekosis.aprēķins!$M$15,IF(Renaturalizācija!AY15=2,Ekosis.aprēķins!$N$15,IF(Renaturalizācija!AY15=3,Ekosis.aprēķins!$O$15,IF(Renaturalizācija!AY15=4,Ekosis.aprēķins!$P$15,IF(Renaturalizācija!AY15=5,Ekosis.aprēķins!$Q$15, N/A))))))</f>
        <v>108.09</v>
      </c>
      <c r="AZ46" cm="1">
        <f t="array" ref="AZ46">IF(Renaturalizācija!AZ15=0,0,IF(AZ15=1,Ekosis.aprēķins!$M$15,IF(Renaturalizācija!AZ15=2,Ekosis.aprēķins!$N$15,IF(Renaturalizācija!AZ15=3,Ekosis.aprēķins!$O$15,IF(Renaturalizācija!AZ15=4,Ekosis.aprēķins!$P$15,IF(Renaturalizācija!AZ15=5,Ekosis.aprēķins!$Q$15, N/A))))))</f>
        <v>108.09</v>
      </c>
      <c r="BA46" cm="1">
        <f t="array" ref="BA46">IF(Renaturalizācija!BA15=0,0,IF(BA15=1,Ekosis.aprēķins!$M$15,IF(Renaturalizācija!BA15=2,Ekosis.aprēķins!$N$15,IF(Renaturalizācija!BA15=3,Ekosis.aprēķins!$O$15,IF(Renaturalizācija!BA15=4,Ekosis.aprēķins!$P$15,IF(Renaturalizācija!BA15=5,Ekosis.aprēķins!$Q$15, N/A))))))</f>
        <v>108.09</v>
      </c>
      <c r="BB46" cm="1">
        <f t="array" ref="BB46">IF(Renaturalizācija!BB15=0,0,IF(BB15=1,Ekosis.aprēķins!$M$15,IF(Renaturalizācija!BB15=2,Ekosis.aprēķins!$N$15,IF(Renaturalizācija!BB15=3,Ekosis.aprēķins!$O$15,IF(Renaturalizācija!BB15=4,Ekosis.aprēķins!$P$15,IF(Renaturalizācija!BB15=5,Ekosis.aprēķins!$Q$15, N/A))))))</f>
        <v>180.15</v>
      </c>
      <c r="BC46" cm="1">
        <f t="array" ref="BC46">IF(Renaturalizācija!BC15=0,0,IF(BC15=1,Ekosis.aprēķins!$M$15,IF(Renaturalizācija!BC15=2,Ekosis.aprēķins!$N$15,IF(Renaturalizācija!BC15=3,Ekosis.aprēķins!$O$15,IF(Renaturalizācija!BC15=4,Ekosis.aprēķins!$P$15,IF(Renaturalizācija!BC15=5,Ekosis.aprēķins!$Q$15, N/A))))))</f>
        <v>180.15</v>
      </c>
      <c r="BD46" cm="1">
        <f t="array" ref="BD46">IF(Renaturalizācija!BD15=0,0,IF(BD15=1,Ekosis.aprēķins!$M$15,IF(Renaturalizācija!BD15=2,Ekosis.aprēķins!$N$15,IF(Renaturalizācija!BD15=3,Ekosis.aprēķins!$O$15,IF(Renaturalizācija!BD15=4,Ekosis.aprēķins!$P$15,IF(Renaturalizācija!BD15=5,Ekosis.aprēķins!$Q$15, N/A))))))</f>
        <v>180.15</v>
      </c>
      <c r="BE46" cm="1">
        <f t="array" ref="BE46">IF(Renaturalizācija!BE15=0,0,IF(BE15=1,Ekosis.aprēķins!$M$15,IF(Renaturalizācija!BE15=2,Ekosis.aprēķins!$N$15,IF(Renaturalizācija!BE15=3,Ekosis.aprēķins!$O$15,IF(Renaturalizācija!BE15=4,Ekosis.aprēķins!$P$15,IF(Renaturalizācija!BE15=5,Ekosis.aprēķins!$Q$15, N/A))))))</f>
        <v>180.15</v>
      </c>
      <c r="BF46" cm="1">
        <f t="array" ref="BF46">IF(Renaturalizācija!BF15=0,0,IF(BF15=1,Ekosis.aprēķins!$M$15,IF(Renaturalizācija!BF15=2,Ekosis.aprēķins!$N$15,IF(Renaturalizācija!BF15=3,Ekosis.aprēķins!$O$15,IF(Renaturalizācija!BF15=4,Ekosis.aprēķins!$P$15,IF(Renaturalizācija!BF15=5,Ekosis.aprēķins!$Q$15, N/A))))))</f>
        <v>180.15</v>
      </c>
      <c r="BG46" cm="1">
        <f t="array" ref="BG46">IF(Renaturalizācija!BG15=0,0,IF(BG15=1,Ekosis.aprēķins!$M$15,IF(Renaturalizācija!BG15=2,Ekosis.aprēķins!$N$15,IF(Renaturalizācija!BG15=3,Ekosis.aprēķins!$O$15,IF(Renaturalizācija!BG15=4,Ekosis.aprēķins!$P$15,IF(Renaturalizācija!BG15=5,Ekosis.aprēķins!$Q$15, N/A))))))</f>
        <v>180.15</v>
      </c>
      <c r="BH46" cm="1">
        <f t="array" ref="BH46">IF(Renaturalizācija!BH15=0,0,IF(BH15=1,Ekosis.aprēķins!$M$15,IF(Renaturalizācija!BH15=2,Ekosis.aprēķins!$N$15,IF(Renaturalizācija!BH15=3,Ekosis.aprēķins!$O$15,IF(Renaturalizācija!BH15=4,Ekosis.aprēķins!$P$15,IF(Renaturalizācija!BH15=5,Ekosis.aprēķins!$Q$15, N/A))))))</f>
        <v>180.15</v>
      </c>
      <c r="BI46" cm="1">
        <f t="array" ref="BI46">IF(Renaturalizācija!BI15=0,0,IF(BI15=1,Ekosis.aprēķins!$M$15,IF(Renaturalizācija!BI15=2,Ekosis.aprēķins!$N$15,IF(Renaturalizācija!BI15=3,Ekosis.aprēķins!$O$15,IF(Renaturalizācija!BI15=4,Ekosis.aprēķins!$P$15,IF(Renaturalizācija!BI15=5,Ekosis.aprēķins!$Q$15, N/A))))))</f>
        <v>180.15</v>
      </c>
      <c r="BJ46" cm="1">
        <f t="array" ref="BJ46">IF(Renaturalizācija!BJ15=0,0,IF(BJ15=1,Ekosis.aprēķins!$M$15,IF(Renaturalizācija!BJ15=2,Ekosis.aprēķins!$N$15,IF(Renaturalizācija!BJ15=3,Ekosis.aprēķins!$O$15,IF(Renaturalizācija!BJ15=4,Ekosis.aprēķins!$P$15,IF(Renaturalizācija!BJ15=5,Ekosis.aprēķins!$Q$15, N/A))))))</f>
        <v>180.15</v>
      </c>
      <c r="BK46" cm="1">
        <f t="array" ref="BK46">IF(Renaturalizācija!BK15=0,0,IF(BK15=1,Ekosis.aprēķins!$M$15,IF(Renaturalizācija!BK15=2,Ekosis.aprēķins!$N$15,IF(Renaturalizācija!BK15=3,Ekosis.aprēķins!$O$15,IF(Renaturalizācija!BK15=4,Ekosis.aprēķins!$P$15,IF(Renaturalizācija!BK15=5,Ekosis.aprēķins!$Q$15, N/A))))))</f>
        <v>180.15</v>
      </c>
      <c r="BL46" cm="1">
        <f t="array" ref="BL46">IF(Renaturalizācija!BL15=0,0,IF(BL15=1,Ekosis.aprēķins!$M$15,IF(Renaturalizācija!BL15=2,Ekosis.aprēķins!$N$15,IF(Renaturalizācija!BL15=3,Ekosis.aprēķins!$O$15,IF(Renaturalizācija!BL15=4,Ekosis.aprēķins!$P$15,IF(Renaturalizācija!BL15=5,Ekosis.aprēķins!$Q$15, N/A))))))</f>
        <v>180.15</v>
      </c>
      <c r="BM46" cm="1">
        <f t="array" ref="BM46">IF(Renaturalizācija!BM15=0,0,IF(BM15=1,Ekosis.aprēķins!$M$15,IF(Renaturalizācija!BM15=2,Ekosis.aprēķins!$N$15,IF(Renaturalizācija!BM15=3,Ekosis.aprēķins!$O$15,IF(Renaturalizācija!BM15=4,Ekosis.aprēķins!$P$15,IF(Renaturalizācija!BM15=5,Ekosis.aprēķins!$Q$15, N/A))))))</f>
        <v>180.15</v>
      </c>
      <c r="BN46" cm="1">
        <f t="array" ref="BN46">IF(Renaturalizācija!BN15=0,0,IF(BN15=1,Ekosis.aprēķins!$M$15,IF(Renaturalizācija!BN15=2,Ekosis.aprēķins!$N$15,IF(Renaturalizācija!BN15=3,Ekosis.aprēķins!$O$15,IF(Renaturalizācija!BN15=4,Ekosis.aprēķins!$P$15,IF(Renaturalizācija!BN15=5,Ekosis.aprēķins!$Q$15, N/A))))))</f>
        <v>180.15</v>
      </c>
      <c r="BO46" cm="1">
        <f t="array" ref="BO46">IF(Renaturalizācija!BO15=0,0,IF(BO15=1,Ekosis.aprēķins!$M$15,IF(Renaturalizācija!BO15=2,Ekosis.aprēķins!$N$15,IF(Renaturalizācija!BO15=3,Ekosis.aprēķins!$O$15,IF(Renaturalizācija!BO15=4,Ekosis.aprēķins!$P$15,IF(Renaturalizācija!BO15=5,Ekosis.aprēķins!$Q$15, N/A))))))</f>
        <v>180.15</v>
      </c>
      <c r="BP46" cm="1">
        <f t="array" ref="BP46">IF(Renaturalizācija!BP15=0,0,IF(BP15=1,Ekosis.aprēķins!$M$15,IF(Renaturalizācija!BP15=2,Ekosis.aprēķins!$N$15,IF(Renaturalizācija!BP15=3,Ekosis.aprēķins!$O$15,IF(Renaturalizācija!BP15=4,Ekosis.aprēķins!$P$15,IF(Renaturalizācija!BP15=5,Ekosis.aprēķins!$Q$15, N/A))))))</f>
        <v>180.15</v>
      </c>
      <c r="BQ46" cm="1">
        <f t="array" ref="BQ46">IF(Renaturalizācija!BQ15=0,0,IF(BQ15=1,Ekosis.aprēķins!$M$15,IF(Renaturalizācija!BQ15=2,Ekosis.aprēķins!$N$15,IF(Renaturalizācija!BQ15=3,Ekosis.aprēķins!$O$15,IF(Renaturalizācija!BQ15=4,Ekosis.aprēķins!$P$15,IF(Renaturalizācija!BQ15=5,Ekosis.aprēķins!$Q$15, N/A))))))</f>
        <v>180.15</v>
      </c>
      <c r="BR46" cm="1">
        <f t="array" ref="BR46">IF(Renaturalizācija!BR15=0,0,IF(BR15=1,Ekosis.aprēķins!$M$15,IF(Renaturalizācija!BR15=2,Ekosis.aprēķins!$N$15,IF(Renaturalizācija!BR15=3,Ekosis.aprēķins!$O$15,IF(Renaturalizācija!BR15=4,Ekosis.aprēķins!$P$15,IF(Renaturalizācija!BR15=5,Ekosis.aprēķins!$Q$15, N/A))))))</f>
        <v>180.15</v>
      </c>
      <c r="BS46" cm="1">
        <f t="array" ref="BS46">IF(Renaturalizācija!BS15=0,0,IF(BS15=1,Ekosis.aprēķins!$M$15,IF(Renaturalizācija!BS15=2,Ekosis.aprēķins!$N$15,IF(Renaturalizācija!BS15=3,Ekosis.aprēķins!$O$15,IF(Renaturalizācija!BS15=4,Ekosis.aprēķins!$P$15,IF(Renaturalizācija!BS15=5,Ekosis.aprēķins!$Q$15, N/A))))))</f>
        <v>180.15</v>
      </c>
      <c r="BT46" cm="1">
        <f t="array" ref="BT46">IF(Renaturalizācija!BT15=0,0,IF(BT15=1,Ekosis.aprēķins!$M$15,IF(Renaturalizācija!BT15=2,Ekosis.aprēķins!$N$15,IF(Renaturalizācija!BT15=3,Ekosis.aprēķins!$O$15,IF(Renaturalizācija!BT15=4,Ekosis.aprēķins!$P$15,IF(Renaturalizācija!BT15=5,Ekosis.aprēķins!$Q$15, N/A))))))</f>
        <v>180.15</v>
      </c>
      <c r="BU46" cm="1">
        <f t="array" ref="BU46">IF(Renaturalizācija!BU15=0,0,IF(BU15=1,Ekosis.aprēķins!$M$15,IF(Renaturalizācija!BU15=2,Ekosis.aprēķins!$N$15,IF(Renaturalizācija!BU15=3,Ekosis.aprēķins!$O$15,IF(Renaturalizācija!BU15=4,Ekosis.aprēķins!$P$15,IF(Renaturalizācija!BU15=5,Ekosis.aprēķins!$Q$15, N/A))))))</f>
        <v>180.15</v>
      </c>
      <c r="BV46" cm="1">
        <f t="array" ref="BV46">IF(Renaturalizācija!BV15=0,0,IF(BV15=1,Ekosis.aprēķins!$M$15,IF(Renaturalizācija!BV15=2,Ekosis.aprēķins!$N$15,IF(Renaturalizācija!BV15=3,Ekosis.aprēķins!$O$15,IF(Renaturalizācija!BV15=4,Ekosis.aprēķins!$P$15,IF(Renaturalizācija!BV15=5,Ekosis.aprēķins!$Q$15, N/A))))))</f>
        <v>180.15</v>
      </c>
      <c r="BW46" cm="1">
        <f t="array" ref="BW46">IF(Renaturalizācija!BW15=0,0,IF(BW15=1,Ekosis.aprēķins!$M$15,IF(Renaturalizācija!BW15=2,Ekosis.aprēķins!$N$15,IF(Renaturalizācija!BW15=3,Ekosis.aprēķins!$O$15,IF(Renaturalizācija!BW15=4,Ekosis.aprēķins!$P$15,IF(Renaturalizācija!BW15=5,Ekosis.aprēķins!$Q$15, N/A))))))</f>
        <v>180.15</v>
      </c>
      <c r="BX46" cm="1">
        <f t="array" ref="BX46">IF(Renaturalizācija!BX15=0,0,IF(BX15=1,Ekosis.aprēķins!$M$15,IF(Renaturalizācija!BX15=2,Ekosis.aprēķins!$N$15,IF(Renaturalizācija!BX15=3,Ekosis.aprēķins!$O$15,IF(Renaturalizācija!BX15=4,Ekosis.aprēķins!$P$15,IF(Renaturalizācija!BX15=5,Ekosis.aprēķins!$Q$15, N/A))))))</f>
        <v>180.15</v>
      </c>
      <c r="BY46" cm="1">
        <f t="array" ref="BY46">IF(Renaturalizācija!BY15=0,0,IF(BY15=1,Ekosis.aprēķins!$M$15,IF(Renaturalizācija!BY15=2,Ekosis.aprēķins!$N$15,IF(Renaturalizācija!BY15=3,Ekosis.aprēķins!$O$15,IF(Renaturalizācija!BY15=4,Ekosis.aprēķins!$P$15,IF(Renaturalizācija!BY15=5,Ekosis.aprēķins!$Q$15, N/A))))))</f>
        <v>180.15</v>
      </c>
      <c r="BZ46" cm="1">
        <f t="array" ref="BZ46">IF(Renaturalizācija!BZ15=0,0,IF(BZ15=1,Ekosis.aprēķins!$M$15,IF(Renaturalizācija!BZ15=2,Ekosis.aprēķins!$N$15,IF(Renaturalizācija!BZ15=3,Ekosis.aprēķins!$O$15,IF(Renaturalizācija!BZ15=4,Ekosis.aprēķins!$P$15,IF(Renaturalizācija!BZ15=5,Ekosis.aprēķins!$Q$15, N/A))))))</f>
        <v>180.15</v>
      </c>
      <c r="CA46" cm="1">
        <f t="array" ref="CA46">IF(Renaturalizācija!CA15=0,0,IF(CA15=1,Ekosis.aprēķins!$M$15,IF(Renaturalizācija!CA15=2,Ekosis.aprēķins!$N$15,IF(Renaturalizācija!CA15=3,Ekosis.aprēķins!$O$15,IF(Renaturalizācija!CA15=4,Ekosis.aprēķins!$P$15,IF(Renaturalizācija!CA15=5,Ekosis.aprēķins!$Q$15, N/A))))))</f>
        <v>180.15</v>
      </c>
      <c r="CB46" cm="1">
        <f t="array" ref="CB46">IF(Renaturalizācija!CB15=0,0,IF(CB15=1,Ekosis.aprēķins!$M$15,IF(Renaturalizācija!CB15=2,Ekosis.aprēķins!$N$15,IF(Renaturalizācija!CB15=3,Ekosis.aprēķins!$O$15,IF(Renaturalizācija!CB15=4,Ekosis.aprēķins!$P$15,IF(Renaturalizācija!CB15=5,Ekosis.aprēķins!$Q$15, N/A))))))</f>
        <v>180.15</v>
      </c>
      <c r="CC46" cm="1">
        <f t="array" ref="CC46">IF(Renaturalizācija!CC15=0,0,IF(CC15=1,Ekosis.aprēķins!$M$15,IF(Renaturalizācija!CC15=2,Ekosis.aprēķins!$N$15,IF(Renaturalizācija!CC15=3,Ekosis.aprēķins!$O$15,IF(Renaturalizācija!CC15=4,Ekosis.aprēķins!$P$15,IF(Renaturalizācija!CC15=5,Ekosis.aprēķins!$Q$15, N/A))))))</f>
        <v>180.15</v>
      </c>
      <c r="CD46" cm="1">
        <f t="array" ref="CD46">IF(Renaturalizācija!CD15=0,0,IF(CD15=1,Ekosis.aprēķins!$M$15,IF(Renaturalizācija!CD15=2,Ekosis.aprēķins!$N$15,IF(Renaturalizācija!CD15=3,Ekosis.aprēķins!$O$15,IF(Renaturalizācija!CD15=4,Ekosis.aprēķins!$P$15,IF(Renaturalizācija!CD15=5,Ekosis.aprēķins!$Q$15, N/A))))))</f>
        <v>180.15</v>
      </c>
      <c r="CE46" cm="1">
        <f t="array" ref="CE46">IF(Renaturalizācija!CE15=0,0,IF(CE15=1,Ekosis.aprēķins!$M$15,IF(Renaturalizācija!CE15=2,Ekosis.aprēķins!$N$15,IF(Renaturalizācija!CE15=3,Ekosis.aprēķins!$O$15,IF(Renaturalizācija!CE15=4,Ekosis.aprēķins!$P$15,IF(Renaturalizācija!CE15=5,Ekosis.aprēķins!$Q$15, N/A))))))</f>
        <v>180.15</v>
      </c>
      <c r="CF46" cm="1">
        <f t="array" ref="CF46">IF(Renaturalizācija!CF15=0,0,IF(CF15=1,Ekosis.aprēķins!$M$15,IF(Renaturalizācija!CF15=2,Ekosis.aprēķins!$N$15,IF(Renaturalizācija!CF15=3,Ekosis.aprēķins!$O$15,IF(Renaturalizācija!CF15=4,Ekosis.aprēķins!$P$15,IF(Renaturalizācija!CF15=5,Ekosis.aprēķins!$Q$15, N/A))))))</f>
        <v>180.15</v>
      </c>
      <c r="CG46" cm="1">
        <f t="array" ref="CG46">IF(Renaturalizācija!CG15=0,0,IF(CG15=1,Ekosis.aprēķins!$M$15,IF(Renaturalizācija!CG15=2,Ekosis.aprēķins!$N$15,IF(Renaturalizācija!CG15=3,Ekosis.aprēķins!$O$15,IF(Renaturalizācija!CG15=4,Ekosis.aprēķins!$P$15,IF(Renaturalizācija!CG15=5,Ekosis.aprēķins!$Q$15, N/A))))))</f>
        <v>180.15</v>
      </c>
      <c r="CH46" cm="1">
        <f t="array" ref="CH46">IF(Renaturalizācija!CH15=0,0,IF(CH15=1,Ekosis.aprēķins!$M$15,IF(Renaturalizācija!CH15=2,Ekosis.aprēķins!$N$15,IF(Renaturalizācija!CH15=3,Ekosis.aprēķins!$O$15,IF(Renaturalizācija!CH15=4,Ekosis.aprēķins!$P$15,IF(Renaturalizācija!CH15=5,Ekosis.aprēķins!$Q$15, N/A))))))</f>
        <v>180.15</v>
      </c>
      <c r="CI46" cm="1">
        <f t="array" ref="CI46">IF(Renaturalizācija!CI15=0,0,IF(CI15=1,Ekosis.aprēķins!$M$15,IF(Renaturalizācija!CI15=2,Ekosis.aprēķins!$N$15,IF(Renaturalizācija!CI15=3,Ekosis.aprēķins!$O$15,IF(Renaturalizācija!CI15=4,Ekosis.aprēķins!$P$15,IF(Renaturalizācija!CI15=5,Ekosis.aprēķins!$Q$15, N/A))))))</f>
        <v>180.15</v>
      </c>
      <c r="CJ46" cm="1">
        <f t="array" ref="CJ46">IF(Renaturalizācija!CJ15=0,0,IF(CJ15=1,Ekosis.aprēķins!$M$15,IF(Renaturalizācija!CJ15=2,Ekosis.aprēķins!$N$15,IF(Renaturalizācija!CJ15=3,Ekosis.aprēķins!$O$15,IF(Renaturalizācija!CJ15=4,Ekosis.aprēķins!$P$15,IF(Renaturalizācija!CJ15=5,Ekosis.aprēķins!$Q$15, N/A))))))</f>
        <v>180.15</v>
      </c>
      <c r="CK46" cm="1">
        <f t="array" ref="CK46">IF(Renaturalizācija!CK15=0,0,IF(CK15=1,Ekosis.aprēķins!$M$15,IF(Renaturalizācija!CK15=2,Ekosis.aprēķins!$N$15,IF(Renaturalizācija!CK15=3,Ekosis.aprēķins!$O$15,IF(Renaturalizācija!CK15=4,Ekosis.aprēķins!$P$15,IF(Renaturalizācija!CK15=5,Ekosis.aprēķins!$Q$15, N/A))))))</f>
        <v>180.15</v>
      </c>
      <c r="CL46" cm="1">
        <f t="array" ref="CL46">IF(Renaturalizācija!CL15=0,0,IF(CL15=1,Ekosis.aprēķins!$M$15,IF(Renaturalizācija!CL15=2,Ekosis.aprēķins!$N$15,IF(Renaturalizācija!CL15=3,Ekosis.aprēķins!$O$15,IF(Renaturalizācija!CL15=4,Ekosis.aprēķins!$P$15,IF(Renaturalizācija!CL15=5,Ekosis.aprēķins!$Q$15, N/A))))))</f>
        <v>180.15</v>
      </c>
      <c r="CM46" cm="1">
        <f t="array" ref="CM46">IF(Renaturalizācija!CM15=0,0,IF(CM15=1,Ekosis.aprēķins!$M$15,IF(Renaturalizācija!CM15=2,Ekosis.aprēķins!$N$15,IF(Renaturalizācija!CM15=3,Ekosis.aprēķins!$O$15,IF(Renaturalizācija!CM15=4,Ekosis.aprēķins!$P$15,IF(Renaturalizācija!CM15=5,Ekosis.aprēķins!$Q$15, N/A))))))</f>
        <v>180.15</v>
      </c>
      <c r="CN46" cm="1">
        <f t="array" ref="CN46">IF(Renaturalizācija!CN15=0,0,IF(CN15=1,Ekosis.aprēķins!$M$15,IF(Renaturalizācija!CN15=2,Ekosis.aprēķins!$N$15,IF(Renaturalizācija!CN15=3,Ekosis.aprēķins!$O$15,IF(Renaturalizācija!CN15=4,Ekosis.aprēķins!$P$15,IF(Renaturalizācija!CN15=5,Ekosis.aprēķins!$Q$15, N/A))))))</f>
        <v>180.15</v>
      </c>
      <c r="CO46" cm="1">
        <f t="array" ref="CO46">IF(Renaturalizācija!CO15=0,0,IF(CO15=1,Ekosis.aprēķins!$M$15,IF(Renaturalizācija!CO15=2,Ekosis.aprēķins!$N$15,IF(Renaturalizācija!CO15=3,Ekosis.aprēķins!$O$15,IF(Renaturalizācija!CO15=4,Ekosis.aprēķins!$P$15,IF(Renaturalizācija!CO15=5,Ekosis.aprēķins!$Q$15, N/A))))))</f>
        <v>180.15</v>
      </c>
      <c r="CP46" cm="1">
        <f t="array" ref="CP46">IF(Renaturalizācija!CP15=0,0,IF(CP15=1,Ekosis.aprēķins!$M$15,IF(Renaturalizācija!CP15=2,Ekosis.aprēķins!$N$15,IF(Renaturalizācija!CP15=3,Ekosis.aprēķins!$O$15,IF(Renaturalizācija!CP15=4,Ekosis.aprēķins!$P$15,IF(Renaturalizācija!CP15=5,Ekosis.aprēķins!$Q$15, N/A))))))</f>
        <v>180.15</v>
      </c>
      <c r="CQ46" cm="1">
        <f t="array" ref="CQ46">IF(Renaturalizācija!CQ15=0,0,IF(CQ15=1,Ekosis.aprēķins!$M$15,IF(Renaturalizācija!CQ15=2,Ekosis.aprēķins!$N$15,IF(Renaturalizācija!CQ15=3,Ekosis.aprēķins!$O$15,IF(Renaturalizācija!CQ15=4,Ekosis.aprēķins!$P$15,IF(Renaturalizācija!CQ15=5,Ekosis.aprēķins!$Q$15, N/A))))))</f>
        <v>180.15</v>
      </c>
      <c r="CR46" cm="1">
        <f t="array" ref="CR46">IF(Renaturalizācija!CR15=0,0,IF(CR15=1,Ekosis.aprēķins!$M$15,IF(Renaturalizācija!CR15=2,Ekosis.aprēķins!$N$15,IF(Renaturalizācija!CR15=3,Ekosis.aprēķins!$O$15,IF(Renaturalizācija!CR15=4,Ekosis.aprēķins!$P$15,IF(Renaturalizācija!CR15=5,Ekosis.aprēķins!$Q$15, N/A))))))</f>
        <v>180.15</v>
      </c>
      <c r="CS46" cm="1">
        <f t="array" ref="CS46">IF(Renaturalizācija!CS15=0,0,IF(CS15=1,Ekosis.aprēķins!$M$15,IF(Renaturalizācija!CS15=2,Ekosis.aprēķins!$N$15,IF(Renaturalizācija!CS15=3,Ekosis.aprēķins!$O$15,IF(Renaturalizācija!CS15=4,Ekosis.aprēķins!$P$15,IF(Renaturalizācija!CS15=5,Ekosis.aprēķins!$Q$15, N/A))))))</f>
        <v>180.15</v>
      </c>
      <c r="CT46" cm="1">
        <f t="array" ref="CT46">IF(Renaturalizācija!CT15=0,0,IF(CT15=1,Ekosis.aprēķins!$M$15,IF(Renaturalizācija!CT15=2,Ekosis.aprēķins!$N$15,IF(Renaturalizācija!CT15=3,Ekosis.aprēķins!$O$15,IF(Renaturalizācija!CT15=4,Ekosis.aprēķins!$P$15,IF(Renaturalizācija!CT15=5,Ekosis.aprēķins!$Q$15, N/A))))))</f>
        <v>180.15</v>
      </c>
      <c r="CU46" cm="1">
        <f t="array" ref="CU46">IF(Renaturalizācija!CU15=0,0,IF(CU15=1,Ekosis.aprēķins!$M$15,IF(Renaturalizācija!CU15=2,Ekosis.aprēķins!$N$15,IF(Renaturalizācija!CU15=3,Ekosis.aprēķins!$O$15,IF(Renaturalizācija!CU15=4,Ekosis.aprēķins!$P$15,IF(Renaturalizācija!CU15=5,Ekosis.aprēķins!$Q$15, N/A))))))</f>
        <v>180.15</v>
      </c>
      <c r="CV46" cm="1">
        <f t="array" ref="CV46">IF(Renaturalizācija!CV15=0,0,IF(CV15=1,Ekosis.aprēķins!$M$15,IF(Renaturalizācija!CV15=2,Ekosis.aprēķins!$N$15,IF(Renaturalizācija!CV15=3,Ekosis.aprēķins!$O$15,IF(Renaturalizācija!CV15=4,Ekosis.aprēķins!$P$15,IF(Renaturalizācija!CV15=5,Ekosis.aprēķins!$Q$15, N/A))))))</f>
        <v>180.15</v>
      </c>
      <c r="CW46" cm="1">
        <f t="array" ref="CW46">IF(Renaturalizācija!CW15=0,0,IF(CW15=1,Ekosis.aprēķins!$M$15,IF(Renaturalizācija!CW15=2,Ekosis.aprēķins!$N$15,IF(Renaturalizācija!CW15=3,Ekosis.aprēķins!$O$15,IF(Renaturalizācija!CW15=4,Ekosis.aprēķins!$P$15,IF(Renaturalizācija!CW15=5,Ekosis.aprēķins!$Q$15, N/A))))))</f>
        <v>180.15</v>
      </c>
      <c r="CX46" cm="1">
        <f t="array" ref="CX46">IF(Renaturalizācija!CX15=0,0,IF(CX15=1,Ekosis.aprēķins!$M$15,IF(Renaturalizācija!CX15=2,Ekosis.aprēķins!$N$15,IF(Renaturalizācija!CX15=3,Ekosis.aprēķins!$O$15,IF(Renaturalizācija!CX15=4,Ekosis.aprēķins!$P$15,IF(Renaturalizācija!CX15=5,Ekosis.aprēķins!$Q$15, N/A))))))</f>
        <v>180.15</v>
      </c>
      <c r="CY46" cm="1">
        <f t="array" ref="CY46">IF(Renaturalizācija!CY15=0,0,IF(CY15=1,Ekosis.aprēķins!$M$15,IF(Renaturalizācija!CY15=2,Ekosis.aprēķins!$N$15,IF(Renaturalizācija!CY15=3,Ekosis.aprēķins!$O$15,IF(Renaturalizācija!CY15=4,Ekosis.aprēķins!$P$15,IF(Renaturalizācija!CY15=5,Ekosis.aprēķins!$Q$15, N/A))))))</f>
        <v>180.15</v>
      </c>
      <c r="CZ46" cm="1">
        <f t="array" ref="CZ46">IF(Renaturalizācija!CZ15=0,0,IF(CZ15=1,Ekosis.aprēķins!$M$15,IF(Renaturalizācija!CZ15=2,Ekosis.aprēķins!$N$15,IF(Renaturalizācija!CZ15=3,Ekosis.aprēķins!$O$15,IF(Renaturalizācija!CZ15=4,Ekosis.aprēķins!$P$15,IF(Renaturalizācija!CZ15=5,Ekosis.aprēķins!$Q$15, N/A))))))</f>
        <v>180.15</v>
      </c>
    </row>
    <row r="47" spans="1:104" x14ac:dyDescent="0.35">
      <c r="B47" s="131"/>
      <c r="C47" s="1" t="s">
        <v>15</v>
      </c>
      <c r="D47" cm="1">
        <f t="array" ref="D47">IF(Renaturalizācija!D16=0,0,IF(D16=1,Ekosis.aprēķins!$M$16,IF(Renaturalizācija!D16=2,Ekosis.aprēķins!$N$16,IF(Renaturalizācija!D16=3,Ekosis.aprēķins!$O$16,IF(Renaturalizācija!D16=4,Ekosis.aprēķins!$P$16,IF(Renaturalizācija!D16=5,Ekosis.aprēķins!$Q$16, N/A))))))</f>
        <v>0</v>
      </c>
      <c r="E47" cm="1">
        <f t="array" ref="E47">IF(Renaturalizācija!E16=0,0,IF(E16=1,Ekosis.aprēķins!$M$16,IF(Renaturalizācija!E16=2,Ekosis.aprēķins!$N$16,IF(Renaturalizācija!E16=3,Ekosis.aprēķins!$O$16,IF(Renaturalizācija!E16=4,Ekosis.aprēķins!$P$16,IF(Renaturalizācija!E16=5,Ekosis.aprēķins!$Q$16, N/A))))))</f>
        <v>0</v>
      </c>
      <c r="F47" cm="1">
        <f t="array" ref="F47">IF(Renaturalizācija!F16=0,0,IF(F16=1,Ekosis.aprēķins!$M$16,IF(Renaturalizācija!F16=2,Ekosis.aprēķins!$N$16,IF(Renaturalizācija!F16=3,Ekosis.aprēķins!$O$16,IF(Renaturalizācija!F16=4,Ekosis.aprēķins!$P$16,IF(Renaturalizācija!F16=5,Ekosis.aprēķins!$Q$16, N/A))))))</f>
        <v>0</v>
      </c>
      <c r="G47" cm="1">
        <f t="array" ref="G47">IF(Renaturalizācija!G16=0,0,IF(G16=1,Ekosis.aprēķins!$M$16,IF(Renaturalizācija!G16=2,Ekosis.aprēķins!$N$16,IF(Renaturalizācija!G16=3,Ekosis.aprēķins!$O$16,IF(Renaturalizācija!G16=4,Ekosis.aprēķins!$P$16,IF(Renaturalizācija!G16=5,Ekosis.aprēķins!$Q$16, N/A))))))</f>
        <v>0</v>
      </c>
      <c r="H47" cm="1">
        <f t="array" ref="H47">IF(Renaturalizācija!H16=0,0,IF(H16=1,Ekosis.aprēķins!$M$16,IF(Renaturalizācija!H16=2,Ekosis.aprēķins!$N$16,IF(Renaturalizācija!H16=3,Ekosis.aprēķins!$O$16,IF(Renaturalizācija!H16=4,Ekosis.aprēķins!$P$16,IF(Renaturalizācija!H16=5,Ekosis.aprēķins!$Q$16, N/A))))))</f>
        <v>0</v>
      </c>
      <c r="I47" cm="1">
        <f t="array" ref="I47">IF(Renaturalizācija!I16=0,0,IF(I16=1,Ekosis.aprēķins!$M$16,IF(Renaturalizācija!I16=2,Ekosis.aprēķins!$N$16,IF(Renaturalizācija!I16=3,Ekosis.aprēķins!$O$16,IF(Renaturalizācija!I16=4,Ekosis.aprēķins!$P$16,IF(Renaturalizācija!I16=5,Ekosis.aprēķins!$Q$16, N/A))))))</f>
        <v>0</v>
      </c>
      <c r="J47" cm="1">
        <f t="array" ref="J47">IF(Renaturalizācija!J16=0,0,IF(J16=1,Ekosis.aprēķins!$M$16,IF(Renaturalizācija!J16=2,Ekosis.aprēķins!$N$16,IF(Renaturalizācija!J16=3,Ekosis.aprēķins!$O$16,IF(Renaturalizācija!J16=4,Ekosis.aprēķins!$P$16,IF(Renaturalizācija!J16=5,Ekosis.aprēķins!$Q$16, N/A))))))</f>
        <v>0</v>
      </c>
      <c r="K47" cm="1">
        <f t="array" ref="K47">IF(Renaturalizācija!K16=0,0,IF(K16=1,Ekosis.aprēķins!$M$16,IF(Renaturalizācija!K16=2,Ekosis.aprēķins!$N$16,IF(Renaturalizācija!K16=3,Ekosis.aprēķins!$O$16,IF(Renaturalizācija!K16=4,Ekosis.aprēķins!$P$16,IF(Renaturalizācija!K16=5,Ekosis.aprēķins!$Q$16, N/A))))))</f>
        <v>0</v>
      </c>
      <c r="L47" cm="1">
        <f t="array" ref="L47">IF(Renaturalizācija!L16=0,0,IF(L16=1,Ekosis.aprēķins!$M$16,IF(Renaturalizācija!L16=2,Ekosis.aprēķins!$N$16,IF(Renaturalizācija!L16=3,Ekosis.aprēķins!$O$16,IF(Renaturalizācija!L16=4,Ekosis.aprēķins!$P$16,IF(Renaturalizācija!L16=5,Ekosis.aprēķins!$Q$16, N/A))))))</f>
        <v>0</v>
      </c>
      <c r="M47" cm="1">
        <f t="array" ref="M47">IF(Renaturalizācija!M16=0,0,IF(M16=1,Ekosis.aprēķins!$M$16,IF(Renaturalizācija!M16=2,Ekosis.aprēķins!$N$16,IF(Renaturalizācija!M16=3,Ekosis.aprēķins!$O$16,IF(Renaturalizācija!M16=4,Ekosis.aprēķins!$P$16,IF(Renaturalizācija!M16=5,Ekosis.aprēķins!$Q$16, N/A))))))</f>
        <v>0</v>
      </c>
      <c r="N47" cm="1">
        <f t="array" ref="N47">IF(Renaturalizācija!N16=0,0,IF(N16=1,Ekosis.aprēķins!$M$16,IF(Renaturalizācija!N16=2,Ekosis.aprēķins!$N$16,IF(Renaturalizācija!N16=3,Ekosis.aprēķins!$O$16,IF(Renaturalizācija!N16=4,Ekosis.aprēķins!$P$16,IF(Renaturalizācija!N16=5,Ekosis.aprēķins!$Q$16, N/A))))))</f>
        <v>0</v>
      </c>
      <c r="O47" cm="1">
        <f t="array" ref="O47">IF(Renaturalizācija!O16=0,0,IF(O16=1,Ekosis.aprēķins!$M$16,IF(Renaturalizācija!O16=2,Ekosis.aprēķins!$N$16,IF(Renaturalizācija!O16=3,Ekosis.aprēķins!$O$16,IF(Renaturalizācija!O16=4,Ekosis.aprēķins!$P$16,IF(Renaturalizācija!O16=5,Ekosis.aprēķins!$Q$16, N/A))))))</f>
        <v>0</v>
      </c>
      <c r="P47" cm="1">
        <f t="array" ref="P47">IF(Renaturalizācija!P16=0,0,IF(P16=1,Ekosis.aprēķins!$M$16,IF(Renaturalizācija!P16=2,Ekosis.aprēķins!$N$16,IF(Renaturalizācija!P16=3,Ekosis.aprēķins!$O$16,IF(Renaturalizācija!P16=4,Ekosis.aprēķins!$P$16,IF(Renaturalizācija!P16=5,Ekosis.aprēķins!$Q$16, N/A))))))</f>
        <v>0</v>
      </c>
      <c r="Q47" cm="1">
        <f t="array" ref="Q47">IF(Renaturalizācija!Q16=0,0,IF(Q16=1,Ekosis.aprēķins!$M$16,IF(Renaturalizācija!Q16=2,Ekosis.aprēķins!$N$16,IF(Renaturalizācija!Q16=3,Ekosis.aprēķins!$O$16,IF(Renaturalizācija!Q16=4,Ekosis.aprēķins!$P$16,IF(Renaturalizācija!Q16=5,Ekosis.aprēķins!$Q$16, N/A))))))</f>
        <v>0</v>
      </c>
      <c r="R47" cm="1">
        <f t="array" ref="R47">IF(Renaturalizācija!R16=0,0,IF(R16=1,Ekosis.aprēķins!$M$16,IF(Renaturalizācija!R16=2,Ekosis.aprēķins!$N$16,IF(Renaturalizācija!R16=3,Ekosis.aprēķins!$O$16,IF(Renaturalizācija!R16=4,Ekosis.aprēķins!$P$16,IF(Renaturalizācija!R16=5,Ekosis.aprēķins!$Q$16, N/A))))))</f>
        <v>0</v>
      </c>
      <c r="S47" cm="1">
        <f t="array" ref="S47">IF(Renaturalizācija!S16=0,0,IF(S16=1,Ekosis.aprēķins!$M$16,IF(Renaturalizācija!S16=2,Ekosis.aprēķins!$N$16,IF(Renaturalizācija!S16=3,Ekosis.aprēķins!$O$16,IF(Renaturalizācija!S16=4,Ekosis.aprēķins!$P$16,IF(Renaturalizācija!S16=5,Ekosis.aprēķins!$Q$16, N/A))))))</f>
        <v>0</v>
      </c>
      <c r="T47" cm="1">
        <f t="array" ref="T47">IF(Renaturalizācija!T16=0,0,IF(T16=1,Ekosis.aprēķins!$M$16,IF(Renaturalizācija!T16=2,Ekosis.aprēķins!$N$16,IF(Renaturalizācija!T16=3,Ekosis.aprēķins!$O$16,IF(Renaturalizācija!T16=4,Ekosis.aprēķins!$P$16,IF(Renaturalizācija!T16=5,Ekosis.aprēķins!$Q$16, N/A))))))</f>
        <v>0</v>
      </c>
      <c r="U47" cm="1">
        <f t="array" ref="U47">IF(Renaturalizācija!U16=0,0,IF(U16=1,Ekosis.aprēķins!$M$16,IF(Renaturalizācija!U16=2,Ekosis.aprēķins!$N$16,IF(Renaturalizācija!U16=3,Ekosis.aprēķins!$O$16,IF(Renaturalizācija!U16=4,Ekosis.aprēķins!$P$16,IF(Renaturalizācija!U16=5,Ekosis.aprēķins!$Q$16, N/A))))))</f>
        <v>0</v>
      </c>
      <c r="V47" cm="1">
        <f t="array" ref="V47">IF(Renaturalizācija!V16=0,0,IF(V16=1,Ekosis.aprēķins!$M$16,IF(Renaturalizācija!V16=2,Ekosis.aprēķins!$N$16,IF(Renaturalizācija!V16=3,Ekosis.aprēķins!$O$16,IF(Renaturalizācija!V16=4,Ekosis.aprēķins!$P$16,IF(Renaturalizācija!V16=5,Ekosis.aprēķins!$Q$16, N/A))))))</f>
        <v>0</v>
      </c>
      <c r="W47" cm="1">
        <f t="array" ref="W47">IF(Renaturalizācija!W16=0,0,IF(W16=1,Ekosis.aprēķins!$M$16,IF(Renaturalizācija!W16=2,Ekosis.aprēķins!$N$16,IF(Renaturalizācija!W16=3,Ekosis.aprēķins!$O$16,IF(Renaturalizācija!W16=4,Ekosis.aprēķins!$P$16,IF(Renaturalizācija!W16=5,Ekosis.aprēķins!$Q$16, N/A))))))</f>
        <v>0</v>
      </c>
      <c r="X47" cm="1">
        <f t="array" ref="X47">IF(Renaturalizācija!X16=0,0,IF(X16=1,Ekosis.aprēķins!$M$16,IF(Renaturalizācija!X16=2,Ekosis.aprēķins!$N$16,IF(Renaturalizācija!X16=3,Ekosis.aprēķins!$O$16,IF(Renaturalizācija!X16=4,Ekosis.aprēķins!$P$16,IF(Renaturalizācija!X16=5,Ekosis.aprēķins!$Q$16, N/A))))))</f>
        <v>0</v>
      </c>
      <c r="Y47" cm="1">
        <f t="array" ref="Y47">IF(Renaturalizācija!Y16=0,0,IF(Y16=1,Ekosis.aprēķins!$M$16,IF(Renaturalizācija!Y16=2,Ekosis.aprēķins!$N$16,IF(Renaturalizācija!Y16=3,Ekosis.aprēķins!$O$16,IF(Renaturalizācija!Y16=4,Ekosis.aprēķins!$P$16,IF(Renaturalizācija!Y16=5,Ekosis.aprēķins!$Q$16, N/A))))))</f>
        <v>0</v>
      </c>
      <c r="Z47" cm="1">
        <f t="array" ref="Z47">IF(Renaturalizācija!Z16=0,0,IF(Z16=1,Ekosis.aprēķins!$M$16,IF(Renaturalizācija!Z16=2,Ekosis.aprēķins!$N$16,IF(Renaturalizācija!Z16=3,Ekosis.aprēķins!$O$16,IF(Renaturalizācija!Z16=4,Ekosis.aprēķins!$P$16,IF(Renaturalizācija!Z16=5,Ekosis.aprēķins!$Q$16, N/A))))))</f>
        <v>0</v>
      </c>
      <c r="AA47" cm="1">
        <f t="array" ref="AA47">IF(Renaturalizācija!AA16=0,0,IF(AA16=1,Ekosis.aprēķins!$M$16,IF(Renaturalizācija!AA16=2,Ekosis.aprēķins!$N$16,IF(Renaturalizācija!AA16=3,Ekosis.aprēķins!$O$16,IF(Renaturalizācija!AA16=4,Ekosis.aprēķins!$P$16,IF(Renaturalizācija!AA16=5,Ekosis.aprēķins!$Q$16, N/A))))))</f>
        <v>0</v>
      </c>
      <c r="AB47" cm="1">
        <f t="array" ref="AB47">IF(Renaturalizācija!AB16=0,0,IF(AB16=1,Ekosis.aprēķins!$M$16,IF(Renaturalizācija!AB16=2,Ekosis.aprēķins!$N$16,IF(Renaturalizācija!AB16=3,Ekosis.aprēķins!$O$16,IF(Renaturalizācija!AB16=4,Ekosis.aprēķins!$P$16,IF(Renaturalizācija!AB16=5,Ekosis.aprēķins!$Q$16, N/A))))))</f>
        <v>0</v>
      </c>
      <c r="AC47" cm="1">
        <f t="array" ref="AC47">IF(Renaturalizācija!AC16=0,0,IF(AC16=1,Ekosis.aprēķins!$M$16,IF(Renaturalizācija!AC16=2,Ekosis.aprēķins!$N$16,IF(Renaturalizācija!AC16=3,Ekosis.aprēķins!$O$16,IF(Renaturalizācija!AC16=4,Ekosis.aprēķins!$P$16,IF(Renaturalizācija!AC16=5,Ekosis.aprēķins!$Q$16, N/A))))))</f>
        <v>0</v>
      </c>
      <c r="AD47" cm="1">
        <f t="array" ref="AD47">IF(Renaturalizācija!AD16=0,0,IF(AD16=1,Ekosis.aprēķins!$M$16,IF(Renaturalizācija!AD16=2,Ekosis.aprēķins!$N$16,IF(Renaturalizācija!AD16=3,Ekosis.aprēķins!$O$16,IF(Renaturalizācija!AD16=4,Ekosis.aprēķins!$P$16,IF(Renaturalizācija!AD16=5,Ekosis.aprēķins!$Q$16, N/A))))))</f>
        <v>0</v>
      </c>
      <c r="AE47" cm="1">
        <f t="array" ref="AE47">IF(Renaturalizācija!AE16=0,0,IF(AE16=1,Ekosis.aprēķins!$M$16,IF(Renaturalizācija!AE16=2,Ekosis.aprēķins!$N$16,IF(Renaturalizācija!AE16=3,Ekosis.aprēķins!$O$16,IF(Renaturalizācija!AE16=4,Ekosis.aprēķins!$P$16,IF(Renaturalizācija!AE16=5,Ekosis.aprēķins!$Q$16, N/A))))))</f>
        <v>0</v>
      </c>
      <c r="AF47" cm="1">
        <f t="array" ref="AF47">IF(Renaturalizācija!AF16=0,0,IF(AF16=1,Ekosis.aprēķins!$M$16,IF(Renaturalizācija!AF16=2,Ekosis.aprēķins!$N$16,IF(Renaturalizācija!AF16=3,Ekosis.aprēķins!$O$16,IF(Renaturalizācija!AF16=4,Ekosis.aprēķins!$P$16,IF(Renaturalizācija!AF16=5,Ekosis.aprēķins!$Q$16, N/A))))))</f>
        <v>0</v>
      </c>
      <c r="AG47" cm="1">
        <f t="array" ref="AG47">IF(Renaturalizācija!AG16=0,0,IF(AG16=1,Ekosis.aprēķins!$M$16,IF(Renaturalizācija!AG16=2,Ekosis.aprēķins!$N$16,IF(Renaturalizācija!AG16=3,Ekosis.aprēķins!$O$16,IF(Renaturalizācija!AG16=4,Ekosis.aprēķins!$P$16,IF(Renaturalizācija!AG16=5,Ekosis.aprēķins!$Q$16, N/A))))))</f>
        <v>0</v>
      </c>
      <c r="AH47" cm="1">
        <f t="array" ref="AH47">IF(Renaturalizācija!AH16=0,0,IF(AH16=1,Ekosis.aprēķins!$M$16,IF(Renaturalizācija!AH16=2,Ekosis.aprēķins!$N$16,IF(Renaturalizācija!AH16=3,Ekosis.aprēķins!$O$16,IF(Renaturalizācija!AH16=4,Ekosis.aprēķins!$P$16,IF(Renaturalizācija!AH16=5,Ekosis.aprēķins!$Q$16, N/A))))))</f>
        <v>0</v>
      </c>
      <c r="AI47" cm="1">
        <f t="array" ref="AI47">IF(Renaturalizācija!AI16=0,0,IF(AI16=1,Ekosis.aprēķins!$M$16,IF(Renaturalizācija!AI16=2,Ekosis.aprēķins!$N$16,IF(Renaturalizācija!AI16=3,Ekosis.aprēķins!$O$16,IF(Renaturalizācija!AI16=4,Ekosis.aprēķins!$P$16,IF(Renaturalizācija!AI16=5,Ekosis.aprēķins!$Q$16, N/A))))))</f>
        <v>0</v>
      </c>
      <c r="AJ47" cm="1">
        <f t="array" ref="AJ47">IF(Renaturalizācija!AJ16=0,0,IF(AJ16=1,Ekosis.aprēķins!$M$16,IF(Renaturalizācija!AJ16=2,Ekosis.aprēķins!$N$16,IF(Renaturalizācija!AJ16=3,Ekosis.aprēķins!$O$16,IF(Renaturalizācija!AJ16=4,Ekosis.aprēķins!$P$16,IF(Renaturalizācija!AJ16=5,Ekosis.aprēķins!$Q$16, N/A))))))</f>
        <v>0</v>
      </c>
      <c r="AK47" cm="1">
        <f t="array" ref="AK47">IF(Renaturalizācija!AK16=0,0,IF(AK16=1,Ekosis.aprēķins!$M$16,IF(Renaturalizācija!AK16=2,Ekosis.aprēķins!$N$16,IF(Renaturalizācija!AK16=3,Ekosis.aprēķins!$O$16,IF(Renaturalizācija!AK16=4,Ekosis.aprēķins!$P$16,IF(Renaturalizācija!AK16=5,Ekosis.aprēķins!$Q$16, N/A))))))</f>
        <v>0</v>
      </c>
      <c r="AL47" cm="1">
        <f t="array" ref="AL47">IF(Renaturalizācija!AL16=0,0,IF(AL16=1,Ekosis.aprēķins!$M$16,IF(Renaturalizācija!AL16=2,Ekosis.aprēķins!$N$16,IF(Renaturalizācija!AL16=3,Ekosis.aprēķins!$O$16,IF(Renaturalizācija!AL16=4,Ekosis.aprēķins!$P$16,IF(Renaturalizācija!AL16=5,Ekosis.aprēķins!$Q$16, N/A))))))</f>
        <v>0</v>
      </c>
      <c r="AM47" cm="1">
        <f t="array" ref="AM47">IF(Renaturalizācija!AM16=0,0,IF(AM16=1,Ekosis.aprēķins!$M$16,IF(Renaturalizācija!AM16=2,Ekosis.aprēķins!$N$16,IF(Renaturalizācija!AM16=3,Ekosis.aprēķins!$O$16,IF(Renaturalizācija!AM16=4,Ekosis.aprēķins!$P$16,IF(Renaturalizācija!AM16=5,Ekosis.aprēķins!$Q$16, N/A))))))</f>
        <v>0</v>
      </c>
      <c r="AN47" cm="1">
        <f t="array" ref="AN47">IF(Renaturalizācija!AN16=0,0,IF(AN16=1,Ekosis.aprēķins!$M$16,IF(Renaturalizācija!AN16=2,Ekosis.aprēķins!$N$16,IF(Renaturalizācija!AN16=3,Ekosis.aprēķins!$O$16,IF(Renaturalizācija!AN16=4,Ekosis.aprēķins!$P$16,IF(Renaturalizācija!AN16=5,Ekosis.aprēķins!$Q$16, N/A))))))</f>
        <v>0</v>
      </c>
      <c r="AO47" cm="1">
        <f t="array" ref="AO47">IF(Renaturalizācija!AO16=0,0,IF(AO16=1,Ekosis.aprēķins!$M$16,IF(Renaturalizācija!AO16=2,Ekosis.aprēķins!$N$16,IF(Renaturalizācija!AO16=3,Ekosis.aprēķins!$O$16,IF(Renaturalizācija!AO16=4,Ekosis.aprēķins!$P$16,IF(Renaturalizācija!AO16=5,Ekosis.aprēķins!$Q$16, N/A))))))</f>
        <v>0</v>
      </c>
      <c r="AP47" cm="1">
        <f t="array" ref="AP47">IF(Renaturalizācija!AP16=0,0,IF(AP16=1,Ekosis.aprēķins!$M$16,IF(Renaturalizācija!AP16=2,Ekosis.aprēķins!$N$16,IF(Renaturalizācija!AP16=3,Ekosis.aprēķins!$O$16,IF(Renaturalizācija!AP16=4,Ekosis.aprēķins!$P$16,IF(Renaturalizācija!AP16=5,Ekosis.aprēķins!$Q$16, N/A))))))</f>
        <v>0</v>
      </c>
      <c r="AQ47" cm="1">
        <f t="array" ref="AQ47">IF(Renaturalizācija!AQ16=0,0,IF(AQ16=1,Ekosis.aprēķins!$M$16,IF(Renaturalizācija!AQ16=2,Ekosis.aprēķins!$N$16,IF(Renaturalizācija!AQ16=3,Ekosis.aprēķins!$O$16,IF(Renaturalizācija!AQ16=4,Ekosis.aprēķins!$P$16,IF(Renaturalizācija!AQ16=5,Ekosis.aprēķins!$Q$16, N/A))))))</f>
        <v>0</v>
      </c>
      <c r="AR47" cm="1">
        <f t="array" ref="AR47">IF(Renaturalizācija!AR16=0,0,IF(AR16=1,Ekosis.aprēķins!$M$16,IF(Renaturalizācija!AR16=2,Ekosis.aprēķins!$N$16,IF(Renaturalizācija!AR16=3,Ekosis.aprēķins!$O$16,IF(Renaturalizācija!AR16=4,Ekosis.aprēķins!$P$16,IF(Renaturalizācija!AR16=5,Ekosis.aprēķins!$Q$16, N/A))))))</f>
        <v>0</v>
      </c>
      <c r="AS47" cm="1">
        <f t="array" ref="AS47">IF(Renaturalizācija!AS16=0,0,IF(AS16=1,Ekosis.aprēķins!$M$16,IF(Renaturalizācija!AS16=2,Ekosis.aprēķins!$N$16,IF(Renaturalizācija!AS16=3,Ekosis.aprēķins!$O$16,IF(Renaturalizācija!AS16=4,Ekosis.aprēķins!$P$16,IF(Renaturalizācija!AS16=5,Ekosis.aprēķins!$Q$16, N/A))))))</f>
        <v>0</v>
      </c>
      <c r="AT47" cm="1">
        <f t="array" ref="AT47">IF(Renaturalizācija!AT16=0,0,IF(AT16=1,Ekosis.aprēķins!$M$16,IF(Renaturalizācija!AT16=2,Ekosis.aprēķins!$N$16,IF(Renaturalizācija!AT16=3,Ekosis.aprēķins!$O$16,IF(Renaturalizācija!AT16=4,Ekosis.aprēķins!$P$16,IF(Renaturalizācija!AT16=5,Ekosis.aprēķins!$Q$16, N/A))))))</f>
        <v>0</v>
      </c>
      <c r="AU47" cm="1">
        <f t="array" ref="AU47">IF(Renaturalizācija!AU16=0,0,IF(AU16=1,Ekosis.aprēķins!$M$16,IF(Renaturalizācija!AU16=2,Ekosis.aprēķins!$N$16,IF(Renaturalizācija!AU16=3,Ekosis.aprēķins!$O$16,IF(Renaturalizācija!AU16=4,Ekosis.aprēķins!$P$16,IF(Renaturalizācija!AU16=5,Ekosis.aprēķins!$Q$16, N/A))))))</f>
        <v>0</v>
      </c>
      <c r="AV47" cm="1">
        <f t="array" ref="AV47">IF(Renaturalizācija!AV16=0,0,IF(AV16=1,Ekosis.aprēķins!$M$16,IF(Renaturalizācija!AV16=2,Ekosis.aprēķins!$N$16,IF(Renaturalizācija!AV16=3,Ekosis.aprēķins!$O$16,IF(Renaturalizācija!AV16=4,Ekosis.aprēķins!$P$16,IF(Renaturalizācija!AV16=5,Ekosis.aprēķins!$Q$16, N/A))))))</f>
        <v>0</v>
      </c>
      <c r="AW47" cm="1">
        <f t="array" ref="AW47">IF(Renaturalizācija!AW16=0,0,IF(AW16=1,Ekosis.aprēķins!$M$16,IF(Renaturalizācija!AW16=2,Ekosis.aprēķins!$N$16,IF(Renaturalizācija!AW16=3,Ekosis.aprēķins!$O$16,IF(Renaturalizācija!AW16=4,Ekosis.aprēķins!$P$16,IF(Renaturalizācija!AW16=5,Ekosis.aprēķins!$Q$16, N/A))))))</f>
        <v>0</v>
      </c>
      <c r="AX47" cm="1">
        <f t="array" ref="AX47">IF(Renaturalizācija!AX16=0,0,IF(AX16=1,Ekosis.aprēķins!$M$16,IF(Renaturalizācija!AX16=2,Ekosis.aprēķins!$N$16,IF(Renaturalizācija!AX16=3,Ekosis.aprēķins!$O$16,IF(Renaturalizācija!AX16=4,Ekosis.aprēķins!$P$16,IF(Renaturalizācija!AX16=5,Ekosis.aprēķins!$Q$16, N/A))))))</f>
        <v>0</v>
      </c>
      <c r="AY47" cm="1">
        <f t="array" ref="AY47">IF(Renaturalizācija!AY16=0,0,IF(AY16=1,Ekosis.aprēķins!$M$16,IF(Renaturalizācija!AY16=2,Ekosis.aprēķins!$N$16,IF(Renaturalizācija!AY16=3,Ekosis.aprēķins!$O$16,IF(Renaturalizācija!AY16=4,Ekosis.aprēķins!$P$16,IF(Renaturalizācija!AY16=5,Ekosis.aprēķins!$Q$16, N/A))))))</f>
        <v>0</v>
      </c>
      <c r="AZ47" cm="1">
        <f t="array" ref="AZ47">IF(Renaturalizācija!AZ16=0,0,IF(AZ16=1,Ekosis.aprēķins!$M$16,IF(Renaturalizācija!AZ16=2,Ekosis.aprēķins!$N$16,IF(Renaturalizācija!AZ16=3,Ekosis.aprēķins!$O$16,IF(Renaturalizācija!AZ16=4,Ekosis.aprēķins!$P$16,IF(Renaturalizācija!AZ16=5,Ekosis.aprēķins!$Q$16, N/A))))))</f>
        <v>0</v>
      </c>
      <c r="BA47" cm="1">
        <f t="array" ref="BA47">IF(Renaturalizācija!BA16=0,0,IF(BA16=1,Ekosis.aprēķins!$M$16,IF(Renaturalizācija!BA16=2,Ekosis.aprēķins!$N$16,IF(Renaturalizācija!BA16=3,Ekosis.aprēķins!$O$16,IF(Renaturalizācija!BA16=4,Ekosis.aprēķins!$P$16,IF(Renaturalizācija!BA16=5,Ekosis.aprēķins!$Q$16, N/A))))))</f>
        <v>0</v>
      </c>
      <c r="BB47" cm="1">
        <f t="array" ref="BB47">IF(Renaturalizācija!BB16=0,0,IF(BB16=1,Ekosis.aprēķins!$M$16,IF(Renaturalizācija!BB16=2,Ekosis.aprēķins!$N$16,IF(Renaturalizācija!BB16=3,Ekosis.aprēķins!$O$16,IF(Renaturalizācija!BB16=4,Ekosis.aprēķins!$P$16,IF(Renaturalizācija!BB16=5,Ekosis.aprēķins!$Q$16, N/A))))))</f>
        <v>0</v>
      </c>
      <c r="BC47" cm="1">
        <f t="array" ref="BC47">IF(Renaturalizācija!BC16=0,0,IF(BC16=1,Ekosis.aprēķins!$M$16,IF(Renaturalizācija!BC16=2,Ekosis.aprēķins!$N$16,IF(Renaturalizācija!BC16=3,Ekosis.aprēķins!$O$16,IF(Renaturalizācija!BC16=4,Ekosis.aprēķins!$P$16,IF(Renaturalizācija!BC16=5,Ekosis.aprēķins!$Q$16, N/A))))))</f>
        <v>0</v>
      </c>
      <c r="BD47" cm="1">
        <f t="array" ref="BD47">IF(Renaturalizācija!BD16=0,0,IF(BD16=1,Ekosis.aprēķins!$M$16,IF(Renaturalizācija!BD16=2,Ekosis.aprēķins!$N$16,IF(Renaturalizācija!BD16=3,Ekosis.aprēķins!$O$16,IF(Renaturalizācija!BD16=4,Ekosis.aprēķins!$P$16,IF(Renaturalizācija!BD16=5,Ekosis.aprēķins!$Q$16, N/A))))))</f>
        <v>0</v>
      </c>
      <c r="BE47" cm="1">
        <f t="array" ref="BE47">IF(Renaturalizācija!BE16=0,0,IF(BE16=1,Ekosis.aprēķins!$M$16,IF(Renaturalizācija!BE16=2,Ekosis.aprēķins!$N$16,IF(Renaturalizācija!BE16=3,Ekosis.aprēķins!$O$16,IF(Renaturalizācija!BE16=4,Ekosis.aprēķins!$P$16,IF(Renaturalizācija!BE16=5,Ekosis.aprēķins!$Q$16, N/A))))))</f>
        <v>0</v>
      </c>
      <c r="BF47" cm="1">
        <f t="array" ref="BF47">IF(Renaturalizācija!BF16=0,0,IF(BF16=1,Ekosis.aprēķins!$M$16,IF(Renaturalizācija!BF16=2,Ekosis.aprēķins!$N$16,IF(Renaturalizācija!BF16=3,Ekosis.aprēķins!$O$16,IF(Renaturalizācija!BF16=4,Ekosis.aprēķins!$P$16,IF(Renaturalizācija!BF16=5,Ekosis.aprēķins!$Q$16, N/A))))))</f>
        <v>0</v>
      </c>
      <c r="BG47" cm="1">
        <f t="array" ref="BG47">IF(Renaturalizācija!BG16=0,0,IF(BG16=1,Ekosis.aprēķins!$M$16,IF(Renaturalizācija!BG16=2,Ekosis.aprēķins!$N$16,IF(Renaturalizācija!BG16=3,Ekosis.aprēķins!$O$16,IF(Renaturalizācija!BG16=4,Ekosis.aprēķins!$P$16,IF(Renaturalizācija!BG16=5,Ekosis.aprēķins!$Q$16, N/A))))))</f>
        <v>0</v>
      </c>
      <c r="BH47" cm="1">
        <f t="array" ref="BH47">IF(Renaturalizācija!BH16=0,0,IF(BH16=1,Ekosis.aprēķins!$M$16,IF(Renaturalizācija!BH16=2,Ekosis.aprēķins!$N$16,IF(Renaturalizācija!BH16=3,Ekosis.aprēķins!$O$16,IF(Renaturalizācija!BH16=4,Ekosis.aprēķins!$P$16,IF(Renaturalizācija!BH16=5,Ekosis.aprēķins!$Q$16, N/A))))))</f>
        <v>0</v>
      </c>
      <c r="BI47" cm="1">
        <f t="array" ref="BI47">IF(Renaturalizācija!BI16=0,0,IF(BI16=1,Ekosis.aprēķins!$M$16,IF(Renaturalizācija!BI16=2,Ekosis.aprēķins!$N$16,IF(Renaturalizācija!BI16=3,Ekosis.aprēķins!$O$16,IF(Renaturalizācija!BI16=4,Ekosis.aprēķins!$P$16,IF(Renaturalizācija!BI16=5,Ekosis.aprēķins!$Q$16, N/A))))))</f>
        <v>0</v>
      </c>
      <c r="BJ47" cm="1">
        <f t="array" ref="BJ47">IF(Renaturalizācija!BJ16=0,0,IF(BJ16=1,Ekosis.aprēķins!$M$16,IF(Renaturalizācija!BJ16=2,Ekosis.aprēķins!$N$16,IF(Renaturalizācija!BJ16=3,Ekosis.aprēķins!$O$16,IF(Renaturalizācija!BJ16=4,Ekosis.aprēķins!$P$16,IF(Renaturalizācija!BJ16=5,Ekosis.aprēķins!$Q$16, N/A))))))</f>
        <v>0</v>
      </c>
      <c r="BK47" cm="1">
        <f t="array" ref="BK47">IF(Renaturalizācija!BK16=0,0,IF(BK16=1,Ekosis.aprēķins!$M$16,IF(Renaturalizācija!BK16=2,Ekosis.aprēķins!$N$16,IF(Renaturalizācija!BK16=3,Ekosis.aprēķins!$O$16,IF(Renaturalizācija!BK16=4,Ekosis.aprēķins!$P$16,IF(Renaturalizācija!BK16=5,Ekosis.aprēķins!$Q$16, N/A))))))</f>
        <v>0</v>
      </c>
      <c r="BL47" cm="1">
        <f t="array" ref="BL47">IF(Renaturalizācija!BL16=0,0,IF(BL16=1,Ekosis.aprēķins!$M$16,IF(Renaturalizācija!BL16=2,Ekosis.aprēķins!$N$16,IF(Renaturalizācija!BL16=3,Ekosis.aprēķins!$O$16,IF(Renaturalizācija!BL16=4,Ekosis.aprēķins!$P$16,IF(Renaturalizācija!BL16=5,Ekosis.aprēķins!$Q$16, N/A))))))</f>
        <v>0</v>
      </c>
      <c r="BM47" cm="1">
        <f t="array" ref="BM47">IF(Renaturalizācija!BM16=0,0,IF(BM16=1,Ekosis.aprēķins!$M$16,IF(Renaturalizācija!BM16=2,Ekosis.aprēķins!$N$16,IF(Renaturalizācija!BM16=3,Ekosis.aprēķins!$O$16,IF(Renaturalizācija!BM16=4,Ekosis.aprēķins!$P$16,IF(Renaturalizācija!BM16=5,Ekosis.aprēķins!$Q$16, N/A))))))</f>
        <v>0</v>
      </c>
      <c r="BN47" cm="1">
        <f t="array" ref="BN47">IF(Renaturalizācija!BN16=0,0,IF(BN16=1,Ekosis.aprēķins!$M$16,IF(Renaturalizācija!BN16=2,Ekosis.aprēķins!$N$16,IF(Renaturalizācija!BN16=3,Ekosis.aprēķins!$O$16,IF(Renaturalizācija!BN16=4,Ekosis.aprēķins!$P$16,IF(Renaturalizācija!BN16=5,Ekosis.aprēķins!$Q$16, N/A))))))</f>
        <v>0</v>
      </c>
      <c r="BO47" cm="1">
        <f t="array" ref="BO47">IF(Renaturalizācija!BO16=0,0,IF(BO16=1,Ekosis.aprēķins!$M$16,IF(Renaturalizācija!BO16=2,Ekosis.aprēķins!$N$16,IF(Renaturalizācija!BO16=3,Ekosis.aprēķins!$O$16,IF(Renaturalizācija!BO16=4,Ekosis.aprēķins!$P$16,IF(Renaturalizācija!BO16=5,Ekosis.aprēķins!$Q$16, N/A))))))</f>
        <v>0</v>
      </c>
      <c r="BP47" cm="1">
        <f t="array" ref="BP47">IF(Renaturalizācija!BP16=0,0,IF(BP16=1,Ekosis.aprēķins!$M$16,IF(Renaturalizācija!BP16=2,Ekosis.aprēķins!$N$16,IF(Renaturalizācija!BP16=3,Ekosis.aprēķins!$O$16,IF(Renaturalizācija!BP16=4,Ekosis.aprēķins!$P$16,IF(Renaturalizācija!BP16=5,Ekosis.aprēķins!$Q$16, N/A))))))</f>
        <v>0</v>
      </c>
      <c r="BQ47" cm="1">
        <f t="array" ref="BQ47">IF(Renaturalizācija!BQ16=0,0,IF(BQ16=1,Ekosis.aprēķins!$M$16,IF(Renaturalizācija!BQ16=2,Ekosis.aprēķins!$N$16,IF(Renaturalizācija!BQ16=3,Ekosis.aprēķins!$O$16,IF(Renaturalizācija!BQ16=4,Ekosis.aprēķins!$P$16,IF(Renaturalizācija!BQ16=5,Ekosis.aprēķins!$Q$16, N/A))))))</f>
        <v>0</v>
      </c>
      <c r="BR47" cm="1">
        <f t="array" ref="BR47">IF(Renaturalizācija!BR16=0,0,IF(BR16=1,Ekosis.aprēķins!$M$16,IF(Renaturalizācija!BR16=2,Ekosis.aprēķins!$N$16,IF(Renaturalizācija!BR16=3,Ekosis.aprēķins!$O$16,IF(Renaturalizācija!BR16=4,Ekosis.aprēķins!$P$16,IF(Renaturalizācija!BR16=5,Ekosis.aprēķins!$Q$16, N/A))))))</f>
        <v>0</v>
      </c>
      <c r="BS47" cm="1">
        <f t="array" ref="BS47">IF(Renaturalizācija!BS16=0,0,IF(BS16=1,Ekosis.aprēķins!$M$16,IF(Renaturalizācija!BS16=2,Ekosis.aprēķins!$N$16,IF(Renaturalizācija!BS16=3,Ekosis.aprēķins!$O$16,IF(Renaturalizācija!BS16=4,Ekosis.aprēķins!$P$16,IF(Renaturalizācija!BS16=5,Ekosis.aprēķins!$Q$16, N/A))))))</f>
        <v>0</v>
      </c>
      <c r="BT47" cm="1">
        <f t="array" ref="BT47">IF(Renaturalizācija!BT16=0,0,IF(BT16=1,Ekosis.aprēķins!$M$16,IF(Renaturalizācija!BT16=2,Ekosis.aprēķins!$N$16,IF(Renaturalizācija!BT16=3,Ekosis.aprēķins!$O$16,IF(Renaturalizācija!BT16=4,Ekosis.aprēķins!$P$16,IF(Renaturalizācija!BT16=5,Ekosis.aprēķins!$Q$16, N/A))))))</f>
        <v>0</v>
      </c>
      <c r="BU47" cm="1">
        <f t="array" ref="BU47">IF(Renaturalizācija!BU16=0,0,IF(BU16=1,Ekosis.aprēķins!$M$16,IF(Renaturalizācija!BU16=2,Ekosis.aprēķins!$N$16,IF(Renaturalizācija!BU16=3,Ekosis.aprēķins!$O$16,IF(Renaturalizācija!BU16=4,Ekosis.aprēķins!$P$16,IF(Renaturalizācija!BU16=5,Ekosis.aprēķins!$Q$16, N/A))))))</f>
        <v>0</v>
      </c>
      <c r="BV47" cm="1">
        <f t="array" ref="BV47">IF(Renaturalizācija!BV16=0,0,IF(BV16=1,Ekosis.aprēķins!$M$16,IF(Renaturalizācija!BV16=2,Ekosis.aprēķins!$N$16,IF(Renaturalizācija!BV16=3,Ekosis.aprēķins!$O$16,IF(Renaturalizācija!BV16=4,Ekosis.aprēķins!$P$16,IF(Renaturalizācija!BV16=5,Ekosis.aprēķins!$Q$16, N/A))))))</f>
        <v>0</v>
      </c>
      <c r="BW47" cm="1">
        <f t="array" ref="BW47">IF(Renaturalizācija!BW16=0,0,IF(BW16=1,Ekosis.aprēķins!$M$16,IF(Renaturalizācija!BW16=2,Ekosis.aprēķins!$N$16,IF(Renaturalizācija!BW16=3,Ekosis.aprēķins!$O$16,IF(Renaturalizācija!BW16=4,Ekosis.aprēķins!$P$16,IF(Renaturalizācija!BW16=5,Ekosis.aprēķins!$Q$16, N/A))))))</f>
        <v>0</v>
      </c>
      <c r="BX47" cm="1">
        <f t="array" ref="BX47">IF(Renaturalizācija!BX16=0,0,IF(BX16=1,Ekosis.aprēķins!$M$16,IF(Renaturalizācija!BX16=2,Ekosis.aprēķins!$N$16,IF(Renaturalizācija!BX16=3,Ekosis.aprēķins!$O$16,IF(Renaturalizācija!BX16=4,Ekosis.aprēķins!$P$16,IF(Renaturalizācija!BX16=5,Ekosis.aprēķins!$Q$16, N/A))))))</f>
        <v>0</v>
      </c>
      <c r="BY47" cm="1">
        <f t="array" ref="BY47">IF(Renaturalizācija!BY16=0,0,IF(BY16=1,Ekosis.aprēķins!$M$16,IF(Renaturalizācija!BY16=2,Ekosis.aprēķins!$N$16,IF(Renaturalizācija!BY16=3,Ekosis.aprēķins!$O$16,IF(Renaturalizācija!BY16=4,Ekosis.aprēķins!$P$16,IF(Renaturalizācija!BY16=5,Ekosis.aprēķins!$Q$16, N/A))))))</f>
        <v>0</v>
      </c>
      <c r="BZ47" cm="1">
        <f t="array" ref="BZ47">IF(Renaturalizācija!BZ16=0,0,IF(BZ16=1,Ekosis.aprēķins!$M$16,IF(Renaturalizācija!BZ16=2,Ekosis.aprēķins!$N$16,IF(Renaturalizācija!BZ16=3,Ekosis.aprēķins!$O$16,IF(Renaturalizācija!BZ16=4,Ekosis.aprēķins!$P$16,IF(Renaturalizācija!BZ16=5,Ekosis.aprēķins!$Q$16, N/A))))))</f>
        <v>0</v>
      </c>
      <c r="CA47" cm="1">
        <f t="array" ref="CA47">IF(Renaturalizācija!CA16=0,0,IF(CA16=1,Ekosis.aprēķins!$M$16,IF(Renaturalizācija!CA16=2,Ekosis.aprēķins!$N$16,IF(Renaturalizācija!CA16=3,Ekosis.aprēķins!$O$16,IF(Renaturalizācija!CA16=4,Ekosis.aprēķins!$P$16,IF(Renaturalizācija!CA16=5,Ekosis.aprēķins!$Q$16, N/A))))))</f>
        <v>0</v>
      </c>
      <c r="CB47" cm="1">
        <f t="array" ref="CB47">IF(Renaturalizācija!CB16=0,0,IF(CB16=1,Ekosis.aprēķins!$M$16,IF(Renaturalizācija!CB16=2,Ekosis.aprēķins!$N$16,IF(Renaturalizācija!CB16=3,Ekosis.aprēķins!$O$16,IF(Renaturalizācija!CB16=4,Ekosis.aprēķins!$P$16,IF(Renaturalizācija!CB16=5,Ekosis.aprēķins!$Q$16, N/A))))))</f>
        <v>0</v>
      </c>
      <c r="CC47" cm="1">
        <f t="array" ref="CC47">IF(Renaturalizācija!CC16=0,0,IF(CC16=1,Ekosis.aprēķins!$M$16,IF(Renaturalizācija!CC16=2,Ekosis.aprēķins!$N$16,IF(Renaturalizācija!CC16=3,Ekosis.aprēķins!$O$16,IF(Renaturalizācija!CC16=4,Ekosis.aprēķins!$P$16,IF(Renaturalizācija!CC16=5,Ekosis.aprēķins!$Q$16, N/A))))))</f>
        <v>0</v>
      </c>
      <c r="CD47" cm="1">
        <f t="array" ref="CD47">IF(Renaturalizācija!CD16=0,0,IF(CD16=1,Ekosis.aprēķins!$M$16,IF(Renaturalizācija!CD16=2,Ekosis.aprēķins!$N$16,IF(Renaturalizācija!CD16=3,Ekosis.aprēķins!$O$16,IF(Renaturalizācija!CD16=4,Ekosis.aprēķins!$P$16,IF(Renaturalizācija!CD16=5,Ekosis.aprēķins!$Q$16, N/A))))))</f>
        <v>0</v>
      </c>
      <c r="CE47" cm="1">
        <f t="array" ref="CE47">IF(Renaturalizācija!CE16=0,0,IF(CE16=1,Ekosis.aprēķins!$M$16,IF(Renaturalizācija!CE16=2,Ekosis.aprēķins!$N$16,IF(Renaturalizācija!CE16=3,Ekosis.aprēķins!$O$16,IF(Renaturalizācija!CE16=4,Ekosis.aprēķins!$P$16,IF(Renaturalizācija!CE16=5,Ekosis.aprēķins!$Q$16, N/A))))))</f>
        <v>0</v>
      </c>
      <c r="CF47" cm="1">
        <f t="array" ref="CF47">IF(Renaturalizācija!CF16=0,0,IF(CF16=1,Ekosis.aprēķins!$M$16,IF(Renaturalizācija!CF16=2,Ekosis.aprēķins!$N$16,IF(Renaturalizācija!CF16=3,Ekosis.aprēķins!$O$16,IF(Renaturalizācija!CF16=4,Ekosis.aprēķins!$P$16,IF(Renaturalizācija!CF16=5,Ekosis.aprēķins!$Q$16, N/A))))))</f>
        <v>0</v>
      </c>
      <c r="CG47" cm="1">
        <f t="array" ref="CG47">IF(Renaturalizācija!CG16=0,0,IF(CG16=1,Ekosis.aprēķins!$M$16,IF(Renaturalizācija!CG16=2,Ekosis.aprēķins!$N$16,IF(Renaturalizācija!CG16=3,Ekosis.aprēķins!$O$16,IF(Renaturalizācija!CG16=4,Ekosis.aprēķins!$P$16,IF(Renaturalizācija!CG16=5,Ekosis.aprēķins!$Q$16, N/A))))))</f>
        <v>0</v>
      </c>
      <c r="CH47" cm="1">
        <f t="array" ref="CH47">IF(Renaturalizācija!CH16=0,0,IF(CH16=1,Ekosis.aprēķins!$M$16,IF(Renaturalizācija!CH16=2,Ekosis.aprēķins!$N$16,IF(Renaturalizācija!CH16=3,Ekosis.aprēķins!$O$16,IF(Renaturalizācija!CH16=4,Ekosis.aprēķins!$P$16,IF(Renaturalizācija!CH16=5,Ekosis.aprēķins!$Q$16, N/A))))))</f>
        <v>0</v>
      </c>
      <c r="CI47" cm="1">
        <f t="array" ref="CI47">IF(Renaturalizācija!CI16=0,0,IF(CI16=1,Ekosis.aprēķins!$M$16,IF(Renaturalizācija!CI16=2,Ekosis.aprēķins!$N$16,IF(Renaturalizācija!CI16=3,Ekosis.aprēķins!$O$16,IF(Renaturalizācija!CI16=4,Ekosis.aprēķins!$P$16,IF(Renaturalizācija!CI16=5,Ekosis.aprēķins!$Q$16, N/A))))))</f>
        <v>0</v>
      </c>
      <c r="CJ47" cm="1">
        <f t="array" ref="CJ47">IF(Renaturalizācija!CJ16=0,0,IF(CJ16=1,Ekosis.aprēķins!$M$16,IF(Renaturalizācija!CJ16=2,Ekosis.aprēķins!$N$16,IF(Renaturalizācija!CJ16=3,Ekosis.aprēķins!$O$16,IF(Renaturalizācija!CJ16=4,Ekosis.aprēķins!$P$16,IF(Renaturalizācija!CJ16=5,Ekosis.aprēķins!$Q$16, N/A))))))</f>
        <v>0</v>
      </c>
      <c r="CK47" cm="1">
        <f t="array" ref="CK47">IF(Renaturalizācija!CK16=0,0,IF(CK16=1,Ekosis.aprēķins!$M$16,IF(Renaturalizācija!CK16=2,Ekosis.aprēķins!$N$16,IF(Renaturalizācija!CK16=3,Ekosis.aprēķins!$O$16,IF(Renaturalizācija!CK16=4,Ekosis.aprēķins!$P$16,IF(Renaturalizācija!CK16=5,Ekosis.aprēķins!$Q$16, N/A))))))</f>
        <v>0</v>
      </c>
      <c r="CL47" cm="1">
        <f t="array" ref="CL47">IF(Renaturalizācija!CL16=0,0,IF(CL16=1,Ekosis.aprēķins!$M$16,IF(Renaturalizācija!CL16=2,Ekosis.aprēķins!$N$16,IF(Renaturalizācija!CL16=3,Ekosis.aprēķins!$O$16,IF(Renaturalizācija!CL16=4,Ekosis.aprēķins!$P$16,IF(Renaturalizācija!CL16=5,Ekosis.aprēķins!$Q$16, N/A))))))</f>
        <v>0</v>
      </c>
      <c r="CM47" cm="1">
        <f t="array" ref="CM47">IF(Renaturalizācija!CM16=0,0,IF(CM16=1,Ekosis.aprēķins!$M$16,IF(Renaturalizācija!CM16=2,Ekosis.aprēķins!$N$16,IF(Renaturalizācija!CM16=3,Ekosis.aprēķins!$O$16,IF(Renaturalizācija!CM16=4,Ekosis.aprēķins!$P$16,IF(Renaturalizācija!CM16=5,Ekosis.aprēķins!$Q$16, N/A))))))</f>
        <v>0</v>
      </c>
      <c r="CN47" cm="1">
        <f t="array" ref="CN47">IF(Renaturalizācija!CN16=0,0,IF(CN16=1,Ekosis.aprēķins!$M$16,IF(Renaturalizācija!CN16=2,Ekosis.aprēķins!$N$16,IF(Renaturalizācija!CN16=3,Ekosis.aprēķins!$O$16,IF(Renaturalizācija!CN16=4,Ekosis.aprēķins!$P$16,IF(Renaturalizācija!CN16=5,Ekosis.aprēķins!$Q$16, N/A))))))</f>
        <v>0</v>
      </c>
      <c r="CO47" cm="1">
        <f t="array" ref="CO47">IF(Renaturalizācija!CO16=0,0,IF(CO16=1,Ekosis.aprēķins!$M$16,IF(Renaturalizācija!CO16=2,Ekosis.aprēķins!$N$16,IF(Renaturalizācija!CO16=3,Ekosis.aprēķins!$O$16,IF(Renaturalizācija!CO16=4,Ekosis.aprēķins!$P$16,IF(Renaturalizācija!CO16=5,Ekosis.aprēķins!$Q$16, N/A))))))</f>
        <v>0</v>
      </c>
      <c r="CP47" cm="1">
        <f t="array" ref="CP47">IF(Renaturalizācija!CP16=0,0,IF(CP16=1,Ekosis.aprēķins!$M$16,IF(Renaturalizācija!CP16=2,Ekosis.aprēķins!$N$16,IF(Renaturalizācija!CP16=3,Ekosis.aprēķins!$O$16,IF(Renaturalizācija!CP16=4,Ekosis.aprēķins!$P$16,IF(Renaturalizācija!CP16=5,Ekosis.aprēķins!$Q$16, N/A))))))</f>
        <v>0</v>
      </c>
      <c r="CQ47" cm="1">
        <f t="array" ref="CQ47">IF(Renaturalizācija!CQ16=0,0,IF(CQ16=1,Ekosis.aprēķins!$M$16,IF(Renaturalizācija!CQ16=2,Ekosis.aprēķins!$N$16,IF(Renaturalizācija!CQ16=3,Ekosis.aprēķins!$O$16,IF(Renaturalizācija!CQ16=4,Ekosis.aprēķins!$P$16,IF(Renaturalizācija!CQ16=5,Ekosis.aprēķins!$Q$16, N/A))))))</f>
        <v>0</v>
      </c>
      <c r="CR47" cm="1">
        <f t="array" ref="CR47">IF(Renaturalizācija!CR16=0,0,IF(CR16=1,Ekosis.aprēķins!$M$16,IF(Renaturalizācija!CR16=2,Ekosis.aprēķins!$N$16,IF(Renaturalizācija!CR16=3,Ekosis.aprēķins!$O$16,IF(Renaturalizācija!CR16=4,Ekosis.aprēķins!$P$16,IF(Renaturalizācija!CR16=5,Ekosis.aprēķins!$Q$16, N/A))))))</f>
        <v>0</v>
      </c>
      <c r="CS47" cm="1">
        <f t="array" ref="CS47">IF(Renaturalizācija!CS16=0,0,IF(CS16=1,Ekosis.aprēķins!$M$16,IF(Renaturalizācija!CS16=2,Ekosis.aprēķins!$N$16,IF(Renaturalizācija!CS16=3,Ekosis.aprēķins!$O$16,IF(Renaturalizācija!CS16=4,Ekosis.aprēķins!$P$16,IF(Renaturalizācija!CS16=5,Ekosis.aprēķins!$Q$16, N/A))))))</f>
        <v>0</v>
      </c>
      <c r="CT47" cm="1">
        <f t="array" ref="CT47">IF(Renaturalizācija!CT16=0,0,IF(CT16=1,Ekosis.aprēķins!$M$16,IF(Renaturalizācija!CT16=2,Ekosis.aprēķins!$N$16,IF(Renaturalizācija!CT16=3,Ekosis.aprēķins!$O$16,IF(Renaturalizācija!CT16=4,Ekosis.aprēķins!$P$16,IF(Renaturalizācija!CT16=5,Ekosis.aprēķins!$Q$16, N/A))))))</f>
        <v>0</v>
      </c>
      <c r="CU47" cm="1">
        <f t="array" ref="CU47">IF(Renaturalizācija!CU16=0,0,IF(CU16=1,Ekosis.aprēķins!$M$16,IF(Renaturalizācija!CU16=2,Ekosis.aprēķins!$N$16,IF(Renaturalizācija!CU16=3,Ekosis.aprēķins!$O$16,IF(Renaturalizācija!CU16=4,Ekosis.aprēķins!$P$16,IF(Renaturalizācija!CU16=5,Ekosis.aprēķins!$Q$16, N/A))))))</f>
        <v>0</v>
      </c>
      <c r="CV47" cm="1">
        <f t="array" ref="CV47">IF(Renaturalizācija!CV16=0,0,IF(CV16=1,Ekosis.aprēķins!$M$16,IF(Renaturalizācija!CV16=2,Ekosis.aprēķins!$N$16,IF(Renaturalizācija!CV16=3,Ekosis.aprēķins!$O$16,IF(Renaturalizācija!CV16=4,Ekosis.aprēķins!$P$16,IF(Renaturalizācija!CV16=5,Ekosis.aprēķins!$Q$16, N/A))))))</f>
        <v>0</v>
      </c>
      <c r="CW47" cm="1">
        <f t="array" ref="CW47">IF(Renaturalizācija!CW16=0,0,IF(CW16=1,Ekosis.aprēķins!$M$16,IF(Renaturalizācija!CW16=2,Ekosis.aprēķins!$N$16,IF(Renaturalizācija!CW16=3,Ekosis.aprēķins!$O$16,IF(Renaturalizācija!CW16=4,Ekosis.aprēķins!$P$16,IF(Renaturalizācija!CW16=5,Ekosis.aprēķins!$Q$16, N/A))))))</f>
        <v>0</v>
      </c>
      <c r="CX47" cm="1">
        <f t="array" ref="CX47">IF(Renaturalizācija!CX16=0,0,IF(CX16=1,Ekosis.aprēķins!$M$16,IF(Renaturalizācija!CX16=2,Ekosis.aprēķins!$N$16,IF(Renaturalizācija!CX16=3,Ekosis.aprēķins!$O$16,IF(Renaturalizācija!CX16=4,Ekosis.aprēķins!$P$16,IF(Renaturalizācija!CX16=5,Ekosis.aprēķins!$Q$16, N/A))))))</f>
        <v>0</v>
      </c>
      <c r="CY47" cm="1">
        <f t="array" ref="CY47">IF(Renaturalizācija!CY16=0,0,IF(CY16=1,Ekosis.aprēķins!$M$16,IF(Renaturalizācija!CY16=2,Ekosis.aprēķins!$N$16,IF(Renaturalizācija!CY16=3,Ekosis.aprēķins!$O$16,IF(Renaturalizācija!CY16=4,Ekosis.aprēķins!$P$16,IF(Renaturalizācija!CY16=5,Ekosis.aprēķins!$Q$16, N/A))))))</f>
        <v>0</v>
      </c>
      <c r="CZ47" cm="1">
        <f t="array" ref="CZ47">IF(Renaturalizācija!CZ16=0,0,IF(CZ16=1,Ekosis.aprēķins!$M$16,IF(Renaturalizācija!CZ16=2,Ekosis.aprēķins!$N$16,IF(Renaturalizācija!CZ16=3,Ekosis.aprēķins!$O$16,IF(Renaturalizācija!CZ16=4,Ekosis.aprēķins!$P$16,IF(Renaturalizācija!CZ16=5,Ekosis.aprēķins!$Q$16, N/A))))))</f>
        <v>0</v>
      </c>
    </row>
    <row r="48" spans="1:104" ht="14.4" customHeight="1" x14ac:dyDescent="0.35">
      <c r="B48" s="131" t="s">
        <v>30</v>
      </c>
      <c r="C48" s="1" t="s">
        <v>16</v>
      </c>
      <c r="D48" cm="1">
        <f t="array" ref="D48">IF(Renaturalizācija!D17=0,0,IF(D17=1,Ekosis.aprēķins!$M$17,IF(Renaturalizācija!D17=2,Ekosis.aprēķins!$N$17,IF(Renaturalizācija!D17=3,Ekosis.aprēķins!$O$17,IF(Renaturalizācija!D17=4,Ekosis.aprēķins!$P$17,IF(Renaturalizācija!D17=5,Ekosis.aprēķins!$Q$17, N/A))))))</f>
        <v>11361.39</v>
      </c>
      <c r="E48" cm="1">
        <f t="array" ref="E48">IF(Renaturalizācija!E17=0,0,IF(E17=1,Ekosis.aprēķins!$M$17,IF(Renaturalizācija!E17=2,Ekosis.aprēķins!$N$17,IF(Renaturalizācija!E17=3,Ekosis.aprēķins!$O$17,IF(Renaturalizācija!E17=4,Ekosis.aprēķins!$P$17,IF(Renaturalizācija!E17=5,Ekosis.aprēķins!$Q$17, N/A))))))</f>
        <v>11361.39</v>
      </c>
      <c r="F48" cm="1">
        <f t="array" ref="F48">IF(Renaturalizācija!F17=0,0,IF(F17=1,Ekosis.aprēķins!$M$17,IF(Renaturalizācija!F17=2,Ekosis.aprēķins!$N$17,IF(Renaturalizācija!F17=3,Ekosis.aprēķins!$O$17,IF(Renaturalizācija!F17=4,Ekosis.aprēķins!$P$17,IF(Renaturalizācija!F17=5,Ekosis.aprēķins!$Q$17, N/A))))))</f>
        <v>11361.39</v>
      </c>
      <c r="G48" cm="1">
        <f t="array" ref="G48">IF(Renaturalizācija!G17=0,0,IF(G17=1,Ekosis.aprēķins!$M$17,IF(Renaturalizācija!G17=2,Ekosis.aprēķins!$N$17,IF(Renaturalizācija!G17=3,Ekosis.aprēķins!$O$17,IF(Renaturalizācija!G17=4,Ekosis.aprēķins!$P$17,IF(Renaturalizācija!G17=5,Ekosis.aprēķins!$Q$17, N/A))))))</f>
        <v>11361.39</v>
      </c>
      <c r="H48" cm="1">
        <f t="array" ref="H48">IF(Renaturalizācija!H17=0,0,IF(H17=1,Ekosis.aprēķins!$M$17,IF(Renaturalizācija!H17=2,Ekosis.aprēķins!$N$17,IF(Renaturalizācija!H17=3,Ekosis.aprēķins!$O$17,IF(Renaturalizācija!H17=4,Ekosis.aprēķins!$P$17,IF(Renaturalizācija!H17=5,Ekosis.aprēķins!$Q$17, N/A))))))</f>
        <v>11361.39</v>
      </c>
      <c r="I48" cm="1">
        <f t="array" ref="I48">IF(Renaturalizācija!I17=0,0,IF(I17=1,Ekosis.aprēķins!$M$17,IF(Renaturalizācija!I17=2,Ekosis.aprēķins!$N$17,IF(Renaturalizācija!I17=3,Ekosis.aprēķins!$O$17,IF(Renaturalizācija!I17=4,Ekosis.aprēķins!$P$17,IF(Renaturalizācija!I17=5,Ekosis.aprēķins!$Q$17, N/A))))))</f>
        <v>11361.39</v>
      </c>
      <c r="J48" cm="1">
        <f t="array" ref="J48">IF(Renaturalizācija!J17=0,0,IF(J17=1,Ekosis.aprēķins!$M$17,IF(Renaturalizācija!J17=2,Ekosis.aprēķins!$N$17,IF(Renaturalizācija!J17=3,Ekosis.aprēķins!$O$17,IF(Renaturalizācija!J17=4,Ekosis.aprēķins!$P$17,IF(Renaturalizācija!J17=5,Ekosis.aprēķins!$Q$17, N/A))))))</f>
        <v>11361.39</v>
      </c>
      <c r="K48" cm="1">
        <f t="array" ref="K48">IF(Renaturalizācija!K17=0,0,IF(K17=1,Ekosis.aprēķins!$M$17,IF(Renaturalizācija!K17=2,Ekosis.aprēķins!$N$17,IF(Renaturalizācija!K17=3,Ekosis.aprēķins!$O$17,IF(Renaturalizācija!K17=4,Ekosis.aprēķins!$P$17,IF(Renaturalizācija!K17=5,Ekosis.aprēķins!$Q$17, N/A))))))</f>
        <v>11361.39</v>
      </c>
      <c r="L48" cm="1">
        <f t="array" ref="L48">IF(Renaturalizācija!L17=0,0,IF(L17=1,Ekosis.aprēķins!$M$17,IF(Renaturalizācija!L17=2,Ekosis.aprēķins!$N$17,IF(Renaturalizācija!L17=3,Ekosis.aprēķins!$O$17,IF(Renaturalizācija!L17=4,Ekosis.aprēķins!$P$17,IF(Renaturalizācija!L17=5,Ekosis.aprēķins!$Q$17, N/A))))))</f>
        <v>11361.39</v>
      </c>
      <c r="M48" cm="1">
        <f t="array" ref="M48">IF(Renaturalizācija!M17=0,0,IF(M17=1,Ekosis.aprēķins!$M$17,IF(Renaturalizācija!M17=2,Ekosis.aprēķins!$N$17,IF(Renaturalizācija!M17=3,Ekosis.aprēķins!$O$17,IF(Renaturalizācija!M17=4,Ekosis.aprēķins!$P$17,IF(Renaturalizācija!M17=5,Ekosis.aprēķins!$Q$17, N/A))))))</f>
        <v>11361.39</v>
      </c>
      <c r="N48" cm="1">
        <f t="array" ref="N48">IF(Renaturalizācija!N17=0,0,IF(N17=1,Ekosis.aprēķins!$M$17,IF(Renaturalizācija!N17=2,Ekosis.aprēķins!$N$17,IF(Renaturalizācija!N17=3,Ekosis.aprēķins!$O$17,IF(Renaturalizācija!N17=4,Ekosis.aprēķins!$P$17,IF(Renaturalizācija!N17=5,Ekosis.aprēķins!$Q$17, N/A))))))</f>
        <v>11361.39</v>
      </c>
      <c r="O48" cm="1">
        <f t="array" ref="O48">IF(Renaturalizācija!O17=0,0,IF(O17=1,Ekosis.aprēķins!$M$17,IF(Renaturalizācija!O17=2,Ekosis.aprēķins!$N$17,IF(Renaturalizācija!O17=3,Ekosis.aprēķins!$O$17,IF(Renaturalizācija!O17=4,Ekosis.aprēķins!$P$17,IF(Renaturalizācija!O17=5,Ekosis.aprēķins!$Q$17, N/A))))))</f>
        <v>11361.39</v>
      </c>
      <c r="P48" cm="1">
        <f t="array" ref="P48">IF(Renaturalizācija!P17=0,0,IF(P17=1,Ekosis.aprēķins!$M$17,IF(Renaturalizācija!P17=2,Ekosis.aprēķins!$N$17,IF(Renaturalizācija!P17=3,Ekosis.aprēķins!$O$17,IF(Renaturalizācija!P17=4,Ekosis.aprēķins!$P$17,IF(Renaturalizācija!P17=5,Ekosis.aprēķins!$Q$17, N/A))))))</f>
        <v>11361.39</v>
      </c>
      <c r="Q48" cm="1">
        <f t="array" ref="Q48">IF(Renaturalizācija!Q17=0,0,IF(Q17=1,Ekosis.aprēķins!$M$17,IF(Renaturalizācija!Q17=2,Ekosis.aprēķins!$N$17,IF(Renaturalizācija!Q17=3,Ekosis.aprēķins!$O$17,IF(Renaturalizācija!Q17=4,Ekosis.aprēķins!$P$17,IF(Renaturalizācija!Q17=5,Ekosis.aprēķins!$Q$17, N/A))))))</f>
        <v>11361.39</v>
      </c>
      <c r="R48" cm="1">
        <f t="array" ref="R48">IF(Renaturalizācija!R17=0,0,IF(R17=1,Ekosis.aprēķins!$M$17,IF(Renaturalizācija!R17=2,Ekosis.aprēķins!$N$17,IF(Renaturalizācija!R17=3,Ekosis.aprēķins!$O$17,IF(Renaturalizācija!R17=4,Ekosis.aprēķins!$P$17,IF(Renaturalizācija!R17=5,Ekosis.aprēķins!$Q$17, N/A))))))</f>
        <v>11361.39</v>
      </c>
      <c r="S48" cm="1">
        <f t="array" ref="S48">IF(Renaturalizācija!S17=0,0,IF(S17=1,Ekosis.aprēķins!$M$17,IF(Renaturalizācija!S17=2,Ekosis.aprēķins!$N$17,IF(Renaturalizācija!S17=3,Ekosis.aprēķins!$O$17,IF(Renaturalizācija!S17=4,Ekosis.aprēķins!$P$17,IF(Renaturalizācija!S17=5,Ekosis.aprēķins!$Q$17, N/A))))))</f>
        <v>11361.39</v>
      </c>
      <c r="T48" cm="1">
        <f t="array" ref="T48">IF(Renaturalizācija!T17=0,0,IF(T17=1,Ekosis.aprēķins!$M$17,IF(Renaturalizācija!T17=2,Ekosis.aprēķins!$N$17,IF(Renaturalizācija!T17=3,Ekosis.aprēķins!$O$17,IF(Renaturalizācija!T17=4,Ekosis.aprēķins!$P$17,IF(Renaturalizācija!T17=5,Ekosis.aprēķins!$Q$17, N/A))))))</f>
        <v>11361.39</v>
      </c>
      <c r="U48" cm="1">
        <f t="array" ref="U48">IF(Renaturalizācija!U17=0,0,IF(U17=1,Ekosis.aprēķins!$M$17,IF(Renaturalizācija!U17=2,Ekosis.aprēķins!$N$17,IF(Renaturalizācija!U17=3,Ekosis.aprēķins!$O$17,IF(Renaturalizācija!U17=4,Ekosis.aprēķins!$P$17,IF(Renaturalizācija!U17=5,Ekosis.aprēķins!$Q$17, N/A))))))</f>
        <v>11361.39</v>
      </c>
      <c r="V48" cm="1">
        <f t="array" ref="V48">IF(Renaturalizācija!V17=0,0,IF(V17=1,Ekosis.aprēķins!$M$17,IF(Renaturalizācija!V17=2,Ekosis.aprēķins!$N$17,IF(Renaturalizācija!V17=3,Ekosis.aprēķins!$O$17,IF(Renaturalizācija!V17=4,Ekosis.aprēķins!$P$17,IF(Renaturalizācija!V17=5,Ekosis.aprēķins!$Q$17, N/A))))))</f>
        <v>11361.39</v>
      </c>
      <c r="W48" cm="1">
        <f t="array" ref="W48">IF(Renaturalizācija!W17=0,0,IF(W17=1,Ekosis.aprēķins!$M$17,IF(Renaturalizācija!W17=2,Ekosis.aprēķins!$N$17,IF(Renaturalizācija!W17=3,Ekosis.aprēķins!$O$17,IF(Renaturalizācija!W17=4,Ekosis.aprēķins!$P$17,IF(Renaturalizācija!W17=5,Ekosis.aprēķins!$Q$17, N/A))))))</f>
        <v>11361.39</v>
      </c>
      <c r="X48" cm="1">
        <f t="array" ref="X48">IF(Renaturalizācija!X17=0,0,IF(X17=1,Ekosis.aprēķins!$M$17,IF(Renaturalizācija!X17=2,Ekosis.aprēķins!$N$17,IF(Renaturalizācija!X17=3,Ekosis.aprēķins!$O$17,IF(Renaturalizācija!X17=4,Ekosis.aprēķins!$P$17,IF(Renaturalizācija!X17=5,Ekosis.aprēķins!$Q$17, N/A))))))</f>
        <v>11361.39</v>
      </c>
      <c r="Y48" cm="1">
        <f t="array" ref="Y48">IF(Renaturalizācija!Y17=0,0,IF(Y17=1,Ekosis.aprēķins!$M$17,IF(Renaturalizācija!Y17=2,Ekosis.aprēķins!$N$17,IF(Renaturalizācija!Y17=3,Ekosis.aprēķins!$O$17,IF(Renaturalizācija!Y17=4,Ekosis.aprēķins!$P$17,IF(Renaturalizācija!Y17=5,Ekosis.aprēķins!$Q$17, N/A))))))</f>
        <v>11361.39</v>
      </c>
      <c r="Z48" cm="1">
        <f t="array" ref="Z48">IF(Renaturalizācija!Z17=0,0,IF(Z17=1,Ekosis.aprēķins!$M$17,IF(Renaturalizācija!Z17=2,Ekosis.aprēķins!$N$17,IF(Renaturalizācija!Z17=3,Ekosis.aprēķins!$O$17,IF(Renaturalizācija!Z17=4,Ekosis.aprēķins!$P$17,IF(Renaturalizācija!Z17=5,Ekosis.aprēķins!$Q$17, N/A))))))</f>
        <v>11361.39</v>
      </c>
      <c r="AA48" cm="1">
        <f t="array" ref="AA48">IF(Renaturalizācija!AA17=0,0,IF(AA17=1,Ekosis.aprēķins!$M$17,IF(Renaturalizācija!AA17=2,Ekosis.aprēķins!$N$17,IF(Renaturalizācija!AA17=3,Ekosis.aprēķins!$O$17,IF(Renaturalizācija!AA17=4,Ekosis.aprēķins!$P$17,IF(Renaturalizācija!AA17=5,Ekosis.aprēķins!$Q$17, N/A))))))</f>
        <v>11361.39</v>
      </c>
      <c r="AB48" cm="1">
        <f t="array" ref="AB48">IF(Renaturalizācija!AB17=0,0,IF(AB17=1,Ekosis.aprēķins!$M$17,IF(Renaturalizācija!AB17=2,Ekosis.aprēķins!$N$17,IF(Renaturalizācija!AB17=3,Ekosis.aprēķins!$O$17,IF(Renaturalizācija!AB17=4,Ekosis.aprēķins!$P$17,IF(Renaturalizācija!AB17=5,Ekosis.aprēķins!$Q$17, N/A))))))</f>
        <v>11361.39</v>
      </c>
      <c r="AC48" cm="1">
        <f t="array" ref="AC48">IF(Renaturalizācija!AC17=0,0,IF(AC17=1,Ekosis.aprēķins!$M$17,IF(Renaturalizācija!AC17=2,Ekosis.aprēķins!$N$17,IF(Renaturalizācija!AC17=3,Ekosis.aprēķins!$O$17,IF(Renaturalizācija!AC17=4,Ekosis.aprēķins!$P$17,IF(Renaturalizācija!AC17=5,Ekosis.aprēķins!$Q$17, N/A))))))</f>
        <v>34084.17</v>
      </c>
      <c r="AD48" cm="1">
        <f t="array" ref="AD48">IF(Renaturalizācija!AD17=0,0,IF(AD17=1,Ekosis.aprēķins!$M$17,IF(Renaturalizācija!AD17=2,Ekosis.aprēķins!$N$17,IF(Renaturalizācija!AD17=3,Ekosis.aprēķins!$O$17,IF(Renaturalizācija!AD17=4,Ekosis.aprēķins!$P$17,IF(Renaturalizācija!AD17=5,Ekosis.aprēķins!$Q$17, N/A))))))</f>
        <v>34084.17</v>
      </c>
      <c r="AE48" cm="1">
        <f t="array" ref="AE48">IF(Renaturalizācija!AE17=0,0,IF(AE17=1,Ekosis.aprēķins!$M$17,IF(Renaturalizācija!AE17=2,Ekosis.aprēķins!$N$17,IF(Renaturalizācija!AE17=3,Ekosis.aprēķins!$O$17,IF(Renaturalizācija!AE17=4,Ekosis.aprēķins!$P$17,IF(Renaturalizācija!AE17=5,Ekosis.aprēķins!$Q$17, N/A))))))</f>
        <v>34084.17</v>
      </c>
      <c r="AF48" cm="1">
        <f t="array" ref="AF48">IF(Renaturalizācija!AF17=0,0,IF(AF17=1,Ekosis.aprēķins!$M$17,IF(Renaturalizācija!AF17=2,Ekosis.aprēķins!$N$17,IF(Renaturalizācija!AF17=3,Ekosis.aprēķins!$O$17,IF(Renaturalizācija!AF17=4,Ekosis.aprēķins!$P$17,IF(Renaturalizācija!AF17=5,Ekosis.aprēķins!$Q$17, N/A))))))</f>
        <v>34084.17</v>
      </c>
      <c r="AG48" cm="1">
        <f t="array" ref="AG48">IF(Renaturalizācija!AG17=0,0,IF(AG17=1,Ekosis.aprēķins!$M$17,IF(Renaturalizācija!AG17=2,Ekosis.aprēķins!$N$17,IF(Renaturalizācija!AG17=3,Ekosis.aprēķins!$O$17,IF(Renaturalizācija!AG17=4,Ekosis.aprēķins!$P$17,IF(Renaturalizācija!AG17=5,Ekosis.aprēķins!$Q$17, N/A))))))</f>
        <v>34084.17</v>
      </c>
      <c r="AH48" cm="1">
        <f t="array" ref="AH48">IF(Renaturalizācija!AH17=0,0,IF(AH17=1,Ekosis.aprēķins!$M$17,IF(Renaturalizācija!AH17=2,Ekosis.aprēķins!$N$17,IF(Renaturalizācija!AH17=3,Ekosis.aprēķins!$O$17,IF(Renaturalizācija!AH17=4,Ekosis.aprēķins!$P$17,IF(Renaturalizācija!AH17=5,Ekosis.aprēķins!$Q$17, N/A))))))</f>
        <v>34084.17</v>
      </c>
      <c r="AI48" cm="1">
        <f t="array" ref="AI48">IF(Renaturalizācija!AI17=0,0,IF(AI17=1,Ekosis.aprēķins!$M$17,IF(Renaturalizācija!AI17=2,Ekosis.aprēķins!$N$17,IF(Renaturalizācija!AI17=3,Ekosis.aprēķins!$O$17,IF(Renaturalizācija!AI17=4,Ekosis.aprēķins!$P$17,IF(Renaturalizācija!AI17=5,Ekosis.aprēķins!$Q$17, N/A))))))</f>
        <v>34084.17</v>
      </c>
      <c r="AJ48" cm="1">
        <f t="array" ref="AJ48">IF(Renaturalizācija!AJ17=0,0,IF(AJ17=1,Ekosis.aprēķins!$M$17,IF(Renaturalizācija!AJ17=2,Ekosis.aprēķins!$N$17,IF(Renaturalizācija!AJ17=3,Ekosis.aprēķins!$O$17,IF(Renaturalizācija!AJ17=4,Ekosis.aprēķins!$P$17,IF(Renaturalizācija!AJ17=5,Ekosis.aprēķins!$Q$17, N/A))))))</f>
        <v>34084.17</v>
      </c>
      <c r="AK48" cm="1">
        <f t="array" ref="AK48">IF(Renaturalizācija!AK17=0,0,IF(AK17=1,Ekosis.aprēķins!$M$17,IF(Renaturalizācija!AK17=2,Ekosis.aprēķins!$N$17,IF(Renaturalizācija!AK17=3,Ekosis.aprēķins!$O$17,IF(Renaturalizācija!AK17=4,Ekosis.aprēķins!$P$17,IF(Renaturalizācija!AK17=5,Ekosis.aprēķins!$Q$17, N/A))))))</f>
        <v>34084.17</v>
      </c>
      <c r="AL48" cm="1">
        <f t="array" ref="AL48">IF(Renaturalizācija!AL17=0,0,IF(AL17=1,Ekosis.aprēķins!$M$17,IF(Renaturalizācija!AL17=2,Ekosis.aprēķins!$N$17,IF(Renaturalizācija!AL17=3,Ekosis.aprēķins!$O$17,IF(Renaturalizācija!AL17=4,Ekosis.aprēķins!$P$17,IF(Renaturalizācija!AL17=5,Ekosis.aprēķins!$Q$17, N/A))))))</f>
        <v>34084.17</v>
      </c>
      <c r="AM48" cm="1">
        <f t="array" ref="AM48">IF(Renaturalizācija!AM17=0,0,IF(AM17=1,Ekosis.aprēķins!$M$17,IF(Renaturalizācija!AM17=2,Ekosis.aprēķins!$N$17,IF(Renaturalizācija!AM17=3,Ekosis.aprēķins!$O$17,IF(Renaturalizācija!AM17=4,Ekosis.aprēķins!$P$17,IF(Renaturalizācija!AM17=5,Ekosis.aprēķins!$Q$17, N/A))))))</f>
        <v>34084.17</v>
      </c>
      <c r="AN48" cm="1">
        <f t="array" ref="AN48">IF(Renaturalizācija!AN17=0,0,IF(AN17=1,Ekosis.aprēķins!$M$17,IF(Renaturalizācija!AN17=2,Ekosis.aprēķins!$N$17,IF(Renaturalizācija!AN17=3,Ekosis.aprēķins!$O$17,IF(Renaturalizācija!AN17=4,Ekosis.aprēķins!$P$17,IF(Renaturalizācija!AN17=5,Ekosis.aprēķins!$Q$17, N/A))))))</f>
        <v>34084.17</v>
      </c>
      <c r="AO48" cm="1">
        <f t="array" ref="AO48">IF(Renaturalizācija!AO17=0,0,IF(AO17=1,Ekosis.aprēķins!$M$17,IF(Renaturalizācija!AO17=2,Ekosis.aprēķins!$N$17,IF(Renaturalizācija!AO17=3,Ekosis.aprēķins!$O$17,IF(Renaturalizācija!AO17=4,Ekosis.aprēķins!$P$17,IF(Renaturalizācija!AO17=5,Ekosis.aprēķins!$Q$17, N/A))))))</f>
        <v>34084.17</v>
      </c>
      <c r="AP48" cm="1">
        <f t="array" ref="AP48">IF(Renaturalizācija!AP17=0,0,IF(AP17=1,Ekosis.aprēķins!$M$17,IF(Renaturalizācija!AP17=2,Ekosis.aprēķins!$N$17,IF(Renaturalizācija!AP17=3,Ekosis.aprēķins!$O$17,IF(Renaturalizācija!AP17=4,Ekosis.aprēķins!$P$17,IF(Renaturalizācija!AP17=5,Ekosis.aprēķins!$Q$17, N/A))))))</f>
        <v>34084.17</v>
      </c>
      <c r="AQ48" cm="1">
        <f t="array" ref="AQ48">IF(Renaturalizācija!AQ17=0,0,IF(AQ17=1,Ekosis.aprēķins!$M$17,IF(Renaturalizācija!AQ17=2,Ekosis.aprēķins!$N$17,IF(Renaturalizācija!AQ17=3,Ekosis.aprēķins!$O$17,IF(Renaturalizācija!AQ17=4,Ekosis.aprēķins!$P$17,IF(Renaturalizācija!AQ17=5,Ekosis.aprēķins!$Q$17, N/A))))))</f>
        <v>34084.17</v>
      </c>
      <c r="AR48" cm="1">
        <f t="array" ref="AR48">IF(Renaturalizācija!AR17=0,0,IF(AR17=1,Ekosis.aprēķins!$M$17,IF(Renaturalizācija!AR17=2,Ekosis.aprēķins!$N$17,IF(Renaturalizācija!AR17=3,Ekosis.aprēķins!$O$17,IF(Renaturalizācija!AR17=4,Ekosis.aprēķins!$P$17,IF(Renaturalizācija!AR17=5,Ekosis.aprēķins!$Q$17, N/A))))))</f>
        <v>34084.17</v>
      </c>
      <c r="AS48" cm="1">
        <f t="array" ref="AS48">IF(Renaturalizācija!AS17=0,0,IF(AS17=1,Ekosis.aprēķins!$M$17,IF(Renaturalizācija!AS17=2,Ekosis.aprēķins!$N$17,IF(Renaturalizācija!AS17=3,Ekosis.aprēķins!$O$17,IF(Renaturalizācija!AS17=4,Ekosis.aprēķins!$P$17,IF(Renaturalizācija!AS17=5,Ekosis.aprēķins!$Q$17, N/A))))))</f>
        <v>34084.17</v>
      </c>
      <c r="AT48" cm="1">
        <f t="array" ref="AT48">IF(Renaturalizācija!AT17=0,0,IF(AT17=1,Ekosis.aprēķins!$M$17,IF(Renaturalizācija!AT17=2,Ekosis.aprēķins!$N$17,IF(Renaturalizācija!AT17=3,Ekosis.aprēķins!$O$17,IF(Renaturalizācija!AT17=4,Ekosis.aprēķins!$P$17,IF(Renaturalizācija!AT17=5,Ekosis.aprēķins!$Q$17, N/A))))))</f>
        <v>34084.17</v>
      </c>
      <c r="AU48" cm="1">
        <f t="array" ref="AU48">IF(Renaturalizācija!AU17=0,0,IF(AU17=1,Ekosis.aprēķins!$M$17,IF(Renaturalizācija!AU17=2,Ekosis.aprēķins!$N$17,IF(Renaturalizācija!AU17=3,Ekosis.aprēķins!$O$17,IF(Renaturalizācija!AU17=4,Ekosis.aprēķins!$P$17,IF(Renaturalizācija!AU17=5,Ekosis.aprēķins!$Q$17, N/A))))))</f>
        <v>34084.17</v>
      </c>
      <c r="AV48" cm="1">
        <f t="array" ref="AV48">IF(Renaturalizācija!AV17=0,0,IF(AV17=1,Ekosis.aprēķins!$M$17,IF(Renaturalizācija!AV17=2,Ekosis.aprēķins!$N$17,IF(Renaturalizācija!AV17=3,Ekosis.aprēķins!$O$17,IF(Renaturalizācija!AV17=4,Ekosis.aprēķins!$P$17,IF(Renaturalizācija!AV17=5,Ekosis.aprēķins!$Q$17, N/A))))))</f>
        <v>34084.17</v>
      </c>
      <c r="AW48" cm="1">
        <f t="array" ref="AW48">IF(Renaturalizācija!AW17=0,0,IF(AW17=1,Ekosis.aprēķins!$M$17,IF(Renaturalizācija!AW17=2,Ekosis.aprēķins!$N$17,IF(Renaturalizācija!AW17=3,Ekosis.aprēķins!$O$17,IF(Renaturalizācija!AW17=4,Ekosis.aprēķins!$P$17,IF(Renaturalizācija!AW17=5,Ekosis.aprēķins!$Q$17, N/A))))))</f>
        <v>34084.17</v>
      </c>
      <c r="AX48" cm="1">
        <f t="array" ref="AX48">IF(Renaturalizācija!AX17=0,0,IF(AX17=1,Ekosis.aprēķins!$M$17,IF(Renaturalizācija!AX17=2,Ekosis.aprēķins!$N$17,IF(Renaturalizācija!AX17=3,Ekosis.aprēķins!$O$17,IF(Renaturalizācija!AX17=4,Ekosis.aprēķins!$P$17,IF(Renaturalizācija!AX17=5,Ekosis.aprēķins!$Q$17, N/A))))))</f>
        <v>34084.17</v>
      </c>
      <c r="AY48" cm="1">
        <f t="array" ref="AY48">IF(Renaturalizācija!AY17=0,0,IF(AY17=1,Ekosis.aprēķins!$M$17,IF(Renaturalizācija!AY17=2,Ekosis.aprēķins!$N$17,IF(Renaturalizācija!AY17=3,Ekosis.aprēķins!$O$17,IF(Renaturalizācija!AY17=4,Ekosis.aprēķins!$P$17,IF(Renaturalizācija!AY17=5,Ekosis.aprēķins!$Q$17, N/A))))))</f>
        <v>34084.17</v>
      </c>
      <c r="AZ48" cm="1">
        <f t="array" ref="AZ48">IF(Renaturalizācija!AZ17=0,0,IF(AZ17=1,Ekosis.aprēķins!$M$17,IF(Renaturalizācija!AZ17=2,Ekosis.aprēķins!$N$17,IF(Renaturalizācija!AZ17=3,Ekosis.aprēķins!$O$17,IF(Renaturalizācija!AZ17=4,Ekosis.aprēķins!$P$17,IF(Renaturalizācija!AZ17=5,Ekosis.aprēķins!$Q$17, N/A))))))</f>
        <v>34084.17</v>
      </c>
      <c r="BA48" cm="1">
        <f t="array" ref="BA48">IF(Renaturalizācija!BA17=0,0,IF(BA17=1,Ekosis.aprēķins!$M$17,IF(Renaturalizācija!BA17=2,Ekosis.aprēķins!$N$17,IF(Renaturalizācija!BA17=3,Ekosis.aprēķins!$O$17,IF(Renaturalizācija!BA17=4,Ekosis.aprēķins!$P$17,IF(Renaturalizācija!BA17=5,Ekosis.aprēķins!$Q$17, N/A))))))</f>
        <v>34084.17</v>
      </c>
      <c r="BB48" cm="1">
        <f t="array" ref="BB48">IF(Renaturalizācija!BB17=0,0,IF(BB17=1,Ekosis.aprēķins!$M$17,IF(Renaturalizācija!BB17=2,Ekosis.aprēķins!$N$17,IF(Renaturalizācija!BB17=3,Ekosis.aprēķins!$O$17,IF(Renaturalizācija!BB17=4,Ekosis.aprēķins!$P$17,IF(Renaturalizācija!BB17=5,Ekosis.aprēķins!$Q$17, N/A))))))</f>
        <v>56806.95</v>
      </c>
      <c r="BC48" cm="1">
        <f t="array" ref="BC48">IF(Renaturalizācija!BC17=0,0,IF(BC17=1,Ekosis.aprēķins!$M$17,IF(Renaturalizācija!BC17=2,Ekosis.aprēķins!$N$17,IF(Renaturalizācija!BC17=3,Ekosis.aprēķins!$O$17,IF(Renaturalizācija!BC17=4,Ekosis.aprēķins!$P$17,IF(Renaturalizācija!BC17=5,Ekosis.aprēķins!$Q$17, N/A))))))</f>
        <v>56806.95</v>
      </c>
      <c r="BD48" cm="1">
        <f t="array" ref="BD48">IF(Renaturalizācija!BD17=0,0,IF(BD17=1,Ekosis.aprēķins!$M$17,IF(Renaturalizācija!BD17=2,Ekosis.aprēķins!$N$17,IF(Renaturalizācija!BD17=3,Ekosis.aprēķins!$O$17,IF(Renaturalizācija!BD17=4,Ekosis.aprēķins!$P$17,IF(Renaturalizācija!BD17=5,Ekosis.aprēķins!$Q$17, N/A))))))</f>
        <v>56806.95</v>
      </c>
      <c r="BE48" cm="1">
        <f t="array" ref="BE48">IF(Renaturalizācija!BE17=0,0,IF(BE17=1,Ekosis.aprēķins!$M$17,IF(Renaturalizācija!BE17=2,Ekosis.aprēķins!$N$17,IF(Renaturalizācija!BE17=3,Ekosis.aprēķins!$O$17,IF(Renaturalizācija!BE17=4,Ekosis.aprēķins!$P$17,IF(Renaturalizācija!BE17=5,Ekosis.aprēķins!$Q$17, N/A))))))</f>
        <v>56806.95</v>
      </c>
      <c r="BF48" cm="1">
        <f t="array" ref="BF48">IF(Renaturalizācija!BF17=0,0,IF(BF17=1,Ekosis.aprēķins!$M$17,IF(Renaturalizācija!BF17=2,Ekosis.aprēķins!$N$17,IF(Renaturalizācija!BF17=3,Ekosis.aprēķins!$O$17,IF(Renaturalizācija!BF17=4,Ekosis.aprēķins!$P$17,IF(Renaturalizācija!BF17=5,Ekosis.aprēķins!$Q$17, N/A))))))</f>
        <v>56806.95</v>
      </c>
      <c r="BG48" cm="1">
        <f t="array" ref="BG48">IF(Renaturalizācija!BG17=0,0,IF(BG17=1,Ekosis.aprēķins!$M$17,IF(Renaturalizācija!BG17=2,Ekosis.aprēķins!$N$17,IF(Renaturalizācija!BG17=3,Ekosis.aprēķins!$O$17,IF(Renaturalizācija!BG17=4,Ekosis.aprēķins!$P$17,IF(Renaturalizācija!BG17=5,Ekosis.aprēķins!$Q$17, N/A))))))</f>
        <v>56806.95</v>
      </c>
      <c r="BH48" cm="1">
        <f t="array" ref="BH48">IF(Renaturalizācija!BH17=0,0,IF(BH17=1,Ekosis.aprēķins!$M$17,IF(Renaturalizācija!BH17=2,Ekosis.aprēķins!$N$17,IF(Renaturalizācija!BH17=3,Ekosis.aprēķins!$O$17,IF(Renaturalizācija!BH17=4,Ekosis.aprēķins!$P$17,IF(Renaturalizācija!BH17=5,Ekosis.aprēķins!$Q$17, N/A))))))</f>
        <v>56806.95</v>
      </c>
      <c r="BI48" cm="1">
        <f t="array" ref="BI48">IF(Renaturalizācija!BI17=0,0,IF(BI17=1,Ekosis.aprēķins!$M$17,IF(Renaturalizācija!BI17=2,Ekosis.aprēķins!$N$17,IF(Renaturalizācija!BI17=3,Ekosis.aprēķins!$O$17,IF(Renaturalizācija!BI17=4,Ekosis.aprēķins!$P$17,IF(Renaturalizācija!BI17=5,Ekosis.aprēķins!$Q$17, N/A))))))</f>
        <v>56806.95</v>
      </c>
      <c r="BJ48" cm="1">
        <f t="array" ref="BJ48">IF(Renaturalizācija!BJ17=0,0,IF(BJ17=1,Ekosis.aprēķins!$M$17,IF(Renaturalizācija!BJ17=2,Ekosis.aprēķins!$N$17,IF(Renaturalizācija!BJ17=3,Ekosis.aprēķins!$O$17,IF(Renaturalizācija!BJ17=4,Ekosis.aprēķins!$P$17,IF(Renaturalizācija!BJ17=5,Ekosis.aprēķins!$Q$17, N/A))))))</f>
        <v>56806.95</v>
      </c>
      <c r="BK48" cm="1">
        <f t="array" ref="BK48">IF(Renaturalizācija!BK17=0,0,IF(BK17=1,Ekosis.aprēķins!$M$17,IF(Renaturalizācija!BK17=2,Ekosis.aprēķins!$N$17,IF(Renaturalizācija!BK17=3,Ekosis.aprēķins!$O$17,IF(Renaturalizācija!BK17=4,Ekosis.aprēķins!$P$17,IF(Renaturalizācija!BK17=5,Ekosis.aprēķins!$Q$17, N/A))))))</f>
        <v>56806.95</v>
      </c>
      <c r="BL48" cm="1">
        <f t="array" ref="BL48">IF(Renaturalizācija!BL17=0,0,IF(BL17=1,Ekosis.aprēķins!$M$17,IF(Renaturalizācija!BL17=2,Ekosis.aprēķins!$N$17,IF(Renaturalizācija!BL17=3,Ekosis.aprēķins!$O$17,IF(Renaturalizācija!BL17=4,Ekosis.aprēķins!$P$17,IF(Renaturalizācija!BL17=5,Ekosis.aprēķins!$Q$17, N/A))))))</f>
        <v>56806.95</v>
      </c>
      <c r="BM48" cm="1">
        <f t="array" ref="BM48">IF(Renaturalizācija!BM17=0,0,IF(BM17=1,Ekosis.aprēķins!$M$17,IF(Renaturalizācija!BM17=2,Ekosis.aprēķins!$N$17,IF(Renaturalizācija!BM17=3,Ekosis.aprēķins!$O$17,IF(Renaturalizācija!BM17=4,Ekosis.aprēķins!$P$17,IF(Renaturalizācija!BM17=5,Ekosis.aprēķins!$Q$17, N/A))))))</f>
        <v>56806.95</v>
      </c>
      <c r="BN48" cm="1">
        <f t="array" ref="BN48">IF(Renaturalizācija!BN17=0,0,IF(BN17=1,Ekosis.aprēķins!$M$17,IF(Renaturalizācija!BN17=2,Ekosis.aprēķins!$N$17,IF(Renaturalizācija!BN17=3,Ekosis.aprēķins!$O$17,IF(Renaturalizācija!BN17=4,Ekosis.aprēķins!$P$17,IF(Renaturalizācija!BN17=5,Ekosis.aprēķins!$Q$17, N/A))))))</f>
        <v>56806.95</v>
      </c>
      <c r="BO48" cm="1">
        <f t="array" ref="BO48">IF(Renaturalizācija!BO17=0,0,IF(BO17=1,Ekosis.aprēķins!$M$17,IF(Renaturalizācija!BO17=2,Ekosis.aprēķins!$N$17,IF(Renaturalizācija!BO17=3,Ekosis.aprēķins!$O$17,IF(Renaturalizācija!BO17=4,Ekosis.aprēķins!$P$17,IF(Renaturalizācija!BO17=5,Ekosis.aprēķins!$Q$17, N/A))))))</f>
        <v>56806.95</v>
      </c>
      <c r="BP48" cm="1">
        <f t="array" ref="BP48">IF(Renaturalizācija!BP17=0,0,IF(BP17=1,Ekosis.aprēķins!$M$17,IF(Renaturalizācija!BP17=2,Ekosis.aprēķins!$N$17,IF(Renaturalizācija!BP17=3,Ekosis.aprēķins!$O$17,IF(Renaturalizācija!BP17=4,Ekosis.aprēķins!$P$17,IF(Renaturalizācija!BP17=5,Ekosis.aprēķins!$Q$17, N/A))))))</f>
        <v>56806.95</v>
      </c>
      <c r="BQ48" cm="1">
        <f t="array" ref="BQ48">IF(Renaturalizācija!BQ17=0,0,IF(BQ17=1,Ekosis.aprēķins!$M$17,IF(Renaturalizācija!BQ17=2,Ekosis.aprēķins!$N$17,IF(Renaturalizācija!BQ17=3,Ekosis.aprēķins!$O$17,IF(Renaturalizācija!BQ17=4,Ekosis.aprēķins!$P$17,IF(Renaturalizācija!BQ17=5,Ekosis.aprēķins!$Q$17, N/A))))))</f>
        <v>56806.95</v>
      </c>
      <c r="BR48" cm="1">
        <f t="array" ref="BR48">IF(Renaturalizācija!BR17=0,0,IF(BR17=1,Ekosis.aprēķins!$M$17,IF(Renaturalizācija!BR17=2,Ekosis.aprēķins!$N$17,IF(Renaturalizācija!BR17=3,Ekosis.aprēķins!$O$17,IF(Renaturalizācija!BR17=4,Ekosis.aprēķins!$P$17,IF(Renaturalizācija!BR17=5,Ekosis.aprēķins!$Q$17, N/A))))))</f>
        <v>56806.95</v>
      </c>
      <c r="BS48" cm="1">
        <f t="array" ref="BS48">IF(Renaturalizācija!BS17=0,0,IF(BS17=1,Ekosis.aprēķins!$M$17,IF(Renaturalizācija!BS17=2,Ekosis.aprēķins!$N$17,IF(Renaturalizācija!BS17=3,Ekosis.aprēķins!$O$17,IF(Renaturalizācija!BS17=4,Ekosis.aprēķins!$P$17,IF(Renaturalizācija!BS17=5,Ekosis.aprēķins!$Q$17, N/A))))))</f>
        <v>56806.95</v>
      </c>
      <c r="BT48" cm="1">
        <f t="array" ref="BT48">IF(Renaturalizācija!BT17=0,0,IF(BT17=1,Ekosis.aprēķins!$M$17,IF(Renaturalizācija!BT17=2,Ekosis.aprēķins!$N$17,IF(Renaturalizācija!BT17=3,Ekosis.aprēķins!$O$17,IF(Renaturalizācija!BT17=4,Ekosis.aprēķins!$P$17,IF(Renaturalizācija!BT17=5,Ekosis.aprēķins!$Q$17, N/A))))))</f>
        <v>56806.95</v>
      </c>
      <c r="BU48" cm="1">
        <f t="array" ref="BU48">IF(Renaturalizācija!BU17=0,0,IF(BU17=1,Ekosis.aprēķins!$M$17,IF(Renaturalizācija!BU17=2,Ekosis.aprēķins!$N$17,IF(Renaturalizācija!BU17=3,Ekosis.aprēķins!$O$17,IF(Renaturalizācija!BU17=4,Ekosis.aprēķins!$P$17,IF(Renaturalizācija!BU17=5,Ekosis.aprēķins!$Q$17, N/A))))))</f>
        <v>56806.95</v>
      </c>
      <c r="BV48" cm="1">
        <f t="array" ref="BV48">IF(Renaturalizācija!BV17=0,0,IF(BV17=1,Ekosis.aprēķins!$M$17,IF(Renaturalizācija!BV17=2,Ekosis.aprēķins!$N$17,IF(Renaturalizācija!BV17=3,Ekosis.aprēķins!$O$17,IF(Renaturalizācija!BV17=4,Ekosis.aprēķins!$P$17,IF(Renaturalizācija!BV17=5,Ekosis.aprēķins!$Q$17, N/A))))))</f>
        <v>56806.95</v>
      </c>
      <c r="BW48" cm="1">
        <f t="array" ref="BW48">IF(Renaturalizācija!BW17=0,0,IF(BW17=1,Ekosis.aprēķins!$M$17,IF(Renaturalizācija!BW17=2,Ekosis.aprēķins!$N$17,IF(Renaturalizācija!BW17=3,Ekosis.aprēķins!$O$17,IF(Renaturalizācija!BW17=4,Ekosis.aprēķins!$P$17,IF(Renaturalizācija!BW17=5,Ekosis.aprēķins!$Q$17, N/A))))))</f>
        <v>56806.95</v>
      </c>
      <c r="BX48" cm="1">
        <f t="array" ref="BX48">IF(Renaturalizācija!BX17=0,0,IF(BX17=1,Ekosis.aprēķins!$M$17,IF(Renaturalizācija!BX17=2,Ekosis.aprēķins!$N$17,IF(Renaturalizācija!BX17=3,Ekosis.aprēķins!$O$17,IF(Renaturalizācija!BX17=4,Ekosis.aprēķins!$P$17,IF(Renaturalizācija!BX17=5,Ekosis.aprēķins!$Q$17, N/A))))))</f>
        <v>56806.95</v>
      </c>
      <c r="BY48" cm="1">
        <f t="array" ref="BY48">IF(Renaturalizācija!BY17=0,0,IF(BY17=1,Ekosis.aprēķins!$M$17,IF(Renaturalizācija!BY17=2,Ekosis.aprēķins!$N$17,IF(Renaturalizācija!BY17=3,Ekosis.aprēķins!$O$17,IF(Renaturalizācija!BY17=4,Ekosis.aprēķins!$P$17,IF(Renaturalizācija!BY17=5,Ekosis.aprēķins!$Q$17, N/A))))))</f>
        <v>56806.95</v>
      </c>
      <c r="BZ48" cm="1">
        <f t="array" ref="BZ48">IF(Renaturalizācija!BZ17=0,0,IF(BZ17=1,Ekosis.aprēķins!$M$17,IF(Renaturalizācija!BZ17=2,Ekosis.aprēķins!$N$17,IF(Renaturalizācija!BZ17=3,Ekosis.aprēķins!$O$17,IF(Renaturalizācija!BZ17=4,Ekosis.aprēķins!$P$17,IF(Renaturalizācija!BZ17=5,Ekosis.aprēķins!$Q$17, N/A))))))</f>
        <v>56806.95</v>
      </c>
      <c r="CA48" cm="1">
        <f t="array" ref="CA48">IF(Renaturalizācija!CA17=0,0,IF(CA17=1,Ekosis.aprēķins!$M$17,IF(Renaturalizācija!CA17=2,Ekosis.aprēķins!$N$17,IF(Renaturalizācija!CA17=3,Ekosis.aprēķins!$O$17,IF(Renaturalizācija!CA17=4,Ekosis.aprēķins!$P$17,IF(Renaturalizācija!CA17=5,Ekosis.aprēķins!$Q$17, N/A))))))</f>
        <v>56806.95</v>
      </c>
      <c r="CB48" cm="1">
        <f t="array" ref="CB48">IF(Renaturalizācija!CB17=0,0,IF(CB17=1,Ekosis.aprēķins!$M$17,IF(Renaturalizācija!CB17=2,Ekosis.aprēķins!$N$17,IF(Renaturalizācija!CB17=3,Ekosis.aprēķins!$O$17,IF(Renaturalizācija!CB17=4,Ekosis.aprēķins!$P$17,IF(Renaturalizācija!CB17=5,Ekosis.aprēķins!$Q$17, N/A))))))</f>
        <v>56806.95</v>
      </c>
      <c r="CC48" cm="1">
        <f t="array" ref="CC48">IF(Renaturalizācija!CC17=0,0,IF(CC17=1,Ekosis.aprēķins!$M$17,IF(Renaturalizācija!CC17=2,Ekosis.aprēķins!$N$17,IF(Renaturalizācija!CC17=3,Ekosis.aprēķins!$O$17,IF(Renaturalizācija!CC17=4,Ekosis.aprēķins!$P$17,IF(Renaturalizācija!CC17=5,Ekosis.aprēķins!$Q$17, N/A))))))</f>
        <v>56806.95</v>
      </c>
      <c r="CD48" cm="1">
        <f t="array" ref="CD48">IF(Renaturalizācija!CD17=0,0,IF(CD17=1,Ekosis.aprēķins!$M$17,IF(Renaturalizācija!CD17=2,Ekosis.aprēķins!$N$17,IF(Renaturalizācija!CD17=3,Ekosis.aprēķins!$O$17,IF(Renaturalizācija!CD17=4,Ekosis.aprēķins!$P$17,IF(Renaturalizācija!CD17=5,Ekosis.aprēķins!$Q$17, N/A))))))</f>
        <v>56806.95</v>
      </c>
      <c r="CE48" cm="1">
        <f t="array" ref="CE48">IF(Renaturalizācija!CE17=0,0,IF(CE17=1,Ekosis.aprēķins!$M$17,IF(Renaturalizācija!CE17=2,Ekosis.aprēķins!$N$17,IF(Renaturalizācija!CE17=3,Ekosis.aprēķins!$O$17,IF(Renaturalizācija!CE17=4,Ekosis.aprēķins!$P$17,IF(Renaturalizācija!CE17=5,Ekosis.aprēķins!$Q$17, N/A))))))</f>
        <v>56806.95</v>
      </c>
      <c r="CF48" cm="1">
        <f t="array" ref="CF48">IF(Renaturalizācija!CF17=0,0,IF(CF17=1,Ekosis.aprēķins!$M$17,IF(Renaturalizācija!CF17=2,Ekosis.aprēķins!$N$17,IF(Renaturalizācija!CF17=3,Ekosis.aprēķins!$O$17,IF(Renaturalizācija!CF17=4,Ekosis.aprēķins!$P$17,IF(Renaturalizācija!CF17=5,Ekosis.aprēķins!$Q$17, N/A))))))</f>
        <v>56806.95</v>
      </c>
      <c r="CG48" cm="1">
        <f t="array" ref="CG48">IF(Renaturalizācija!CG17=0,0,IF(CG17=1,Ekosis.aprēķins!$M$17,IF(Renaturalizācija!CG17=2,Ekosis.aprēķins!$N$17,IF(Renaturalizācija!CG17=3,Ekosis.aprēķins!$O$17,IF(Renaturalizācija!CG17=4,Ekosis.aprēķins!$P$17,IF(Renaturalizācija!CG17=5,Ekosis.aprēķins!$Q$17, N/A))))))</f>
        <v>56806.95</v>
      </c>
      <c r="CH48" cm="1">
        <f t="array" ref="CH48">IF(Renaturalizācija!CH17=0,0,IF(CH17=1,Ekosis.aprēķins!$M$17,IF(Renaturalizācija!CH17=2,Ekosis.aprēķins!$N$17,IF(Renaturalizācija!CH17=3,Ekosis.aprēķins!$O$17,IF(Renaturalizācija!CH17=4,Ekosis.aprēķins!$P$17,IF(Renaturalizācija!CH17=5,Ekosis.aprēķins!$Q$17, N/A))))))</f>
        <v>56806.95</v>
      </c>
      <c r="CI48" cm="1">
        <f t="array" ref="CI48">IF(Renaturalizācija!CI17=0,0,IF(CI17=1,Ekosis.aprēķins!$M$17,IF(Renaturalizācija!CI17=2,Ekosis.aprēķins!$N$17,IF(Renaturalizācija!CI17=3,Ekosis.aprēķins!$O$17,IF(Renaturalizācija!CI17=4,Ekosis.aprēķins!$P$17,IF(Renaturalizācija!CI17=5,Ekosis.aprēķins!$Q$17, N/A))))))</f>
        <v>56806.95</v>
      </c>
      <c r="CJ48" cm="1">
        <f t="array" ref="CJ48">IF(Renaturalizācija!CJ17=0,0,IF(CJ17=1,Ekosis.aprēķins!$M$17,IF(Renaturalizācija!CJ17=2,Ekosis.aprēķins!$N$17,IF(Renaturalizācija!CJ17=3,Ekosis.aprēķins!$O$17,IF(Renaturalizācija!CJ17=4,Ekosis.aprēķins!$P$17,IF(Renaturalizācija!CJ17=5,Ekosis.aprēķins!$Q$17, N/A))))))</f>
        <v>56806.95</v>
      </c>
      <c r="CK48" cm="1">
        <f t="array" ref="CK48">IF(Renaturalizācija!CK17=0,0,IF(CK17=1,Ekosis.aprēķins!$M$17,IF(Renaturalizācija!CK17=2,Ekosis.aprēķins!$N$17,IF(Renaturalizācija!CK17=3,Ekosis.aprēķins!$O$17,IF(Renaturalizācija!CK17=4,Ekosis.aprēķins!$P$17,IF(Renaturalizācija!CK17=5,Ekosis.aprēķins!$Q$17, N/A))))))</f>
        <v>56806.95</v>
      </c>
      <c r="CL48" cm="1">
        <f t="array" ref="CL48">IF(Renaturalizācija!CL17=0,0,IF(CL17=1,Ekosis.aprēķins!$M$17,IF(Renaturalizācija!CL17=2,Ekosis.aprēķins!$N$17,IF(Renaturalizācija!CL17=3,Ekosis.aprēķins!$O$17,IF(Renaturalizācija!CL17=4,Ekosis.aprēķins!$P$17,IF(Renaturalizācija!CL17=5,Ekosis.aprēķins!$Q$17, N/A))))))</f>
        <v>56806.95</v>
      </c>
      <c r="CM48" cm="1">
        <f t="array" ref="CM48">IF(Renaturalizācija!CM17=0,0,IF(CM17=1,Ekosis.aprēķins!$M$17,IF(Renaturalizācija!CM17=2,Ekosis.aprēķins!$N$17,IF(Renaturalizācija!CM17=3,Ekosis.aprēķins!$O$17,IF(Renaturalizācija!CM17=4,Ekosis.aprēķins!$P$17,IF(Renaturalizācija!CM17=5,Ekosis.aprēķins!$Q$17, N/A))))))</f>
        <v>56806.95</v>
      </c>
      <c r="CN48" cm="1">
        <f t="array" ref="CN48">IF(Renaturalizācija!CN17=0,0,IF(CN17=1,Ekosis.aprēķins!$M$17,IF(Renaturalizācija!CN17=2,Ekosis.aprēķins!$N$17,IF(Renaturalizācija!CN17=3,Ekosis.aprēķins!$O$17,IF(Renaturalizācija!CN17=4,Ekosis.aprēķins!$P$17,IF(Renaturalizācija!CN17=5,Ekosis.aprēķins!$Q$17, N/A))))))</f>
        <v>56806.95</v>
      </c>
      <c r="CO48" cm="1">
        <f t="array" ref="CO48">IF(Renaturalizācija!CO17=0,0,IF(CO17=1,Ekosis.aprēķins!$M$17,IF(Renaturalizācija!CO17=2,Ekosis.aprēķins!$N$17,IF(Renaturalizācija!CO17=3,Ekosis.aprēķins!$O$17,IF(Renaturalizācija!CO17=4,Ekosis.aprēķins!$P$17,IF(Renaturalizācija!CO17=5,Ekosis.aprēķins!$Q$17, N/A))))))</f>
        <v>56806.95</v>
      </c>
      <c r="CP48" cm="1">
        <f t="array" ref="CP48">IF(Renaturalizācija!CP17=0,0,IF(CP17=1,Ekosis.aprēķins!$M$17,IF(Renaturalizācija!CP17=2,Ekosis.aprēķins!$N$17,IF(Renaturalizācija!CP17=3,Ekosis.aprēķins!$O$17,IF(Renaturalizācija!CP17=4,Ekosis.aprēķins!$P$17,IF(Renaturalizācija!CP17=5,Ekosis.aprēķins!$Q$17, N/A))))))</f>
        <v>56806.95</v>
      </c>
      <c r="CQ48" cm="1">
        <f t="array" ref="CQ48">IF(Renaturalizācija!CQ17=0,0,IF(CQ17=1,Ekosis.aprēķins!$M$17,IF(Renaturalizācija!CQ17=2,Ekosis.aprēķins!$N$17,IF(Renaturalizācija!CQ17=3,Ekosis.aprēķins!$O$17,IF(Renaturalizācija!CQ17=4,Ekosis.aprēķins!$P$17,IF(Renaturalizācija!CQ17=5,Ekosis.aprēķins!$Q$17, N/A))))))</f>
        <v>56806.95</v>
      </c>
      <c r="CR48" cm="1">
        <f t="array" ref="CR48">IF(Renaturalizācija!CR17=0,0,IF(CR17=1,Ekosis.aprēķins!$M$17,IF(Renaturalizācija!CR17=2,Ekosis.aprēķins!$N$17,IF(Renaturalizācija!CR17=3,Ekosis.aprēķins!$O$17,IF(Renaturalizācija!CR17=4,Ekosis.aprēķins!$P$17,IF(Renaturalizācija!CR17=5,Ekosis.aprēķins!$Q$17, N/A))))))</f>
        <v>56806.95</v>
      </c>
      <c r="CS48" cm="1">
        <f t="array" ref="CS48">IF(Renaturalizācija!CS17=0,0,IF(CS17=1,Ekosis.aprēķins!$M$17,IF(Renaturalizācija!CS17=2,Ekosis.aprēķins!$N$17,IF(Renaturalizācija!CS17=3,Ekosis.aprēķins!$O$17,IF(Renaturalizācija!CS17=4,Ekosis.aprēķins!$P$17,IF(Renaturalizācija!CS17=5,Ekosis.aprēķins!$Q$17, N/A))))))</f>
        <v>56806.95</v>
      </c>
      <c r="CT48" cm="1">
        <f t="array" ref="CT48">IF(Renaturalizācija!CT17=0,0,IF(CT17=1,Ekosis.aprēķins!$M$17,IF(Renaturalizācija!CT17=2,Ekosis.aprēķins!$N$17,IF(Renaturalizācija!CT17=3,Ekosis.aprēķins!$O$17,IF(Renaturalizācija!CT17=4,Ekosis.aprēķins!$P$17,IF(Renaturalizācija!CT17=5,Ekosis.aprēķins!$Q$17, N/A))))))</f>
        <v>56806.95</v>
      </c>
      <c r="CU48" cm="1">
        <f t="array" ref="CU48">IF(Renaturalizācija!CU17=0,0,IF(CU17=1,Ekosis.aprēķins!$M$17,IF(Renaturalizācija!CU17=2,Ekosis.aprēķins!$N$17,IF(Renaturalizācija!CU17=3,Ekosis.aprēķins!$O$17,IF(Renaturalizācija!CU17=4,Ekosis.aprēķins!$P$17,IF(Renaturalizācija!CU17=5,Ekosis.aprēķins!$Q$17, N/A))))))</f>
        <v>56806.95</v>
      </c>
      <c r="CV48" cm="1">
        <f t="array" ref="CV48">IF(Renaturalizācija!CV17=0,0,IF(CV17=1,Ekosis.aprēķins!$M$17,IF(Renaturalizācija!CV17=2,Ekosis.aprēķins!$N$17,IF(Renaturalizācija!CV17=3,Ekosis.aprēķins!$O$17,IF(Renaturalizācija!CV17=4,Ekosis.aprēķins!$P$17,IF(Renaturalizācija!CV17=5,Ekosis.aprēķins!$Q$17, N/A))))))</f>
        <v>56806.95</v>
      </c>
      <c r="CW48" cm="1">
        <f t="array" ref="CW48">IF(Renaturalizācija!CW17=0,0,IF(CW17=1,Ekosis.aprēķins!$M$17,IF(Renaturalizācija!CW17=2,Ekosis.aprēķins!$N$17,IF(Renaturalizācija!CW17=3,Ekosis.aprēķins!$O$17,IF(Renaturalizācija!CW17=4,Ekosis.aprēķins!$P$17,IF(Renaturalizācija!CW17=5,Ekosis.aprēķins!$Q$17, N/A))))))</f>
        <v>56806.95</v>
      </c>
      <c r="CX48" cm="1">
        <f t="array" ref="CX48">IF(Renaturalizācija!CX17=0,0,IF(CX17=1,Ekosis.aprēķins!$M$17,IF(Renaturalizācija!CX17=2,Ekosis.aprēķins!$N$17,IF(Renaturalizācija!CX17=3,Ekosis.aprēķins!$O$17,IF(Renaturalizācija!CX17=4,Ekosis.aprēķins!$P$17,IF(Renaturalizācija!CX17=5,Ekosis.aprēķins!$Q$17, N/A))))))</f>
        <v>56806.95</v>
      </c>
      <c r="CY48" cm="1">
        <f t="array" ref="CY48">IF(Renaturalizācija!CY17=0,0,IF(CY17=1,Ekosis.aprēķins!$M$17,IF(Renaturalizācija!CY17=2,Ekosis.aprēķins!$N$17,IF(Renaturalizācija!CY17=3,Ekosis.aprēķins!$O$17,IF(Renaturalizācija!CY17=4,Ekosis.aprēķins!$P$17,IF(Renaturalizācija!CY17=5,Ekosis.aprēķins!$Q$17, N/A))))))</f>
        <v>56806.95</v>
      </c>
      <c r="CZ48" cm="1">
        <f t="array" ref="CZ48">IF(Renaturalizācija!CZ17=0,0,IF(CZ17=1,Ekosis.aprēķins!$M$17,IF(Renaturalizācija!CZ17=2,Ekosis.aprēķins!$N$17,IF(Renaturalizācija!CZ17=3,Ekosis.aprēķins!$O$17,IF(Renaturalizācija!CZ17=4,Ekosis.aprēķins!$P$17,IF(Renaturalizācija!CZ17=5,Ekosis.aprēķins!$Q$17, N/A))))))</f>
        <v>56806.95</v>
      </c>
    </row>
    <row r="49" spans="2:104" ht="29" x14ac:dyDescent="0.35">
      <c r="B49" s="131"/>
      <c r="C49" s="1" t="s">
        <v>17</v>
      </c>
      <c r="D49" cm="1">
        <f t="array" ref="D49">IF(Renaturalizācija!D18=0,0,IF(D18=1,Ekosis.aprēķins!$M$18,IF(Renaturalizācija!D18=2,Ekosis.aprēķins!$N$18,IF(Renaturalizācija!D18=3,Ekosis.aprēķins!$O$18,IF(Renaturalizācija!D18=4,Ekosis.aprēķins!$P$18,IF(Renaturalizācija!D18=5,Ekosis.aprēķins!$Q$18, N/A))))))</f>
        <v>66.900000000000006</v>
      </c>
      <c r="E49" cm="1">
        <f t="array" ref="E49">IF(Renaturalizācija!E18=0,0,IF(E18=1,Ekosis.aprēķins!$M$18,IF(Renaturalizācija!E18=2,Ekosis.aprēķins!$N$18,IF(Renaturalizācija!E18=3,Ekosis.aprēķins!$O$18,IF(Renaturalizācija!E18=4,Ekosis.aprēķins!$P$18,IF(Renaturalizācija!E18=5,Ekosis.aprēķins!$Q$18, N/A))))))</f>
        <v>66.900000000000006</v>
      </c>
      <c r="F49" cm="1">
        <f t="array" ref="F49">IF(Renaturalizācija!F18=0,0,IF(F18=1,Ekosis.aprēķins!$M$18,IF(Renaturalizācija!F18=2,Ekosis.aprēķins!$N$18,IF(Renaturalizācija!F18=3,Ekosis.aprēķins!$O$18,IF(Renaturalizācija!F18=4,Ekosis.aprēķins!$P$18,IF(Renaturalizācija!F18=5,Ekosis.aprēķins!$Q$18, N/A))))))</f>
        <v>66.900000000000006</v>
      </c>
      <c r="G49" cm="1">
        <f t="array" ref="G49">IF(Renaturalizācija!G18=0,0,IF(G18=1,Ekosis.aprēķins!$M$18,IF(Renaturalizācija!G18=2,Ekosis.aprēķins!$N$18,IF(Renaturalizācija!G18=3,Ekosis.aprēķins!$O$18,IF(Renaturalizācija!G18=4,Ekosis.aprēķins!$P$18,IF(Renaturalizācija!G18=5,Ekosis.aprēķins!$Q$18, N/A))))))</f>
        <v>66.900000000000006</v>
      </c>
      <c r="H49" cm="1">
        <f t="array" ref="H49">IF(Renaturalizācija!H18=0,0,IF(H18=1,Ekosis.aprēķins!$M$18,IF(Renaturalizācija!H18=2,Ekosis.aprēķins!$N$18,IF(Renaturalizācija!H18=3,Ekosis.aprēķins!$O$18,IF(Renaturalizācija!H18=4,Ekosis.aprēķins!$P$18,IF(Renaturalizācija!H18=5,Ekosis.aprēķins!$Q$18, N/A))))))</f>
        <v>66.900000000000006</v>
      </c>
      <c r="I49" cm="1">
        <f t="array" ref="I49">IF(Renaturalizācija!I18=0,0,IF(I18=1,Ekosis.aprēķins!$M$18,IF(Renaturalizācija!I18=2,Ekosis.aprēķins!$N$18,IF(Renaturalizācija!I18=3,Ekosis.aprēķins!$O$18,IF(Renaturalizācija!I18=4,Ekosis.aprēķins!$P$18,IF(Renaturalizācija!I18=5,Ekosis.aprēķins!$Q$18, N/A))))))</f>
        <v>66.900000000000006</v>
      </c>
      <c r="J49" cm="1">
        <f t="array" ref="J49">IF(Renaturalizācija!J18=0,0,IF(J18=1,Ekosis.aprēķins!$M$18,IF(Renaturalizācija!J18=2,Ekosis.aprēķins!$N$18,IF(Renaturalizācija!J18=3,Ekosis.aprēķins!$O$18,IF(Renaturalizācija!J18=4,Ekosis.aprēķins!$P$18,IF(Renaturalizācija!J18=5,Ekosis.aprēķins!$Q$18, N/A))))))</f>
        <v>66.900000000000006</v>
      </c>
      <c r="K49" cm="1">
        <f t="array" ref="K49">IF(Renaturalizācija!K18=0,0,IF(K18=1,Ekosis.aprēķins!$M$18,IF(Renaturalizācija!K18=2,Ekosis.aprēķins!$N$18,IF(Renaturalizācija!K18=3,Ekosis.aprēķins!$O$18,IF(Renaturalizācija!K18=4,Ekosis.aprēķins!$P$18,IF(Renaturalizācija!K18=5,Ekosis.aprēķins!$Q$18, N/A))))))</f>
        <v>66.900000000000006</v>
      </c>
      <c r="L49" cm="1">
        <f t="array" ref="L49">IF(Renaturalizācija!L18=0,0,IF(L18=1,Ekosis.aprēķins!$M$18,IF(Renaturalizācija!L18=2,Ekosis.aprēķins!$N$18,IF(Renaturalizācija!L18=3,Ekosis.aprēķins!$O$18,IF(Renaturalizācija!L18=4,Ekosis.aprēķins!$P$18,IF(Renaturalizācija!L18=5,Ekosis.aprēķins!$Q$18, N/A))))))</f>
        <v>66.900000000000006</v>
      </c>
      <c r="M49" cm="1">
        <f t="array" ref="M49">IF(Renaturalizācija!M18=0,0,IF(M18=1,Ekosis.aprēķins!$M$18,IF(Renaturalizācija!M18=2,Ekosis.aprēķins!$N$18,IF(Renaturalizācija!M18=3,Ekosis.aprēķins!$O$18,IF(Renaturalizācija!M18=4,Ekosis.aprēķins!$P$18,IF(Renaturalizācija!M18=5,Ekosis.aprēķins!$Q$18, N/A))))))</f>
        <v>66.900000000000006</v>
      </c>
      <c r="N49" cm="1">
        <f t="array" ref="N49">IF(Renaturalizācija!N18=0,0,IF(N18=1,Ekosis.aprēķins!$M$18,IF(Renaturalizācija!N18=2,Ekosis.aprēķins!$N$18,IF(Renaturalizācija!N18=3,Ekosis.aprēķins!$O$18,IF(Renaturalizācija!N18=4,Ekosis.aprēķins!$P$18,IF(Renaturalizācija!N18=5,Ekosis.aprēķins!$Q$18, N/A))))))</f>
        <v>66.900000000000006</v>
      </c>
      <c r="O49" cm="1">
        <f t="array" ref="O49">IF(Renaturalizācija!O18=0,0,IF(O18=1,Ekosis.aprēķins!$M$18,IF(Renaturalizācija!O18=2,Ekosis.aprēķins!$N$18,IF(Renaturalizācija!O18=3,Ekosis.aprēķins!$O$18,IF(Renaturalizācija!O18=4,Ekosis.aprēķins!$P$18,IF(Renaturalizācija!O18=5,Ekosis.aprēķins!$Q$18, N/A))))))</f>
        <v>66.900000000000006</v>
      </c>
      <c r="P49" cm="1">
        <f t="array" ref="P49">IF(Renaturalizācija!P18=0,0,IF(P18=1,Ekosis.aprēķins!$M$18,IF(Renaturalizācija!P18=2,Ekosis.aprēķins!$N$18,IF(Renaturalizācija!P18=3,Ekosis.aprēķins!$O$18,IF(Renaturalizācija!P18=4,Ekosis.aprēķins!$P$18,IF(Renaturalizācija!P18=5,Ekosis.aprēķins!$Q$18, N/A))))))</f>
        <v>66.900000000000006</v>
      </c>
      <c r="Q49" cm="1">
        <f t="array" ref="Q49">IF(Renaturalizācija!Q18=0,0,IF(Q18=1,Ekosis.aprēķins!$M$18,IF(Renaturalizācija!Q18=2,Ekosis.aprēķins!$N$18,IF(Renaturalizācija!Q18=3,Ekosis.aprēķins!$O$18,IF(Renaturalizācija!Q18=4,Ekosis.aprēķins!$P$18,IF(Renaturalizācija!Q18=5,Ekosis.aprēķins!$Q$18, N/A))))))</f>
        <v>66.900000000000006</v>
      </c>
      <c r="R49" cm="1">
        <f t="array" ref="R49">IF(Renaturalizācija!R18=0,0,IF(R18=1,Ekosis.aprēķins!$M$18,IF(Renaturalizācija!R18=2,Ekosis.aprēķins!$N$18,IF(Renaturalizācija!R18=3,Ekosis.aprēķins!$O$18,IF(Renaturalizācija!R18=4,Ekosis.aprēķins!$P$18,IF(Renaturalizācija!R18=5,Ekosis.aprēķins!$Q$18, N/A))))))</f>
        <v>66.900000000000006</v>
      </c>
      <c r="S49" cm="1">
        <f t="array" ref="S49">IF(Renaturalizācija!S18=0,0,IF(S18=1,Ekosis.aprēķins!$M$18,IF(Renaturalizācija!S18=2,Ekosis.aprēķins!$N$18,IF(Renaturalizācija!S18=3,Ekosis.aprēķins!$O$18,IF(Renaturalizācija!S18=4,Ekosis.aprēķins!$P$18,IF(Renaturalizācija!S18=5,Ekosis.aprēķins!$Q$18, N/A))))))</f>
        <v>66.900000000000006</v>
      </c>
      <c r="T49" cm="1">
        <f t="array" ref="T49">IF(Renaturalizācija!T18=0,0,IF(T18=1,Ekosis.aprēķins!$M$18,IF(Renaturalizācija!T18=2,Ekosis.aprēķins!$N$18,IF(Renaturalizācija!T18=3,Ekosis.aprēķins!$O$18,IF(Renaturalizācija!T18=4,Ekosis.aprēķins!$P$18,IF(Renaturalizācija!T18=5,Ekosis.aprēķins!$Q$18, N/A))))))</f>
        <v>66.900000000000006</v>
      </c>
      <c r="U49" cm="1">
        <f t="array" ref="U49">IF(Renaturalizācija!U18=0,0,IF(U18=1,Ekosis.aprēķins!$M$18,IF(Renaturalizācija!U18=2,Ekosis.aprēķins!$N$18,IF(Renaturalizācija!U18=3,Ekosis.aprēķins!$O$18,IF(Renaturalizācija!U18=4,Ekosis.aprēķins!$P$18,IF(Renaturalizācija!U18=5,Ekosis.aprēķins!$Q$18, N/A))))))</f>
        <v>66.900000000000006</v>
      </c>
      <c r="V49" cm="1">
        <f t="array" ref="V49">IF(Renaturalizācija!V18=0,0,IF(V18=1,Ekosis.aprēķins!$M$18,IF(Renaturalizācija!V18=2,Ekosis.aprēķins!$N$18,IF(Renaturalizācija!V18=3,Ekosis.aprēķins!$O$18,IF(Renaturalizācija!V18=4,Ekosis.aprēķins!$P$18,IF(Renaturalizācija!V18=5,Ekosis.aprēķins!$Q$18, N/A))))))</f>
        <v>66.900000000000006</v>
      </c>
      <c r="W49" cm="1">
        <f t="array" ref="W49">IF(Renaturalizācija!W18=0,0,IF(W18=1,Ekosis.aprēķins!$M$18,IF(Renaturalizācija!W18=2,Ekosis.aprēķins!$N$18,IF(Renaturalizācija!W18=3,Ekosis.aprēķins!$O$18,IF(Renaturalizācija!W18=4,Ekosis.aprēķins!$P$18,IF(Renaturalizācija!W18=5,Ekosis.aprēķins!$Q$18, N/A))))))</f>
        <v>66.900000000000006</v>
      </c>
      <c r="X49" cm="1">
        <f t="array" ref="X49">IF(Renaturalizācija!X18=0,0,IF(X18=1,Ekosis.aprēķins!$M$18,IF(Renaturalizācija!X18=2,Ekosis.aprēķins!$N$18,IF(Renaturalizācija!X18=3,Ekosis.aprēķins!$O$18,IF(Renaturalizācija!X18=4,Ekosis.aprēķins!$P$18,IF(Renaturalizācija!X18=5,Ekosis.aprēķins!$Q$18, N/A))))))</f>
        <v>66.900000000000006</v>
      </c>
      <c r="Y49" cm="1">
        <f t="array" ref="Y49">IF(Renaturalizācija!Y18=0,0,IF(Y18=1,Ekosis.aprēķins!$M$18,IF(Renaturalizācija!Y18=2,Ekosis.aprēķins!$N$18,IF(Renaturalizācija!Y18=3,Ekosis.aprēķins!$O$18,IF(Renaturalizācija!Y18=4,Ekosis.aprēķins!$P$18,IF(Renaturalizācija!Y18=5,Ekosis.aprēķins!$Q$18, N/A))))))</f>
        <v>66.900000000000006</v>
      </c>
      <c r="Z49" cm="1">
        <f t="array" ref="Z49">IF(Renaturalizācija!Z18=0,0,IF(Z18=1,Ekosis.aprēķins!$M$18,IF(Renaturalizācija!Z18=2,Ekosis.aprēķins!$N$18,IF(Renaturalizācija!Z18=3,Ekosis.aprēķins!$O$18,IF(Renaturalizācija!Z18=4,Ekosis.aprēķins!$P$18,IF(Renaturalizācija!Z18=5,Ekosis.aprēķins!$Q$18, N/A))))))</f>
        <v>66.900000000000006</v>
      </c>
      <c r="AA49" cm="1">
        <f t="array" ref="AA49">IF(Renaturalizācija!AA18=0,0,IF(AA18=1,Ekosis.aprēķins!$M$18,IF(Renaturalizācija!AA18=2,Ekosis.aprēķins!$N$18,IF(Renaturalizācija!AA18=3,Ekosis.aprēķins!$O$18,IF(Renaturalizācija!AA18=4,Ekosis.aprēķins!$P$18,IF(Renaturalizācija!AA18=5,Ekosis.aprēķins!$Q$18, N/A))))))</f>
        <v>66.900000000000006</v>
      </c>
      <c r="AB49" cm="1">
        <f t="array" ref="AB49">IF(Renaturalizācija!AB18=0,0,IF(AB18=1,Ekosis.aprēķins!$M$18,IF(Renaturalizācija!AB18=2,Ekosis.aprēķins!$N$18,IF(Renaturalizācija!AB18=3,Ekosis.aprēķins!$O$18,IF(Renaturalizācija!AB18=4,Ekosis.aprēķins!$P$18,IF(Renaturalizācija!AB18=5,Ekosis.aprēķins!$Q$18, N/A))))))</f>
        <v>66.900000000000006</v>
      </c>
      <c r="AC49" cm="1">
        <f t="array" ref="AC49">IF(Renaturalizācija!AC18=0,0,IF(AC18=1,Ekosis.aprēķins!$M$18,IF(Renaturalizācija!AC18=2,Ekosis.aprēķins!$N$18,IF(Renaturalizācija!AC18=3,Ekosis.aprēķins!$O$18,IF(Renaturalizācija!AC18=4,Ekosis.aprēķins!$P$18,IF(Renaturalizācija!AC18=5,Ekosis.aprēķins!$Q$18, N/A))))))</f>
        <v>133.80000000000001</v>
      </c>
      <c r="AD49" cm="1">
        <f t="array" ref="AD49">IF(Renaturalizācija!AD18=0,0,IF(AD18=1,Ekosis.aprēķins!$M$18,IF(Renaturalizācija!AD18=2,Ekosis.aprēķins!$N$18,IF(Renaturalizācija!AD18=3,Ekosis.aprēķins!$O$18,IF(Renaturalizācija!AD18=4,Ekosis.aprēķins!$P$18,IF(Renaturalizācija!AD18=5,Ekosis.aprēķins!$Q$18, N/A))))))</f>
        <v>133.80000000000001</v>
      </c>
      <c r="AE49" cm="1">
        <f t="array" ref="AE49">IF(Renaturalizācija!AE18=0,0,IF(AE18=1,Ekosis.aprēķins!$M$18,IF(Renaturalizācija!AE18=2,Ekosis.aprēķins!$N$18,IF(Renaturalizācija!AE18=3,Ekosis.aprēķins!$O$18,IF(Renaturalizācija!AE18=4,Ekosis.aprēķins!$P$18,IF(Renaturalizācija!AE18=5,Ekosis.aprēķins!$Q$18, N/A))))))</f>
        <v>133.80000000000001</v>
      </c>
      <c r="AF49" cm="1">
        <f t="array" ref="AF49">IF(Renaturalizācija!AF18=0,0,IF(AF18=1,Ekosis.aprēķins!$M$18,IF(Renaturalizācija!AF18=2,Ekosis.aprēķins!$N$18,IF(Renaturalizācija!AF18=3,Ekosis.aprēķins!$O$18,IF(Renaturalizācija!AF18=4,Ekosis.aprēķins!$P$18,IF(Renaturalizācija!AF18=5,Ekosis.aprēķins!$Q$18, N/A))))))</f>
        <v>133.80000000000001</v>
      </c>
      <c r="AG49" cm="1">
        <f t="array" ref="AG49">IF(Renaturalizācija!AG18=0,0,IF(AG18=1,Ekosis.aprēķins!$M$18,IF(Renaturalizācija!AG18=2,Ekosis.aprēķins!$N$18,IF(Renaturalizācija!AG18=3,Ekosis.aprēķins!$O$18,IF(Renaturalizācija!AG18=4,Ekosis.aprēķins!$P$18,IF(Renaturalizācija!AG18=5,Ekosis.aprēķins!$Q$18, N/A))))))</f>
        <v>133.80000000000001</v>
      </c>
      <c r="AH49" cm="1">
        <f t="array" ref="AH49">IF(Renaturalizācija!AH18=0,0,IF(AH18=1,Ekosis.aprēķins!$M$18,IF(Renaturalizācija!AH18=2,Ekosis.aprēķins!$N$18,IF(Renaturalizācija!AH18=3,Ekosis.aprēķins!$O$18,IF(Renaturalizācija!AH18=4,Ekosis.aprēķins!$P$18,IF(Renaturalizācija!AH18=5,Ekosis.aprēķins!$Q$18, N/A))))))</f>
        <v>133.80000000000001</v>
      </c>
      <c r="AI49" cm="1">
        <f t="array" ref="AI49">IF(Renaturalizācija!AI18=0,0,IF(AI18=1,Ekosis.aprēķins!$M$18,IF(Renaturalizācija!AI18=2,Ekosis.aprēķins!$N$18,IF(Renaturalizācija!AI18=3,Ekosis.aprēķins!$O$18,IF(Renaturalizācija!AI18=4,Ekosis.aprēķins!$P$18,IF(Renaturalizācija!AI18=5,Ekosis.aprēķins!$Q$18, N/A))))))</f>
        <v>133.80000000000001</v>
      </c>
      <c r="AJ49" cm="1">
        <f t="array" ref="AJ49">IF(Renaturalizācija!AJ18=0,0,IF(AJ18=1,Ekosis.aprēķins!$M$18,IF(Renaturalizācija!AJ18=2,Ekosis.aprēķins!$N$18,IF(Renaturalizācija!AJ18=3,Ekosis.aprēķins!$O$18,IF(Renaturalizācija!AJ18=4,Ekosis.aprēķins!$P$18,IF(Renaturalizācija!AJ18=5,Ekosis.aprēķins!$Q$18, N/A))))))</f>
        <v>133.80000000000001</v>
      </c>
      <c r="AK49" cm="1">
        <f t="array" ref="AK49">IF(Renaturalizācija!AK18=0,0,IF(AK18=1,Ekosis.aprēķins!$M$18,IF(Renaturalizācija!AK18=2,Ekosis.aprēķins!$N$18,IF(Renaturalizācija!AK18=3,Ekosis.aprēķins!$O$18,IF(Renaturalizācija!AK18=4,Ekosis.aprēķins!$P$18,IF(Renaturalizācija!AK18=5,Ekosis.aprēķins!$Q$18, N/A))))))</f>
        <v>133.80000000000001</v>
      </c>
      <c r="AL49" cm="1">
        <f t="array" ref="AL49">IF(Renaturalizācija!AL18=0,0,IF(AL18=1,Ekosis.aprēķins!$M$18,IF(Renaturalizācija!AL18=2,Ekosis.aprēķins!$N$18,IF(Renaturalizācija!AL18=3,Ekosis.aprēķins!$O$18,IF(Renaturalizācija!AL18=4,Ekosis.aprēķins!$P$18,IF(Renaturalizācija!AL18=5,Ekosis.aprēķins!$Q$18, N/A))))))</f>
        <v>133.80000000000001</v>
      </c>
      <c r="AM49" cm="1">
        <f t="array" ref="AM49">IF(Renaturalizācija!AM18=0,0,IF(AM18=1,Ekosis.aprēķins!$M$18,IF(Renaturalizācija!AM18=2,Ekosis.aprēķins!$N$18,IF(Renaturalizācija!AM18=3,Ekosis.aprēķins!$O$18,IF(Renaturalizācija!AM18=4,Ekosis.aprēķins!$P$18,IF(Renaturalizācija!AM18=5,Ekosis.aprēķins!$Q$18, N/A))))))</f>
        <v>133.80000000000001</v>
      </c>
      <c r="AN49" cm="1">
        <f t="array" ref="AN49">IF(Renaturalizācija!AN18=0,0,IF(AN18=1,Ekosis.aprēķins!$M$18,IF(Renaturalizācija!AN18=2,Ekosis.aprēķins!$N$18,IF(Renaturalizācija!AN18=3,Ekosis.aprēķins!$O$18,IF(Renaturalizācija!AN18=4,Ekosis.aprēķins!$P$18,IF(Renaturalizācija!AN18=5,Ekosis.aprēķins!$Q$18, N/A))))))</f>
        <v>133.80000000000001</v>
      </c>
      <c r="AO49" cm="1">
        <f t="array" ref="AO49">IF(Renaturalizācija!AO18=0,0,IF(AO18=1,Ekosis.aprēķins!$M$18,IF(Renaturalizācija!AO18=2,Ekosis.aprēķins!$N$18,IF(Renaturalizācija!AO18=3,Ekosis.aprēķins!$O$18,IF(Renaturalizācija!AO18=4,Ekosis.aprēķins!$P$18,IF(Renaturalizācija!AO18=5,Ekosis.aprēķins!$Q$18, N/A))))))</f>
        <v>133.80000000000001</v>
      </c>
      <c r="AP49" cm="1">
        <f t="array" ref="AP49">IF(Renaturalizācija!AP18=0,0,IF(AP18=1,Ekosis.aprēķins!$M$18,IF(Renaturalizācija!AP18=2,Ekosis.aprēķins!$N$18,IF(Renaturalizācija!AP18=3,Ekosis.aprēķins!$O$18,IF(Renaturalizācija!AP18=4,Ekosis.aprēķins!$P$18,IF(Renaturalizācija!AP18=5,Ekosis.aprēķins!$Q$18, N/A))))))</f>
        <v>133.80000000000001</v>
      </c>
      <c r="AQ49" cm="1">
        <f t="array" ref="AQ49">IF(Renaturalizācija!AQ18=0,0,IF(AQ18=1,Ekosis.aprēķins!$M$18,IF(Renaturalizācija!AQ18=2,Ekosis.aprēķins!$N$18,IF(Renaturalizācija!AQ18=3,Ekosis.aprēķins!$O$18,IF(Renaturalizācija!AQ18=4,Ekosis.aprēķins!$P$18,IF(Renaturalizācija!AQ18=5,Ekosis.aprēķins!$Q$18, N/A))))))</f>
        <v>133.80000000000001</v>
      </c>
      <c r="AR49" cm="1">
        <f t="array" ref="AR49">IF(Renaturalizācija!AR18=0,0,IF(AR18=1,Ekosis.aprēķins!$M$18,IF(Renaturalizācija!AR18=2,Ekosis.aprēķins!$N$18,IF(Renaturalizācija!AR18=3,Ekosis.aprēķins!$O$18,IF(Renaturalizācija!AR18=4,Ekosis.aprēķins!$P$18,IF(Renaturalizācija!AR18=5,Ekosis.aprēķins!$Q$18, N/A))))))</f>
        <v>133.80000000000001</v>
      </c>
      <c r="AS49" cm="1">
        <f t="array" ref="AS49">IF(Renaturalizācija!AS18=0,0,IF(AS18=1,Ekosis.aprēķins!$M$18,IF(Renaturalizācija!AS18=2,Ekosis.aprēķins!$N$18,IF(Renaturalizācija!AS18=3,Ekosis.aprēķins!$O$18,IF(Renaturalizācija!AS18=4,Ekosis.aprēķins!$P$18,IF(Renaturalizācija!AS18=5,Ekosis.aprēķins!$Q$18, N/A))))))</f>
        <v>133.80000000000001</v>
      </c>
      <c r="AT49" cm="1">
        <f t="array" ref="AT49">IF(Renaturalizācija!AT18=0,0,IF(AT18=1,Ekosis.aprēķins!$M$18,IF(Renaturalizācija!AT18=2,Ekosis.aprēķins!$N$18,IF(Renaturalizācija!AT18=3,Ekosis.aprēķins!$O$18,IF(Renaturalizācija!AT18=4,Ekosis.aprēķins!$P$18,IF(Renaturalizācija!AT18=5,Ekosis.aprēķins!$Q$18, N/A))))))</f>
        <v>133.80000000000001</v>
      </c>
      <c r="AU49" cm="1">
        <f t="array" ref="AU49">IF(Renaturalizācija!AU18=0,0,IF(AU18=1,Ekosis.aprēķins!$M$18,IF(Renaturalizācija!AU18=2,Ekosis.aprēķins!$N$18,IF(Renaturalizācija!AU18=3,Ekosis.aprēķins!$O$18,IF(Renaturalizācija!AU18=4,Ekosis.aprēķins!$P$18,IF(Renaturalizācija!AU18=5,Ekosis.aprēķins!$Q$18, N/A))))))</f>
        <v>133.80000000000001</v>
      </c>
      <c r="AV49" cm="1">
        <f t="array" ref="AV49">IF(Renaturalizācija!AV18=0,0,IF(AV18=1,Ekosis.aprēķins!$M$18,IF(Renaturalizācija!AV18=2,Ekosis.aprēķins!$N$18,IF(Renaturalizācija!AV18=3,Ekosis.aprēķins!$O$18,IF(Renaturalizācija!AV18=4,Ekosis.aprēķins!$P$18,IF(Renaturalizācija!AV18=5,Ekosis.aprēķins!$Q$18, N/A))))))</f>
        <v>133.80000000000001</v>
      </c>
      <c r="AW49" cm="1">
        <f t="array" ref="AW49">IF(Renaturalizācija!AW18=0,0,IF(AW18=1,Ekosis.aprēķins!$M$18,IF(Renaturalizācija!AW18=2,Ekosis.aprēķins!$N$18,IF(Renaturalizācija!AW18=3,Ekosis.aprēķins!$O$18,IF(Renaturalizācija!AW18=4,Ekosis.aprēķins!$P$18,IF(Renaturalizācija!AW18=5,Ekosis.aprēķins!$Q$18, N/A))))))</f>
        <v>133.80000000000001</v>
      </c>
      <c r="AX49" cm="1">
        <f t="array" ref="AX49">IF(Renaturalizācija!AX18=0,0,IF(AX18=1,Ekosis.aprēķins!$M$18,IF(Renaturalizācija!AX18=2,Ekosis.aprēķins!$N$18,IF(Renaturalizācija!AX18=3,Ekosis.aprēķins!$O$18,IF(Renaturalizācija!AX18=4,Ekosis.aprēķins!$P$18,IF(Renaturalizācija!AX18=5,Ekosis.aprēķins!$Q$18, N/A))))))</f>
        <v>133.80000000000001</v>
      </c>
      <c r="AY49" cm="1">
        <f t="array" ref="AY49">IF(Renaturalizācija!AY18=0,0,IF(AY18=1,Ekosis.aprēķins!$M$18,IF(Renaturalizācija!AY18=2,Ekosis.aprēķins!$N$18,IF(Renaturalizācija!AY18=3,Ekosis.aprēķins!$O$18,IF(Renaturalizācija!AY18=4,Ekosis.aprēķins!$P$18,IF(Renaturalizācija!AY18=5,Ekosis.aprēķins!$Q$18, N/A))))))</f>
        <v>133.80000000000001</v>
      </c>
      <c r="AZ49" cm="1">
        <f t="array" ref="AZ49">IF(Renaturalizācija!AZ18=0,0,IF(AZ18=1,Ekosis.aprēķins!$M$18,IF(Renaturalizācija!AZ18=2,Ekosis.aprēķins!$N$18,IF(Renaturalizācija!AZ18=3,Ekosis.aprēķins!$O$18,IF(Renaturalizācija!AZ18=4,Ekosis.aprēķins!$P$18,IF(Renaturalizācija!AZ18=5,Ekosis.aprēķins!$Q$18, N/A))))))</f>
        <v>133.80000000000001</v>
      </c>
      <c r="BA49" cm="1">
        <f t="array" ref="BA49">IF(Renaturalizācija!BA18=0,0,IF(BA18=1,Ekosis.aprēķins!$M$18,IF(Renaturalizācija!BA18=2,Ekosis.aprēķins!$N$18,IF(Renaturalizācija!BA18=3,Ekosis.aprēķins!$O$18,IF(Renaturalizācija!BA18=4,Ekosis.aprēķins!$P$18,IF(Renaturalizācija!BA18=5,Ekosis.aprēķins!$Q$18, N/A))))))</f>
        <v>133.80000000000001</v>
      </c>
      <c r="BB49" cm="1">
        <f t="array" ref="BB49">IF(Renaturalizācija!BB18=0,0,IF(BB18=1,Ekosis.aprēķins!$M$18,IF(Renaturalizācija!BB18=2,Ekosis.aprēķins!$N$18,IF(Renaturalizācija!BB18=3,Ekosis.aprēķins!$O$18,IF(Renaturalizācija!BB18=4,Ekosis.aprēķins!$P$18,IF(Renaturalizācija!BB18=5,Ekosis.aprēķins!$Q$18, N/A))))))</f>
        <v>167.25</v>
      </c>
      <c r="BC49" cm="1">
        <f t="array" ref="BC49">IF(Renaturalizācija!BC18=0,0,IF(BC18=1,Ekosis.aprēķins!$M$18,IF(Renaturalizācija!BC18=2,Ekosis.aprēķins!$N$18,IF(Renaturalizācija!BC18=3,Ekosis.aprēķins!$O$18,IF(Renaturalizācija!BC18=4,Ekosis.aprēķins!$P$18,IF(Renaturalizācija!BC18=5,Ekosis.aprēķins!$Q$18, N/A))))))</f>
        <v>167.25</v>
      </c>
      <c r="BD49" cm="1">
        <f t="array" ref="BD49">IF(Renaturalizācija!BD18=0,0,IF(BD18=1,Ekosis.aprēķins!$M$18,IF(Renaturalizācija!BD18=2,Ekosis.aprēķins!$N$18,IF(Renaturalizācija!BD18=3,Ekosis.aprēķins!$O$18,IF(Renaturalizācija!BD18=4,Ekosis.aprēķins!$P$18,IF(Renaturalizācija!BD18=5,Ekosis.aprēķins!$Q$18, N/A))))))</f>
        <v>167.25</v>
      </c>
      <c r="BE49" cm="1">
        <f t="array" ref="BE49">IF(Renaturalizācija!BE18=0,0,IF(BE18=1,Ekosis.aprēķins!$M$18,IF(Renaturalizācija!BE18=2,Ekosis.aprēķins!$N$18,IF(Renaturalizācija!BE18=3,Ekosis.aprēķins!$O$18,IF(Renaturalizācija!BE18=4,Ekosis.aprēķins!$P$18,IF(Renaturalizācija!BE18=5,Ekosis.aprēķins!$Q$18, N/A))))))</f>
        <v>167.25</v>
      </c>
      <c r="BF49" cm="1">
        <f t="array" ref="BF49">IF(Renaturalizācija!BF18=0,0,IF(BF18=1,Ekosis.aprēķins!$M$18,IF(Renaturalizācija!BF18=2,Ekosis.aprēķins!$N$18,IF(Renaturalizācija!BF18=3,Ekosis.aprēķins!$O$18,IF(Renaturalizācija!BF18=4,Ekosis.aprēķins!$P$18,IF(Renaturalizācija!BF18=5,Ekosis.aprēķins!$Q$18, N/A))))))</f>
        <v>167.25</v>
      </c>
      <c r="BG49" cm="1">
        <f t="array" ref="BG49">IF(Renaturalizācija!BG18=0,0,IF(BG18=1,Ekosis.aprēķins!$M$18,IF(Renaturalizācija!BG18=2,Ekosis.aprēķins!$N$18,IF(Renaturalizācija!BG18=3,Ekosis.aprēķins!$O$18,IF(Renaturalizācija!BG18=4,Ekosis.aprēķins!$P$18,IF(Renaturalizācija!BG18=5,Ekosis.aprēķins!$Q$18, N/A))))))</f>
        <v>167.25</v>
      </c>
      <c r="BH49" cm="1">
        <f t="array" ref="BH49">IF(Renaturalizācija!BH18=0,0,IF(BH18=1,Ekosis.aprēķins!$M$18,IF(Renaturalizācija!BH18=2,Ekosis.aprēķins!$N$18,IF(Renaturalizācija!BH18=3,Ekosis.aprēķins!$O$18,IF(Renaturalizācija!BH18=4,Ekosis.aprēķins!$P$18,IF(Renaturalizācija!BH18=5,Ekosis.aprēķins!$Q$18, N/A))))))</f>
        <v>167.25</v>
      </c>
      <c r="BI49" cm="1">
        <f t="array" ref="BI49">IF(Renaturalizācija!BI18=0,0,IF(BI18=1,Ekosis.aprēķins!$M$18,IF(Renaturalizācija!BI18=2,Ekosis.aprēķins!$N$18,IF(Renaturalizācija!BI18=3,Ekosis.aprēķins!$O$18,IF(Renaturalizācija!BI18=4,Ekosis.aprēķins!$P$18,IF(Renaturalizācija!BI18=5,Ekosis.aprēķins!$Q$18, N/A))))))</f>
        <v>167.25</v>
      </c>
      <c r="BJ49" cm="1">
        <f t="array" ref="BJ49">IF(Renaturalizācija!BJ18=0,0,IF(BJ18=1,Ekosis.aprēķins!$M$18,IF(Renaturalizācija!BJ18=2,Ekosis.aprēķins!$N$18,IF(Renaturalizācija!BJ18=3,Ekosis.aprēķins!$O$18,IF(Renaturalizācija!BJ18=4,Ekosis.aprēķins!$P$18,IF(Renaturalizācija!BJ18=5,Ekosis.aprēķins!$Q$18, N/A))))))</f>
        <v>167.25</v>
      </c>
      <c r="BK49" cm="1">
        <f t="array" ref="BK49">IF(Renaturalizācija!BK18=0,0,IF(BK18=1,Ekosis.aprēķins!$M$18,IF(Renaturalizācija!BK18=2,Ekosis.aprēķins!$N$18,IF(Renaturalizācija!BK18=3,Ekosis.aprēķins!$O$18,IF(Renaturalizācija!BK18=4,Ekosis.aprēķins!$P$18,IF(Renaturalizācija!BK18=5,Ekosis.aprēķins!$Q$18, N/A))))))</f>
        <v>167.25</v>
      </c>
      <c r="BL49" cm="1">
        <f t="array" ref="BL49">IF(Renaturalizācija!BL18=0,0,IF(BL18=1,Ekosis.aprēķins!$M$18,IF(Renaturalizācija!BL18=2,Ekosis.aprēķins!$N$18,IF(Renaturalizācija!BL18=3,Ekosis.aprēķins!$O$18,IF(Renaturalizācija!BL18=4,Ekosis.aprēķins!$P$18,IF(Renaturalizācija!BL18=5,Ekosis.aprēķins!$Q$18, N/A))))))</f>
        <v>167.25</v>
      </c>
      <c r="BM49" cm="1">
        <f t="array" ref="BM49">IF(Renaturalizācija!BM18=0,0,IF(BM18=1,Ekosis.aprēķins!$M$18,IF(Renaturalizācija!BM18=2,Ekosis.aprēķins!$N$18,IF(Renaturalizācija!BM18=3,Ekosis.aprēķins!$O$18,IF(Renaturalizācija!BM18=4,Ekosis.aprēķins!$P$18,IF(Renaturalizācija!BM18=5,Ekosis.aprēķins!$Q$18, N/A))))))</f>
        <v>167.25</v>
      </c>
      <c r="BN49" cm="1">
        <f t="array" ref="BN49">IF(Renaturalizācija!BN18=0,0,IF(BN18=1,Ekosis.aprēķins!$M$18,IF(Renaturalizācija!BN18=2,Ekosis.aprēķins!$N$18,IF(Renaturalizācija!BN18=3,Ekosis.aprēķins!$O$18,IF(Renaturalizācija!BN18=4,Ekosis.aprēķins!$P$18,IF(Renaturalizācija!BN18=5,Ekosis.aprēķins!$Q$18, N/A))))))</f>
        <v>167.25</v>
      </c>
      <c r="BO49" cm="1">
        <f t="array" ref="BO49">IF(Renaturalizācija!BO18=0,0,IF(BO18=1,Ekosis.aprēķins!$M$18,IF(Renaturalizācija!BO18=2,Ekosis.aprēķins!$N$18,IF(Renaturalizācija!BO18=3,Ekosis.aprēķins!$O$18,IF(Renaturalizācija!BO18=4,Ekosis.aprēķins!$P$18,IF(Renaturalizācija!BO18=5,Ekosis.aprēķins!$Q$18, N/A))))))</f>
        <v>167.25</v>
      </c>
      <c r="BP49" cm="1">
        <f t="array" ref="BP49">IF(Renaturalizācija!BP18=0,0,IF(BP18=1,Ekosis.aprēķins!$M$18,IF(Renaturalizācija!BP18=2,Ekosis.aprēķins!$N$18,IF(Renaturalizācija!BP18=3,Ekosis.aprēķins!$O$18,IF(Renaturalizācija!BP18=4,Ekosis.aprēķins!$P$18,IF(Renaturalizācija!BP18=5,Ekosis.aprēķins!$Q$18, N/A))))))</f>
        <v>167.25</v>
      </c>
      <c r="BQ49" cm="1">
        <f t="array" ref="BQ49">IF(Renaturalizācija!BQ18=0,0,IF(BQ18=1,Ekosis.aprēķins!$M$18,IF(Renaturalizācija!BQ18=2,Ekosis.aprēķins!$N$18,IF(Renaturalizācija!BQ18=3,Ekosis.aprēķins!$O$18,IF(Renaturalizācija!BQ18=4,Ekosis.aprēķins!$P$18,IF(Renaturalizācija!BQ18=5,Ekosis.aprēķins!$Q$18, N/A))))))</f>
        <v>167.25</v>
      </c>
      <c r="BR49" cm="1">
        <f t="array" ref="BR49">IF(Renaturalizācija!BR18=0,0,IF(BR18=1,Ekosis.aprēķins!$M$18,IF(Renaturalizācija!BR18=2,Ekosis.aprēķins!$N$18,IF(Renaturalizācija!BR18=3,Ekosis.aprēķins!$O$18,IF(Renaturalizācija!BR18=4,Ekosis.aprēķins!$P$18,IF(Renaturalizācija!BR18=5,Ekosis.aprēķins!$Q$18, N/A))))))</f>
        <v>167.25</v>
      </c>
      <c r="BS49" cm="1">
        <f t="array" ref="BS49">IF(Renaturalizācija!BS18=0,0,IF(BS18=1,Ekosis.aprēķins!$M$18,IF(Renaturalizācija!BS18=2,Ekosis.aprēķins!$N$18,IF(Renaturalizācija!BS18=3,Ekosis.aprēķins!$O$18,IF(Renaturalizācija!BS18=4,Ekosis.aprēķins!$P$18,IF(Renaturalizācija!BS18=5,Ekosis.aprēķins!$Q$18, N/A))))))</f>
        <v>167.25</v>
      </c>
      <c r="BT49" cm="1">
        <f t="array" ref="BT49">IF(Renaturalizācija!BT18=0,0,IF(BT18=1,Ekosis.aprēķins!$M$18,IF(Renaturalizācija!BT18=2,Ekosis.aprēķins!$N$18,IF(Renaturalizācija!BT18=3,Ekosis.aprēķins!$O$18,IF(Renaturalizācija!BT18=4,Ekosis.aprēķins!$P$18,IF(Renaturalizācija!BT18=5,Ekosis.aprēķins!$Q$18, N/A))))))</f>
        <v>167.25</v>
      </c>
      <c r="BU49" cm="1">
        <f t="array" ref="BU49">IF(Renaturalizācija!BU18=0,0,IF(BU18=1,Ekosis.aprēķins!$M$18,IF(Renaturalizācija!BU18=2,Ekosis.aprēķins!$N$18,IF(Renaturalizācija!BU18=3,Ekosis.aprēķins!$O$18,IF(Renaturalizācija!BU18=4,Ekosis.aprēķins!$P$18,IF(Renaturalizācija!BU18=5,Ekosis.aprēķins!$Q$18, N/A))))))</f>
        <v>167.25</v>
      </c>
      <c r="BV49" cm="1">
        <f t="array" ref="BV49">IF(Renaturalizācija!BV18=0,0,IF(BV18=1,Ekosis.aprēķins!$M$18,IF(Renaturalizācija!BV18=2,Ekosis.aprēķins!$N$18,IF(Renaturalizācija!BV18=3,Ekosis.aprēķins!$O$18,IF(Renaturalizācija!BV18=4,Ekosis.aprēķins!$P$18,IF(Renaturalizācija!BV18=5,Ekosis.aprēķins!$Q$18, N/A))))))</f>
        <v>167.25</v>
      </c>
      <c r="BW49" cm="1">
        <f t="array" ref="BW49">IF(Renaturalizācija!BW18=0,0,IF(BW18=1,Ekosis.aprēķins!$M$18,IF(Renaturalizācija!BW18=2,Ekosis.aprēķins!$N$18,IF(Renaturalizācija!BW18=3,Ekosis.aprēķins!$O$18,IF(Renaturalizācija!BW18=4,Ekosis.aprēķins!$P$18,IF(Renaturalizācija!BW18=5,Ekosis.aprēķins!$Q$18, N/A))))))</f>
        <v>167.25</v>
      </c>
      <c r="BX49" cm="1">
        <f t="array" ref="BX49">IF(Renaturalizācija!BX18=0,0,IF(BX18=1,Ekosis.aprēķins!$M$18,IF(Renaturalizācija!BX18=2,Ekosis.aprēķins!$N$18,IF(Renaturalizācija!BX18=3,Ekosis.aprēķins!$O$18,IF(Renaturalizācija!BX18=4,Ekosis.aprēķins!$P$18,IF(Renaturalizācija!BX18=5,Ekosis.aprēķins!$Q$18, N/A))))))</f>
        <v>167.25</v>
      </c>
      <c r="BY49" cm="1">
        <f t="array" ref="BY49">IF(Renaturalizācija!BY18=0,0,IF(BY18=1,Ekosis.aprēķins!$M$18,IF(Renaturalizācija!BY18=2,Ekosis.aprēķins!$N$18,IF(Renaturalizācija!BY18=3,Ekosis.aprēķins!$O$18,IF(Renaturalizācija!BY18=4,Ekosis.aprēķins!$P$18,IF(Renaturalizācija!BY18=5,Ekosis.aprēķins!$Q$18, N/A))))))</f>
        <v>167.25</v>
      </c>
      <c r="BZ49" cm="1">
        <f t="array" ref="BZ49">IF(Renaturalizācija!BZ18=0,0,IF(BZ18=1,Ekosis.aprēķins!$M$18,IF(Renaturalizācija!BZ18=2,Ekosis.aprēķins!$N$18,IF(Renaturalizācija!BZ18=3,Ekosis.aprēķins!$O$18,IF(Renaturalizācija!BZ18=4,Ekosis.aprēķins!$P$18,IF(Renaturalizācija!BZ18=5,Ekosis.aprēķins!$Q$18, N/A))))))</f>
        <v>167.25</v>
      </c>
      <c r="CA49" cm="1">
        <f t="array" ref="CA49">IF(Renaturalizācija!CA18=0,0,IF(CA18=1,Ekosis.aprēķins!$M$18,IF(Renaturalizācija!CA18=2,Ekosis.aprēķins!$N$18,IF(Renaturalizācija!CA18=3,Ekosis.aprēķins!$O$18,IF(Renaturalizācija!CA18=4,Ekosis.aprēķins!$P$18,IF(Renaturalizācija!CA18=5,Ekosis.aprēķins!$Q$18, N/A))))))</f>
        <v>167.25</v>
      </c>
      <c r="CB49" cm="1">
        <f t="array" ref="CB49">IF(Renaturalizācija!CB18=0,0,IF(CB18=1,Ekosis.aprēķins!$M$18,IF(Renaturalizācija!CB18=2,Ekosis.aprēķins!$N$18,IF(Renaturalizācija!CB18=3,Ekosis.aprēķins!$O$18,IF(Renaturalizācija!CB18=4,Ekosis.aprēķins!$P$18,IF(Renaturalizācija!CB18=5,Ekosis.aprēķins!$Q$18, N/A))))))</f>
        <v>167.25</v>
      </c>
      <c r="CC49" cm="1">
        <f t="array" ref="CC49">IF(Renaturalizācija!CC18=0,0,IF(CC18=1,Ekosis.aprēķins!$M$18,IF(Renaturalizācija!CC18=2,Ekosis.aprēķins!$N$18,IF(Renaturalizācija!CC18=3,Ekosis.aprēķins!$O$18,IF(Renaturalizācija!CC18=4,Ekosis.aprēķins!$P$18,IF(Renaturalizācija!CC18=5,Ekosis.aprēķins!$Q$18, N/A))))))</f>
        <v>167.25</v>
      </c>
      <c r="CD49" cm="1">
        <f t="array" ref="CD49">IF(Renaturalizācija!CD18=0,0,IF(CD18=1,Ekosis.aprēķins!$M$18,IF(Renaturalizācija!CD18=2,Ekosis.aprēķins!$N$18,IF(Renaturalizācija!CD18=3,Ekosis.aprēķins!$O$18,IF(Renaturalizācija!CD18=4,Ekosis.aprēķins!$P$18,IF(Renaturalizācija!CD18=5,Ekosis.aprēķins!$Q$18, N/A))))))</f>
        <v>167.25</v>
      </c>
      <c r="CE49" cm="1">
        <f t="array" ref="CE49">IF(Renaturalizācija!CE18=0,0,IF(CE18=1,Ekosis.aprēķins!$M$18,IF(Renaturalizācija!CE18=2,Ekosis.aprēķins!$N$18,IF(Renaturalizācija!CE18=3,Ekosis.aprēķins!$O$18,IF(Renaturalizācija!CE18=4,Ekosis.aprēķins!$P$18,IF(Renaturalizācija!CE18=5,Ekosis.aprēķins!$Q$18, N/A))))))</f>
        <v>167.25</v>
      </c>
      <c r="CF49" cm="1">
        <f t="array" ref="CF49">IF(Renaturalizācija!CF18=0,0,IF(CF18=1,Ekosis.aprēķins!$M$18,IF(Renaturalizācija!CF18=2,Ekosis.aprēķins!$N$18,IF(Renaturalizācija!CF18=3,Ekosis.aprēķins!$O$18,IF(Renaturalizācija!CF18=4,Ekosis.aprēķins!$P$18,IF(Renaturalizācija!CF18=5,Ekosis.aprēķins!$Q$18, N/A))))))</f>
        <v>167.25</v>
      </c>
      <c r="CG49" cm="1">
        <f t="array" ref="CG49">IF(Renaturalizācija!CG18=0,0,IF(CG18=1,Ekosis.aprēķins!$M$18,IF(Renaturalizācija!CG18=2,Ekosis.aprēķins!$N$18,IF(Renaturalizācija!CG18=3,Ekosis.aprēķins!$O$18,IF(Renaturalizācija!CG18=4,Ekosis.aprēķins!$P$18,IF(Renaturalizācija!CG18=5,Ekosis.aprēķins!$Q$18, N/A))))))</f>
        <v>167.25</v>
      </c>
      <c r="CH49" cm="1">
        <f t="array" ref="CH49">IF(Renaturalizācija!CH18=0,0,IF(CH18=1,Ekosis.aprēķins!$M$18,IF(Renaturalizācija!CH18=2,Ekosis.aprēķins!$N$18,IF(Renaturalizācija!CH18=3,Ekosis.aprēķins!$O$18,IF(Renaturalizācija!CH18=4,Ekosis.aprēķins!$P$18,IF(Renaturalizācija!CH18=5,Ekosis.aprēķins!$Q$18, N/A))))))</f>
        <v>167.25</v>
      </c>
      <c r="CI49" cm="1">
        <f t="array" ref="CI49">IF(Renaturalizācija!CI18=0,0,IF(CI18=1,Ekosis.aprēķins!$M$18,IF(Renaturalizācija!CI18=2,Ekosis.aprēķins!$N$18,IF(Renaturalizācija!CI18=3,Ekosis.aprēķins!$O$18,IF(Renaturalizācija!CI18=4,Ekosis.aprēķins!$P$18,IF(Renaturalizācija!CI18=5,Ekosis.aprēķins!$Q$18, N/A))))))</f>
        <v>167.25</v>
      </c>
      <c r="CJ49" cm="1">
        <f t="array" ref="CJ49">IF(Renaturalizācija!CJ18=0,0,IF(CJ18=1,Ekosis.aprēķins!$M$18,IF(Renaturalizācija!CJ18=2,Ekosis.aprēķins!$N$18,IF(Renaturalizācija!CJ18=3,Ekosis.aprēķins!$O$18,IF(Renaturalizācija!CJ18=4,Ekosis.aprēķins!$P$18,IF(Renaturalizācija!CJ18=5,Ekosis.aprēķins!$Q$18, N/A))))))</f>
        <v>167.25</v>
      </c>
      <c r="CK49" cm="1">
        <f t="array" ref="CK49">IF(Renaturalizācija!CK18=0,0,IF(CK18=1,Ekosis.aprēķins!$M$18,IF(Renaturalizācija!CK18=2,Ekosis.aprēķins!$N$18,IF(Renaturalizācija!CK18=3,Ekosis.aprēķins!$O$18,IF(Renaturalizācija!CK18=4,Ekosis.aprēķins!$P$18,IF(Renaturalizācija!CK18=5,Ekosis.aprēķins!$Q$18, N/A))))))</f>
        <v>167.25</v>
      </c>
      <c r="CL49" cm="1">
        <f t="array" ref="CL49">IF(Renaturalizācija!CL18=0,0,IF(CL18=1,Ekosis.aprēķins!$M$18,IF(Renaturalizācija!CL18=2,Ekosis.aprēķins!$N$18,IF(Renaturalizācija!CL18=3,Ekosis.aprēķins!$O$18,IF(Renaturalizācija!CL18=4,Ekosis.aprēķins!$P$18,IF(Renaturalizācija!CL18=5,Ekosis.aprēķins!$Q$18, N/A))))))</f>
        <v>167.25</v>
      </c>
      <c r="CM49" cm="1">
        <f t="array" ref="CM49">IF(Renaturalizācija!CM18=0,0,IF(CM18=1,Ekosis.aprēķins!$M$18,IF(Renaturalizācija!CM18=2,Ekosis.aprēķins!$N$18,IF(Renaturalizācija!CM18=3,Ekosis.aprēķins!$O$18,IF(Renaturalizācija!CM18=4,Ekosis.aprēķins!$P$18,IF(Renaturalizācija!CM18=5,Ekosis.aprēķins!$Q$18, N/A))))))</f>
        <v>167.25</v>
      </c>
      <c r="CN49" cm="1">
        <f t="array" ref="CN49">IF(Renaturalizācija!CN18=0,0,IF(CN18=1,Ekosis.aprēķins!$M$18,IF(Renaturalizācija!CN18=2,Ekosis.aprēķins!$N$18,IF(Renaturalizācija!CN18=3,Ekosis.aprēķins!$O$18,IF(Renaturalizācija!CN18=4,Ekosis.aprēķins!$P$18,IF(Renaturalizācija!CN18=5,Ekosis.aprēķins!$Q$18, N/A))))))</f>
        <v>167.25</v>
      </c>
      <c r="CO49" cm="1">
        <f t="array" ref="CO49">IF(Renaturalizācija!CO18=0,0,IF(CO18=1,Ekosis.aprēķins!$M$18,IF(Renaturalizācija!CO18=2,Ekosis.aprēķins!$N$18,IF(Renaturalizācija!CO18=3,Ekosis.aprēķins!$O$18,IF(Renaturalizācija!CO18=4,Ekosis.aprēķins!$P$18,IF(Renaturalizācija!CO18=5,Ekosis.aprēķins!$Q$18, N/A))))))</f>
        <v>167.25</v>
      </c>
      <c r="CP49" cm="1">
        <f t="array" ref="CP49">IF(Renaturalizācija!CP18=0,0,IF(CP18=1,Ekosis.aprēķins!$M$18,IF(Renaturalizācija!CP18=2,Ekosis.aprēķins!$N$18,IF(Renaturalizācija!CP18=3,Ekosis.aprēķins!$O$18,IF(Renaturalizācija!CP18=4,Ekosis.aprēķins!$P$18,IF(Renaturalizācija!CP18=5,Ekosis.aprēķins!$Q$18, N/A))))))</f>
        <v>167.25</v>
      </c>
      <c r="CQ49" cm="1">
        <f t="array" ref="CQ49">IF(Renaturalizācija!CQ18=0,0,IF(CQ18=1,Ekosis.aprēķins!$M$18,IF(Renaturalizācija!CQ18=2,Ekosis.aprēķins!$N$18,IF(Renaturalizācija!CQ18=3,Ekosis.aprēķins!$O$18,IF(Renaturalizācija!CQ18=4,Ekosis.aprēķins!$P$18,IF(Renaturalizācija!CQ18=5,Ekosis.aprēķins!$Q$18, N/A))))))</f>
        <v>167.25</v>
      </c>
      <c r="CR49" cm="1">
        <f t="array" ref="CR49">IF(Renaturalizācija!CR18=0,0,IF(CR18=1,Ekosis.aprēķins!$M$18,IF(Renaturalizācija!CR18=2,Ekosis.aprēķins!$N$18,IF(Renaturalizācija!CR18=3,Ekosis.aprēķins!$O$18,IF(Renaturalizācija!CR18=4,Ekosis.aprēķins!$P$18,IF(Renaturalizācija!CR18=5,Ekosis.aprēķins!$Q$18, N/A))))))</f>
        <v>167.25</v>
      </c>
      <c r="CS49" cm="1">
        <f t="array" ref="CS49">IF(Renaturalizācija!CS18=0,0,IF(CS18=1,Ekosis.aprēķins!$M$18,IF(Renaturalizācija!CS18=2,Ekosis.aprēķins!$N$18,IF(Renaturalizācija!CS18=3,Ekosis.aprēķins!$O$18,IF(Renaturalizācija!CS18=4,Ekosis.aprēķins!$P$18,IF(Renaturalizācija!CS18=5,Ekosis.aprēķins!$Q$18, N/A))))))</f>
        <v>167.25</v>
      </c>
      <c r="CT49" cm="1">
        <f t="array" ref="CT49">IF(Renaturalizācija!CT18=0,0,IF(CT18=1,Ekosis.aprēķins!$M$18,IF(Renaturalizācija!CT18=2,Ekosis.aprēķins!$N$18,IF(Renaturalizācija!CT18=3,Ekosis.aprēķins!$O$18,IF(Renaturalizācija!CT18=4,Ekosis.aprēķins!$P$18,IF(Renaturalizācija!CT18=5,Ekosis.aprēķins!$Q$18, N/A))))))</f>
        <v>167.25</v>
      </c>
      <c r="CU49" cm="1">
        <f t="array" ref="CU49">IF(Renaturalizācija!CU18=0,0,IF(CU18=1,Ekosis.aprēķins!$M$18,IF(Renaturalizācija!CU18=2,Ekosis.aprēķins!$N$18,IF(Renaturalizācija!CU18=3,Ekosis.aprēķins!$O$18,IF(Renaturalizācija!CU18=4,Ekosis.aprēķins!$P$18,IF(Renaturalizācija!CU18=5,Ekosis.aprēķins!$Q$18, N/A))))))</f>
        <v>167.25</v>
      </c>
      <c r="CV49" cm="1">
        <f t="array" ref="CV49">IF(Renaturalizācija!CV18=0,0,IF(CV18=1,Ekosis.aprēķins!$M$18,IF(Renaturalizācija!CV18=2,Ekosis.aprēķins!$N$18,IF(Renaturalizācija!CV18=3,Ekosis.aprēķins!$O$18,IF(Renaturalizācija!CV18=4,Ekosis.aprēķins!$P$18,IF(Renaturalizācija!CV18=5,Ekosis.aprēķins!$Q$18, N/A))))))</f>
        <v>167.25</v>
      </c>
      <c r="CW49" cm="1">
        <f t="array" ref="CW49">IF(Renaturalizācija!CW18=0,0,IF(CW18=1,Ekosis.aprēķins!$M$18,IF(Renaturalizācija!CW18=2,Ekosis.aprēķins!$N$18,IF(Renaturalizācija!CW18=3,Ekosis.aprēķins!$O$18,IF(Renaturalizācija!CW18=4,Ekosis.aprēķins!$P$18,IF(Renaturalizācija!CW18=5,Ekosis.aprēķins!$Q$18, N/A))))))</f>
        <v>167.25</v>
      </c>
      <c r="CX49" cm="1">
        <f t="array" ref="CX49">IF(Renaturalizācija!CX18=0,0,IF(CX18=1,Ekosis.aprēķins!$M$18,IF(Renaturalizācija!CX18=2,Ekosis.aprēķins!$N$18,IF(Renaturalizācija!CX18=3,Ekosis.aprēķins!$O$18,IF(Renaturalizācija!CX18=4,Ekosis.aprēķins!$P$18,IF(Renaturalizācija!CX18=5,Ekosis.aprēķins!$Q$18, N/A))))))</f>
        <v>167.25</v>
      </c>
      <c r="CY49" cm="1">
        <f t="array" ref="CY49">IF(Renaturalizācija!CY18=0,0,IF(CY18=1,Ekosis.aprēķins!$M$18,IF(Renaturalizācija!CY18=2,Ekosis.aprēķins!$N$18,IF(Renaturalizācija!CY18=3,Ekosis.aprēķins!$O$18,IF(Renaturalizācija!CY18=4,Ekosis.aprēķins!$P$18,IF(Renaturalizācija!CY18=5,Ekosis.aprēķins!$Q$18, N/A))))))</f>
        <v>167.25</v>
      </c>
      <c r="CZ49" cm="1">
        <f t="array" ref="CZ49">IF(Renaturalizācija!CZ18=0,0,IF(CZ18=1,Ekosis.aprēķins!$M$18,IF(Renaturalizācija!CZ18=2,Ekosis.aprēķins!$N$18,IF(Renaturalizācija!CZ18=3,Ekosis.aprēķins!$O$18,IF(Renaturalizācija!CZ18=4,Ekosis.aprēķins!$P$18,IF(Renaturalizācija!CZ18=5,Ekosis.aprēķins!$Q$18, N/A))))))</f>
        <v>167.25</v>
      </c>
    </row>
    <row r="50" spans="2:104" ht="28.75" customHeight="1" x14ac:dyDescent="0.35">
      <c r="B50" s="131" t="s">
        <v>31</v>
      </c>
      <c r="C50" s="1" t="s">
        <v>18</v>
      </c>
      <c r="D50" cm="1">
        <f t="array" ref="D50">IF(Renaturalizācija!D19=0,0,IF(D19=1,Ekosis.aprēķins!$M$19,IF(Renaturalizācija!D19=2,Ekosis.aprēķins!$N$19,IF(Renaturalizācija!D19=3,Ekosis.aprēķins!$O$19,IF(Renaturalizācija!D19=4,Ekosis.aprēķins!$P$19,IF(Renaturalizācija!D19=5,Ekosis.aprēķins!$Q$19, N/A))))))</f>
        <v>29.71</v>
      </c>
      <c r="E50" cm="1">
        <f t="array" ref="E50">IF(Renaturalizācija!E19=0,0,IF(E19=1,Ekosis.aprēķins!$M$19,IF(Renaturalizācija!E19=2,Ekosis.aprēķins!$N$19,IF(Renaturalizācija!E19=3,Ekosis.aprēķins!$O$19,IF(Renaturalizācija!E19=4,Ekosis.aprēķins!$P$19,IF(Renaturalizācija!E19=5,Ekosis.aprēķins!$Q$19, N/A))))))</f>
        <v>29.71</v>
      </c>
      <c r="F50" cm="1">
        <f t="array" ref="F50">IF(Renaturalizācija!F19=0,0,IF(F19=1,Ekosis.aprēķins!$M$19,IF(Renaturalizācija!F19=2,Ekosis.aprēķins!$N$19,IF(Renaturalizācija!F19=3,Ekosis.aprēķins!$O$19,IF(Renaturalizācija!F19=4,Ekosis.aprēķins!$P$19,IF(Renaturalizācija!F19=5,Ekosis.aprēķins!$Q$19, N/A))))))</f>
        <v>29.71</v>
      </c>
      <c r="G50" cm="1">
        <f t="array" ref="G50">IF(Renaturalizācija!G19=0,0,IF(G19=1,Ekosis.aprēķins!$M$19,IF(Renaturalizācija!G19=2,Ekosis.aprēķins!$N$19,IF(Renaturalizācija!G19=3,Ekosis.aprēķins!$O$19,IF(Renaturalizācija!G19=4,Ekosis.aprēķins!$P$19,IF(Renaturalizācija!G19=5,Ekosis.aprēķins!$Q$19, N/A))))))</f>
        <v>29.71</v>
      </c>
      <c r="H50" cm="1">
        <f t="array" ref="H50">IF(Renaturalizācija!H19=0,0,IF(H19=1,Ekosis.aprēķins!$M$19,IF(Renaturalizācija!H19=2,Ekosis.aprēķins!$N$19,IF(Renaturalizācija!H19=3,Ekosis.aprēķins!$O$19,IF(Renaturalizācija!H19=4,Ekosis.aprēķins!$P$19,IF(Renaturalizācija!H19=5,Ekosis.aprēķins!$Q$19, N/A))))))</f>
        <v>29.71</v>
      </c>
      <c r="I50" cm="1">
        <f t="array" ref="I50">IF(Renaturalizācija!I19=0,0,IF(I19=1,Ekosis.aprēķins!$M$19,IF(Renaturalizācija!I19=2,Ekosis.aprēķins!$N$19,IF(Renaturalizācija!I19=3,Ekosis.aprēķins!$O$19,IF(Renaturalizācija!I19=4,Ekosis.aprēķins!$P$19,IF(Renaturalizācija!I19=5,Ekosis.aprēķins!$Q$19, N/A))))))</f>
        <v>29.71</v>
      </c>
      <c r="J50" cm="1">
        <f t="array" ref="J50">IF(Renaturalizācija!J19=0,0,IF(J19=1,Ekosis.aprēķins!$M$19,IF(Renaturalizācija!J19=2,Ekosis.aprēķins!$N$19,IF(Renaturalizācija!J19=3,Ekosis.aprēķins!$O$19,IF(Renaturalizācija!J19=4,Ekosis.aprēķins!$P$19,IF(Renaturalizācija!J19=5,Ekosis.aprēķins!$Q$19, N/A))))))</f>
        <v>29.71</v>
      </c>
      <c r="K50" cm="1">
        <f t="array" ref="K50">IF(Renaturalizācija!K19=0,0,IF(K19=1,Ekosis.aprēķins!$M$19,IF(Renaturalizācija!K19=2,Ekosis.aprēķins!$N$19,IF(Renaturalizācija!K19=3,Ekosis.aprēķins!$O$19,IF(Renaturalizācija!K19=4,Ekosis.aprēķins!$P$19,IF(Renaturalizācija!K19=5,Ekosis.aprēķins!$Q$19, N/A))))))</f>
        <v>29.71</v>
      </c>
      <c r="L50" cm="1">
        <f t="array" ref="L50">IF(Renaturalizācija!L19=0,0,IF(L19=1,Ekosis.aprēķins!$M$19,IF(Renaturalizācija!L19=2,Ekosis.aprēķins!$N$19,IF(Renaturalizācija!L19=3,Ekosis.aprēķins!$O$19,IF(Renaturalizācija!L19=4,Ekosis.aprēķins!$P$19,IF(Renaturalizācija!L19=5,Ekosis.aprēķins!$Q$19, N/A))))))</f>
        <v>29.71</v>
      </c>
      <c r="M50" cm="1">
        <f t="array" ref="M50">IF(Renaturalizācija!M19=0,0,IF(M19=1,Ekosis.aprēķins!$M$19,IF(Renaturalizācija!M19=2,Ekosis.aprēķins!$N$19,IF(Renaturalizācija!M19=3,Ekosis.aprēķins!$O$19,IF(Renaturalizācija!M19=4,Ekosis.aprēķins!$P$19,IF(Renaturalizācija!M19=5,Ekosis.aprēķins!$Q$19, N/A))))))</f>
        <v>29.71</v>
      </c>
      <c r="N50" cm="1">
        <f t="array" ref="N50">IF(Renaturalizācija!N19=0,0,IF(N19=1,Ekosis.aprēķins!$M$19,IF(Renaturalizācija!N19=2,Ekosis.aprēķins!$N$19,IF(Renaturalizācija!N19=3,Ekosis.aprēķins!$O$19,IF(Renaturalizācija!N19=4,Ekosis.aprēķins!$P$19,IF(Renaturalizācija!N19=5,Ekosis.aprēķins!$Q$19, N/A))))))</f>
        <v>29.71</v>
      </c>
      <c r="O50" cm="1">
        <f t="array" ref="O50">IF(Renaturalizācija!O19=0,0,IF(O19=1,Ekosis.aprēķins!$M$19,IF(Renaturalizācija!O19=2,Ekosis.aprēķins!$N$19,IF(Renaturalizācija!O19=3,Ekosis.aprēķins!$O$19,IF(Renaturalizācija!O19=4,Ekosis.aprēķins!$P$19,IF(Renaturalizācija!O19=5,Ekosis.aprēķins!$Q$19, N/A))))))</f>
        <v>29.71</v>
      </c>
      <c r="P50" cm="1">
        <f t="array" ref="P50">IF(Renaturalizācija!P19=0,0,IF(P19=1,Ekosis.aprēķins!$M$19,IF(Renaturalizācija!P19=2,Ekosis.aprēķins!$N$19,IF(Renaturalizācija!P19=3,Ekosis.aprēķins!$O$19,IF(Renaturalizācija!P19=4,Ekosis.aprēķins!$P$19,IF(Renaturalizācija!P19=5,Ekosis.aprēķins!$Q$19, N/A))))))</f>
        <v>29.71</v>
      </c>
      <c r="Q50" cm="1">
        <f t="array" ref="Q50">IF(Renaturalizācija!Q19=0,0,IF(Q19=1,Ekosis.aprēķins!$M$19,IF(Renaturalizācija!Q19=2,Ekosis.aprēķins!$N$19,IF(Renaturalizācija!Q19=3,Ekosis.aprēķins!$O$19,IF(Renaturalizācija!Q19=4,Ekosis.aprēķins!$P$19,IF(Renaturalizācija!Q19=5,Ekosis.aprēķins!$Q$19, N/A))))))</f>
        <v>29.71</v>
      </c>
      <c r="R50" cm="1">
        <f t="array" ref="R50">IF(Renaturalizācija!R19=0,0,IF(R19=1,Ekosis.aprēķins!$M$19,IF(Renaturalizācija!R19=2,Ekosis.aprēķins!$N$19,IF(Renaturalizācija!R19=3,Ekosis.aprēķins!$O$19,IF(Renaturalizācija!R19=4,Ekosis.aprēķins!$P$19,IF(Renaturalizācija!R19=5,Ekosis.aprēķins!$Q$19, N/A))))))</f>
        <v>29.71</v>
      </c>
      <c r="S50" cm="1">
        <f t="array" ref="S50">IF(Renaturalizācija!S19=0,0,IF(S19=1,Ekosis.aprēķins!$M$19,IF(Renaturalizācija!S19=2,Ekosis.aprēķins!$N$19,IF(Renaturalizācija!S19=3,Ekosis.aprēķins!$O$19,IF(Renaturalizācija!S19=4,Ekosis.aprēķins!$P$19,IF(Renaturalizācija!S19=5,Ekosis.aprēķins!$Q$19, N/A))))))</f>
        <v>29.71</v>
      </c>
      <c r="T50" cm="1">
        <f t="array" ref="T50">IF(Renaturalizācija!T19=0,0,IF(T19=1,Ekosis.aprēķins!$M$19,IF(Renaturalizācija!T19=2,Ekosis.aprēķins!$N$19,IF(Renaturalizācija!T19=3,Ekosis.aprēķins!$O$19,IF(Renaturalizācija!T19=4,Ekosis.aprēķins!$P$19,IF(Renaturalizācija!T19=5,Ekosis.aprēķins!$Q$19, N/A))))))</f>
        <v>29.71</v>
      </c>
      <c r="U50" cm="1">
        <f t="array" ref="U50">IF(Renaturalizācija!U19=0,0,IF(U19=1,Ekosis.aprēķins!$M$19,IF(Renaturalizācija!U19=2,Ekosis.aprēķins!$N$19,IF(Renaturalizācija!U19=3,Ekosis.aprēķins!$O$19,IF(Renaturalizācija!U19=4,Ekosis.aprēķins!$P$19,IF(Renaturalizācija!U19=5,Ekosis.aprēķins!$Q$19, N/A))))))</f>
        <v>29.71</v>
      </c>
      <c r="V50" cm="1">
        <f t="array" ref="V50">IF(Renaturalizācija!V19=0,0,IF(V19=1,Ekosis.aprēķins!$M$19,IF(Renaturalizācija!V19=2,Ekosis.aprēķins!$N$19,IF(Renaturalizācija!V19=3,Ekosis.aprēķins!$O$19,IF(Renaturalizācija!V19=4,Ekosis.aprēķins!$P$19,IF(Renaturalizācija!V19=5,Ekosis.aprēķins!$Q$19, N/A))))))</f>
        <v>29.71</v>
      </c>
      <c r="W50" cm="1">
        <f t="array" ref="W50">IF(Renaturalizācija!W19=0,0,IF(W19=1,Ekosis.aprēķins!$M$19,IF(Renaturalizācija!W19=2,Ekosis.aprēķins!$N$19,IF(Renaturalizācija!W19=3,Ekosis.aprēķins!$O$19,IF(Renaturalizācija!W19=4,Ekosis.aprēķins!$P$19,IF(Renaturalizācija!W19=5,Ekosis.aprēķins!$Q$19, N/A))))))</f>
        <v>29.71</v>
      </c>
      <c r="X50" cm="1">
        <f t="array" ref="X50">IF(Renaturalizācija!X19=0,0,IF(X19=1,Ekosis.aprēķins!$M$19,IF(Renaturalizācija!X19=2,Ekosis.aprēķins!$N$19,IF(Renaturalizācija!X19=3,Ekosis.aprēķins!$O$19,IF(Renaturalizācija!X19=4,Ekosis.aprēķins!$P$19,IF(Renaturalizācija!X19=5,Ekosis.aprēķins!$Q$19, N/A))))))</f>
        <v>29.71</v>
      </c>
      <c r="Y50" cm="1">
        <f t="array" ref="Y50">IF(Renaturalizācija!Y19=0,0,IF(Y19=1,Ekosis.aprēķins!$M$19,IF(Renaturalizācija!Y19=2,Ekosis.aprēķins!$N$19,IF(Renaturalizācija!Y19=3,Ekosis.aprēķins!$O$19,IF(Renaturalizācija!Y19=4,Ekosis.aprēķins!$P$19,IF(Renaturalizācija!Y19=5,Ekosis.aprēķins!$Q$19, N/A))))))</f>
        <v>29.71</v>
      </c>
      <c r="Z50" cm="1">
        <f t="array" ref="Z50">IF(Renaturalizācija!Z19=0,0,IF(Z19=1,Ekosis.aprēķins!$M$19,IF(Renaturalizācija!Z19=2,Ekosis.aprēķins!$N$19,IF(Renaturalizācija!Z19=3,Ekosis.aprēķins!$O$19,IF(Renaturalizācija!Z19=4,Ekosis.aprēķins!$P$19,IF(Renaturalizācija!Z19=5,Ekosis.aprēķins!$Q$19, N/A))))))</f>
        <v>29.71</v>
      </c>
      <c r="AA50" cm="1">
        <f t="array" ref="AA50">IF(Renaturalizācija!AA19=0,0,IF(AA19=1,Ekosis.aprēķins!$M$19,IF(Renaturalizācija!AA19=2,Ekosis.aprēķins!$N$19,IF(Renaturalizācija!AA19=3,Ekosis.aprēķins!$O$19,IF(Renaturalizācija!AA19=4,Ekosis.aprēķins!$P$19,IF(Renaturalizācija!AA19=5,Ekosis.aprēķins!$Q$19, N/A))))))</f>
        <v>29.71</v>
      </c>
      <c r="AB50" cm="1">
        <f t="array" ref="AB50">IF(Renaturalizācija!AB19=0,0,IF(AB19=1,Ekosis.aprēķins!$M$19,IF(Renaturalizācija!AB19=2,Ekosis.aprēķins!$N$19,IF(Renaturalizācija!AB19=3,Ekosis.aprēķins!$O$19,IF(Renaturalizācija!AB19=4,Ekosis.aprēķins!$P$19,IF(Renaturalizācija!AB19=5,Ekosis.aprēķins!$Q$19, N/A))))))</f>
        <v>29.71</v>
      </c>
      <c r="AC50" cm="1">
        <f t="array" ref="AC50">IF(Renaturalizācija!AC19=0,0,IF(AC19=1,Ekosis.aprēķins!$M$19,IF(Renaturalizācija!AC19=2,Ekosis.aprēķins!$N$19,IF(Renaturalizācija!AC19=3,Ekosis.aprēķins!$O$19,IF(Renaturalizācija!AC19=4,Ekosis.aprēķins!$P$19,IF(Renaturalizācija!AC19=5,Ekosis.aprēķins!$Q$19, N/A))))))</f>
        <v>29.71</v>
      </c>
      <c r="AD50" cm="1">
        <f t="array" ref="AD50">IF(Renaturalizācija!AD19=0,0,IF(AD19=1,Ekosis.aprēķins!$M$19,IF(Renaturalizācija!AD19=2,Ekosis.aprēķins!$N$19,IF(Renaturalizācija!AD19=3,Ekosis.aprēķins!$O$19,IF(Renaturalizācija!AD19=4,Ekosis.aprēķins!$P$19,IF(Renaturalizācija!AD19=5,Ekosis.aprēķins!$Q$19, N/A))))))</f>
        <v>29.71</v>
      </c>
      <c r="AE50" cm="1">
        <f t="array" ref="AE50">IF(Renaturalizācija!AE19=0,0,IF(AE19=1,Ekosis.aprēķins!$M$19,IF(Renaturalizācija!AE19=2,Ekosis.aprēķins!$N$19,IF(Renaturalizācija!AE19=3,Ekosis.aprēķins!$O$19,IF(Renaturalizācija!AE19=4,Ekosis.aprēķins!$P$19,IF(Renaturalizācija!AE19=5,Ekosis.aprēķins!$Q$19, N/A))))))</f>
        <v>29.71</v>
      </c>
      <c r="AF50" cm="1">
        <f t="array" ref="AF50">IF(Renaturalizācija!AF19=0,0,IF(AF19=1,Ekosis.aprēķins!$M$19,IF(Renaturalizācija!AF19=2,Ekosis.aprēķins!$N$19,IF(Renaturalizācija!AF19=3,Ekosis.aprēķins!$O$19,IF(Renaturalizācija!AF19=4,Ekosis.aprēķins!$P$19,IF(Renaturalizācija!AF19=5,Ekosis.aprēķins!$Q$19, N/A))))))</f>
        <v>29.71</v>
      </c>
      <c r="AG50" cm="1">
        <f t="array" ref="AG50">IF(Renaturalizācija!AG19=0,0,IF(AG19=1,Ekosis.aprēķins!$M$19,IF(Renaturalizācija!AG19=2,Ekosis.aprēķins!$N$19,IF(Renaturalizācija!AG19=3,Ekosis.aprēķins!$O$19,IF(Renaturalizācija!AG19=4,Ekosis.aprēķins!$P$19,IF(Renaturalizācija!AG19=5,Ekosis.aprēķins!$Q$19, N/A))))))</f>
        <v>29.71</v>
      </c>
      <c r="AH50" cm="1">
        <f t="array" ref="AH50">IF(Renaturalizācija!AH19=0,0,IF(AH19=1,Ekosis.aprēķins!$M$19,IF(Renaturalizācija!AH19=2,Ekosis.aprēķins!$N$19,IF(Renaturalizācija!AH19=3,Ekosis.aprēķins!$O$19,IF(Renaturalizācija!AH19=4,Ekosis.aprēķins!$P$19,IF(Renaturalizācija!AH19=5,Ekosis.aprēķins!$Q$19, N/A))))))</f>
        <v>29.71</v>
      </c>
      <c r="AI50" cm="1">
        <f t="array" ref="AI50">IF(Renaturalizācija!AI19=0,0,IF(AI19=1,Ekosis.aprēķins!$M$19,IF(Renaturalizācija!AI19=2,Ekosis.aprēķins!$N$19,IF(Renaturalizācija!AI19=3,Ekosis.aprēķins!$O$19,IF(Renaturalizācija!AI19=4,Ekosis.aprēķins!$P$19,IF(Renaturalizācija!AI19=5,Ekosis.aprēķins!$Q$19, N/A))))))</f>
        <v>29.71</v>
      </c>
      <c r="AJ50" cm="1">
        <f t="array" ref="AJ50">IF(Renaturalizācija!AJ19=0,0,IF(AJ19=1,Ekosis.aprēķins!$M$19,IF(Renaturalizācija!AJ19=2,Ekosis.aprēķins!$N$19,IF(Renaturalizācija!AJ19=3,Ekosis.aprēķins!$O$19,IF(Renaturalizācija!AJ19=4,Ekosis.aprēķins!$P$19,IF(Renaturalizācija!AJ19=5,Ekosis.aprēķins!$Q$19, N/A))))))</f>
        <v>29.71</v>
      </c>
      <c r="AK50" cm="1">
        <f t="array" ref="AK50">IF(Renaturalizācija!AK19=0,0,IF(AK19=1,Ekosis.aprēķins!$M$19,IF(Renaturalizācija!AK19=2,Ekosis.aprēķins!$N$19,IF(Renaturalizācija!AK19=3,Ekosis.aprēķins!$O$19,IF(Renaturalizācija!AK19=4,Ekosis.aprēķins!$P$19,IF(Renaturalizācija!AK19=5,Ekosis.aprēķins!$Q$19, N/A))))))</f>
        <v>29.71</v>
      </c>
      <c r="AL50" cm="1">
        <f t="array" ref="AL50">IF(Renaturalizācija!AL19=0,0,IF(AL19=1,Ekosis.aprēķins!$M$19,IF(Renaturalizācija!AL19=2,Ekosis.aprēķins!$N$19,IF(Renaturalizācija!AL19=3,Ekosis.aprēķins!$O$19,IF(Renaturalizācija!AL19=4,Ekosis.aprēķins!$P$19,IF(Renaturalizācija!AL19=5,Ekosis.aprēķins!$Q$19, N/A))))))</f>
        <v>29.71</v>
      </c>
      <c r="AM50" cm="1">
        <f t="array" ref="AM50">IF(Renaturalizācija!AM19=0,0,IF(AM19=1,Ekosis.aprēķins!$M$19,IF(Renaturalizācija!AM19=2,Ekosis.aprēķins!$N$19,IF(Renaturalizācija!AM19=3,Ekosis.aprēķins!$O$19,IF(Renaturalizācija!AM19=4,Ekosis.aprēķins!$P$19,IF(Renaturalizācija!AM19=5,Ekosis.aprēķins!$Q$19, N/A))))))</f>
        <v>29.71</v>
      </c>
      <c r="AN50" cm="1">
        <f t="array" ref="AN50">IF(Renaturalizācija!AN19=0,0,IF(AN19=1,Ekosis.aprēķins!$M$19,IF(Renaturalizācija!AN19=2,Ekosis.aprēķins!$N$19,IF(Renaturalizācija!AN19=3,Ekosis.aprēķins!$O$19,IF(Renaturalizācija!AN19=4,Ekosis.aprēķins!$P$19,IF(Renaturalizācija!AN19=5,Ekosis.aprēķins!$Q$19, N/A))))))</f>
        <v>29.71</v>
      </c>
      <c r="AO50" cm="1">
        <f t="array" ref="AO50">IF(Renaturalizācija!AO19=0,0,IF(AO19=1,Ekosis.aprēķins!$M$19,IF(Renaturalizācija!AO19=2,Ekosis.aprēķins!$N$19,IF(Renaturalizācija!AO19=3,Ekosis.aprēķins!$O$19,IF(Renaturalizācija!AO19=4,Ekosis.aprēķins!$P$19,IF(Renaturalizācija!AO19=5,Ekosis.aprēķins!$Q$19, N/A))))))</f>
        <v>29.71</v>
      </c>
      <c r="AP50" cm="1">
        <f t="array" ref="AP50">IF(Renaturalizācija!AP19=0,0,IF(AP19=1,Ekosis.aprēķins!$M$19,IF(Renaturalizācija!AP19=2,Ekosis.aprēķins!$N$19,IF(Renaturalizācija!AP19=3,Ekosis.aprēķins!$O$19,IF(Renaturalizācija!AP19=4,Ekosis.aprēķins!$P$19,IF(Renaturalizācija!AP19=5,Ekosis.aprēķins!$Q$19, N/A))))))</f>
        <v>29.71</v>
      </c>
      <c r="AQ50" cm="1">
        <f t="array" ref="AQ50">IF(Renaturalizācija!AQ19=0,0,IF(AQ19=1,Ekosis.aprēķins!$M$19,IF(Renaturalizācija!AQ19=2,Ekosis.aprēķins!$N$19,IF(Renaturalizācija!AQ19=3,Ekosis.aprēķins!$O$19,IF(Renaturalizācija!AQ19=4,Ekosis.aprēķins!$P$19,IF(Renaturalizācija!AQ19=5,Ekosis.aprēķins!$Q$19, N/A))))))</f>
        <v>29.71</v>
      </c>
      <c r="AR50" cm="1">
        <f t="array" ref="AR50">IF(Renaturalizācija!AR19=0,0,IF(AR19=1,Ekosis.aprēķins!$M$19,IF(Renaturalizācija!AR19=2,Ekosis.aprēķins!$N$19,IF(Renaturalizācija!AR19=3,Ekosis.aprēķins!$O$19,IF(Renaturalizācija!AR19=4,Ekosis.aprēķins!$P$19,IF(Renaturalizācija!AR19=5,Ekosis.aprēķins!$Q$19, N/A))))))</f>
        <v>29.71</v>
      </c>
      <c r="AS50" cm="1">
        <f t="array" ref="AS50">IF(Renaturalizācija!AS19=0,0,IF(AS19=1,Ekosis.aprēķins!$M$19,IF(Renaturalizācija!AS19=2,Ekosis.aprēķins!$N$19,IF(Renaturalizācija!AS19=3,Ekosis.aprēķins!$O$19,IF(Renaturalizācija!AS19=4,Ekosis.aprēķins!$P$19,IF(Renaturalizācija!AS19=5,Ekosis.aprēķins!$Q$19, N/A))))))</f>
        <v>29.71</v>
      </c>
      <c r="AT50" cm="1">
        <f t="array" ref="AT50">IF(Renaturalizācija!AT19=0,0,IF(AT19=1,Ekosis.aprēķins!$M$19,IF(Renaturalizācija!AT19=2,Ekosis.aprēķins!$N$19,IF(Renaturalizācija!AT19=3,Ekosis.aprēķins!$O$19,IF(Renaturalizācija!AT19=4,Ekosis.aprēķins!$P$19,IF(Renaturalizācija!AT19=5,Ekosis.aprēķins!$Q$19, N/A))))))</f>
        <v>29.71</v>
      </c>
      <c r="AU50" cm="1">
        <f t="array" ref="AU50">IF(Renaturalizācija!AU19=0,0,IF(AU19=1,Ekosis.aprēķins!$M$19,IF(Renaturalizācija!AU19=2,Ekosis.aprēķins!$N$19,IF(Renaturalizācija!AU19=3,Ekosis.aprēķins!$O$19,IF(Renaturalizācija!AU19=4,Ekosis.aprēķins!$P$19,IF(Renaturalizācija!AU19=5,Ekosis.aprēķins!$Q$19, N/A))))))</f>
        <v>29.71</v>
      </c>
      <c r="AV50" cm="1">
        <f t="array" ref="AV50">IF(Renaturalizācija!AV19=0,0,IF(AV19=1,Ekosis.aprēķins!$M$19,IF(Renaturalizācija!AV19=2,Ekosis.aprēķins!$N$19,IF(Renaturalizācija!AV19=3,Ekosis.aprēķins!$O$19,IF(Renaturalizācija!AV19=4,Ekosis.aprēķins!$P$19,IF(Renaturalizācija!AV19=5,Ekosis.aprēķins!$Q$19, N/A))))))</f>
        <v>29.71</v>
      </c>
      <c r="AW50" cm="1">
        <f t="array" ref="AW50">IF(Renaturalizācija!AW19=0,0,IF(AW19=1,Ekosis.aprēķins!$M$19,IF(Renaturalizācija!AW19=2,Ekosis.aprēķins!$N$19,IF(Renaturalizācija!AW19=3,Ekosis.aprēķins!$O$19,IF(Renaturalizācija!AW19=4,Ekosis.aprēķins!$P$19,IF(Renaturalizācija!AW19=5,Ekosis.aprēķins!$Q$19, N/A))))))</f>
        <v>29.71</v>
      </c>
      <c r="AX50" cm="1">
        <f t="array" ref="AX50">IF(Renaturalizācija!AX19=0,0,IF(AX19=1,Ekosis.aprēķins!$M$19,IF(Renaturalizācija!AX19=2,Ekosis.aprēķins!$N$19,IF(Renaturalizācija!AX19=3,Ekosis.aprēķins!$O$19,IF(Renaturalizācija!AX19=4,Ekosis.aprēķins!$P$19,IF(Renaturalizācija!AX19=5,Ekosis.aprēķins!$Q$19, N/A))))))</f>
        <v>29.71</v>
      </c>
      <c r="AY50" cm="1">
        <f t="array" ref="AY50">IF(Renaturalizācija!AY19=0,0,IF(AY19=1,Ekosis.aprēķins!$M$19,IF(Renaturalizācija!AY19=2,Ekosis.aprēķins!$N$19,IF(Renaturalizācija!AY19=3,Ekosis.aprēķins!$O$19,IF(Renaturalizācija!AY19=4,Ekosis.aprēķins!$P$19,IF(Renaturalizācija!AY19=5,Ekosis.aprēķins!$Q$19, N/A))))))</f>
        <v>29.71</v>
      </c>
      <c r="AZ50" cm="1">
        <f t="array" ref="AZ50">IF(Renaturalizācija!AZ19=0,0,IF(AZ19=1,Ekosis.aprēķins!$M$19,IF(Renaturalizācija!AZ19=2,Ekosis.aprēķins!$N$19,IF(Renaturalizācija!AZ19=3,Ekosis.aprēķins!$O$19,IF(Renaturalizācija!AZ19=4,Ekosis.aprēķins!$P$19,IF(Renaturalizācija!AZ19=5,Ekosis.aprēķins!$Q$19, N/A))))))</f>
        <v>29.71</v>
      </c>
      <c r="BA50" cm="1">
        <f t="array" ref="BA50">IF(Renaturalizācija!BA19=0,0,IF(BA19=1,Ekosis.aprēķins!$M$19,IF(Renaturalizācija!BA19=2,Ekosis.aprēķins!$N$19,IF(Renaturalizācija!BA19=3,Ekosis.aprēķins!$O$19,IF(Renaturalizācija!BA19=4,Ekosis.aprēķins!$P$19,IF(Renaturalizācija!BA19=5,Ekosis.aprēķins!$Q$19, N/A))))))</f>
        <v>29.71</v>
      </c>
      <c r="BB50" cm="1">
        <f t="array" ref="BB50">IF(Renaturalizācija!BB19=0,0,IF(BB19=1,Ekosis.aprēķins!$M$19,IF(Renaturalizācija!BB19=2,Ekosis.aprēķins!$N$19,IF(Renaturalizācija!BB19=3,Ekosis.aprēķins!$O$19,IF(Renaturalizācija!BB19=4,Ekosis.aprēķins!$P$19,IF(Renaturalizācija!BB19=5,Ekosis.aprēķins!$Q$19, N/A))))))</f>
        <v>29.71</v>
      </c>
      <c r="BC50" cm="1">
        <f t="array" ref="BC50">IF(Renaturalizācija!BC19=0,0,IF(BC19=1,Ekosis.aprēķins!$M$19,IF(Renaturalizācija!BC19=2,Ekosis.aprēķins!$N$19,IF(Renaturalizācija!BC19=3,Ekosis.aprēķins!$O$19,IF(Renaturalizācija!BC19=4,Ekosis.aprēķins!$P$19,IF(Renaturalizācija!BC19=5,Ekosis.aprēķins!$Q$19, N/A))))))</f>
        <v>29.71</v>
      </c>
      <c r="BD50" cm="1">
        <f t="array" ref="BD50">IF(Renaturalizācija!BD19=0,0,IF(BD19=1,Ekosis.aprēķins!$M$19,IF(Renaturalizācija!BD19=2,Ekosis.aprēķins!$N$19,IF(Renaturalizācija!BD19=3,Ekosis.aprēķins!$O$19,IF(Renaturalizācija!BD19=4,Ekosis.aprēķins!$P$19,IF(Renaturalizācija!BD19=5,Ekosis.aprēķins!$Q$19, N/A))))))</f>
        <v>29.71</v>
      </c>
      <c r="BE50" cm="1">
        <f t="array" ref="BE50">IF(Renaturalizācija!BE19=0,0,IF(BE19=1,Ekosis.aprēķins!$M$19,IF(Renaturalizācija!BE19=2,Ekosis.aprēķins!$N$19,IF(Renaturalizācija!BE19=3,Ekosis.aprēķins!$O$19,IF(Renaturalizācija!BE19=4,Ekosis.aprēķins!$P$19,IF(Renaturalizācija!BE19=5,Ekosis.aprēķins!$Q$19, N/A))))))</f>
        <v>29.71</v>
      </c>
      <c r="BF50" cm="1">
        <f t="array" ref="BF50">IF(Renaturalizācija!BF19=0,0,IF(BF19=1,Ekosis.aprēķins!$M$19,IF(Renaturalizācija!BF19=2,Ekosis.aprēķins!$N$19,IF(Renaturalizācija!BF19=3,Ekosis.aprēķins!$O$19,IF(Renaturalizācija!BF19=4,Ekosis.aprēķins!$P$19,IF(Renaturalizācija!BF19=5,Ekosis.aprēķins!$Q$19, N/A))))))</f>
        <v>29.71</v>
      </c>
      <c r="BG50" cm="1">
        <f t="array" ref="BG50">IF(Renaturalizācija!BG19=0,0,IF(BG19=1,Ekosis.aprēķins!$M$19,IF(Renaturalizācija!BG19=2,Ekosis.aprēķins!$N$19,IF(Renaturalizācija!BG19=3,Ekosis.aprēķins!$O$19,IF(Renaturalizācija!BG19=4,Ekosis.aprēķins!$P$19,IF(Renaturalizācija!BG19=5,Ekosis.aprēķins!$Q$19, N/A))))))</f>
        <v>29.71</v>
      </c>
      <c r="BH50" cm="1">
        <f t="array" ref="BH50">IF(Renaturalizācija!BH19=0,0,IF(BH19=1,Ekosis.aprēķins!$M$19,IF(Renaturalizācija!BH19=2,Ekosis.aprēķins!$N$19,IF(Renaturalizācija!BH19=3,Ekosis.aprēķins!$O$19,IF(Renaturalizācija!BH19=4,Ekosis.aprēķins!$P$19,IF(Renaturalizācija!BH19=5,Ekosis.aprēķins!$Q$19, N/A))))))</f>
        <v>29.71</v>
      </c>
      <c r="BI50" cm="1">
        <f t="array" ref="BI50">IF(Renaturalizācija!BI19=0,0,IF(BI19=1,Ekosis.aprēķins!$M$19,IF(Renaturalizācija!BI19=2,Ekosis.aprēķins!$N$19,IF(Renaturalizācija!BI19=3,Ekosis.aprēķins!$O$19,IF(Renaturalizācija!BI19=4,Ekosis.aprēķins!$P$19,IF(Renaturalizācija!BI19=5,Ekosis.aprēķins!$Q$19, N/A))))))</f>
        <v>29.71</v>
      </c>
      <c r="BJ50" cm="1">
        <f t="array" ref="BJ50">IF(Renaturalizācija!BJ19=0,0,IF(BJ19=1,Ekosis.aprēķins!$M$19,IF(Renaturalizācija!BJ19=2,Ekosis.aprēķins!$N$19,IF(Renaturalizācija!BJ19=3,Ekosis.aprēķins!$O$19,IF(Renaturalizācija!BJ19=4,Ekosis.aprēķins!$P$19,IF(Renaturalizācija!BJ19=5,Ekosis.aprēķins!$Q$19, N/A))))))</f>
        <v>29.71</v>
      </c>
      <c r="BK50" cm="1">
        <f t="array" ref="BK50">IF(Renaturalizācija!BK19=0,0,IF(BK19=1,Ekosis.aprēķins!$M$19,IF(Renaturalizācija!BK19=2,Ekosis.aprēķins!$N$19,IF(Renaturalizācija!BK19=3,Ekosis.aprēķins!$O$19,IF(Renaturalizācija!BK19=4,Ekosis.aprēķins!$P$19,IF(Renaturalizācija!BK19=5,Ekosis.aprēķins!$Q$19, N/A))))))</f>
        <v>29.71</v>
      </c>
      <c r="BL50" cm="1">
        <f t="array" ref="BL50">IF(Renaturalizācija!BL19=0,0,IF(BL19=1,Ekosis.aprēķins!$M$19,IF(Renaturalizācija!BL19=2,Ekosis.aprēķins!$N$19,IF(Renaturalizācija!BL19=3,Ekosis.aprēķins!$O$19,IF(Renaturalizācija!BL19=4,Ekosis.aprēķins!$P$19,IF(Renaturalizācija!BL19=5,Ekosis.aprēķins!$Q$19, N/A))))))</f>
        <v>29.71</v>
      </c>
      <c r="BM50" cm="1">
        <f t="array" ref="BM50">IF(Renaturalizācija!BM19=0,0,IF(BM19=1,Ekosis.aprēķins!$M$19,IF(Renaturalizācija!BM19=2,Ekosis.aprēķins!$N$19,IF(Renaturalizācija!BM19=3,Ekosis.aprēķins!$O$19,IF(Renaturalizācija!BM19=4,Ekosis.aprēķins!$P$19,IF(Renaturalizācija!BM19=5,Ekosis.aprēķins!$Q$19, N/A))))))</f>
        <v>29.71</v>
      </c>
      <c r="BN50" cm="1">
        <f t="array" ref="BN50">IF(Renaturalizācija!BN19=0,0,IF(BN19=1,Ekosis.aprēķins!$M$19,IF(Renaturalizācija!BN19=2,Ekosis.aprēķins!$N$19,IF(Renaturalizācija!BN19=3,Ekosis.aprēķins!$O$19,IF(Renaturalizācija!BN19=4,Ekosis.aprēķins!$P$19,IF(Renaturalizācija!BN19=5,Ekosis.aprēķins!$Q$19, N/A))))))</f>
        <v>29.71</v>
      </c>
      <c r="BO50" cm="1">
        <f t="array" ref="BO50">IF(Renaturalizācija!BO19=0,0,IF(BO19=1,Ekosis.aprēķins!$M$19,IF(Renaturalizācija!BO19=2,Ekosis.aprēķins!$N$19,IF(Renaturalizācija!BO19=3,Ekosis.aprēķins!$O$19,IF(Renaturalizācija!BO19=4,Ekosis.aprēķins!$P$19,IF(Renaturalizācija!BO19=5,Ekosis.aprēķins!$Q$19, N/A))))))</f>
        <v>29.71</v>
      </c>
      <c r="BP50" cm="1">
        <f t="array" ref="BP50">IF(Renaturalizācija!BP19=0,0,IF(BP19=1,Ekosis.aprēķins!$M$19,IF(Renaturalizācija!BP19=2,Ekosis.aprēķins!$N$19,IF(Renaturalizācija!BP19=3,Ekosis.aprēķins!$O$19,IF(Renaturalizācija!BP19=4,Ekosis.aprēķins!$P$19,IF(Renaturalizācija!BP19=5,Ekosis.aprēķins!$Q$19, N/A))))))</f>
        <v>29.71</v>
      </c>
      <c r="BQ50" cm="1">
        <f t="array" ref="BQ50">IF(Renaturalizācija!BQ19=0,0,IF(BQ19=1,Ekosis.aprēķins!$M$19,IF(Renaturalizācija!BQ19=2,Ekosis.aprēķins!$N$19,IF(Renaturalizācija!BQ19=3,Ekosis.aprēķins!$O$19,IF(Renaturalizācija!BQ19=4,Ekosis.aprēķins!$P$19,IF(Renaturalizācija!BQ19=5,Ekosis.aprēķins!$Q$19, N/A))))))</f>
        <v>29.71</v>
      </c>
      <c r="BR50" cm="1">
        <f t="array" ref="BR50">IF(Renaturalizācija!BR19=0,0,IF(BR19=1,Ekosis.aprēķins!$M$19,IF(Renaturalizācija!BR19=2,Ekosis.aprēķins!$N$19,IF(Renaturalizācija!BR19=3,Ekosis.aprēķins!$O$19,IF(Renaturalizācija!BR19=4,Ekosis.aprēķins!$P$19,IF(Renaturalizācija!BR19=5,Ekosis.aprēķins!$Q$19, N/A))))))</f>
        <v>29.71</v>
      </c>
      <c r="BS50" cm="1">
        <f t="array" ref="BS50">IF(Renaturalizācija!BS19=0,0,IF(BS19=1,Ekosis.aprēķins!$M$19,IF(Renaturalizācija!BS19=2,Ekosis.aprēķins!$N$19,IF(Renaturalizācija!BS19=3,Ekosis.aprēķins!$O$19,IF(Renaturalizācija!BS19=4,Ekosis.aprēķins!$P$19,IF(Renaturalizācija!BS19=5,Ekosis.aprēķins!$Q$19, N/A))))))</f>
        <v>29.71</v>
      </c>
      <c r="BT50" cm="1">
        <f t="array" ref="BT50">IF(Renaturalizācija!BT19=0,0,IF(BT19=1,Ekosis.aprēķins!$M$19,IF(Renaturalizācija!BT19=2,Ekosis.aprēķins!$N$19,IF(Renaturalizācija!BT19=3,Ekosis.aprēķins!$O$19,IF(Renaturalizācija!BT19=4,Ekosis.aprēķins!$P$19,IF(Renaturalizācija!BT19=5,Ekosis.aprēķins!$Q$19, N/A))))))</f>
        <v>29.71</v>
      </c>
      <c r="BU50" cm="1">
        <f t="array" ref="BU50">IF(Renaturalizācija!BU19=0,0,IF(BU19=1,Ekosis.aprēķins!$M$19,IF(Renaturalizācija!BU19=2,Ekosis.aprēķins!$N$19,IF(Renaturalizācija!BU19=3,Ekosis.aprēķins!$O$19,IF(Renaturalizācija!BU19=4,Ekosis.aprēķins!$P$19,IF(Renaturalizācija!BU19=5,Ekosis.aprēķins!$Q$19, N/A))))))</f>
        <v>29.71</v>
      </c>
      <c r="BV50" cm="1">
        <f t="array" ref="BV50">IF(Renaturalizācija!BV19=0,0,IF(BV19=1,Ekosis.aprēķins!$M$19,IF(Renaturalizācija!BV19=2,Ekosis.aprēķins!$N$19,IF(Renaturalizācija!BV19=3,Ekosis.aprēķins!$O$19,IF(Renaturalizācija!BV19=4,Ekosis.aprēķins!$P$19,IF(Renaturalizācija!BV19=5,Ekosis.aprēķins!$Q$19, N/A))))))</f>
        <v>29.71</v>
      </c>
      <c r="BW50" cm="1">
        <f t="array" ref="BW50">IF(Renaturalizācija!BW19=0,0,IF(BW19=1,Ekosis.aprēķins!$M$19,IF(Renaturalizācija!BW19=2,Ekosis.aprēķins!$N$19,IF(Renaturalizācija!BW19=3,Ekosis.aprēķins!$O$19,IF(Renaturalizācija!BW19=4,Ekosis.aprēķins!$P$19,IF(Renaturalizācija!BW19=5,Ekosis.aprēķins!$Q$19, N/A))))))</f>
        <v>29.71</v>
      </c>
      <c r="BX50" cm="1">
        <f t="array" ref="BX50">IF(Renaturalizācija!BX19=0,0,IF(BX19=1,Ekosis.aprēķins!$M$19,IF(Renaturalizācija!BX19=2,Ekosis.aprēķins!$N$19,IF(Renaturalizācija!BX19=3,Ekosis.aprēķins!$O$19,IF(Renaturalizācija!BX19=4,Ekosis.aprēķins!$P$19,IF(Renaturalizācija!BX19=5,Ekosis.aprēķins!$Q$19, N/A))))))</f>
        <v>29.71</v>
      </c>
      <c r="BY50" cm="1">
        <f t="array" ref="BY50">IF(Renaturalizācija!BY19=0,0,IF(BY19=1,Ekosis.aprēķins!$M$19,IF(Renaturalizācija!BY19=2,Ekosis.aprēķins!$N$19,IF(Renaturalizācija!BY19=3,Ekosis.aprēķins!$O$19,IF(Renaturalizācija!BY19=4,Ekosis.aprēķins!$P$19,IF(Renaturalizācija!BY19=5,Ekosis.aprēķins!$Q$19, N/A))))))</f>
        <v>29.71</v>
      </c>
      <c r="BZ50" cm="1">
        <f t="array" ref="BZ50">IF(Renaturalizācija!BZ19=0,0,IF(BZ19=1,Ekosis.aprēķins!$M$19,IF(Renaturalizācija!BZ19=2,Ekosis.aprēķins!$N$19,IF(Renaturalizācija!BZ19=3,Ekosis.aprēķins!$O$19,IF(Renaturalizācija!BZ19=4,Ekosis.aprēķins!$P$19,IF(Renaturalizācija!BZ19=5,Ekosis.aprēķins!$Q$19, N/A))))))</f>
        <v>29.71</v>
      </c>
      <c r="CA50" cm="1">
        <f t="array" ref="CA50">IF(Renaturalizācija!CA19=0,0,IF(CA19=1,Ekosis.aprēķins!$M$19,IF(Renaturalizācija!CA19=2,Ekosis.aprēķins!$N$19,IF(Renaturalizācija!CA19=3,Ekosis.aprēķins!$O$19,IF(Renaturalizācija!CA19=4,Ekosis.aprēķins!$P$19,IF(Renaturalizācija!CA19=5,Ekosis.aprēķins!$Q$19, N/A))))))</f>
        <v>29.71</v>
      </c>
      <c r="CB50" cm="1">
        <f t="array" ref="CB50">IF(Renaturalizācija!CB19=0,0,IF(CB19=1,Ekosis.aprēķins!$M$19,IF(Renaturalizācija!CB19=2,Ekosis.aprēķins!$N$19,IF(Renaturalizācija!CB19=3,Ekosis.aprēķins!$O$19,IF(Renaturalizācija!CB19=4,Ekosis.aprēķins!$P$19,IF(Renaturalizācija!CB19=5,Ekosis.aprēķins!$Q$19, N/A))))))</f>
        <v>29.71</v>
      </c>
      <c r="CC50" cm="1">
        <f t="array" ref="CC50">IF(Renaturalizācija!CC19=0,0,IF(CC19=1,Ekosis.aprēķins!$M$19,IF(Renaturalizācija!CC19=2,Ekosis.aprēķins!$N$19,IF(Renaturalizācija!CC19=3,Ekosis.aprēķins!$O$19,IF(Renaturalizācija!CC19=4,Ekosis.aprēķins!$P$19,IF(Renaturalizācija!CC19=5,Ekosis.aprēķins!$Q$19, N/A))))))</f>
        <v>29.71</v>
      </c>
      <c r="CD50" cm="1">
        <f t="array" ref="CD50">IF(Renaturalizācija!CD19=0,0,IF(CD19=1,Ekosis.aprēķins!$M$19,IF(Renaturalizācija!CD19=2,Ekosis.aprēķins!$N$19,IF(Renaturalizācija!CD19=3,Ekosis.aprēķins!$O$19,IF(Renaturalizācija!CD19=4,Ekosis.aprēķins!$P$19,IF(Renaturalizācija!CD19=5,Ekosis.aprēķins!$Q$19, N/A))))))</f>
        <v>29.71</v>
      </c>
      <c r="CE50" cm="1">
        <f t="array" ref="CE50">IF(Renaturalizācija!CE19=0,0,IF(CE19=1,Ekosis.aprēķins!$M$19,IF(Renaturalizācija!CE19=2,Ekosis.aprēķins!$N$19,IF(Renaturalizācija!CE19=3,Ekosis.aprēķins!$O$19,IF(Renaturalizācija!CE19=4,Ekosis.aprēķins!$P$19,IF(Renaturalizācija!CE19=5,Ekosis.aprēķins!$Q$19, N/A))))))</f>
        <v>29.71</v>
      </c>
      <c r="CF50" cm="1">
        <f t="array" ref="CF50">IF(Renaturalizācija!CF19=0,0,IF(CF19=1,Ekosis.aprēķins!$M$19,IF(Renaturalizācija!CF19=2,Ekosis.aprēķins!$N$19,IF(Renaturalizācija!CF19=3,Ekosis.aprēķins!$O$19,IF(Renaturalizācija!CF19=4,Ekosis.aprēķins!$P$19,IF(Renaturalizācija!CF19=5,Ekosis.aprēķins!$Q$19, N/A))))))</f>
        <v>29.71</v>
      </c>
      <c r="CG50" cm="1">
        <f t="array" ref="CG50">IF(Renaturalizācija!CG19=0,0,IF(CG19=1,Ekosis.aprēķins!$M$19,IF(Renaturalizācija!CG19=2,Ekosis.aprēķins!$N$19,IF(Renaturalizācija!CG19=3,Ekosis.aprēķins!$O$19,IF(Renaturalizācija!CG19=4,Ekosis.aprēķins!$P$19,IF(Renaturalizācija!CG19=5,Ekosis.aprēķins!$Q$19, N/A))))))</f>
        <v>29.71</v>
      </c>
      <c r="CH50" cm="1">
        <f t="array" ref="CH50">IF(Renaturalizācija!CH19=0,0,IF(CH19=1,Ekosis.aprēķins!$M$19,IF(Renaturalizācija!CH19=2,Ekosis.aprēķins!$N$19,IF(Renaturalizācija!CH19=3,Ekosis.aprēķins!$O$19,IF(Renaturalizācija!CH19=4,Ekosis.aprēķins!$P$19,IF(Renaturalizācija!CH19=5,Ekosis.aprēķins!$Q$19, N/A))))))</f>
        <v>29.71</v>
      </c>
      <c r="CI50" cm="1">
        <f t="array" ref="CI50">IF(Renaturalizācija!CI19=0,0,IF(CI19=1,Ekosis.aprēķins!$M$19,IF(Renaturalizācija!CI19=2,Ekosis.aprēķins!$N$19,IF(Renaturalizācija!CI19=3,Ekosis.aprēķins!$O$19,IF(Renaturalizācija!CI19=4,Ekosis.aprēķins!$P$19,IF(Renaturalizācija!CI19=5,Ekosis.aprēķins!$Q$19, N/A))))))</f>
        <v>29.71</v>
      </c>
      <c r="CJ50" cm="1">
        <f t="array" ref="CJ50">IF(Renaturalizācija!CJ19=0,0,IF(CJ19=1,Ekosis.aprēķins!$M$19,IF(Renaturalizācija!CJ19=2,Ekosis.aprēķins!$N$19,IF(Renaturalizācija!CJ19=3,Ekosis.aprēķins!$O$19,IF(Renaturalizācija!CJ19=4,Ekosis.aprēķins!$P$19,IF(Renaturalizācija!CJ19=5,Ekosis.aprēķins!$Q$19, N/A))))))</f>
        <v>29.71</v>
      </c>
      <c r="CK50" cm="1">
        <f t="array" ref="CK50">IF(Renaturalizācija!CK19=0,0,IF(CK19=1,Ekosis.aprēķins!$M$19,IF(Renaturalizācija!CK19=2,Ekosis.aprēķins!$N$19,IF(Renaturalizācija!CK19=3,Ekosis.aprēķins!$O$19,IF(Renaturalizācija!CK19=4,Ekosis.aprēķins!$P$19,IF(Renaturalizācija!CK19=5,Ekosis.aprēķins!$Q$19, N/A))))))</f>
        <v>29.71</v>
      </c>
      <c r="CL50" cm="1">
        <f t="array" ref="CL50">IF(Renaturalizācija!CL19=0,0,IF(CL19=1,Ekosis.aprēķins!$M$19,IF(Renaturalizācija!CL19=2,Ekosis.aprēķins!$N$19,IF(Renaturalizācija!CL19=3,Ekosis.aprēķins!$O$19,IF(Renaturalizācija!CL19=4,Ekosis.aprēķins!$P$19,IF(Renaturalizācija!CL19=5,Ekosis.aprēķins!$Q$19, N/A))))))</f>
        <v>29.71</v>
      </c>
      <c r="CM50" cm="1">
        <f t="array" ref="CM50">IF(Renaturalizācija!CM19=0,0,IF(CM19=1,Ekosis.aprēķins!$M$19,IF(Renaturalizācija!CM19=2,Ekosis.aprēķins!$N$19,IF(Renaturalizācija!CM19=3,Ekosis.aprēķins!$O$19,IF(Renaturalizācija!CM19=4,Ekosis.aprēķins!$P$19,IF(Renaturalizācija!CM19=5,Ekosis.aprēķins!$Q$19, N/A))))))</f>
        <v>29.71</v>
      </c>
      <c r="CN50" cm="1">
        <f t="array" ref="CN50">IF(Renaturalizācija!CN19=0,0,IF(CN19=1,Ekosis.aprēķins!$M$19,IF(Renaturalizācija!CN19=2,Ekosis.aprēķins!$N$19,IF(Renaturalizācija!CN19=3,Ekosis.aprēķins!$O$19,IF(Renaturalizācija!CN19=4,Ekosis.aprēķins!$P$19,IF(Renaturalizācija!CN19=5,Ekosis.aprēķins!$Q$19, N/A))))))</f>
        <v>29.71</v>
      </c>
      <c r="CO50" cm="1">
        <f t="array" ref="CO50">IF(Renaturalizācija!CO19=0,0,IF(CO19=1,Ekosis.aprēķins!$M$19,IF(Renaturalizācija!CO19=2,Ekosis.aprēķins!$N$19,IF(Renaturalizācija!CO19=3,Ekosis.aprēķins!$O$19,IF(Renaturalizācija!CO19=4,Ekosis.aprēķins!$P$19,IF(Renaturalizācija!CO19=5,Ekosis.aprēķins!$Q$19, N/A))))))</f>
        <v>29.71</v>
      </c>
      <c r="CP50" cm="1">
        <f t="array" ref="CP50">IF(Renaturalizācija!CP19=0,0,IF(CP19=1,Ekosis.aprēķins!$M$19,IF(Renaturalizācija!CP19=2,Ekosis.aprēķins!$N$19,IF(Renaturalizācija!CP19=3,Ekosis.aprēķins!$O$19,IF(Renaturalizācija!CP19=4,Ekosis.aprēķins!$P$19,IF(Renaturalizācija!CP19=5,Ekosis.aprēķins!$Q$19, N/A))))))</f>
        <v>29.71</v>
      </c>
      <c r="CQ50" cm="1">
        <f t="array" ref="CQ50">IF(Renaturalizācija!CQ19=0,0,IF(CQ19=1,Ekosis.aprēķins!$M$19,IF(Renaturalizācija!CQ19=2,Ekosis.aprēķins!$N$19,IF(Renaturalizācija!CQ19=3,Ekosis.aprēķins!$O$19,IF(Renaturalizācija!CQ19=4,Ekosis.aprēķins!$P$19,IF(Renaturalizācija!CQ19=5,Ekosis.aprēķins!$Q$19, N/A))))))</f>
        <v>29.71</v>
      </c>
      <c r="CR50" cm="1">
        <f t="array" ref="CR50">IF(Renaturalizācija!CR19=0,0,IF(CR19=1,Ekosis.aprēķins!$M$19,IF(Renaturalizācija!CR19=2,Ekosis.aprēķins!$N$19,IF(Renaturalizācija!CR19=3,Ekosis.aprēķins!$O$19,IF(Renaturalizācija!CR19=4,Ekosis.aprēķins!$P$19,IF(Renaturalizācija!CR19=5,Ekosis.aprēķins!$Q$19, N/A))))))</f>
        <v>29.71</v>
      </c>
      <c r="CS50" cm="1">
        <f t="array" ref="CS50">IF(Renaturalizācija!CS19=0,0,IF(CS19=1,Ekosis.aprēķins!$M$19,IF(Renaturalizācija!CS19=2,Ekosis.aprēķins!$N$19,IF(Renaturalizācija!CS19=3,Ekosis.aprēķins!$O$19,IF(Renaturalizācija!CS19=4,Ekosis.aprēķins!$P$19,IF(Renaturalizācija!CS19=5,Ekosis.aprēķins!$Q$19, N/A))))))</f>
        <v>29.71</v>
      </c>
      <c r="CT50" cm="1">
        <f t="array" ref="CT50">IF(Renaturalizācija!CT19=0,0,IF(CT19=1,Ekosis.aprēķins!$M$19,IF(Renaturalizācija!CT19=2,Ekosis.aprēķins!$N$19,IF(Renaturalizācija!CT19=3,Ekosis.aprēķins!$O$19,IF(Renaturalizācija!CT19=4,Ekosis.aprēķins!$P$19,IF(Renaturalizācija!CT19=5,Ekosis.aprēķins!$Q$19, N/A))))))</f>
        <v>29.71</v>
      </c>
      <c r="CU50" cm="1">
        <f t="array" ref="CU50">IF(Renaturalizācija!CU19=0,0,IF(CU19=1,Ekosis.aprēķins!$M$19,IF(Renaturalizācija!CU19=2,Ekosis.aprēķins!$N$19,IF(Renaturalizācija!CU19=3,Ekosis.aprēķins!$O$19,IF(Renaturalizācija!CU19=4,Ekosis.aprēķins!$P$19,IF(Renaturalizācija!CU19=5,Ekosis.aprēķins!$Q$19, N/A))))))</f>
        <v>29.71</v>
      </c>
      <c r="CV50" cm="1">
        <f t="array" ref="CV50">IF(Renaturalizācija!CV19=0,0,IF(CV19=1,Ekosis.aprēķins!$M$19,IF(Renaturalizācija!CV19=2,Ekosis.aprēķins!$N$19,IF(Renaturalizācija!CV19=3,Ekosis.aprēķins!$O$19,IF(Renaturalizācija!CV19=4,Ekosis.aprēķins!$P$19,IF(Renaturalizācija!CV19=5,Ekosis.aprēķins!$Q$19, N/A))))))</f>
        <v>29.71</v>
      </c>
      <c r="CW50" cm="1">
        <f t="array" ref="CW50">IF(Renaturalizācija!CW19=0,0,IF(CW19=1,Ekosis.aprēķins!$M$19,IF(Renaturalizācija!CW19=2,Ekosis.aprēķins!$N$19,IF(Renaturalizācija!CW19=3,Ekosis.aprēķins!$O$19,IF(Renaturalizācija!CW19=4,Ekosis.aprēķins!$P$19,IF(Renaturalizācija!CW19=5,Ekosis.aprēķins!$Q$19, N/A))))))</f>
        <v>29.71</v>
      </c>
      <c r="CX50" cm="1">
        <f t="array" ref="CX50">IF(Renaturalizācija!CX19=0,0,IF(CX19=1,Ekosis.aprēķins!$M$19,IF(Renaturalizācija!CX19=2,Ekosis.aprēķins!$N$19,IF(Renaturalizācija!CX19=3,Ekosis.aprēķins!$O$19,IF(Renaturalizācija!CX19=4,Ekosis.aprēķins!$P$19,IF(Renaturalizācija!CX19=5,Ekosis.aprēķins!$Q$19, N/A))))))</f>
        <v>29.71</v>
      </c>
      <c r="CY50" cm="1">
        <f t="array" ref="CY50">IF(Renaturalizācija!CY19=0,0,IF(CY19=1,Ekosis.aprēķins!$M$19,IF(Renaturalizācija!CY19=2,Ekosis.aprēķins!$N$19,IF(Renaturalizācija!CY19=3,Ekosis.aprēķins!$O$19,IF(Renaturalizācija!CY19=4,Ekosis.aprēķins!$P$19,IF(Renaturalizācija!CY19=5,Ekosis.aprēķins!$Q$19, N/A))))))</f>
        <v>29.71</v>
      </c>
      <c r="CZ50" cm="1">
        <f t="array" ref="CZ50">IF(Renaturalizācija!CZ19=0,0,IF(CZ19=1,Ekosis.aprēķins!$M$19,IF(Renaturalizācija!CZ19=2,Ekosis.aprēķins!$N$19,IF(Renaturalizācija!CZ19=3,Ekosis.aprēķins!$O$19,IF(Renaturalizācija!CZ19=4,Ekosis.aprēķins!$P$19,IF(Renaturalizācija!CZ19=5,Ekosis.aprēķins!$Q$19, N/A))))))</f>
        <v>29.71</v>
      </c>
    </row>
    <row r="51" spans="2:104" ht="29" x14ac:dyDescent="0.35">
      <c r="B51" s="131"/>
      <c r="C51" s="1" t="s">
        <v>32</v>
      </c>
      <c r="D51" cm="1">
        <f t="array" ref="D51">IF(Renaturalizācija!D20=0,0,IF(D20=1,Ekosis.aprēķins!$M$20,IF(Renaturalizācija!D20=2,Ekosis.aprēķins!$N$20,IF(Renaturalizācija!D20=3,Ekosis.aprēķins!$O$20,IF(Renaturalizācija!D20=4,Ekosis.aprēķins!$P$20,IF(Renaturalizācija!D20=5,Ekosis.aprēķins!$Q$20, N/A))))))</f>
        <v>0</v>
      </c>
      <c r="E51" cm="1">
        <f t="array" ref="E51">IF(Renaturalizācija!E20=0,0,IF(E20=1,Ekosis.aprēķins!$M$20,IF(Renaturalizācija!E20=2,Ekosis.aprēķins!$N$20,IF(Renaturalizācija!E20=3,Ekosis.aprēķins!$O$20,IF(Renaturalizācija!E20=4,Ekosis.aprēķins!$P$20,IF(Renaturalizācija!E20=5,Ekosis.aprēķins!$Q$20, N/A))))))</f>
        <v>0</v>
      </c>
      <c r="F51" cm="1">
        <f t="array" ref="F51">IF(Renaturalizācija!F20=0,0,IF(F20=1,Ekosis.aprēķins!$M$20,IF(Renaturalizācija!F20=2,Ekosis.aprēķins!$N$20,IF(Renaturalizācija!F20=3,Ekosis.aprēķins!$O$20,IF(Renaturalizācija!F20=4,Ekosis.aprēķins!$P$20,IF(Renaturalizācija!F20=5,Ekosis.aprēķins!$Q$20, N/A))))))</f>
        <v>0</v>
      </c>
      <c r="G51" cm="1">
        <f t="array" ref="G51">IF(Renaturalizācija!G20=0,0,IF(G20=1,Ekosis.aprēķins!$M$20,IF(Renaturalizācija!G20=2,Ekosis.aprēķins!$N$20,IF(Renaturalizācija!G20=3,Ekosis.aprēķins!$O$20,IF(Renaturalizācija!G20=4,Ekosis.aprēķins!$P$20,IF(Renaturalizācija!G20=5,Ekosis.aprēķins!$Q$20, N/A))))))</f>
        <v>0</v>
      </c>
      <c r="H51" cm="1">
        <f t="array" ref="H51">IF(Renaturalizācija!H20=0,0,IF(H20=1,Ekosis.aprēķins!$M$20,IF(Renaturalizācija!H20=2,Ekosis.aprēķins!$N$20,IF(Renaturalizācija!H20=3,Ekosis.aprēķins!$O$20,IF(Renaturalizācija!H20=4,Ekosis.aprēķins!$P$20,IF(Renaturalizācija!H20=5,Ekosis.aprēķins!$Q$20, N/A))))))</f>
        <v>0</v>
      </c>
      <c r="I51" cm="1">
        <f t="array" ref="I51">IF(Renaturalizācija!I20=0,0,IF(I20=1,Ekosis.aprēķins!$M$20,IF(Renaturalizācija!I20=2,Ekosis.aprēķins!$N$20,IF(Renaturalizācija!I20=3,Ekosis.aprēķins!$O$20,IF(Renaturalizācija!I20=4,Ekosis.aprēķins!$P$20,IF(Renaturalizācija!I20=5,Ekosis.aprēķins!$Q$20, N/A))))))</f>
        <v>0</v>
      </c>
      <c r="J51" cm="1">
        <f t="array" ref="J51">IF(Renaturalizācija!J20=0,0,IF(J20=1,Ekosis.aprēķins!$M$20,IF(Renaturalizācija!J20=2,Ekosis.aprēķins!$N$20,IF(Renaturalizācija!J20=3,Ekosis.aprēķins!$O$20,IF(Renaturalizācija!J20=4,Ekosis.aprēķins!$P$20,IF(Renaturalizācija!J20=5,Ekosis.aprēķins!$Q$20, N/A))))))</f>
        <v>0</v>
      </c>
      <c r="K51" cm="1">
        <f t="array" ref="K51">IF(Renaturalizācija!K20=0,0,IF(K20=1,Ekosis.aprēķins!$M$20,IF(Renaturalizācija!K20=2,Ekosis.aprēķins!$N$20,IF(Renaturalizācija!K20=3,Ekosis.aprēķins!$O$20,IF(Renaturalizācija!K20=4,Ekosis.aprēķins!$P$20,IF(Renaturalizācija!K20=5,Ekosis.aprēķins!$Q$20, N/A))))))</f>
        <v>0</v>
      </c>
      <c r="L51" cm="1">
        <f t="array" ref="L51">IF(Renaturalizācija!L20=0,0,IF(L20=1,Ekosis.aprēķins!$M$20,IF(Renaturalizācija!L20=2,Ekosis.aprēķins!$N$20,IF(Renaturalizācija!L20=3,Ekosis.aprēķins!$O$20,IF(Renaturalizācija!L20=4,Ekosis.aprēķins!$P$20,IF(Renaturalizācija!L20=5,Ekosis.aprēķins!$Q$20, N/A))))))</f>
        <v>0</v>
      </c>
      <c r="M51" cm="1">
        <f t="array" ref="M51">IF(Renaturalizācija!M20=0,0,IF(M20=1,Ekosis.aprēķins!$M$20,IF(Renaturalizācija!M20=2,Ekosis.aprēķins!$N$20,IF(Renaturalizācija!M20=3,Ekosis.aprēķins!$O$20,IF(Renaturalizācija!M20=4,Ekosis.aprēķins!$P$20,IF(Renaturalizācija!M20=5,Ekosis.aprēķins!$Q$20, N/A))))))</f>
        <v>0</v>
      </c>
      <c r="N51" cm="1">
        <f t="array" ref="N51">IF(Renaturalizācija!N20=0,0,IF(N20=1,Ekosis.aprēķins!$M$20,IF(Renaturalizācija!N20=2,Ekosis.aprēķins!$N$20,IF(Renaturalizācija!N20=3,Ekosis.aprēķins!$O$20,IF(Renaturalizācija!N20=4,Ekosis.aprēķins!$P$20,IF(Renaturalizācija!N20=5,Ekosis.aprēķins!$Q$20, N/A))))))</f>
        <v>0</v>
      </c>
      <c r="O51" cm="1">
        <f t="array" ref="O51">IF(Renaturalizācija!O20=0,0,IF(O20=1,Ekosis.aprēķins!$M$20,IF(Renaturalizācija!O20=2,Ekosis.aprēķins!$N$20,IF(Renaturalizācija!O20=3,Ekosis.aprēķins!$O$20,IF(Renaturalizācija!O20=4,Ekosis.aprēķins!$P$20,IF(Renaturalizācija!O20=5,Ekosis.aprēķins!$Q$20, N/A))))))</f>
        <v>0</v>
      </c>
      <c r="P51" cm="1">
        <f t="array" ref="P51">IF(Renaturalizācija!P20=0,0,IF(P20=1,Ekosis.aprēķins!$M$20,IF(Renaturalizācija!P20=2,Ekosis.aprēķins!$N$20,IF(Renaturalizācija!P20=3,Ekosis.aprēķins!$O$20,IF(Renaturalizācija!P20=4,Ekosis.aprēķins!$P$20,IF(Renaturalizācija!P20=5,Ekosis.aprēķins!$Q$20, N/A))))))</f>
        <v>0</v>
      </c>
      <c r="Q51" cm="1">
        <f t="array" ref="Q51">IF(Renaturalizācija!Q20=0,0,IF(Q20=1,Ekosis.aprēķins!$M$20,IF(Renaturalizācija!Q20=2,Ekosis.aprēķins!$N$20,IF(Renaturalizācija!Q20=3,Ekosis.aprēķins!$O$20,IF(Renaturalizācija!Q20=4,Ekosis.aprēķins!$P$20,IF(Renaturalizācija!Q20=5,Ekosis.aprēķins!$Q$20, N/A))))))</f>
        <v>0</v>
      </c>
      <c r="R51" cm="1">
        <f t="array" ref="R51">IF(Renaturalizācija!R20=0,0,IF(R20=1,Ekosis.aprēķins!$M$20,IF(Renaturalizācija!R20=2,Ekosis.aprēķins!$N$20,IF(Renaturalizācija!R20=3,Ekosis.aprēķins!$O$20,IF(Renaturalizācija!R20=4,Ekosis.aprēķins!$P$20,IF(Renaturalizācija!R20=5,Ekosis.aprēķins!$Q$20, N/A))))))</f>
        <v>0</v>
      </c>
      <c r="S51" cm="1">
        <f t="array" ref="S51">IF(Renaturalizācija!S20=0,0,IF(S20=1,Ekosis.aprēķins!$M$20,IF(Renaturalizācija!S20=2,Ekosis.aprēķins!$N$20,IF(Renaturalizācija!S20=3,Ekosis.aprēķins!$O$20,IF(Renaturalizācija!S20=4,Ekosis.aprēķins!$P$20,IF(Renaturalizācija!S20=5,Ekosis.aprēķins!$Q$20, N/A))))))</f>
        <v>0</v>
      </c>
      <c r="T51" cm="1">
        <f t="array" ref="T51">IF(Renaturalizācija!T20=0,0,IF(T20=1,Ekosis.aprēķins!$M$20,IF(Renaturalizācija!T20=2,Ekosis.aprēķins!$N$20,IF(Renaturalizācija!T20=3,Ekosis.aprēķins!$O$20,IF(Renaturalizācija!T20=4,Ekosis.aprēķins!$P$20,IF(Renaturalizācija!T20=5,Ekosis.aprēķins!$Q$20, N/A))))))</f>
        <v>0</v>
      </c>
      <c r="U51" cm="1">
        <f t="array" ref="U51">IF(Renaturalizācija!U20=0,0,IF(U20=1,Ekosis.aprēķins!$M$20,IF(Renaturalizācija!U20=2,Ekosis.aprēķins!$N$20,IF(Renaturalizācija!U20=3,Ekosis.aprēķins!$O$20,IF(Renaturalizācija!U20=4,Ekosis.aprēķins!$P$20,IF(Renaturalizācija!U20=5,Ekosis.aprēķins!$Q$20, N/A))))))</f>
        <v>0</v>
      </c>
      <c r="V51" cm="1">
        <f t="array" ref="V51">IF(Renaturalizācija!V20=0,0,IF(V20=1,Ekosis.aprēķins!$M$20,IF(Renaturalizācija!V20=2,Ekosis.aprēķins!$N$20,IF(Renaturalizācija!V20=3,Ekosis.aprēķins!$O$20,IF(Renaturalizācija!V20=4,Ekosis.aprēķins!$P$20,IF(Renaturalizācija!V20=5,Ekosis.aprēķins!$Q$20, N/A))))))</f>
        <v>0</v>
      </c>
      <c r="W51" cm="1">
        <f t="array" ref="W51">IF(Renaturalizācija!W20=0,0,IF(W20=1,Ekosis.aprēķins!$M$20,IF(Renaturalizācija!W20=2,Ekosis.aprēķins!$N$20,IF(Renaturalizācija!W20=3,Ekosis.aprēķins!$O$20,IF(Renaturalizācija!W20=4,Ekosis.aprēķins!$P$20,IF(Renaturalizācija!W20=5,Ekosis.aprēķins!$Q$20, N/A))))))</f>
        <v>0</v>
      </c>
      <c r="X51" cm="1">
        <f t="array" ref="X51">IF(Renaturalizācija!X20=0,0,IF(X20=1,Ekosis.aprēķins!$M$20,IF(Renaturalizācija!X20=2,Ekosis.aprēķins!$N$20,IF(Renaturalizācija!X20=3,Ekosis.aprēķins!$O$20,IF(Renaturalizācija!X20=4,Ekosis.aprēķins!$P$20,IF(Renaturalizācija!X20=5,Ekosis.aprēķins!$Q$20, N/A))))))</f>
        <v>0</v>
      </c>
      <c r="Y51" cm="1">
        <f t="array" ref="Y51">IF(Renaturalizācija!Y20=0,0,IF(Y20=1,Ekosis.aprēķins!$M$20,IF(Renaturalizācija!Y20=2,Ekosis.aprēķins!$N$20,IF(Renaturalizācija!Y20=3,Ekosis.aprēķins!$O$20,IF(Renaturalizācija!Y20=4,Ekosis.aprēķins!$P$20,IF(Renaturalizācija!Y20=5,Ekosis.aprēķins!$Q$20, N/A))))))</f>
        <v>0</v>
      </c>
      <c r="Z51" cm="1">
        <f t="array" ref="Z51">IF(Renaturalizācija!Z20=0,0,IF(Z20=1,Ekosis.aprēķins!$M$20,IF(Renaturalizācija!Z20=2,Ekosis.aprēķins!$N$20,IF(Renaturalizācija!Z20=3,Ekosis.aprēķins!$O$20,IF(Renaturalizācija!Z20=4,Ekosis.aprēķins!$P$20,IF(Renaturalizācija!Z20=5,Ekosis.aprēķins!$Q$20, N/A))))))</f>
        <v>0</v>
      </c>
      <c r="AA51" cm="1">
        <f t="array" ref="AA51">IF(Renaturalizācija!AA20=0,0,IF(AA20=1,Ekosis.aprēķins!$M$20,IF(Renaturalizācija!AA20=2,Ekosis.aprēķins!$N$20,IF(Renaturalizācija!AA20=3,Ekosis.aprēķins!$O$20,IF(Renaturalizācija!AA20=4,Ekosis.aprēķins!$P$20,IF(Renaturalizācija!AA20=5,Ekosis.aprēķins!$Q$20, N/A))))))</f>
        <v>0</v>
      </c>
      <c r="AB51" cm="1">
        <f t="array" ref="AB51">IF(Renaturalizācija!AB20=0,0,IF(AB20=1,Ekosis.aprēķins!$M$20,IF(Renaturalizācija!AB20=2,Ekosis.aprēķins!$N$20,IF(Renaturalizācija!AB20=3,Ekosis.aprēķins!$O$20,IF(Renaturalizācija!AB20=4,Ekosis.aprēķins!$P$20,IF(Renaturalizācija!AB20=5,Ekosis.aprēķins!$Q$20, N/A))))))</f>
        <v>0</v>
      </c>
      <c r="AC51" cm="1">
        <f t="array" ref="AC51">IF(Renaturalizācija!AC20=0,0,IF(AC20=1,Ekosis.aprēķins!$M$20,IF(Renaturalizācija!AC20=2,Ekosis.aprēķins!$N$20,IF(Renaturalizācija!AC20=3,Ekosis.aprēķins!$O$20,IF(Renaturalizācija!AC20=4,Ekosis.aprēķins!$P$20,IF(Renaturalizācija!AC20=5,Ekosis.aprēķins!$Q$20, N/A))))))</f>
        <v>49332.2</v>
      </c>
      <c r="AD51" cm="1">
        <f t="array" ref="AD51">IF(Renaturalizācija!AD20=0,0,IF(AD20=1,Ekosis.aprēķins!$M$20,IF(Renaturalizācija!AD20=2,Ekosis.aprēķins!$N$20,IF(Renaturalizācija!AD20=3,Ekosis.aprēķins!$O$20,IF(Renaturalizācija!AD20=4,Ekosis.aprēķins!$P$20,IF(Renaturalizācija!AD20=5,Ekosis.aprēķins!$Q$20, N/A))))))</f>
        <v>49332.2</v>
      </c>
      <c r="AE51" cm="1">
        <f t="array" ref="AE51">IF(Renaturalizācija!AE20=0,0,IF(AE20=1,Ekosis.aprēķins!$M$20,IF(Renaturalizācija!AE20=2,Ekosis.aprēķins!$N$20,IF(Renaturalizācija!AE20=3,Ekosis.aprēķins!$O$20,IF(Renaturalizācija!AE20=4,Ekosis.aprēķins!$P$20,IF(Renaturalizācija!AE20=5,Ekosis.aprēķins!$Q$20, N/A))))))</f>
        <v>49332.2</v>
      </c>
      <c r="AF51" cm="1">
        <f t="array" ref="AF51">IF(Renaturalizācija!AF20=0,0,IF(AF20=1,Ekosis.aprēķins!$M$20,IF(Renaturalizācija!AF20=2,Ekosis.aprēķins!$N$20,IF(Renaturalizācija!AF20=3,Ekosis.aprēķins!$O$20,IF(Renaturalizācija!AF20=4,Ekosis.aprēķins!$P$20,IF(Renaturalizācija!AF20=5,Ekosis.aprēķins!$Q$20, N/A))))))</f>
        <v>49332.2</v>
      </c>
      <c r="AG51" cm="1">
        <f t="array" ref="AG51">IF(Renaturalizācija!AG20=0,0,IF(AG20=1,Ekosis.aprēķins!$M$20,IF(Renaturalizācija!AG20=2,Ekosis.aprēķins!$N$20,IF(Renaturalizācija!AG20=3,Ekosis.aprēķins!$O$20,IF(Renaturalizācija!AG20=4,Ekosis.aprēķins!$P$20,IF(Renaturalizācija!AG20=5,Ekosis.aprēķins!$Q$20, N/A))))))</f>
        <v>49332.2</v>
      </c>
      <c r="AH51" cm="1">
        <f t="array" ref="AH51">IF(Renaturalizācija!AH20=0,0,IF(AH20=1,Ekosis.aprēķins!$M$20,IF(Renaturalizācija!AH20=2,Ekosis.aprēķins!$N$20,IF(Renaturalizācija!AH20=3,Ekosis.aprēķins!$O$20,IF(Renaturalizācija!AH20=4,Ekosis.aprēķins!$P$20,IF(Renaturalizācija!AH20=5,Ekosis.aprēķins!$Q$20, N/A))))))</f>
        <v>49332.2</v>
      </c>
      <c r="AI51" cm="1">
        <f t="array" ref="AI51">IF(Renaturalizācija!AI20=0,0,IF(AI20=1,Ekosis.aprēķins!$M$20,IF(Renaturalizācija!AI20=2,Ekosis.aprēķins!$N$20,IF(Renaturalizācija!AI20=3,Ekosis.aprēķins!$O$20,IF(Renaturalizācija!AI20=4,Ekosis.aprēķins!$P$20,IF(Renaturalizācija!AI20=5,Ekosis.aprēķins!$Q$20, N/A))))))</f>
        <v>49332.2</v>
      </c>
      <c r="AJ51" cm="1">
        <f t="array" ref="AJ51">IF(Renaturalizācija!AJ20=0,0,IF(AJ20=1,Ekosis.aprēķins!$M$20,IF(Renaturalizācija!AJ20=2,Ekosis.aprēķins!$N$20,IF(Renaturalizācija!AJ20=3,Ekosis.aprēķins!$O$20,IF(Renaturalizācija!AJ20=4,Ekosis.aprēķins!$P$20,IF(Renaturalizācija!AJ20=5,Ekosis.aprēķins!$Q$20, N/A))))))</f>
        <v>49332.2</v>
      </c>
      <c r="AK51" cm="1">
        <f t="array" ref="AK51">IF(Renaturalizācija!AK20=0,0,IF(AK20=1,Ekosis.aprēķins!$M$20,IF(Renaturalizācija!AK20=2,Ekosis.aprēķins!$N$20,IF(Renaturalizācija!AK20=3,Ekosis.aprēķins!$O$20,IF(Renaturalizācija!AK20=4,Ekosis.aprēķins!$P$20,IF(Renaturalizācija!AK20=5,Ekosis.aprēķins!$Q$20, N/A))))))</f>
        <v>49332.2</v>
      </c>
      <c r="AL51" cm="1">
        <f t="array" ref="AL51">IF(Renaturalizācija!AL20=0,0,IF(AL20=1,Ekosis.aprēķins!$M$20,IF(Renaturalizācija!AL20=2,Ekosis.aprēķins!$N$20,IF(Renaturalizācija!AL20=3,Ekosis.aprēķins!$O$20,IF(Renaturalizācija!AL20=4,Ekosis.aprēķins!$P$20,IF(Renaturalizācija!AL20=5,Ekosis.aprēķins!$Q$20, N/A))))))</f>
        <v>49332.2</v>
      </c>
      <c r="AM51" cm="1">
        <f t="array" ref="AM51">IF(Renaturalizācija!AM20=0,0,IF(AM20=1,Ekosis.aprēķins!$M$20,IF(Renaturalizācija!AM20=2,Ekosis.aprēķins!$N$20,IF(Renaturalizācija!AM20=3,Ekosis.aprēķins!$O$20,IF(Renaturalizācija!AM20=4,Ekosis.aprēķins!$P$20,IF(Renaturalizācija!AM20=5,Ekosis.aprēķins!$Q$20, N/A))))))</f>
        <v>49332.2</v>
      </c>
      <c r="AN51" cm="1">
        <f t="array" ref="AN51">IF(Renaturalizācija!AN20=0,0,IF(AN20=1,Ekosis.aprēķins!$M$20,IF(Renaturalizācija!AN20=2,Ekosis.aprēķins!$N$20,IF(Renaturalizācija!AN20=3,Ekosis.aprēķins!$O$20,IF(Renaturalizācija!AN20=4,Ekosis.aprēķins!$P$20,IF(Renaturalizācija!AN20=5,Ekosis.aprēķins!$Q$20, N/A))))))</f>
        <v>49332.2</v>
      </c>
      <c r="AO51" cm="1">
        <f t="array" ref="AO51">IF(Renaturalizācija!AO20=0,0,IF(AO20=1,Ekosis.aprēķins!$M$20,IF(Renaturalizācija!AO20=2,Ekosis.aprēķins!$N$20,IF(Renaturalizācija!AO20=3,Ekosis.aprēķins!$O$20,IF(Renaturalizācija!AO20=4,Ekosis.aprēķins!$P$20,IF(Renaturalizācija!AO20=5,Ekosis.aprēķins!$Q$20, N/A))))))</f>
        <v>49332.2</v>
      </c>
      <c r="AP51" cm="1">
        <f t="array" ref="AP51">IF(Renaturalizācija!AP20=0,0,IF(AP20=1,Ekosis.aprēķins!$M$20,IF(Renaturalizācija!AP20=2,Ekosis.aprēķins!$N$20,IF(Renaturalizācija!AP20=3,Ekosis.aprēķins!$O$20,IF(Renaturalizācija!AP20=4,Ekosis.aprēķins!$P$20,IF(Renaturalizācija!AP20=5,Ekosis.aprēķins!$Q$20, N/A))))))</f>
        <v>49332.2</v>
      </c>
      <c r="AQ51" cm="1">
        <f t="array" ref="AQ51">IF(Renaturalizācija!AQ20=0,0,IF(AQ20=1,Ekosis.aprēķins!$M$20,IF(Renaturalizācija!AQ20=2,Ekosis.aprēķins!$N$20,IF(Renaturalizācija!AQ20=3,Ekosis.aprēķins!$O$20,IF(Renaturalizācija!AQ20=4,Ekosis.aprēķins!$P$20,IF(Renaturalizācija!AQ20=5,Ekosis.aprēķins!$Q$20, N/A))))))</f>
        <v>49332.2</v>
      </c>
      <c r="AR51" cm="1">
        <f t="array" ref="AR51">IF(Renaturalizācija!AR20=0,0,IF(AR20=1,Ekosis.aprēķins!$M$20,IF(Renaturalizācija!AR20=2,Ekosis.aprēķins!$N$20,IF(Renaturalizācija!AR20=3,Ekosis.aprēķins!$O$20,IF(Renaturalizācija!AR20=4,Ekosis.aprēķins!$P$20,IF(Renaturalizācija!AR20=5,Ekosis.aprēķins!$Q$20, N/A))))))</f>
        <v>49332.2</v>
      </c>
      <c r="AS51" cm="1">
        <f t="array" ref="AS51">IF(Renaturalizācija!AS20=0,0,IF(AS20=1,Ekosis.aprēķins!$M$20,IF(Renaturalizācija!AS20=2,Ekosis.aprēķins!$N$20,IF(Renaturalizācija!AS20=3,Ekosis.aprēķins!$O$20,IF(Renaturalizācija!AS20=4,Ekosis.aprēķins!$P$20,IF(Renaturalizācija!AS20=5,Ekosis.aprēķins!$Q$20, N/A))))))</f>
        <v>49332.2</v>
      </c>
      <c r="AT51" cm="1">
        <f t="array" ref="AT51">IF(Renaturalizācija!AT20=0,0,IF(AT20=1,Ekosis.aprēķins!$M$20,IF(Renaturalizācija!AT20=2,Ekosis.aprēķins!$N$20,IF(Renaturalizācija!AT20=3,Ekosis.aprēķins!$O$20,IF(Renaturalizācija!AT20=4,Ekosis.aprēķins!$P$20,IF(Renaturalizācija!AT20=5,Ekosis.aprēķins!$Q$20, N/A))))))</f>
        <v>49332.2</v>
      </c>
      <c r="AU51" cm="1">
        <f t="array" ref="AU51">IF(Renaturalizācija!AU20=0,0,IF(AU20=1,Ekosis.aprēķins!$M$20,IF(Renaturalizācija!AU20=2,Ekosis.aprēķins!$N$20,IF(Renaturalizācija!AU20=3,Ekosis.aprēķins!$O$20,IF(Renaturalizācija!AU20=4,Ekosis.aprēķins!$P$20,IF(Renaturalizācija!AU20=5,Ekosis.aprēķins!$Q$20, N/A))))))</f>
        <v>49332.2</v>
      </c>
      <c r="AV51" cm="1">
        <f t="array" ref="AV51">IF(Renaturalizācija!AV20=0,0,IF(AV20=1,Ekosis.aprēķins!$M$20,IF(Renaturalizācija!AV20=2,Ekosis.aprēķins!$N$20,IF(Renaturalizācija!AV20=3,Ekosis.aprēķins!$O$20,IF(Renaturalizācija!AV20=4,Ekosis.aprēķins!$P$20,IF(Renaturalizācija!AV20=5,Ekosis.aprēķins!$Q$20, N/A))))))</f>
        <v>49332.2</v>
      </c>
      <c r="AW51" cm="1">
        <f t="array" ref="AW51">IF(Renaturalizācija!AW20=0,0,IF(AW20=1,Ekosis.aprēķins!$M$20,IF(Renaturalizācija!AW20=2,Ekosis.aprēķins!$N$20,IF(Renaturalizācija!AW20=3,Ekosis.aprēķins!$O$20,IF(Renaturalizācija!AW20=4,Ekosis.aprēķins!$P$20,IF(Renaturalizācija!AW20=5,Ekosis.aprēķins!$Q$20, N/A))))))</f>
        <v>49332.2</v>
      </c>
      <c r="AX51" cm="1">
        <f t="array" ref="AX51">IF(Renaturalizācija!AX20=0,0,IF(AX20=1,Ekosis.aprēķins!$M$20,IF(Renaturalizācija!AX20=2,Ekosis.aprēķins!$N$20,IF(Renaturalizācija!AX20=3,Ekosis.aprēķins!$O$20,IF(Renaturalizācija!AX20=4,Ekosis.aprēķins!$P$20,IF(Renaturalizācija!AX20=5,Ekosis.aprēķins!$Q$20, N/A))))))</f>
        <v>49332.2</v>
      </c>
      <c r="AY51" cm="1">
        <f t="array" ref="AY51">IF(Renaturalizācija!AY20=0,0,IF(AY20=1,Ekosis.aprēķins!$M$20,IF(Renaturalizācija!AY20=2,Ekosis.aprēķins!$N$20,IF(Renaturalizācija!AY20=3,Ekosis.aprēķins!$O$20,IF(Renaturalizācija!AY20=4,Ekosis.aprēķins!$P$20,IF(Renaturalizācija!AY20=5,Ekosis.aprēķins!$Q$20, N/A))))))</f>
        <v>49332.2</v>
      </c>
      <c r="AZ51" cm="1">
        <f t="array" ref="AZ51">IF(Renaturalizācija!AZ20=0,0,IF(AZ20=1,Ekosis.aprēķins!$M$20,IF(Renaturalizācija!AZ20=2,Ekosis.aprēķins!$N$20,IF(Renaturalizācija!AZ20=3,Ekosis.aprēķins!$O$20,IF(Renaturalizācija!AZ20=4,Ekosis.aprēķins!$P$20,IF(Renaturalizācija!AZ20=5,Ekosis.aprēķins!$Q$20, N/A))))))</f>
        <v>49332.2</v>
      </c>
      <c r="BA51" cm="1">
        <f t="array" ref="BA51">IF(Renaturalizācija!BA20=0,0,IF(BA20=1,Ekosis.aprēķins!$M$20,IF(Renaturalizācija!BA20=2,Ekosis.aprēķins!$N$20,IF(Renaturalizācija!BA20=3,Ekosis.aprēķins!$O$20,IF(Renaturalizācija!BA20=4,Ekosis.aprēķins!$P$20,IF(Renaturalizācija!BA20=5,Ekosis.aprēķins!$Q$20, N/A))))))</f>
        <v>49332.2</v>
      </c>
      <c r="BB51" cm="1">
        <f t="array" ref="BB51">IF(Renaturalizācija!BB20=0,0,IF(BB20=1,Ekosis.aprēķins!$M$20,IF(Renaturalizācija!BB20=2,Ekosis.aprēķins!$N$20,IF(Renaturalizācija!BB20=3,Ekosis.aprēķins!$O$20,IF(Renaturalizācija!BB20=4,Ekosis.aprēķins!$P$20,IF(Renaturalizācija!BB20=5,Ekosis.aprēķins!$Q$20, N/A))))))</f>
        <v>147996.59999999998</v>
      </c>
      <c r="BC51" cm="1">
        <f t="array" ref="BC51">IF(Renaturalizācija!BC20=0,0,IF(BC20=1,Ekosis.aprēķins!$M$20,IF(Renaturalizācija!BC20=2,Ekosis.aprēķins!$N$20,IF(Renaturalizācija!BC20=3,Ekosis.aprēķins!$O$20,IF(Renaturalizācija!BC20=4,Ekosis.aprēķins!$P$20,IF(Renaturalizācija!BC20=5,Ekosis.aprēķins!$Q$20, N/A))))))</f>
        <v>147996.59999999998</v>
      </c>
      <c r="BD51" cm="1">
        <f t="array" ref="BD51">IF(Renaturalizācija!BD20=0,0,IF(BD20=1,Ekosis.aprēķins!$M$20,IF(Renaturalizācija!BD20=2,Ekosis.aprēķins!$N$20,IF(Renaturalizācija!BD20=3,Ekosis.aprēķins!$O$20,IF(Renaturalizācija!BD20=4,Ekosis.aprēķins!$P$20,IF(Renaturalizācija!BD20=5,Ekosis.aprēķins!$Q$20, N/A))))))</f>
        <v>147996.59999999998</v>
      </c>
      <c r="BE51" cm="1">
        <f t="array" ref="BE51">IF(Renaturalizācija!BE20=0,0,IF(BE20=1,Ekosis.aprēķins!$M$20,IF(Renaturalizācija!BE20=2,Ekosis.aprēķins!$N$20,IF(Renaturalizācija!BE20=3,Ekosis.aprēķins!$O$20,IF(Renaturalizācija!BE20=4,Ekosis.aprēķins!$P$20,IF(Renaturalizācija!BE20=5,Ekosis.aprēķins!$Q$20, N/A))))))</f>
        <v>147996.59999999998</v>
      </c>
      <c r="BF51" cm="1">
        <f t="array" ref="BF51">IF(Renaturalizācija!BF20=0,0,IF(BF20=1,Ekosis.aprēķins!$M$20,IF(Renaturalizācija!BF20=2,Ekosis.aprēķins!$N$20,IF(Renaturalizācija!BF20=3,Ekosis.aprēķins!$O$20,IF(Renaturalizācija!BF20=4,Ekosis.aprēķins!$P$20,IF(Renaturalizācija!BF20=5,Ekosis.aprēķins!$Q$20, N/A))))))</f>
        <v>147996.59999999998</v>
      </c>
      <c r="BG51" cm="1">
        <f t="array" ref="BG51">IF(Renaturalizācija!BG20=0,0,IF(BG20=1,Ekosis.aprēķins!$M$20,IF(Renaturalizācija!BG20=2,Ekosis.aprēķins!$N$20,IF(Renaturalizācija!BG20=3,Ekosis.aprēķins!$O$20,IF(Renaturalizācija!BG20=4,Ekosis.aprēķins!$P$20,IF(Renaturalizācija!BG20=5,Ekosis.aprēķins!$Q$20, N/A))))))</f>
        <v>147996.59999999998</v>
      </c>
      <c r="BH51" cm="1">
        <f t="array" ref="BH51">IF(Renaturalizācija!BH20=0,0,IF(BH20=1,Ekosis.aprēķins!$M$20,IF(Renaturalizācija!BH20=2,Ekosis.aprēķins!$N$20,IF(Renaturalizācija!BH20=3,Ekosis.aprēķins!$O$20,IF(Renaturalizācija!BH20=4,Ekosis.aprēķins!$P$20,IF(Renaturalizācija!BH20=5,Ekosis.aprēķins!$Q$20, N/A))))))</f>
        <v>147996.59999999998</v>
      </c>
      <c r="BI51" cm="1">
        <f t="array" ref="BI51">IF(Renaturalizācija!BI20=0,0,IF(BI20=1,Ekosis.aprēķins!$M$20,IF(Renaturalizācija!BI20=2,Ekosis.aprēķins!$N$20,IF(Renaturalizācija!BI20=3,Ekosis.aprēķins!$O$20,IF(Renaturalizācija!BI20=4,Ekosis.aprēķins!$P$20,IF(Renaturalizācija!BI20=5,Ekosis.aprēķins!$Q$20, N/A))))))</f>
        <v>147996.59999999998</v>
      </c>
      <c r="BJ51" cm="1">
        <f t="array" ref="BJ51">IF(Renaturalizācija!BJ20=0,0,IF(BJ20=1,Ekosis.aprēķins!$M$20,IF(Renaturalizācija!BJ20=2,Ekosis.aprēķins!$N$20,IF(Renaturalizācija!BJ20=3,Ekosis.aprēķins!$O$20,IF(Renaturalizācija!BJ20=4,Ekosis.aprēķins!$P$20,IF(Renaturalizācija!BJ20=5,Ekosis.aprēķins!$Q$20, N/A))))))</f>
        <v>147996.59999999998</v>
      </c>
      <c r="BK51" cm="1">
        <f t="array" ref="BK51">IF(Renaturalizācija!BK20=0,0,IF(BK20=1,Ekosis.aprēķins!$M$20,IF(Renaturalizācija!BK20=2,Ekosis.aprēķins!$N$20,IF(Renaturalizācija!BK20=3,Ekosis.aprēķins!$O$20,IF(Renaturalizācija!BK20=4,Ekosis.aprēķins!$P$20,IF(Renaturalizācija!BK20=5,Ekosis.aprēķins!$Q$20, N/A))))))</f>
        <v>147996.59999999998</v>
      </c>
      <c r="BL51" cm="1">
        <f t="array" ref="BL51">IF(Renaturalizācija!BL20=0,0,IF(BL20=1,Ekosis.aprēķins!$M$20,IF(Renaturalizācija!BL20=2,Ekosis.aprēķins!$N$20,IF(Renaturalizācija!BL20=3,Ekosis.aprēķins!$O$20,IF(Renaturalizācija!BL20=4,Ekosis.aprēķins!$P$20,IF(Renaturalizācija!BL20=5,Ekosis.aprēķins!$Q$20, N/A))))))</f>
        <v>147996.59999999998</v>
      </c>
      <c r="BM51" cm="1">
        <f t="array" ref="BM51">IF(Renaturalizācija!BM20=0,0,IF(BM20=1,Ekosis.aprēķins!$M$20,IF(Renaturalizācija!BM20=2,Ekosis.aprēķins!$N$20,IF(Renaturalizācija!BM20=3,Ekosis.aprēķins!$O$20,IF(Renaturalizācija!BM20=4,Ekosis.aprēķins!$P$20,IF(Renaturalizācija!BM20=5,Ekosis.aprēķins!$Q$20, N/A))))))</f>
        <v>147996.59999999998</v>
      </c>
      <c r="BN51" cm="1">
        <f t="array" ref="BN51">IF(Renaturalizācija!BN20=0,0,IF(BN20=1,Ekosis.aprēķins!$M$20,IF(Renaturalizācija!BN20=2,Ekosis.aprēķins!$N$20,IF(Renaturalizācija!BN20=3,Ekosis.aprēķins!$O$20,IF(Renaturalizācija!BN20=4,Ekosis.aprēķins!$P$20,IF(Renaturalizācija!BN20=5,Ekosis.aprēķins!$Q$20, N/A))))))</f>
        <v>147996.59999999998</v>
      </c>
      <c r="BO51" cm="1">
        <f t="array" ref="BO51">IF(Renaturalizācija!BO20=0,0,IF(BO20=1,Ekosis.aprēķins!$M$20,IF(Renaturalizācija!BO20=2,Ekosis.aprēķins!$N$20,IF(Renaturalizācija!BO20=3,Ekosis.aprēķins!$O$20,IF(Renaturalizācija!BO20=4,Ekosis.aprēķins!$P$20,IF(Renaturalizācija!BO20=5,Ekosis.aprēķins!$Q$20, N/A))))))</f>
        <v>147996.59999999998</v>
      </c>
      <c r="BP51" cm="1">
        <f t="array" ref="BP51">IF(Renaturalizācija!BP20=0,0,IF(BP20=1,Ekosis.aprēķins!$M$20,IF(Renaturalizācija!BP20=2,Ekosis.aprēķins!$N$20,IF(Renaturalizācija!BP20=3,Ekosis.aprēķins!$O$20,IF(Renaturalizācija!BP20=4,Ekosis.aprēķins!$P$20,IF(Renaturalizācija!BP20=5,Ekosis.aprēķins!$Q$20, N/A))))))</f>
        <v>147996.59999999998</v>
      </c>
      <c r="BQ51" cm="1">
        <f t="array" ref="BQ51">IF(Renaturalizācija!BQ20=0,0,IF(BQ20=1,Ekosis.aprēķins!$M$20,IF(Renaturalizācija!BQ20=2,Ekosis.aprēķins!$N$20,IF(Renaturalizācija!BQ20=3,Ekosis.aprēķins!$O$20,IF(Renaturalizācija!BQ20=4,Ekosis.aprēķins!$P$20,IF(Renaturalizācija!BQ20=5,Ekosis.aprēķins!$Q$20, N/A))))))</f>
        <v>147996.59999999998</v>
      </c>
      <c r="BR51" cm="1">
        <f t="array" ref="BR51">IF(Renaturalizācija!BR20=0,0,IF(BR20=1,Ekosis.aprēķins!$M$20,IF(Renaturalizācija!BR20=2,Ekosis.aprēķins!$N$20,IF(Renaturalizācija!BR20=3,Ekosis.aprēķins!$O$20,IF(Renaturalizācija!BR20=4,Ekosis.aprēķins!$P$20,IF(Renaturalizācija!BR20=5,Ekosis.aprēķins!$Q$20, N/A))))))</f>
        <v>147996.59999999998</v>
      </c>
      <c r="BS51" cm="1">
        <f t="array" ref="BS51">IF(Renaturalizācija!BS20=0,0,IF(BS20=1,Ekosis.aprēķins!$M$20,IF(Renaturalizācija!BS20=2,Ekosis.aprēķins!$N$20,IF(Renaturalizācija!BS20=3,Ekosis.aprēķins!$O$20,IF(Renaturalizācija!BS20=4,Ekosis.aprēķins!$P$20,IF(Renaturalizācija!BS20=5,Ekosis.aprēķins!$Q$20, N/A))))))</f>
        <v>147996.59999999998</v>
      </c>
      <c r="BT51" cm="1">
        <f t="array" ref="BT51">IF(Renaturalizācija!BT20=0,0,IF(BT20=1,Ekosis.aprēķins!$M$20,IF(Renaturalizācija!BT20=2,Ekosis.aprēķins!$N$20,IF(Renaturalizācija!BT20=3,Ekosis.aprēķins!$O$20,IF(Renaturalizācija!BT20=4,Ekosis.aprēķins!$P$20,IF(Renaturalizācija!BT20=5,Ekosis.aprēķins!$Q$20, N/A))))))</f>
        <v>147996.59999999998</v>
      </c>
      <c r="BU51" cm="1">
        <f t="array" ref="BU51">IF(Renaturalizācija!BU20=0,0,IF(BU20=1,Ekosis.aprēķins!$M$20,IF(Renaturalizācija!BU20=2,Ekosis.aprēķins!$N$20,IF(Renaturalizācija!BU20=3,Ekosis.aprēķins!$O$20,IF(Renaturalizācija!BU20=4,Ekosis.aprēķins!$P$20,IF(Renaturalizācija!BU20=5,Ekosis.aprēķins!$Q$20, N/A))))))</f>
        <v>147996.59999999998</v>
      </c>
      <c r="BV51" cm="1">
        <f t="array" ref="BV51">IF(Renaturalizācija!BV20=0,0,IF(BV20=1,Ekosis.aprēķins!$M$20,IF(Renaturalizācija!BV20=2,Ekosis.aprēķins!$N$20,IF(Renaturalizācija!BV20=3,Ekosis.aprēķins!$O$20,IF(Renaturalizācija!BV20=4,Ekosis.aprēķins!$P$20,IF(Renaturalizācija!BV20=5,Ekosis.aprēķins!$Q$20, N/A))))))</f>
        <v>147996.59999999998</v>
      </c>
      <c r="BW51" cm="1">
        <f t="array" ref="BW51">IF(Renaturalizācija!BW20=0,0,IF(BW20=1,Ekosis.aprēķins!$M$20,IF(Renaturalizācija!BW20=2,Ekosis.aprēķins!$N$20,IF(Renaturalizācija!BW20=3,Ekosis.aprēķins!$O$20,IF(Renaturalizācija!BW20=4,Ekosis.aprēķins!$P$20,IF(Renaturalizācija!BW20=5,Ekosis.aprēķins!$Q$20, N/A))))))</f>
        <v>147996.59999999998</v>
      </c>
      <c r="BX51" cm="1">
        <f t="array" ref="BX51">IF(Renaturalizācija!BX20=0,0,IF(BX20=1,Ekosis.aprēķins!$M$20,IF(Renaturalizācija!BX20=2,Ekosis.aprēķins!$N$20,IF(Renaturalizācija!BX20=3,Ekosis.aprēķins!$O$20,IF(Renaturalizācija!BX20=4,Ekosis.aprēķins!$P$20,IF(Renaturalizācija!BX20=5,Ekosis.aprēķins!$Q$20, N/A))))))</f>
        <v>147996.59999999998</v>
      </c>
      <c r="BY51" cm="1">
        <f t="array" ref="BY51">IF(Renaturalizācija!BY20=0,0,IF(BY20=1,Ekosis.aprēķins!$M$20,IF(Renaturalizācija!BY20=2,Ekosis.aprēķins!$N$20,IF(Renaturalizācija!BY20=3,Ekosis.aprēķins!$O$20,IF(Renaturalizācija!BY20=4,Ekosis.aprēķins!$P$20,IF(Renaturalizācija!BY20=5,Ekosis.aprēķins!$Q$20, N/A))))))</f>
        <v>147996.59999999998</v>
      </c>
      <c r="BZ51" cm="1">
        <f t="array" ref="BZ51">IF(Renaturalizācija!BZ20=0,0,IF(BZ20=1,Ekosis.aprēķins!$M$20,IF(Renaturalizācija!BZ20=2,Ekosis.aprēķins!$N$20,IF(Renaturalizācija!BZ20=3,Ekosis.aprēķins!$O$20,IF(Renaturalizācija!BZ20=4,Ekosis.aprēķins!$P$20,IF(Renaturalizācija!BZ20=5,Ekosis.aprēķins!$Q$20, N/A))))))</f>
        <v>147996.59999999998</v>
      </c>
      <c r="CA51" cm="1">
        <f t="array" ref="CA51">IF(Renaturalizācija!CA20=0,0,IF(CA20=1,Ekosis.aprēķins!$M$20,IF(Renaturalizācija!CA20=2,Ekosis.aprēķins!$N$20,IF(Renaturalizācija!CA20=3,Ekosis.aprēķins!$O$20,IF(Renaturalizācija!CA20=4,Ekosis.aprēķins!$P$20,IF(Renaturalizācija!CA20=5,Ekosis.aprēķins!$Q$20, N/A))))))</f>
        <v>147996.59999999998</v>
      </c>
      <c r="CB51" cm="1">
        <f t="array" ref="CB51">IF(Renaturalizācija!CB20=0,0,IF(CB20=1,Ekosis.aprēķins!$M$20,IF(Renaturalizācija!CB20=2,Ekosis.aprēķins!$N$20,IF(Renaturalizācija!CB20=3,Ekosis.aprēķins!$O$20,IF(Renaturalizācija!CB20=4,Ekosis.aprēķins!$P$20,IF(Renaturalizācija!CB20=5,Ekosis.aprēķins!$Q$20, N/A))))))</f>
        <v>147996.59999999998</v>
      </c>
      <c r="CC51" cm="1">
        <f t="array" ref="CC51">IF(Renaturalizācija!CC20=0,0,IF(CC20=1,Ekosis.aprēķins!$M$20,IF(Renaturalizācija!CC20=2,Ekosis.aprēķins!$N$20,IF(Renaturalizācija!CC20=3,Ekosis.aprēķins!$O$20,IF(Renaturalizācija!CC20=4,Ekosis.aprēķins!$P$20,IF(Renaturalizācija!CC20=5,Ekosis.aprēķins!$Q$20, N/A))))))</f>
        <v>147996.59999999998</v>
      </c>
      <c r="CD51" cm="1">
        <f t="array" ref="CD51">IF(Renaturalizācija!CD20=0,0,IF(CD20=1,Ekosis.aprēķins!$M$20,IF(Renaturalizācija!CD20=2,Ekosis.aprēķins!$N$20,IF(Renaturalizācija!CD20=3,Ekosis.aprēķins!$O$20,IF(Renaturalizācija!CD20=4,Ekosis.aprēķins!$P$20,IF(Renaturalizācija!CD20=5,Ekosis.aprēķins!$Q$20, N/A))))))</f>
        <v>147996.59999999998</v>
      </c>
      <c r="CE51" cm="1">
        <f t="array" ref="CE51">IF(Renaturalizācija!CE20=0,0,IF(CE20=1,Ekosis.aprēķins!$M$20,IF(Renaturalizācija!CE20=2,Ekosis.aprēķins!$N$20,IF(Renaturalizācija!CE20=3,Ekosis.aprēķins!$O$20,IF(Renaturalizācija!CE20=4,Ekosis.aprēķins!$P$20,IF(Renaturalizācija!CE20=5,Ekosis.aprēķins!$Q$20, N/A))))))</f>
        <v>147996.59999999998</v>
      </c>
      <c r="CF51" cm="1">
        <f t="array" ref="CF51">IF(Renaturalizācija!CF20=0,0,IF(CF20=1,Ekosis.aprēķins!$M$20,IF(Renaturalizācija!CF20=2,Ekosis.aprēķins!$N$20,IF(Renaturalizācija!CF20=3,Ekosis.aprēķins!$O$20,IF(Renaturalizācija!CF20=4,Ekosis.aprēķins!$P$20,IF(Renaturalizācija!CF20=5,Ekosis.aprēķins!$Q$20, N/A))))))</f>
        <v>147996.59999999998</v>
      </c>
      <c r="CG51" cm="1">
        <f t="array" ref="CG51">IF(Renaturalizācija!CG20=0,0,IF(CG20=1,Ekosis.aprēķins!$M$20,IF(Renaturalizācija!CG20=2,Ekosis.aprēķins!$N$20,IF(Renaturalizācija!CG20=3,Ekosis.aprēķins!$O$20,IF(Renaturalizācija!CG20=4,Ekosis.aprēķins!$P$20,IF(Renaturalizācija!CG20=5,Ekosis.aprēķins!$Q$20, N/A))))))</f>
        <v>147996.59999999998</v>
      </c>
      <c r="CH51" cm="1">
        <f t="array" ref="CH51">IF(Renaturalizācija!CH20=0,0,IF(CH20=1,Ekosis.aprēķins!$M$20,IF(Renaturalizācija!CH20=2,Ekosis.aprēķins!$N$20,IF(Renaturalizācija!CH20=3,Ekosis.aprēķins!$O$20,IF(Renaturalizācija!CH20=4,Ekosis.aprēķins!$P$20,IF(Renaturalizācija!CH20=5,Ekosis.aprēķins!$Q$20, N/A))))))</f>
        <v>147996.59999999998</v>
      </c>
      <c r="CI51" cm="1">
        <f t="array" ref="CI51">IF(Renaturalizācija!CI20=0,0,IF(CI20=1,Ekosis.aprēķins!$M$20,IF(Renaturalizācija!CI20=2,Ekosis.aprēķins!$N$20,IF(Renaturalizācija!CI20=3,Ekosis.aprēķins!$O$20,IF(Renaturalizācija!CI20=4,Ekosis.aprēķins!$P$20,IF(Renaturalizācija!CI20=5,Ekosis.aprēķins!$Q$20, N/A))))))</f>
        <v>147996.59999999998</v>
      </c>
      <c r="CJ51" cm="1">
        <f t="array" ref="CJ51">IF(Renaturalizācija!CJ20=0,0,IF(CJ20=1,Ekosis.aprēķins!$M$20,IF(Renaturalizācija!CJ20=2,Ekosis.aprēķins!$N$20,IF(Renaturalizācija!CJ20=3,Ekosis.aprēķins!$O$20,IF(Renaturalizācija!CJ20=4,Ekosis.aprēķins!$P$20,IF(Renaturalizācija!CJ20=5,Ekosis.aprēķins!$Q$20, N/A))))))</f>
        <v>147996.59999999998</v>
      </c>
      <c r="CK51" cm="1">
        <f t="array" ref="CK51">IF(Renaturalizācija!CK20=0,0,IF(CK20=1,Ekosis.aprēķins!$M$20,IF(Renaturalizācija!CK20=2,Ekosis.aprēķins!$N$20,IF(Renaturalizācija!CK20=3,Ekosis.aprēķins!$O$20,IF(Renaturalizācija!CK20=4,Ekosis.aprēķins!$P$20,IF(Renaturalizācija!CK20=5,Ekosis.aprēķins!$Q$20, N/A))))))</f>
        <v>147996.59999999998</v>
      </c>
      <c r="CL51" cm="1">
        <f t="array" ref="CL51">IF(Renaturalizācija!CL20=0,0,IF(CL20=1,Ekosis.aprēķins!$M$20,IF(Renaturalizācija!CL20=2,Ekosis.aprēķins!$N$20,IF(Renaturalizācija!CL20=3,Ekosis.aprēķins!$O$20,IF(Renaturalizācija!CL20=4,Ekosis.aprēķins!$P$20,IF(Renaturalizācija!CL20=5,Ekosis.aprēķins!$Q$20, N/A))))))</f>
        <v>147996.59999999998</v>
      </c>
      <c r="CM51" cm="1">
        <f t="array" ref="CM51">IF(Renaturalizācija!CM20=0,0,IF(CM20=1,Ekosis.aprēķins!$M$20,IF(Renaturalizācija!CM20=2,Ekosis.aprēķins!$N$20,IF(Renaturalizācija!CM20=3,Ekosis.aprēķins!$O$20,IF(Renaturalizācija!CM20=4,Ekosis.aprēķins!$P$20,IF(Renaturalizācija!CM20=5,Ekosis.aprēķins!$Q$20, N/A))))))</f>
        <v>147996.59999999998</v>
      </c>
      <c r="CN51" cm="1">
        <f t="array" ref="CN51">IF(Renaturalizācija!CN20=0,0,IF(CN20=1,Ekosis.aprēķins!$M$20,IF(Renaturalizācija!CN20=2,Ekosis.aprēķins!$N$20,IF(Renaturalizācija!CN20=3,Ekosis.aprēķins!$O$20,IF(Renaturalizācija!CN20=4,Ekosis.aprēķins!$P$20,IF(Renaturalizācija!CN20=5,Ekosis.aprēķins!$Q$20, N/A))))))</f>
        <v>147996.59999999998</v>
      </c>
      <c r="CO51" cm="1">
        <f t="array" ref="CO51">IF(Renaturalizācija!CO20=0,0,IF(CO20=1,Ekosis.aprēķins!$M$20,IF(Renaturalizācija!CO20=2,Ekosis.aprēķins!$N$20,IF(Renaturalizācija!CO20=3,Ekosis.aprēķins!$O$20,IF(Renaturalizācija!CO20=4,Ekosis.aprēķins!$P$20,IF(Renaturalizācija!CO20=5,Ekosis.aprēķins!$Q$20, N/A))))))</f>
        <v>147996.59999999998</v>
      </c>
      <c r="CP51" cm="1">
        <f t="array" ref="CP51">IF(Renaturalizācija!CP20=0,0,IF(CP20=1,Ekosis.aprēķins!$M$20,IF(Renaturalizācija!CP20=2,Ekosis.aprēķins!$N$20,IF(Renaturalizācija!CP20=3,Ekosis.aprēķins!$O$20,IF(Renaturalizācija!CP20=4,Ekosis.aprēķins!$P$20,IF(Renaturalizācija!CP20=5,Ekosis.aprēķins!$Q$20, N/A))))))</f>
        <v>147996.59999999998</v>
      </c>
      <c r="CQ51" cm="1">
        <f t="array" ref="CQ51">IF(Renaturalizācija!CQ20=0,0,IF(CQ20=1,Ekosis.aprēķins!$M$20,IF(Renaturalizācija!CQ20=2,Ekosis.aprēķins!$N$20,IF(Renaturalizācija!CQ20=3,Ekosis.aprēķins!$O$20,IF(Renaturalizācija!CQ20=4,Ekosis.aprēķins!$P$20,IF(Renaturalizācija!CQ20=5,Ekosis.aprēķins!$Q$20, N/A))))))</f>
        <v>147996.59999999998</v>
      </c>
      <c r="CR51" cm="1">
        <f t="array" ref="CR51">IF(Renaturalizācija!CR20=0,0,IF(CR20=1,Ekosis.aprēķins!$M$20,IF(Renaturalizācija!CR20=2,Ekosis.aprēķins!$N$20,IF(Renaturalizācija!CR20=3,Ekosis.aprēķins!$O$20,IF(Renaturalizācija!CR20=4,Ekosis.aprēķins!$P$20,IF(Renaturalizācija!CR20=5,Ekosis.aprēķins!$Q$20, N/A))))))</f>
        <v>147996.59999999998</v>
      </c>
      <c r="CS51" cm="1">
        <f t="array" ref="CS51">IF(Renaturalizācija!CS20=0,0,IF(CS20=1,Ekosis.aprēķins!$M$20,IF(Renaturalizācija!CS20=2,Ekosis.aprēķins!$N$20,IF(Renaturalizācija!CS20=3,Ekosis.aprēķins!$O$20,IF(Renaturalizācija!CS20=4,Ekosis.aprēķins!$P$20,IF(Renaturalizācija!CS20=5,Ekosis.aprēķins!$Q$20, N/A))))))</f>
        <v>147996.59999999998</v>
      </c>
      <c r="CT51" cm="1">
        <f t="array" ref="CT51">IF(Renaturalizācija!CT20=0,0,IF(CT20=1,Ekosis.aprēķins!$M$20,IF(Renaturalizācija!CT20=2,Ekosis.aprēķins!$N$20,IF(Renaturalizācija!CT20=3,Ekosis.aprēķins!$O$20,IF(Renaturalizācija!CT20=4,Ekosis.aprēķins!$P$20,IF(Renaturalizācija!CT20=5,Ekosis.aprēķins!$Q$20, N/A))))))</f>
        <v>147996.59999999998</v>
      </c>
      <c r="CU51" cm="1">
        <f t="array" ref="CU51">IF(Renaturalizācija!CU20=0,0,IF(CU20=1,Ekosis.aprēķins!$M$20,IF(Renaturalizācija!CU20=2,Ekosis.aprēķins!$N$20,IF(Renaturalizācija!CU20=3,Ekosis.aprēķins!$O$20,IF(Renaturalizācija!CU20=4,Ekosis.aprēķins!$P$20,IF(Renaturalizācija!CU20=5,Ekosis.aprēķins!$Q$20, N/A))))))</f>
        <v>147996.59999999998</v>
      </c>
      <c r="CV51" cm="1">
        <f t="array" ref="CV51">IF(Renaturalizācija!CV20=0,0,IF(CV20=1,Ekosis.aprēķins!$M$20,IF(Renaturalizācija!CV20=2,Ekosis.aprēķins!$N$20,IF(Renaturalizācija!CV20=3,Ekosis.aprēķins!$O$20,IF(Renaturalizācija!CV20=4,Ekosis.aprēķins!$P$20,IF(Renaturalizācija!CV20=5,Ekosis.aprēķins!$Q$20, N/A))))))</f>
        <v>147996.59999999998</v>
      </c>
      <c r="CW51" cm="1">
        <f t="array" ref="CW51">IF(Renaturalizācija!CW20=0,0,IF(CW20=1,Ekosis.aprēķins!$M$20,IF(Renaturalizācija!CW20=2,Ekosis.aprēķins!$N$20,IF(Renaturalizācija!CW20=3,Ekosis.aprēķins!$O$20,IF(Renaturalizācija!CW20=4,Ekosis.aprēķins!$P$20,IF(Renaturalizācija!CW20=5,Ekosis.aprēķins!$Q$20, N/A))))))</f>
        <v>147996.59999999998</v>
      </c>
      <c r="CX51" cm="1">
        <f t="array" ref="CX51">IF(Renaturalizācija!CX20=0,0,IF(CX20=1,Ekosis.aprēķins!$M$20,IF(Renaturalizācija!CX20=2,Ekosis.aprēķins!$N$20,IF(Renaturalizācija!CX20=3,Ekosis.aprēķins!$O$20,IF(Renaturalizācija!CX20=4,Ekosis.aprēķins!$P$20,IF(Renaturalizācija!CX20=5,Ekosis.aprēķins!$Q$20, N/A))))))</f>
        <v>147996.59999999998</v>
      </c>
      <c r="CY51" cm="1">
        <f t="array" ref="CY51">IF(Renaturalizācija!CY20=0,0,IF(CY20=1,Ekosis.aprēķins!$M$20,IF(Renaturalizācija!CY20=2,Ekosis.aprēķins!$N$20,IF(Renaturalizācija!CY20=3,Ekosis.aprēķins!$O$20,IF(Renaturalizācija!CY20=4,Ekosis.aprēķins!$P$20,IF(Renaturalizācija!CY20=5,Ekosis.aprēķins!$Q$20, N/A))))))</f>
        <v>147996.59999999998</v>
      </c>
      <c r="CZ51" cm="1">
        <f t="array" ref="CZ51">IF(Renaturalizācija!CZ20=0,0,IF(CZ20=1,Ekosis.aprēķins!$M$20,IF(Renaturalizācija!CZ20=2,Ekosis.aprēķins!$N$20,IF(Renaturalizācija!CZ20=3,Ekosis.aprēķins!$O$20,IF(Renaturalizācija!CZ20=4,Ekosis.aprēķins!$P$20,IF(Renaturalizācija!CZ20=5,Ekosis.aprēķins!$Q$20, N/A))))))</f>
        <v>147996.59999999998</v>
      </c>
    </row>
    <row r="52" spans="2:104" x14ac:dyDescent="0.35">
      <c r="B52" s="131"/>
      <c r="C52" s="1" t="s">
        <v>33</v>
      </c>
      <c r="D52" cm="1">
        <f t="array" ref="D52">IF(Renaturalizācija!D21=0,0,IF(D21=1,Ekosis.aprēķins!$M$21,IF(Renaturalizācija!D21=2,Ekosis.aprēķins!$N$21,IF(Renaturalizācija!D21=3,Ekosis.aprēķins!$O$21,IF(Renaturalizācija!D21=4,Ekosis.aprēķins!$P$21,IF(Renaturalizācija!D21=5,Ekosis.aprēķins!$Q$21, N/A))))))</f>
        <v>0</v>
      </c>
      <c r="E52" cm="1">
        <f t="array" ref="E52">IF(Renaturalizācija!E21=0,0,IF(E21=1,Ekosis.aprēķins!$M$21,IF(Renaturalizācija!E21=2,Ekosis.aprēķins!$N$21,IF(Renaturalizācija!E21=3,Ekosis.aprēķins!$O$21,IF(Renaturalizācija!E21=4,Ekosis.aprēķins!$P$21,IF(Renaturalizācija!E21=5,Ekosis.aprēķins!$Q$21, N/A))))))</f>
        <v>51</v>
      </c>
      <c r="F52" cm="1">
        <f t="array" ref="F52">IF(Renaturalizācija!F21=0,0,IF(F21=1,Ekosis.aprēķins!$M$21,IF(Renaturalizācija!F21=2,Ekosis.aprēķins!$N$21,IF(Renaturalizācija!F21=3,Ekosis.aprēķins!$O$21,IF(Renaturalizācija!F21=4,Ekosis.aprēķins!$P$21,IF(Renaturalizācija!F21=5,Ekosis.aprēķins!$Q$21, N/A))))))</f>
        <v>51</v>
      </c>
      <c r="G52" cm="1">
        <f t="array" ref="G52">IF(Renaturalizācija!G21=0,0,IF(G21=1,Ekosis.aprēķins!$M$21,IF(Renaturalizācija!G21=2,Ekosis.aprēķins!$N$21,IF(Renaturalizācija!G21=3,Ekosis.aprēķins!$O$21,IF(Renaturalizācija!G21=4,Ekosis.aprēķins!$P$21,IF(Renaturalizācija!G21=5,Ekosis.aprēķins!$Q$21, N/A))))))</f>
        <v>51</v>
      </c>
      <c r="H52" cm="1">
        <f t="array" ref="H52">IF(Renaturalizācija!H21=0,0,IF(H21=1,Ekosis.aprēķins!$M$21,IF(Renaturalizācija!H21=2,Ekosis.aprēķins!$N$21,IF(Renaturalizācija!H21=3,Ekosis.aprēķins!$O$21,IF(Renaturalizācija!H21=4,Ekosis.aprēķins!$P$21,IF(Renaturalizācija!H21=5,Ekosis.aprēķins!$Q$21, N/A))))))</f>
        <v>51</v>
      </c>
      <c r="I52" cm="1">
        <f t="array" ref="I52">IF(Renaturalizācija!I21=0,0,IF(I21=1,Ekosis.aprēķins!$M$21,IF(Renaturalizācija!I21=2,Ekosis.aprēķins!$N$21,IF(Renaturalizācija!I21=3,Ekosis.aprēķins!$O$21,IF(Renaturalizācija!I21=4,Ekosis.aprēķins!$P$21,IF(Renaturalizācija!I21=5,Ekosis.aprēķins!$Q$21, N/A))))))</f>
        <v>51</v>
      </c>
      <c r="J52" cm="1">
        <f t="array" ref="J52">IF(Renaturalizācija!J21=0,0,IF(J21=1,Ekosis.aprēķins!$M$21,IF(Renaturalizācija!J21=2,Ekosis.aprēķins!$N$21,IF(Renaturalizācija!J21=3,Ekosis.aprēķins!$O$21,IF(Renaturalizācija!J21=4,Ekosis.aprēķins!$P$21,IF(Renaturalizācija!J21=5,Ekosis.aprēķins!$Q$21, N/A))))))</f>
        <v>51</v>
      </c>
      <c r="K52" cm="1">
        <f t="array" ref="K52">IF(Renaturalizācija!K21=0,0,IF(K21=1,Ekosis.aprēķins!$M$21,IF(Renaturalizācija!K21=2,Ekosis.aprēķins!$N$21,IF(Renaturalizācija!K21=3,Ekosis.aprēķins!$O$21,IF(Renaturalizācija!K21=4,Ekosis.aprēķins!$P$21,IF(Renaturalizācija!K21=5,Ekosis.aprēķins!$Q$21, N/A))))))</f>
        <v>51</v>
      </c>
      <c r="L52" cm="1">
        <f t="array" ref="L52">IF(Renaturalizācija!L21=0,0,IF(L21=1,Ekosis.aprēķins!$M$21,IF(Renaturalizācija!L21=2,Ekosis.aprēķins!$N$21,IF(Renaturalizācija!L21=3,Ekosis.aprēķins!$O$21,IF(Renaturalizācija!L21=4,Ekosis.aprēķins!$P$21,IF(Renaturalizācija!L21=5,Ekosis.aprēķins!$Q$21, N/A))))))</f>
        <v>51</v>
      </c>
      <c r="M52" cm="1">
        <f t="array" ref="M52">IF(Renaturalizācija!M21=0,0,IF(M21=1,Ekosis.aprēķins!$M$21,IF(Renaturalizācija!M21=2,Ekosis.aprēķins!$N$21,IF(Renaturalizācija!M21=3,Ekosis.aprēķins!$O$21,IF(Renaturalizācija!M21=4,Ekosis.aprēķins!$P$21,IF(Renaturalizācija!M21=5,Ekosis.aprēķins!$Q$21, N/A))))))</f>
        <v>51</v>
      </c>
      <c r="N52" cm="1">
        <f t="array" ref="N52">IF(Renaturalizācija!N21=0,0,IF(N21=1,Ekosis.aprēķins!$M$21,IF(Renaturalizācija!N21=2,Ekosis.aprēķins!$N$21,IF(Renaturalizācija!N21=3,Ekosis.aprēķins!$O$21,IF(Renaturalizācija!N21=4,Ekosis.aprēķins!$P$21,IF(Renaturalizācija!N21=5,Ekosis.aprēķins!$Q$21, N/A))))))</f>
        <v>51</v>
      </c>
      <c r="O52" cm="1">
        <f t="array" ref="O52">IF(Renaturalizācija!O21=0,0,IF(O21=1,Ekosis.aprēķins!$M$21,IF(Renaturalizācija!O21=2,Ekosis.aprēķins!$N$21,IF(Renaturalizācija!O21=3,Ekosis.aprēķins!$O$21,IF(Renaturalizācija!O21=4,Ekosis.aprēķins!$P$21,IF(Renaturalizācija!O21=5,Ekosis.aprēķins!$Q$21, N/A))))))</f>
        <v>51</v>
      </c>
      <c r="P52" cm="1">
        <f t="array" ref="P52">IF(Renaturalizācija!P21=0,0,IF(P21=1,Ekosis.aprēķins!$M$21,IF(Renaturalizācija!P21=2,Ekosis.aprēķins!$N$21,IF(Renaturalizācija!P21=3,Ekosis.aprēķins!$O$21,IF(Renaturalizācija!P21=4,Ekosis.aprēķins!$P$21,IF(Renaturalizācija!P21=5,Ekosis.aprēķins!$Q$21, N/A))))))</f>
        <v>51</v>
      </c>
      <c r="Q52" cm="1">
        <f t="array" ref="Q52">IF(Renaturalizācija!Q21=0,0,IF(Q21=1,Ekosis.aprēķins!$M$21,IF(Renaturalizācija!Q21=2,Ekosis.aprēķins!$N$21,IF(Renaturalizācija!Q21=3,Ekosis.aprēķins!$O$21,IF(Renaturalizācija!Q21=4,Ekosis.aprēķins!$P$21,IF(Renaturalizācija!Q21=5,Ekosis.aprēķins!$Q$21, N/A))))))</f>
        <v>51</v>
      </c>
      <c r="R52" cm="1">
        <f t="array" ref="R52">IF(Renaturalizācija!R21=0,0,IF(R21=1,Ekosis.aprēķins!$M$21,IF(Renaturalizācija!R21=2,Ekosis.aprēķins!$N$21,IF(Renaturalizācija!R21=3,Ekosis.aprēķins!$O$21,IF(Renaturalizācija!R21=4,Ekosis.aprēķins!$P$21,IF(Renaturalizācija!R21=5,Ekosis.aprēķins!$Q$21, N/A))))))</f>
        <v>51</v>
      </c>
      <c r="S52" cm="1">
        <f t="array" ref="S52">IF(Renaturalizācija!S21=0,0,IF(S21=1,Ekosis.aprēķins!$M$21,IF(Renaturalizācija!S21=2,Ekosis.aprēķins!$N$21,IF(Renaturalizācija!S21=3,Ekosis.aprēķins!$O$21,IF(Renaturalizācija!S21=4,Ekosis.aprēķins!$P$21,IF(Renaturalizācija!S21=5,Ekosis.aprēķins!$Q$21, N/A))))))</f>
        <v>51</v>
      </c>
      <c r="T52" cm="1">
        <f t="array" ref="T52">IF(Renaturalizācija!T21=0,0,IF(T21=1,Ekosis.aprēķins!$M$21,IF(Renaturalizācija!T21=2,Ekosis.aprēķins!$N$21,IF(Renaturalizācija!T21=3,Ekosis.aprēķins!$O$21,IF(Renaturalizācija!T21=4,Ekosis.aprēķins!$P$21,IF(Renaturalizācija!T21=5,Ekosis.aprēķins!$Q$21, N/A))))))</f>
        <v>51</v>
      </c>
      <c r="U52" cm="1">
        <f t="array" ref="U52">IF(Renaturalizācija!U21=0,0,IF(U21=1,Ekosis.aprēķins!$M$21,IF(Renaturalizācija!U21=2,Ekosis.aprēķins!$N$21,IF(Renaturalizācija!U21=3,Ekosis.aprēķins!$O$21,IF(Renaturalizācija!U21=4,Ekosis.aprēķins!$P$21,IF(Renaturalizācija!U21=5,Ekosis.aprēķins!$Q$21, N/A))))))</f>
        <v>51</v>
      </c>
      <c r="V52" cm="1">
        <f t="array" ref="V52">IF(Renaturalizācija!V21=0,0,IF(V21=1,Ekosis.aprēķins!$M$21,IF(Renaturalizācija!V21=2,Ekosis.aprēķins!$N$21,IF(Renaturalizācija!V21=3,Ekosis.aprēķins!$O$21,IF(Renaturalizācija!V21=4,Ekosis.aprēķins!$P$21,IF(Renaturalizācija!V21=5,Ekosis.aprēķins!$Q$21, N/A))))))</f>
        <v>51</v>
      </c>
      <c r="W52" cm="1">
        <f t="array" ref="W52">IF(Renaturalizācija!W21=0,0,IF(W21=1,Ekosis.aprēķins!$M$21,IF(Renaturalizācija!W21=2,Ekosis.aprēķins!$N$21,IF(Renaturalizācija!W21=3,Ekosis.aprēķins!$O$21,IF(Renaturalizācija!W21=4,Ekosis.aprēķins!$P$21,IF(Renaturalizācija!W21=5,Ekosis.aprēķins!$Q$21, N/A))))))</f>
        <v>51</v>
      </c>
      <c r="X52" cm="1">
        <f t="array" ref="X52">IF(Renaturalizācija!X21=0,0,IF(X21=1,Ekosis.aprēķins!$M$21,IF(Renaturalizācija!X21=2,Ekosis.aprēķins!$N$21,IF(Renaturalizācija!X21=3,Ekosis.aprēķins!$O$21,IF(Renaturalizācija!X21=4,Ekosis.aprēķins!$P$21,IF(Renaturalizācija!X21=5,Ekosis.aprēķins!$Q$21, N/A))))))</f>
        <v>51</v>
      </c>
      <c r="Y52" cm="1">
        <f t="array" ref="Y52">IF(Renaturalizācija!Y21=0,0,IF(Y21=1,Ekosis.aprēķins!$M$21,IF(Renaturalizācija!Y21=2,Ekosis.aprēķins!$N$21,IF(Renaturalizācija!Y21=3,Ekosis.aprēķins!$O$21,IF(Renaturalizācija!Y21=4,Ekosis.aprēķins!$P$21,IF(Renaturalizācija!Y21=5,Ekosis.aprēķins!$Q$21, N/A))))))</f>
        <v>51</v>
      </c>
      <c r="Z52" cm="1">
        <f t="array" ref="Z52">IF(Renaturalizācija!Z21=0,0,IF(Z21=1,Ekosis.aprēķins!$M$21,IF(Renaturalizācija!Z21=2,Ekosis.aprēķins!$N$21,IF(Renaturalizācija!Z21=3,Ekosis.aprēķins!$O$21,IF(Renaturalizācija!Z21=4,Ekosis.aprēķins!$P$21,IF(Renaturalizācija!Z21=5,Ekosis.aprēķins!$Q$21, N/A))))))</f>
        <v>51</v>
      </c>
      <c r="AA52" cm="1">
        <f t="array" ref="AA52">IF(Renaturalizācija!AA21=0,0,IF(AA21=1,Ekosis.aprēķins!$M$21,IF(Renaturalizācija!AA21=2,Ekosis.aprēķins!$N$21,IF(Renaturalizācija!AA21=3,Ekosis.aprēķins!$O$21,IF(Renaturalizācija!AA21=4,Ekosis.aprēķins!$P$21,IF(Renaturalizācija!AA21=5,Ekosis.aprēķins!$Q$21, N/A))))))</f>
        <v>51</v>
      </c>
      <c r="AB52" cm="1">
        <f t="array" ref="AB52">IF(Renaturalizācija!AB21=0,0,IF(AB21=1,Ekosis.aprēķins!$M$21,IF(Renaturalizācija!AB21=2,Ekosis.aprēķins!$N$21,IF(Renaturalizācija!AB21=3,Ekosis.aprēķins!$O$21,IF(Renaturalizācija!AB21=4,Ekosis.aprēķins!$P$21,IF(Renaturalizācija!AB21=5,Ekosis.aprēķins!$Q$21, N/A))))))</f>
        <v>51</v>
      </c>
      <c r="AC52" cm="1">
        <f t="array" ref="AC52">IF(Renaturalizācija!AC21=0,0,IF(AC21=1,Ekosis.aprēķins!$M$21,IF(Renaturalizācija!AC21=2,Ekosis.aprēķins!$N$21,IF(Renaturalizācija!AC21=3,Ekosis.aprēķins!$O$21,IF(Renaturalizācija!AC21=4,Ekosis.aprēķins!$P$21,IF(Renaturalizācija!AC21=5,Ekosis.aprēķins!$Q$21, N/A))))))</f>
        <v>102</v>
      </c>
      <c r="AD52" cm="1">
        <f t="array" ref="AD52">IF(Renaturalizācija!AD21=0,0,IF(AD21=1,Ekosis.aprēķins!$M$21,IF(Renaturalizācija!AD21=2,Ekosis.aprēķins!$N$21,IF(Renaturalizācija!AD21=3,Ekosis.aprēķins!$O$21,IF(Renaturalizācija!AD21=4,Ekosis.aprēķins!$P$21,IF(Renaturalizācija!AD21=5,Ekosis.aprēķins!$Q$21, N/A))))))</f>
        <v>102</v>
      </c>
      <c r="AE52" cm="1">
        <f t="array" ref="AE52">IF(Renaturalizācija!AE21=0,0,IF(AE21=1,Ekosis.aprēķins!$M$21,IF(Renaturalizācija!AE21=2,Ekosis.aprēķins!$N$21,IF(Renaturalizācija!AE21=3,Ekosis.aprēķins!$O$21,IF(Renaturalizācija!AE21=4,Ekosis.aprēķins!$P$21,IF(Renaturalizācija!AE21=5,Ekosis.aprēķins!$Q$21, N/A))))))</f>
        <v>102</v>
      </c>
      <c r="AF52" cm="1">
        <f t="array" ref="AF52">IF(Renaturalizācija!AF21=0,0,IF(AF21=1,Ekosis.aprēķins!$M$21,IF(Renaturalizācija!AF21=2,Ekosis.aprēķins!$N$21,IF(Renaturalizācija!AF21=3,Ekosis.aprēķins!$O$21,IF(Renaturalizācija!AF21=4,Ekosis.aprēķins!$P$21,IF(Renaturalizācija!AF21=5,Ekosis.aprēķins!$Q$21, N/A))))))</f>
        <v>102</v>
      </c>
      <c r="AG52" cm="1">
        <f t="array" ref="AG52">IF(Renaturalizācija!AG21=0,0,IF(AG21=1,Ekosis.aprēķins!$M$21,IF(Renaturalizācija!AG21=2,Ekosis.aprēķins!$N$21,IF(Renaturalizācija!AG21=3,Ekosis.aprēķins!$O$21,IF(Renaturalizācija!AG21=4,Ekosis.aprēķins!$P$21,IF(Renaturalizācija!AG21=5,Ekosis.aprēķins!$Q$21, N/A))))))</f>
        <v>102</v>
      </c>
      <c r="AH52" cm="1">
        <f t="array" ref="AH52">IF(Renaturalizācija!AH21=0,0,IF(AH21=1,Ekosis.aprēķins!$M$21,IF(Renaturalizācija!AH21=2,Ekosis.aprēķins!$N$21,IF(Renaturalizācija!AH21=3,Ekosis.aprēķins!$O$21,IF(Renaturalizācija!AH21=4,Ekosis.aprēķins!$P$21,IF(Renaturalizācija!AH21=5,Ekosis.aprēķins!$Q$21, N/A))))))</f>
        <v>102</v>
      </c>
      <c r="AI52" cm="1">
        <f t="array" ref="AI52">IF(Renaturalizācija!AI21=0,0,IF(AI21=1,Ekosis.aprēķins!$M$21,IF(Renaturalizācija!AI21=2,Ekosis.aprēķins!$N$21,IF(Renaturalizācija!AI21=3,Ekosis.aprēķins!$O$21,IF(Renaturalizācija!AI21=4,Ekosis.aprēķins!$P$21,IF(Renaturalizācija!AI21=5,Ekosis.aprēķins!$Q$21, N/A))))))</f>
        <v>102</v>
      </c>
      <c r="AJ52" cm="1">
        <f t="array" ref="AJ52">IF(Renaturalizācija!AJ21=0,0,IF(AJ21=1,Ekosis.aprēķins!$M$21,IF(Renaturalizācija!AJ21=2,Ekosis.aprēķins!$N$21,IF(Renaturalizācija!AJ21=3,Ekosis.aprēķins!$O$21,IF(Renaturalizācija!AJ21=4,Ekosis.aprēķins!$P$21,IF(Renaturalizācija!AJ21=5,Ekosis.aprēķins!$Q$21, N/A))))))</f>
        <v>102</v>
      </c>
      <c r="AK52" cm="1">
        <f t="array" ref="AK52">IF(Renaturalizācija!AK21=0,0,IF(AK21=1,Ekosis.aprēķins!$M$21,IF(Renaturalizācija!AK21=2,Ekosis.aprēķins!$N$21,IF(Renaturalizācija!AK21=3,Ekosis.aprēķins!$O$21,IF(Renaturalizācija!AK21=4,Ekosis.aprēķins!$P$21,IF(Renaturalizācija!AK21=5,Ekosis.aprēķins!$Q$21, N/A))))))</f>
        <v>102</v>
      </c>
      <c r="AL52" cm="1">
        <f t="array" ref="AL52">IF(Renaturalizācija!AL21=0,0,IF(AL21=1,Ekosis.aprēķins!$M$21,IF(Renaturalizācija!AL21=2,Ekosis.aprēķins!$N$21,IF(Renaturalizācija!AL21=3,Ekosis.aprēķins!$O$21,IF(Renaturalizācija!AL21=4,Ekosis.aprēķins!$P$21,IF(Renaturalizācija!AL21=5,Ekosis.aprēķins!$Q$21, N/A))))))</f>
        <v>102</v>
      </c>
      <c r="AM52" cm="1">
        <f t="array" ref="AM52">IF(Renaturalizācija!AM21=0,0,IF(AM21=1,Ekosis.aprēķins!$M$21,IF(Renaturalizācija!AM21=2,Ekosis.aprēķins!$N$21,IF(Renaturalizācija!AM21=3,Ekosis.aprēķins!$O$21,IF(Renaturalizācija!AM21=4,Ekosis.aprēķins!$P$21,IF(Renaturalizācija!AM21=5,Ekosis.aprēķins!$Q$21, N/A))))))</f>
        <v>102</v>
      </c>
      <c r="AN52" cm="1">
        <f t="array" ref="AN52">IF(Renaturalizācija!AN21=0,0,IF(AN21=1,Ekosis.aprēķins!$M$21,IF(Renaturalizācija!AN21=2,Ekosis.aprēķins!$N$21,IF(Renaturalizācija!AN21=3,Ekosis.aprēķins!$O$21,IF(Renaturalizācija!AN21=4,Ekosis.aprēķins!$P$21,IF(Renaturalizācija!AN21=5,Ekosis.aprēķins!$Q$21, N/A))))))</f>
        <v>102</v>
      </c>
      <c r="AO52" cm="1">
        <f t="array" ref="AO52">IF(Renaturalizācija!AO21=0,0,IF(AO21=1,Ekosis.aprēķins!$M$21,IF(Renaturalizācija!AO21=2,Ekosis.aprēķins!$N$21,IF(Renaturalizācija!AO21=3,Ekosis.aprēķins!$O$21,IF(Renaturalizācija!AO21=4,Ekosis.aprēķins!$P$21,IF(Renaturalizācija!AO21=5,Ekosis.aprēķins!$Q$21, N/A))))))</f>
        <v>102</v>
      </c>
      <c r="AP52" cm="1">
        <f t="array" ref="AP52">IF(Renaturalizācija!AP21=0,0,IF(AP21=1,Ekosis.aprēķins!$M$21,IF(Renaturalizācija!AP21=2,Ekosis.aprēķins!$N$21,IF(Renaturalizācija!AP21=3,Ekosis.aprēķins!$O$21,IF(Renaturalizācija!AP21=4,Ekosis.aprēķins!$P$21,IF(Renaturalizācija!AP21=5,Ekosis.aprēķins!$Q$21, N/A))))))</f>
        <v>102</v>
      </c>
      <c r="AQ52" cm="1">
        <f t="array" ref="AQ52">IF(Renaturalizācija!AQ21=0,0,IF(AQ21=1,Ekosis.aprēķins!$M$21,IF(Renaturalizācija!AQ21=2,Ekosis.aprēķins!$N$21,IF(Renaturalizācija!AQ21=3,Ekosis.aprēķins!$O$21,IF(Renaturalizācija!AQ21=4,Ekosis.aprēķins!$P$21,IF(Renaturalizācija!AQ21=5,Ekosis.aprēķins!$Q$21, N/A))))))</f>
        <v>102</v>
      </c>
      <c r="AR52" cm="1">
        <f t="array" ref="AR52">IF(Renaturalizācija!AR21=0,0,IF(AR21=1,Ekosis.aprēķins!$M$21,IF(Renaturalizācija!AR21=2,Ekosis.aprēķins!$N$21,IF(Renaturalizācija!AR21=3,Ekosis.aprēķins!$O$21,IF(Renaturalizācija!AR21=4,Ekosis.aprēķins!$P$21,IF(Renaturalizācija!AR21=5,Ekosis.aprēķins!$Q$21, N/A))))))</f>
        <v>102</v>
      </c>
      <c r="AS52" cm="1">
        <f t="array" ref="AS52">IF(Renaturalizācija!AS21=0,0,IF(AS21=1,Ekosis.aprēķins!$M$21,IF(Renaturalizācija!AS21=2,Ekosis.aprēķins!$N$21,IF(Renaturalizācija!AS21=3,Ekosis.aprēķins!$O$21,IF(Renaturalizācija!AS21=4,Ekosis.aprēķins!$P$21,IF(Renaturalizācija!AS21=5,Ekosis.aprēķins!$Q$21, N/A))))))</f>
        <v>102</v>
      </c>
      <c r="AT52" cm="1">
        <f t="array" ref="AT52">IF(Renaturalizācija!AT21=0,0,IF(AT21=1,Ekosis.aprēķins!$M$21,IF(Renaturalizācija!AT21=2,Ekosis.aprēķins!$N$21,IF(Renaturalizācija!AT21=3,Ekosis.aprēķins!$O$21,IF(Renaturalizācija!AT21=4,Ekosis.aprēķins!$P$21,IF(Renaturalizācija!AT21=5,Ekosis.aprēķins!$Q$21, N/A))))))</f>
        <v>102</v>
      </c>
      <c r="AU52" cm="1">
        <f t="array" ref="AU52">IF(Renaturalizācija!AU21=0,0,IF(AU21=1,Ekosis.aprēķins!$M$21,IF(Renaturalizācija!AU21=2,Ekosis.aprēķins!$N$21,IF(Renaturalizācija!AU21=3,Ekosis.aprēķins!$O$21,IF(Renaturalizācija!AU21=4,Ekosis.aprēķins!$P$21,IF(Renaturalizācija!AU21=5,Ekosis.aprēķins!$Q$21, N/A))))))</f>
        <v>102</v>
      </c>
      <c r="AV52" cm="1">
        <f t="array" ref="AV52">IF(Renaturalizācija!AV21=0,0,IF(AV21=1,Ekosis.aprēķins!$M$21,IF(Renaturalizācija!AV21=2,Ekosis.aprēķins!$N$21,IF(Renaturalizācija!AV21=3,Ekosis.aprēķins!$O$21,IF(Renaturalizācija!AV21=4,Ekosis.aprēķins!$P$21,IF(Renaturalizācija!AV21=5,Ekosis.aprēķins!$Q$21, N/A))))))</f>
        <v>102</v>
      </c>
      <c r="AW52" cm="1">
        <f t="array" ref="AW52">IF(Renaturalizācija!AW21=0,0,IF(AW21=1,Ekosis.aprēķins!$M$21,IF(Renaturalizācija!AW21=2,Ekosis.aprēķins!$N$21,IF(Renaturalizācija!AW21=3,Ekosis.aprēķins!$O$21,IF(Renaturalizācija!AW21=4,Ekosis.aprēķins!$P$21,IF(Renaturalizācija!AW21=5,Ekosis.aprēķins!$Q$21, N/A))))))</f>
        <v>102</v>
      </c>
      <c r="AX52" cm="1">
        <f t="array" ref="AX52">IF(Renaturalizācija!AX21=0,0,IF(AX21=1,Ekosis.aprēķins!$M$21,IF(Renaturalizācija!AX21=2,Ekosis.aprēķins!$N$21,IF(Renaturalizācija!AX21=3,Ekosis.aprēķins!$O$21,IF(Renaturalizācija!AX21=4,Ekosis.aprēķins!$P$21,IF(Renaturalizācija!AX21=5,Ekosis.aprēķins!$Q$21, N/A))))))</f>
        <v>102</v>
      </c>
      <c r="AY52" cm="1">
        <f t="array" ref="AY52">IF(Renaturalizācija!AY21=0,0,IF(AY21=1,Ekosis.aprēķins!$M$21,IF(Renaturalizācija!AY21=2,Ekosis.aprēķins!$N$21,IF(Renaturalizācija!AY21=3,Ekosis.aprēķins!$O$21,IF(Renaturalizācija!AY21=4,Ekosis.aprēķins!$P$21,IF(Renaturalizācija!AY21=5,Ekosis.aprēķins!$Q$21, N/A))))))</f>
        <v>102</v>
      </c>
      <c r="AZ52" cm="1">
        <f t="array" ref="AZ52">IF(Renaturalizācija!AZ21=0,0,IF(AZ21=1,Ekosis.aprēķins!$M$21,IF(Renaturalizācija!AZ21=2,Ekosis.aprēķins!$N$21,IF(Renaturalizācija!AZ21=3,Ekosis.aprēķins!$O$21,IF(Renaturalizācija!AZ21=4,Ekosis.aprēķins!$P$21,IF(Renaturalizācija!AZ21=5,Ekosis.aprēķins!$Q$21, N/A))))))</f>
        <v>102</v>
      </c>
      <c r="BA52" cm="1">
        <f t="array" ref="BA52">IF(Renaturalizācija!BA21=0,0,IF(BA21=1,Ekosis.aprēķins!$M$21,IF(Renaturalizācija!BA21=2,Ekosis.aprēķins!$N$21,IF(Renaturalizācija!BA21=3,Ekosis.aprēķins!$O$21,IF(Renaturalizācija!BA21=4,Ekosis.aprēķins!$P$21,IF(Renaturalizācija!BA21=5,Ekosis.aprēķins!$Q$21, N/A))))))</f>
        <v>102</v>
      </c>
      <c r="BB52" cm="1">
        <f t="array" ref="BB52">IF(Renaturalizācija!BB21=0,0,IF(BB21=1,Ekosis.aprēķins!$M$21,IF(Renaturalizācija!BB21=2,Ekosis.aprēķins!$N$21,IF(Renaturalizācija!BB21=3,Ekosis.aprēķins!$O$21,IF(Renaturalizācija!BB21=4,Ekosis.aprēķins!$P$21,IF(Renaturalizācija!BB21=5,Ekosis.aprēķins!$Q$21, N/A))))))</f>
        <v>153</v>
      </c>
      <c r="BC52" cm="1">
        <f t="array" ref="BC52">IF(Renaturalizācija!BC21=0,0,IF(BC21=1,Ekosis.aprēķins!$M$21,IF(Renaturalizācija!BC21=2,Ekosis.aprēķins!$N$21,IF(Renaturalizācija!BC21=3,Ekosis.aprēķins!$O$21,IF(Renaturalizācija!BC21=4,Ekosis.aprēķins!$P$21,IF(Renaturalizācija!BC21=5,Ekosis.aprēķins!$Q$21, N/A))))))</f>
        <v>153</v>
      </c>
      <c r="BD52" cm="1">
        <f t="array" ref="BD52">IF(Renaturalizācija!BD21=0,0,IF(BD21=1,Ekosis.aprēķins!$M$21,IF(Renaturalizācija!BD21=2,Ekosis.aprēķins!$N$21,IF(Renaturalizācija!BD21=3,Ekosis.aprēķins!$O$21,IF(Renaturalizācija!BD21=4,Ekosis.aprēķins!$P$21,IF(Renaturalizācija!BD21=5,Ekosis.aprēķins!$Q$21, N/A))))))</f>
        <v>153</v>
      </c>
      <c r="BE52" cm="1">
        <f t="array" ref="BE52">IF(Renaturalizācija!BE21=0,0,IF(BE21=1,Ekosis.aprēķins!$M$21,IF(Renaturalizācija!BE21=2,Ekosis.aprēķins!$N$21,IF(Renaturalizācija!BE21=3,Ekosis.aprēķins!$O$21,IF(Renaturalizācija!BE21=4,Ekosis.aprēķins!$P$21,IF(Renaturalizācija!BE21=5,Ekosis.aprēķins!$Q$21, N/A))))))</f>
        <v>153</v>
      </c>
      <c r="BF52" cm="1">
        <f t="array" ref="BF52">IF(Renaturalizācija!BF21=0,0,IF(BF21=1,Ekosis.aprēķins!$M$21,IF(Renaturalizācija!BF21=2,Ekosis.aprēķins!$N$21,IF(Renaturalizācija!BF21=3,Ekosis.aprēķins!$O$21,IF(Renaturalizācija!BF21=4,Ekosis.aprēķins!$P$21,IF(Renaturalizācija!BF21=5,Ekosis.aprēķins!$Q$21, N/A))))))</f>
        <v>153</v>
      </c>
      <c r="BG52" cm="1">
        <f t="array" ref="BG52">IF(Renaturalizācija!BG21=0,0,IF(BG21=1,Ekosis.aprēķins!$M$21,IF(Renaturalizācija!BG21=2,Ekosis.aprēķins!$N$21,IF(Renaturalizācija!BG21=3,Ekosis.aprēķins!$O$21,IF(Renaturalizācija!BG21=4,Ekosis.aprēķins!$P$21,IF(Renaturalizācija!BG21=5,Ekosis.aprēķins!$Q$21, N/A))))))</f>
        <v>153</v>
      </c>
      <c r="BH52" cm="1">
        <f t="array" ref="BH52">IF(Renaturalizācija!BH21=0,0,IF(BH21=1,Ekosis.aprēķins!$M$21,IF(Renaturalizācija!BH21=2,Ekosis.aprēķins!$N$21,IF(Renaturalizācija!BH21=3,Ekosis.aprēķins!$O$21,IF(Renaturalizācija!BH21=4,Ekosis.aprēķins!$P$21,IF(Renaturalizācija!BH21=5,Ekosis.aprēķins!$Q$21, N/A))))))</f>
        <v>153</v>
      </c>
      <c r="BI52" cm="1">
        <f t="array" ref="BI52">IF(Renaturalizācija!BI21=0,0,IF(BI21=1,Ekosis.aprēķins!$M$21,IF(Renaturalizācija!BI21=2,Ekosis.aprēķins!$N$21,IF(Renaturalizācija!BI21=3,Ekosis.aprēķins!$O$21,IF(Renaturalizācija!BI21=4,Ekosis.aprēķins!$P$21,IF(Renaturalizācija!BI21=5,Ekosis.aprēķins!$Q$21, N/A))))))</f>
        <v>153</v>
      </c>
      <c r="BJ52" cm="1">
        <f t="array" ref="BJ52">IF(Renaturalizācija!BJ21=0,0,IF(BJ21=1,Ekosis.aprēķins!$M$21,IF(Renaturalizācija!BJ21=2,Ekosis.aprēķins!$N$21,IF(Renaturalizācija!BJ21=3,Ekosis.aprēķins!$O$21,IF(Renaturalizācija!BJ21=4,Ekosis.aprēķins!$P$21,IF(Renaturalizācija!BJ21=5,Ekosis.aprēķins!$Q$21, N/A))))))</f>
        <v>153</v>
      </c>
      <c r="BK52" cm="1">
        <f t="array" ref="BK52">IF(Renaturalizācija!BK21=0,0,IF(BK21=1,Ekosis.aprēķins!$M$21,IF(Renaturalizācija!BK21=2,Ekosis.aprēķins!$N$21,IF(Renaturalizācija!BK21=3,Ekosis.aprēķins!$O$21,IF(Renaturalizācija!BK21=4,Ekosis.aprēķins!$P$21,IF(Renaturalizācija!BK21=5,Ekosis.aprēķins!$Q$21, N/A))))))</f>
        <v>153</v>
      </c>
      <c r="BL52" cm="1">
        <f t="array" ref="BL52">IF(Renaturalizācija!BL21=0,0,IF(BL21=1,Ekosis.aprēķins!$M$21,IF(Renaturalizācija!BL21=2,Ekosis.aprēķins!$N$21,IF(Renaturalizācija!BL21=3,Ekosis.aprēķins!$O$21,IF(Renaturalizācija!BL21=4,Ekosis.aprēķins!$P$21,IF(Renaturalizācija!BL21=5,Ekosis.aprēķins!$Q$21, N/A))))))</f>
        <v>153</v>
      </c>
      <c r="BM52" cm="1">
        <f t="array" ref="BM52">IF(Renaturalizācija!BM21=0,0,IF(BM21=1,Ekosis.aprēķins!$M$21,IF(Renaturalizācija!BM21=2,Ekosis.aprēķins!$N$21,IF(Renaturalizācija!BM21=3,Ekosis.aprēķins!$O$21,IF(Renaturalizācija!BM21=4,Ekosis.aprēķins!$P$21,IF(Renaturalizācija!BM21=5,Ekosis.aprēķins!$Q$21, N/A))))))</f>
        <v>153</v>
      </c>
      <c r="BN52" cm="1">
        <f t="array" ref="BN52">IF(Renaturalizācija!BN21=0,0,IF(BN21=1,Ekosis.aprēķins!$M$21,IF(Renaturalizācija!BN21=2,Ekosis.aprēķins!$N$21,IF(Renaturalizācija!BN21=3,Ekosis.aprēķins!$O$21,IF(Renaturalizācija!BN21=4,Ekosis.aprēķins!$P$21,IF(Renaturalizācija!BN21=5,Ekosis.aprēķins!$Q$21, N/A))))))</f>
        <v>153</v>
      </c>
      <c r="BO52" cm="1">
        <f t="array" ref="BO52">IF(Renaturalizācija!BO21=0,0,IF(BO21=1,Ekosis.aprēķins!$M$21,IF(Renaturalizācija!BO21=2,Ekosis.aprēķins!$N$21,IF(Renaturalizācija!BO21=3,Ekosis.aprēķins!$O$21,IF(Renaturalizācija!BO21=4,Ekosis.aprēķins!$P$21,IF(Renaturalizācija!BO21=5,Ekosis.aprēķins!$Q$21, N/A))))))</f>
        <v>153</v>
      </c>
      <c r="BP52" cm="1">
        <f t="array" ref="BP52">IF(Renaturalizācija!BP21=0,0,IF(BP21=1,Ekosis.aprēķins!$M$21,IF(Renaturalizācija!BP21=2,Ekosis.aprēķins!$N$21,IF(Renaturalizācija!BP21=3,Ekosis.aprēķins!$O$21,IF(Renaturalizācija!BP21=4,Ekosis.aprēķins!$P$21,IF(Renaturalizācija!BP21=5,Ekosis.aprēķins!$Q$21, N/A))))))</f>
        <v>153</v>
      </c>
      <c r="BQ52" cm="1">
        <f t="array" ref="BQ52">IF(Renaturalizācija!BQ21=0,0,IF(BQ21=1,Ekosis.aprēķins!$M$21,IF(Renaturalizācija!BQ21=2,Ekosis.aprēķins!$N$21,IF(Renaturalizācija!BQ21=3,Ekosis.aprēķins!$O$21,IF(Renaturalizācija!BQ21=4,Ekosis.aprēķins!$P$21,IF(Renaturalizācija!BQ21=5,Ekosis.aprēķins!$Q$21, N/A))))))</f>
        <v>153</v>
      </c>
      <c r="BR52" cm="1">
        <f t="array" ref="BR52">IF(Renaturalizācija!BR21=0,0,IF(BR21=1,Ekosis.aprēķins!$M$21,IF(Renaturalizācija!BR21=2,Ekosis.aprēķins!$N$21,IF(Renaturalizācija!BR21=3,Ekosis.aprēķins!$O$21,IF(Renaturalizācija!BR21=4,Ekosis.aprēķins!$P$21,IF(Renaturalizācija!BR21=5,Ekosis.aprēķins!$Q$21, N/A))))))</f>
        <v>153</v>
      </c>
      <c r="BS52" cm="1">
        <f t="array" ref="BS52">IF(Renaturalizācija!BS21=0,0,IF(BS21=1,Ekosis.aprēķins!$M$21,IF(Renaturalizācija!BS21=2,Ekosis.aprēķins!$N$21,IF(Renaturalizācija!BS21=3,Ekosis.aprēķins!$O$21,IF(Renaturalizācija!BS21=4,Ekosis.aprēķins!$P$21,IF(Renaturalizācija!BS21=5,Ekosis.aprēķins!$Q$21, N/A))))))</f>
        <v>153</v>
      </c>
      <c r="BT52" cm="1">
        <f t="array" ref="BT52">IF(Renaturalizācija!BT21=0,0,IF(BT21=1,Ekosis.aprēķins!$M$21,IF(Renaturalizācija!BT21=2,Ekosis.aprēķins!$N$21,IF(Renaturalizācija!BT21=3,Ekosis.aprēķins!$O$21,IF(Renaturalizācija!BT21=4,Ekosis.aprēķins!$P$21,IF(Renaturalizācija!BT21=5,Ekosis.aprēķins!$Q$21, N/A))))))</f>
        <v>153</v>
      </c>
      <c r="BU52" cm="1">
        <f t="array" ref="BU52">IF(Renaturalizācija!BU21=0,0,IF(BU21=1,Ekosis.aprēķins!$M$21,IF(Renaturalizācija!BU21=2,Ekosis.aprēķins!$N$21,IF(Renaturalizācija!BU21=3,Ekosis.aprēķins!$O$21,IF(Renaturalizācija!BU21=4,Ekosis.aprēķins!$P$21,IF(Renaturalizācija!BU21=5,Ekosis.aprēķins!$Q$21, N/A))))))</f>
        <v>153</v>
      </c>
      <c r="BV52" cm="1">
        <f t="array" ref="BV52">IF(Renaturalizācija!BV21=0,0,IF(BV21=1,Ekosis.aprēķins!$M$21,IF(Renaturalizācija!BV21=2,Ekosis.aprēķins!$N$21,IF(Renaturalizācija!BV21=3,Ekosis.aprēķins!$O$21,IF(Renaturalizācija!BV21=4,Ekosis.aprēķins!$P$21,IF(Renaturalizācija!BV21=5,Ekosis.aprēķins!$Q$21, N/A))))))</f>
        <v>153</v>
      </c>
      <c r="BW52" cm="1">
        <f t="array" ref="BW52">IF(Renaturalizācija!BW21=0,0,IF(BW21=1,Ekosis.aprēķins!$M$21,IF(Renaturalizācija!BW21=2,Ekosis.aprēķins!$N$21,IF(Renaturalizācija!BW21=3,Ekosis.aprēķins!$O$21,IF(Renaturalizācija!BW21=4,Ekosis.aprēķins!$P$21,IF(Renaturalizācija!BW21=5,Ekosis.aprēķins!$Q$21, N/A))))))</f>
        <v>153</v>
      </c>
      <c r="BX52" cm="1">
        <f t="array" ref="BX52">IF(Renaturalizācija!BX21=0,0,IF(BX21=1,Ekosis.aprēķins!$M$21,IF(Renaturalizācija!BX21=2,Ekosis.aprēķins!$N$21,IF(Renaturalizācija!BX21=3,Ekosis.aprēķins!$O$21,IF(Renaturalizācija!BX21=4,Ekosis.aprēķins!$P$21,IF(Renaturalizācija!BX21=5,Ekosis.aprēķins!$Q$21, N/A))))))</f>
        <v>153</v>
      </c>
      <c r="BY52" cm="1">
        <f t="array" ref="BY52">IF(Renaturalizācija!BY21=0,0,IF(BY21=1,Ekosis.aprēķins!$M$21,IF(Renaturalizācija!BY21=2,Ekosis.aprēķins!$N$21,IF(Renaturalizācija!BY21=3,Ekosis.aprēķins!$O$21,IF(Renaturalizācija!BY21=4,Ekosis.aprēķins!$P$21,IF(Renaturalizācija!BY21=5,Ekosis.aprēķins!$Q$21, N/A))))))</f>
        <v>153</v>
      </c>
      <c r="BZ52" cm="1">
        <f t="array" ref="BZ52">IF(Renaturalizācija!BZ21=0,0,IF(BZ21=1,Ekosis.aprēķins!$M$21,IF(Renaturalizācija!BZ21=2,Ekosis.aprēķins!$N$21,IF(Renaturalizācija!BZ21=3,Ekosis.aprēķins!$O$21,IF(Renaturalizācija!BZ21=4,Ekosis.aprēķins!$P$21,IF(Renaturalizācija!BZ21=5,Ekosis.aprēķins!$Q$21, N/A))))))</f>
        <v>153</v>
      </c>
      <c r="CA52" cm="1">
        <f t="array" ref="CA52">IF(Renaturalizācija!CA21=0,0,IF(CA21=1,Ekosis.aprēķins!$M$21,IF(Renaturalizācija!CA21=2,Ekosis.aprēķins!$N$21,IF(Renaturalizācija!CA21=3,Ekosis.aprēķins!$O$21,IF(Renaturalizācija!CA21=4,Ekosis.aprēķins!$P$21,IF(Renaturalizācija!CA21=5,Ekosis.aprēķins!$Q$21, N/A))))))</f>
        <v>153</v>
      </c>
      <c r="CB52" cm="1">
        <f t="array" ref="CB52">IF(Renaturalizācija!CB21=0,0,IF(CB21=1,Ekosis.aprēķins!$M$21,IF(Renaturalizācija!CB21=2,Ekosis.aprēķins!$N$21,IF(Renaturalizācija!CB21=3,Ekosis.aprēķins!$O$21,IF(Renaturalizācija!CB21=4,Ekosis.aprēķins!$P$21,IF(Renaturalizācija!CB21=5,Ekosis.aprēķins!$Q$21, N/A))))))</f>
        <v>153</v>
      </c>
      <c r="CC52" cm="1">
        <f t="array" ref="CC52">IF(Renaturalizācija!CC21=0,0,IF(CC21=1,Ekosis.aprēķins!$M$21,IF(Renaturalizācija!CC21=2,Ekosis.aprēķins!$N$21,IF(Renaturalizācija!CC21=3,Ekosis.aprēķins!$O$21,IF(Renaturalizācija!CC21=4,Ekosis.aprēķins!$P$21,IF(Renaturalizācija!CC21=5,Ekosis.aprēķins!$Q$21, N/A))))))</f>
        <v>153</v>
      </c>
      <c r="CD52" cm="1">
        <f t="array" ref="CD52">IF(Renaturalizācija!CD21=0,0,IF(CD21=1,Ekosis.aprēķins!$M$21,IF(Renaturalizācija!CD21=2,Ekosis.aprēķins!$N$21,IF(Renaturalizācija!CD21=3,Ekosis.aprēķins!$O$21,IF(Renaturalizācija!CD21=4,Ekosis.aprēķins!$P$21,IF(Renaturalizācija!CD21=5,Ekosis.aprēķins!$Q$21, N/A))))))</f>
        <v>153</v>
      </c>
      <c r="CE52" cm="1">
        <f t="array" ref="CE52">IF(Renaturalizācija!CE21=0,0,IF(CE21=1,Ekosis.aprēķins!$M$21,IF(Renaturalizācija!CE21=2,Ekosis.aprēķins!$N$21,IF(Renaturalizācija!CE21=3,Ekosis.aprēķins!$O$21,IF(Renaturalizācija!CE21=4,Ekosis.aprēķins!$P$21,IF(Renaturalizācija!CE21=5,Ekosis.aprēķins!$Q$21, N/A))))))</f>
        <v>153</v>
      </c>
      <c r="CF52" cm="1">
        <f t="array" ref="CF52">IF(Renaturalizācija!CF21=0,0,IF(CF21=1,Ekosis.aprēķins!$M$21,IF(Renaturalizācija!CF21=2,Ekosis.aprēķins!$N$21,IF(Renaturalizācija!CF21=3,Ekosis.aprēķins!$O$21,IF(Renaturalizācija!CF21=4,Ekosis.aprēķins!$P$21,IF(Renaturalizācija!CF21=5,Ekosis.aprēķins!$Q$21, N/A))))))</f>
        <v>153</v>
      </c>
      <c r="CG52" cm="1">
        <f t="array" ref="CG52">IF(Renaturalizācija!CG21=0,0,IF(CG21=1,Ekosis.aprēķins!$M$21,IF(Renaturalizācija!CG21=2,Ekosis.aprēķins!$N$21,IF(Renaturalizācija!CG21=3,Ekosis.aprēķins!$O$21,IF(Renaturalizācija!CG21=4,Ekosis.aprēķins!$P$21,IF(Renaturalizācija!CG21=5,Ekosis.aprēķins!$Q$21, N/A))))))</f>
        <v>153</v>
      </c>
      <c r="CH52" cm="1">
        <f t="array" ref="CH52">IF(Renaturalizācija!CH21=0,0,IF(CH21=1,Ekosis.aprēķins!$M$21,IF(Renaturalizācija!CH21=2,Ekosis.aprēķins!$N$21,IF(Renaturalizācija!CH21=3,Ekosis.aprēķins!$O$21,IF(Renaturalizācija!CH21=4,Ekosis.aprēķins!$P$21,IF(Renaturalizācija!CH21=5,Ekosis.aprēķins!$Q$21, N/A))))))</f>
        <v>153</v>
      </c>
      <c r="CI52" cm="1">
        <f t="array" ref="CI52">IF(Renaturalizācija!CI21=0,0,IF(CI21=1,Ekosis.aprēķins!$M$21,IF(Renaturalizācija!CI21=2,Ekosis.aprēķins!$N$21,IF(Renaturalizācija!CI21=3,Ekosis.aprēķins!$O$21,IF(Renaturalizācija!CI21=4,Ekosis.aprēķins!$P$21,IF(Renaturalizācija!CI21=5,Ekosis.aprēķins!$Q$21, N/A))))))</f>
        <v>153</v>
      </c>
      <c r="CJ52" cm="1">
        <f t="array" ref="CJ52">IF(Renaturalizācija!CJ21=0,0,IF(CJ21=1,Ekosis.aprēķins!$M$21,IF(Renaturalizācija!CJ21=2,Ekosis.aprēķins!$N$21,IF(Renaturalizācija!CJ21=3,Ekosis.aprēķins!$O$21,IF(Renaturalizācija!CJ21=4,Ekosis.aprēķins!$P$21,IF(Renaturalizācija!CJ21=5,Ekosis.aprēķins!$Q$21, N/A))))))</f>
        <v>153</v>
      </c>
      <c r="CK52" cm="1">
        <f t="array" ref="CK52">IF(Renaturalizācija!CK21=0,0,IF(CK21=1,Ekosis.aprēķins!$M$21,IF(Renaturalizācija!CK21=2,Ekosis.aprēķins!$N$21,IF(Renaturalizācija!CK21=3,Ekosis.aprēķins!$O$21,IF(Renaturalizācija!CK21=4,Ekosis.aprēķins!$P$21,IF(Renaturalizācija!CK21=5,Ekosis.aprēķins!$Q$21, N/A))))))</f>
        <v>153</v>
      </c>
      <c r="CL52" cm="1">
        <f t="array" ref="CL52">IF(Renaturalizācija!CL21=0,0,IF(CL21=1,Ekosis.aprēķins!$M$21,IF(Renaturalizācija!CL21=2,Ekosis.aprēķins!$N$21,IF(Renaturalizācija!CL21=3,Ekosis.aprēķins!$O$21,IF(Renaturalizācija!CL21=4,Ekosis.aprēķins!$P$21,IF(Renaturalizācija!CL21=5,Ekosis.aprēķins!$Q$21, N/A))))))</f>
        <v>153</v>
      </c>
      <c r="CM52" cm="1">
        <f t="array" ref="CM52">IF(Renaturalizācija!CM21=0,0,IF(CM21=1,Ekosis.aprēķins!$M$21,IF(Renaturalizācija!CM21=2,Ekosis.aprēķins!$N$21,IF(Renaturalizācija!CM21=3,Ekosis.aprēķins!$O$21,IF(Renaturalizācija!CM21=4,Ekosis.aprēķins!$P$21,IF(Renaturalizācija!CM21=5,Ekosis.aprēķins!$Q$21, N/A))))))</f>
        <v>153</v>
      </c>
      <c r="CN52" cm="1">
        <f t="array" ref="CN52">IF(Renaturalizācija!CN21=0,0,IF(CN21=1,Ekosis.aprēķins!$M$21,IF(Renaturalizācija!CN21=2,Ekosis.aprēķins!$N$21,IF(Renaturalizācija!CN21=3,Ekosis.aprēķins!$O$21,IF(Renaturalizācija!CN21=4,Ekosis.aprēķins!$P$21,IF(Renaturalizācija!CN21=5,Ekosis.aprēķins!$Q$21, N/A))))))</f>
        <v>153</v>
      </c>
      <c r="CO52" cm="1">
        <f t="array" ref="CO52">IF(Renaturalizācija!CO21=0,0,IF(CO21=1,Ekosis.aprēķins!$M$21,IF(Renaturalizācija!CO21=2,Ekosis.aprēķins!$N$21,IF(Renaturalizācija!CO21=3,Ekosis.aprēķins!$O$21,IF(Renaturalizācija!CO21=4,Ekosis.aprēķins!$P$21,IF(Renaturalizācija!CO21=5,Ekosis.aprēķins!$Q$21, N/A))))))</f>
        <v>153</v>
      </c>
      <c r="CP52" cm="1">
        <f t="array" ref="CP52">IF(Renaturalizācija!CP21=0,0,IF(CP21=1,Ekosis.aprēķins!$M$21,IF(Renaturalizācija!CP21=2,Ekosis.aprēķins!$N$21,IF(Renaturalizācija!CP21=3,Ekosis.aprēķins!$O$21,IF(Renaturalizācija!CP21=4,Ekosis.aprēķins!$P$21,IF(Renaturalizācija!CP21=5,Ekosis.aprēķins!$Q$21, N/A))))))</f>
        <v>153</v>
      </c>
      <c r="CQ52" cm="1">
        <f t="array" ref="CQ52">IF(Renaturalizācija!CQ21=0,0,IF(CQ21=1,Ekosis.aprēķins!$M$21,IF(Renaturalizācija!CQ21=2,Ekosis.aprēķins!$N$21,IF(Renaturalizācija!CQ21=3,Ekosis.aprēķins!$O$21,IF(Renaturalizācija!CQ21=4,Ekosis.aprēķins!$P$21,IF(Renaturalizācija!CQ21=5,Ekosis.aprēķins!$Q$21, N/A))))))</f>
        <v>153</v>
      </c>
      <c r="CR52" cm="1">
        <f t="array" ref="CR52">IF(Renaturalizācija!CR21=0,0,IF(CR21=1,Ekosis.aprēķins!$M$21,IF(Renaturalizācija!CR21=2,Ekosis.aprēķins!$N$21,IF(Renaturalizācija!CR21=3,Ekosis.aprēķins!$O$21,IF(Renaturalizācija!CR21=4,Ekosis.aprēķins!$P$21,IF(Renaturalizācija!CR21=5,Ekosis.aprēķins!$Q$21, N/A))))))</f>
        <v>153</v>
      </c>
      <c r="CS52" cm="1">
        <f t="array" ref="CS52">IF(Renaturalizācija!CS21=0,0,IF(CS21=1,Ekosis.aprēķins!$M$21,IF(Renaturalizācija!CS21=2,Ekosis.aprēķins!$N$21,IF(Renaturalizācija!CS21=3,Ekosis.aprēķins!$O$21,IF(Renaturalizācija!CS21=4,Ekosis.aprēķins!$P$21,IF(Renaturalizācija!CS21=5,Ekosis.aprēķins!$Q$21, N/A))))))</f>
        <v>153</v>
      </c>
      <c r="CT52" cm="1">
        <f t="array" ref="CT52">IF(Renaturalizācija!CT21=0,0,IF(CT21=1,Ekosis.aprēķins!$M$21,IF(Renaturalizācija!CT21=2,Ekosis.aprēķins!$N$21,IF(Renaturalizācija!CT21=3,Ekosis.aprēķins!$O$21,IF(Renaturalizācija!CT21=4,Ekosis.aprēķins!$P$21,IF(Renaturalizācija!CT21=5,Ekosis.aprēķins!$Q$21, N/A))))))</f>
        <v>153</v>
      </c>
      <c r="CU52" cm="1">
        <f t="array" ref="CU52">IF(Renaturalizācija!CU21=0,0,IF(CU21=1,Ekosis.aprēķins!$M$21,IF(Renaturalizācija!CU21=2,Ekosis.aprēķins!$N$21,IF(Renaturalizācija!CU21=3,Ekosis.aprēķins!$O$21,IF(Renaturalizācija!CU21=4,Ekosis.aprēķins!$P$21,IF(Renaturalizācija!CU21=5,Ekosis.aprēķins!$Q$21, N/A))))))</f>
        <v>153</v>
      </c>
      <c r="CV52" cm="1">
        <f t="array" ref="CV52">IF(Renaturalizācija!CV21=0,0,IF(CV21=1,Ekosis.aprēķins!$M$21,IF(Renaturalizācija!CV21=2,Ekosis.aprēķins!$N$21,IF(Renaturalizācija!CV21=3,Ekosis.aprēķins!$O$21,IF(Renaturalizācija!CV21=4,Ekosis.aprēķins!$P$21,IF(Renaturalizācija!CV21=5,Ekosis.aprēķins!$Q$21, N/A))))))</f>
        <v>153</v>
      </c>
      <c r="CW52" cm="1">
        <f t="array" ref="CW52">IF(Renaturalizācija!CW21=0,0,IF(CW21=1,Ekosis.aprēķins!$M$21,IF(Renaturalizācija!CW21=2,Ekosis.aprēķins!$N$21,IF(Renaturalizācija!CW21=3,Ekosis.aprēķins!$O$21,IF(Renaturalizācija!CW21=4,Ekosis.aprēķins!$P$21,IF(Renaturalizācija!CW21=5,Ekosis.aprēķins!$Q$21, N/A))))))</f>
        <v>153</v>
      </c>
      <c r="CX52" cm="1">
        <f t="array" ref="CX52">IF(Renaturalizācija!CX21=0,0,IF(CX21=1,Ekosis.aprēķins!$M$21,IF(Renaturalizācija!CX21=2,Ekosis.aprēķins!$N$21,IF(Renaturalizācija!CX21=3,Ekosis.aprēķins!$O$21,IF(Renaturalizācija!CX21=4,Ekosis.aprēķins!$P$21,IF(Renaturalizācija!CX21=5,Ekosis.aprēķins!$Q$21, N/A))))))</f>
        <v>153</v>
      </c>
      <c r="CY52" cm="1">
        <f t="array" ref="CY52">IF(Renaturalizācija!CY21=0,0,IF(CY21=1,Ekosis.aprēķins!$M$21,IF(Renaturalizācija!CY21=2,Ekosis.aprēķins!$N$21,IF(Renaturalizācija!CY21=3,Ekosis.aprēķins!$O$21,IF(Renaturalizācija!CY21=4,Ekosis.aprēķins!$P$21,IF(Renaturalizācija!CY21=5,Ekosis.aprēķins!$Q$21, N/A))))))</f>
        <v>153</v>
      </c>
      <c r="CZ52" cm="1">
        <f t="array" ref="CZ52">IF(Renaturalizācija!CZ21=0,0,IF(CZ21=1,Ekosis.aprēķins!$M$21,IF(Renaturalizācija!CZ21=2,Ekosis.aprēķins!$N$21,IF(Renaturalizācija!CZ21=3,Ekosis.aprēķins!$O$21,IF(Renaturalizācija!CZ21=4,Ekosis.aprēķins!$P$21,IF(Renaturalizācija!CZ21=5,Ekosis.aprēķins!$Q$21, N/A))))))</f>
        <v>153</v>
      </c>
    </row>
    <row r="53" spans="2:104" x14ac:dyDescent="0.35">
      <c r="B53" s="131"/>
      <c r="C53" s="1" t="s">
        <v>34</v>
      </c>
      <c r="D53" cm="1">
        <f t="array" ref="D53">IF(Renaturalizācija!D22=0,0,IF(D22=1,Ekosis.aprēķins!$M$22,IF(Renaturalizācija!D22=2,Ekosis.aprēķins!$N$22,IF(Renaturalizācija!D22=3,Ekosis.aprēķins!$O$22,IF(Renaturalizācija!D22=4,Ekosis.aprēķins!$P$22,IF(Renaturalizācija!D22=5,Ekosis.aprēķins!$Q$22, N/A))))))</f>
        <v>0</v>
      </c>
      <c r="E53" cm="1">
        <f t="array" ref="E53">IF(Renaturalizācija!E22=0,0,IF(E22=1,Ekosis.aprēķins!$M$22,IF(Renaturalizācija!E22=2,Ekosis.aprēķins!$N$22,IF(Renaturalizācija!E22=3,Ekosis.aprēķins!$O$22,IF(Renaturalizācija!E22=4,Ekosis.aprēķins!$P$22,IF(Renaturalizācija!E22=5,Ekosis.aprēķins!$Q$22, N/A))))))</f>
        <v>0</v>
      </c>
      <c r="F53" cm="1">
        <f t="array" ref="F53">IF(Renaturalizācija!F22=0,0,IF(F22=1,Ekosis.aprēķins!$M$22,IF(Renaturalizācija!F22=2,Ekosis.aprēķins!$N$22,IF(Renaturalizācija!F22=3,Ekosis.aprēķins!$O$22,IF(Renaturalizācija!F22=4,Ekosis.aprēķins!$P$22,IF(Renaturalizācija!F22=5,Ekosis.aprēķins!$Q$22, N/A))))))</f>
        <v>0</v>
      </c>
      <c r="G53" cm="1">
        <f t="array" ref="G53">IF(Renaturalizācija!G22=0,0,IF(G22=1,Ekosis.aprēķins!$M$22,IF(Renaturalizācija!G22=2,Ekosis.aprēķins!$N$22,IF(Renaturalizācija!G22=3,Ekosis.aprēķins!$O$22,IF(Renaturalizācija!G22=4,Ekosis.aprēķins!$P$22,IF(Renaturalizācija!G22=5,Ekosis.aprēķins!$Q$22, N/A))))))</f>
        <v>0</v>
      </c>
      <c r="H53" cm="1">
        <f t="array" ref="H53">IF(Renaturalizācija!H22=0,0,IF(H22=1,Ekosis.aprēķins!$M$22,IF(Renaturalizācija!H22=2,Ekosis.aprēķins!$N$22,IF(Renaturalizācija!H22=3,Ekosis.aprēķins!$O$22,IF(Renaturalizācija!H22=4,Ekosis.aprēķins!$P$22,IF(Renaturalizācija!H22=5,Ekosis.aprēķins!$Q$22, N/A))))))</f>
        <v>0</v>
      </c>
      <c r="I53" cm="1">
        <f t="array" ref="I53">IF(Renaturalizācija!I22=0,0,IF(I22=1,Ekosis.aprēķins!$M$22,IF(Renaturalizācija!I22=2,Ekosis.aprēķins!$N$22,IF(Renaturalizācija!I22=3,Ekosis.aprēķins!$O$22,IF(Renaturalizācija!I22=4,Ekosis.aprēķins!$P$22,IF(Renaturalizācija!I22=5,Ekosis.aprēķins!$Q$22, N/A))))))</f>
        <v>0</v>
      </c>
      <c r="J53" cm="1">
        <f t="array" ref="J53">IF(Renaturalizācija!J22=0,0,IF(J22=1,Ekosis.aprēķins!$M$22,IF(Renaturalizācija!J22=2,Ekosis.aprēķins!$N$22,IF(Renaturalizācija!J22=3,Ekosis.aprēķins!$O$22,IF(Renaturalizācija!J22=4,Ekosis.aprēķins!$P$22,IF(Renaturalizācija!J22=5,Ekosis.aprēķins!$Q$22, N/A))))))</f>
        <v>0</v>
      </c>
      <c r="K53" cm="1">
        <f t="array" ref="K53">IF(Renaturalizācija!K22=0,0,IF(K22=1,Ekosis.aprēķins!$M$22,IF(Renaturalizācija!K22=2,Ekosis.aprēķins!$N$22,IF(Renaturalizācija!K22=3,Ekosis.aprēķins!$O$22,IF(Renaturalizācija!K22=4,Ekosis.aprēķins!$P$22,IF(Renaturalizācija!K22=5,Ekosis.aprēķins!$Q$22, N/A))))))</f>
        <v>0</v>
      </c>
      <c r="L53" cm="1">
        <f t="array" ref="L53">IF(Renaturalizācija!L22=0,0,IF(L22=1,Ekosis.aprēķins!$M$22,IF(Renaturalizācija!L22=2,Ekosis.aprēķins!$N$22,IF(Renaturalizācija!L22=3,Ekosis.aprēķins!$O$22,IF(Renaturalizācija!L22=4,Ekosis.aprēķins!$P$22,IF(Renaturalizācija!L22=5,Ekosis.aprēķins!$Q$22, N/A))))))</f>
        <v>0</v>
      </c>
      <c r="M53" cm="1">
        <f t="array" ref="M53">IF(Renaturalizācija!M22=0,0,IF(M22=1,Ekosis.aprēķins!$M$22,IF(Renaturalizācija!M22=2,Ekosis.aprēķins!$N$22,IF(Renaturalizācija!M22=3,Ekosis.aprēķins!$O$22,IF(Renaturalizācija!M22=4,Ekosis.aprēķins!$P$22,IF(Renaturalizācija!M22=5,Ekosis.aprēķins!$Q$22, N/A))))))</f>
        <v>0</v>
      </c>
      <c r="N53" cm="1">
        <f t="array" ref="N53">IF(Renaturalizācija!N22=0,0,IF(N22=1,Ekosis.aprēķins!$M$22,IF(Renaturalizācija!N22=2,Ekosis.aprēķins!$N$22,IF(Renaturalizācija!N22=3,Ekosis.aprēķins!$O$22,IF(Renaturalizācija!N22=4,Ekosis.aprēķins!$P$22,IF(Renaturalizācija!N22=5,Ekosis.aprēķins!$Q$22, N/A))))))</f>
        <v>0</v>
      </c>
      <c r="O53" cm="1">
        <f t="array" ref="O53">IF(Renaturalizācija!O22=0,0,IF(O22=1,Ekosis.aprēķins!$M$22,IF(Renaturalizācija!O22=2,Ekosis.aprēķins!$N$22,IF(Renaturalizācija!O22=3,Ekosis.aprēķins!$O$22,IF(Renaturalizācija!O22=4,Ekosis.aprēķins!$P$22,IF(Renaturalizācija!O22=5,Ekosis.aprēķins!$Q$22, N/A))))))</f>
        <v>0</v>
      </c>
      <c r="P53" cm="1">
        <f t="array" ref="P53">IF(Renaturalizācija!P22=0,0,IF(P22=1,Ekosis.aprēķins!$M$22,IF(Renaturalizācija!P22=2,Ekosis.aprēķins!$N$22,IF(Renaturalizācija!P22=3,Ekosis.aprēķins!$O$22,IF(Renaturalizācija!P22=4,Ekosis.aprēķins!$P$22,IF(Renaturalizācija!P22=5,Ekosis.aprēķins!$Q$22, N/A))))))</f>
        <v>0</v>
      </c>
      <c r="Q53" cm="1">
        <f t="array" ref="Q53">IF(Renaturalizācija!Q22=0,0,IF(Q22=1,Ekosis.aprēķins!$M$22,IF(Renaturalizācija!Q22=2,Ekosis.aprēķins!$N$22,IF(Renaturalizācija!Q22=3,Ekosis.aprēķins!$O$22,IF(Renaturalizācija!Q22=4,Ekosis.aprēķins!$P$22,IF(Renaturalizācija!Q22=5,Ekosis.aprēķins!$Q$22, N/A))))))</f>
        <v>0</v>
      </c>
      <c r="R53" cm="1">
        <f t="array" ref="R53">IF(Renaturalizācija!R22=0,0,IF(R22=1,Ekosis.aprēķins!$M$22,IF(Renaturalizācija!R22=2,Ekosis.aprēķins!$N$22,IF(Renaturalizācija!R22=3,Ekosis.aprēķins!$O$22,IF(Renaturalizācija!R22=4,Ekosis.aprēķins!$P$22,IF(Renaturalizācija!R22=5,Ekosis.aprēķins!$Q$22, N/A))))))</f>
        <v>0</v>
      </c>
      <c r="S53" cm="1">
        <f t="array" ref="S53">IF(Renaturalizācija!S22=0,0,IF(S22=1,Ekosis.aprēķins!$M$22,IF(Renaturalizācija!S22=2,Ekosis.aprēķins!$N$22,IF(Renaturalizācija!S22=3,Ekosis.aprēķins!$O$22,IF(Renaturalizācija!S22=4,Ekosis.aprēķins!$P$22,IF(Renaturalizācija!S22=5,Ekosis.aprēķins!$Q$22, N/A))))))</f>
        <v>0</v>
      </c>
      <c r="T53" cm="1">
        <f t="array" ref="T53">IF(Renaturalizācija!T22=0,0,IF(T22=1,Ekosis.aprēķins!$M$22,IF(Renaturalizācija!T22=2,Ekosis.aprēķins!$N$22,IF(Renaturalizācija!T22=3,Ekosis.aprēķins!$O$22,IF(Renaturalizācija!T22=4,Ekosis.aprēķins!$P$22,IF(Renaturalizācija!T22=5,Ekosis.aprēķins!$Q$22, N/A))))))</f>
        <v>0</v>
      </c>
      <c r="U53" cm="1">
        <f t="array" ref="U53">IF(Renaturalizācija!U22=0,0,IF(U22=1,Ekosis.aprēķins!$M$22,IF(Renaturalizācija!U22=2,Ekosis.aprēķins!$N$22,IF(Renaturalizācija!U22=3,Ekosis.aprēķins!$O$22,IF(Renaturalizācija!U22=4,Ekosis.aprēķins!$P$22,IF(Renaturalizācija!U22=5,Ekosis.aprēķins!$Q$22, N/A))))))</f>
        <v>0</v>
      </c>
      <c r="V53" cm="1">
        <f t="array" ref="V53">IF(Renaturalizācija!V22=0,0,IF(V22=1,Ekosis.aprēķins!$M$22,IF(Renaturalizācija!V22=2,Ekosis.aprēķins!$N$22,IF(Renaturalizācija!V22=3,Ekosis.aprēķins!$O$22,IF(Renaturalizācija!V22=4,Ekosis.aprēķins!$P$22,IF(Renaturalizācija!V22=5,Ekosis.aprēķins!$Q$22, N/A))))))</f>
        <v>0</v>
      </c>
      <c r="W53" cm="1">
        <f t="array" ref="W53">IF(Renaturalizācija!W22=0,0,IF(W22=1,Ekosis.aprēķins!$M$22,IF(Renaturalizācija!W22=2,Ekosis.aprēķins!$N$22,IF(Renaturalizācija!W22=3,Ekosis.aprēķins!$O$22,IF(Renaturalizācija!W22=4,Ekosis.aprēķins!$P$22,IF(Renaturalizācija!W22=5,Ekosis.aprēķins!$Q$22, N/A))))))</f>
        <v>0</v>
      </c>
      <c r="X53" cm="1">
        <f t="array" ref="X53">IF(Renaturalizācija!X22=0,0,IF(X22=1,Ekosis.aprēķins!$M$22,IF(Renaturalizācija!X22=2,Ekosis.aprēķins!$N$22,IF(Renaturalizācija!X22=3,Ekosis.aprēķins!$O$22,IF(Renaturalizācija!X22=4,Ekosis.aprēķins!$P$22,IF(Renaturalizācija!X22=5,Ekosis.aprēķins!$Q$22, N/A))))))</f>
        <v>0</v>
      </c>
      <c r="Y53" cm="1">
        <f t="array" ref="Y53">IF(Renaturalizācija!Y22=0,0,IF(Y22=1,Ekosis.aprēķins!$M$22,IF(Renaturalizācija!Y22=2,Ekosis.aprēķins!$N$22,IF(Renaturalizācija!Y22=3,Ekosis.aprēķins!$O$22,IF(Renaturalizācija!Y22=4,Ekosis.aprēķins!$P$22,IF(Renaturalizācija!Y22=5,Ekosis.aprēķins!$Q$22, N/A))))))</f>
        <v>0</v>
      </c>
      <c r="Z53" cm="1">
        <f t="array" ref="Z53">IF(Renaturalizācija!Z22=0,0,IF(Z22=1,Ekosis.aprēķins!$M$22,IF(Renaturalizācija!Z22=2,Ekosis.aprēķins!$N$22,IF(Renaturalizācija!Z22=3,Ekosis.aprēķins!$O$22,IF(Renaturalizācija!Z22=4,Ekosis.aprēķins!$P$22,IF(Renaturalizācija!Z22=5,Ekosis.aprēķins!$Q$22, N/A))))))</f>
        <v>0</v>
      </c>
      <c r="AA53" cm="1">
        <f t="array" ref="AA53">IF(Renaturalizācija!AA22=0,0,IF(AA22=1,Ekosis.aprēķins!$M$22,IF(Renaturalizācija!AA22=2,Ekosis.aprēķins!$N$22,IF(Renaturalizācija!AA22=3,Ekosis.aprēķins!$O$22,IF(Renaturalizācija!AA22=4,Ekosis.aprēķins!$P$22,IF(Renaturalizācija!AA22=5,Ekosis.aprēķins!$Q$22, N/A))))))</f>
        <v>0</v>
      </c>
      <c r="AB53" cm="1">
        <f t="array" ref="AB53">IF(Renaturalizācija!AB22=0,0,IF(AB22=1,Ekosis.aprēķins!$M$22,IF(Renaturalizācija!AB22=2,Ekosis.aprēķins!$N$22,IF(Renaturalizācija!AB22=3,Ekosis.aprēķins!$O$22,IF(Renaturalizācija!AB22=4,Ekosis.aprēķins!$P$22,IF(Renaturalizācija!AB22=5,Ekosis.aprēķins!$Q$22, N/A))))))</f>
        <v>0</v>
      </c>
      <c r="AC53" cm="1">
        <f t="array" ref="AC53">IF(Renaturalizācija!AC22=0,0,IF(AC22=1,Ekosis.aprēķins!$M$22,IF(Renaturalizācija!AC22=2,Ekosis.aprēķins!$N$22,IF(Renaturalizācija!AC22=3,Ekosis.aprēķins!$O$22,IF(Renaturalizācija!AC22=4,Ekosis.aprēķins!$P$22,IF(Renaturalizācija!AC22=5,Ekosis.aprēķins!$Q$22, N/A))))))</f>
        <v>16.3</v>
      </c>
      <c r="AD53" cm="1">
        <f t="array" ref="AD53">IF(Renaturalizācija!AD22=0,0,IF(AD22=1,Ekosis.aprēķins!$M$22,IF(Renaturalizācija!AD22=2,Ekosis.aprēķins!$N$22,IF(Renaturalizācija!AD22=3,Ekosis.aprēķins!$O$22,IF(Renaturalizācija!AD22=4,Ekosis.aprēķins!$P$22,IF(Renaturalizācija!AD22=5,Ekosis.aprēķins!$Q$22, N/A))))))</f>
        <v>16.3</v>
      </c>
      <c r="AE53" cm="1">
        <f t="array" ref="AE53">IF(Renaturalizācija!AE22=0,0,IF(AE22=1,Ekosis.aprēķins!$M$22,IF(Renaturalizācija!AE22=2,Ekosis.aprēķins!$N$22,IF(Renaturalizācija!AE22=3,Ekosis.aprēķins!$O$22,IF(Renaturalizācija!AE22=4,Ekosis.aprēķins!$P$22,IF(Renaturalizācija!AE22=5,Ekosis.aprēķins!$Q$22, N/A))))))</f>
        <v>16.3</v>
      </c>
      <c r="AF53" cm="1">
        <f t="array" ref="AF53">IF(Renaturalizācija!AF22=0,0,IF(AF22=1,Ekosis.aprēķins!$M$22,IF(Renaturalizācija!AF22=2,Ekosis.aprēķins!$N$22,IF(Renaturalizācija!AF22=3,Ekosis.aprēķins!$O$22,IF(Renaturalizācija!AF22=4,Ekosis.aprēķins!$P$22,IF(Renaturalizācija!AF22=5,Ekosis.aprēķins!$Q$22, N/A))))))</f>
        <v>16.3</v>
      </c>
      <c r="AG53" cm="1">
        <f t="array" ref="AG53">IF(Renaturalizācija!AG22=0,0,IF(AG22=1,Ekosis.aprēķins!$M$22,IF(Renaturalizācija!AG22=2,Ekosis.aprēķins!$N$22,IF(Renaturalizācija!AG22=3,Ekosis.aprēķins!$O$22,IF(Renaturalizācija!AG22=4,Ekosis.aprēķins!$P$22,IF(Renaturalizācija!AG22=5,Ekosis.aprēķins!$Q$22, N/A))))))</f>
        <v>16.3</v>
      </c>
      <c r="AH53" cm="1">
        <f t="array" ref="AH53">IF(Renaturalizācija!AH22=0,0,IF(AH22=1,Ekosis.aprēķins!$M$22,IF(Renaturalizācija!AH22=2,Ekosis.aprēķins!$N$22,IF(Renaturalizācija!AH22=3,Ekosis.aprēķins!$O$22,IF(Renaturalizācija!AH22=4,Ekosis.aprēķins!$P$22,IF(Renaturalizācija!AH22=5,Ekosis.aprēķins!$Q$22, N/A))))))</f>
        <v>16.3</v>
      </c>
      <c r="AI53" cm="1">
        <f t="array" ref="AI53">IF(Renaturalizācija!AI22=0,0,IF(AI22=1,Ekosis.aprēķins!$M$22,IF(Renaturalizācija!AI22=2,Ekosis.aprēķins!$N$22,IF(Renaturalizācija!AI22=3,Ekosis.aprēķins!$O$22,IF(Renaturalizācija!AI22=4,Ekosis.aprēķins!$P$22,IF(Renaturalizācija!AI22=5,Ekosis.aprēķins!$Q$22, N/A))))))</f>
        <v>16.3</v>
      </c>
      <c r="AJ53" cm="1">
        <f t="array" ref="AJ53">IF(Renaturalizācija!AJ22=0,0,IF(AJ22=1,Ekosis.aprēķins!$M$22,IF(Renaturalizācija!AJ22=2,Ekosis.aprēķins!$N$22,IF(Renaturalizācija!AJ22=3,Ekosis.aprēķins!$O$22,IF(Renaturalizācija!AJ22=4,Ekosis.aprēķins!$P$22,IF(Renaturalizācija!AJ22=5,Ekosis.aprēķins!$Q$22, N/A))))))</f>
        <v>16.3</v>
      </c>
      <c r="AK53" cm="1">
        <f t="array" ref="AK53">IF(Renaturalizācija!AK22=0,0,IF(AK22=1,Ekosis.aprēķins!$M$22,IF(Renaturalizācija!AK22=2,Ekosis.aprēķins!$N$22,IF(Renaturalizācija!AK22=3,Ekosis.aprēķins!$O$22,IF(Renaturalizācija!AK22=4,Ekosis.aprēķins!$P$22,IF(Renaturalizācija!AK22=5,Ekosis.aprēķins!$Q$22, N/A))))))</f>
        <v>16.3</v>
      </c>
      <c r="AL53" cm="1">
        <f t="array" ref="AL53">IF(Renaturalizācija!AL22=0,0,IF(AL22=1,Ekosis.aprēķins!$M$22,IF(Renaturalizācija!AL22=2,Ekosis.aprēķins!$N$22,IF(Renaturalizācija!AL22=3,Ekosis.aprēķins!$O$22,IF(Renaturalizācija!AL22=4,Ekosis.aprēķins!$P$22,IF(Renaturalizācija!AL22=5,Ekosis.aprēķins!$Q$22, N/A))))))</f>
        <v>16.3</v>
      </c>
      <c r="AM53" cm="1">
        <f t="array" ref="AM53">IF(Renaturalizācija!AM22=0,0,IF(AM22=1,Ekosis.aprēķins!$M$22,IF(Renaturalizācija!AM22=2,Ekosis.aprēķins!$N$22,IF(Renaturalizācija!AM22=3,Ekosis.aprēķins!$O$22,IF(Renaturalizācija!AM22=4,Ekosis.aprēķins!$P$22,IF(Renaturalizācija!AM22=5,Ekosis.aprēķins!$Q$22, N/A))))))</f>
        <v>16.3</v>
      </c>
      <c r="AN53" cm="1">
        <f t="array" ref="AN53">IF(Renaturalizācija!AN22=0,0,IF(AN22=1,Ekosis.aprēķins!$M$22,IF(Renaturalizācija!AN22=2,Ekosis.aprēķins!$N$22,IF(Renaturalizācija!AN22=3,Ekosis.aprēķins!$O$22,IF(Renaturalizācija!AN22=4,Ekosis.aprēķins!$P$22,IF(Renaturalizācija!AN22=5,Ekosis.aprēķins!$Q$22, N/A))))))</f>
        <v>16.3</v>
      </c>
      <c r="AO53" cm="1">
        <f t="array" ref="AO53">IF(Renaturalizācija!AO22=0,0,IF(AO22=1,Ekosis.aprēķins!$M$22,IF(Renaturalizācija!AO22=2,Ekosis.aprēķins!$N$22,IF(Renaturalizācija!AO22=3,Ekosis.aprēķins!$O$22,IF(Renaturalizācija!AO22=4,Ekosis.aprēķins!$P$22,IF(Renaturalizācija!AO22=5,Ekosis.aprēķins!$Q$22, N/A))))))</f>
        <v>16.3</v>
      </c>
      <c r="AP53" cm="1">
        <f t="array" ref="AP53">IF(Renaturalizācija!AP22=0,0,IF(AP22=1,Ekosis.aprēķins!$M$22,IF(Renaturalizācija!AP22=2,Ekosis.aprēķins!$N$22,IF(Renaturalizācija!AP22=3,Ekosis.aprēķins!$O$22,IF(Renaturalizācija!AP22=4,Ekosis.aprēķins!$P$22,IF(Renaturalizācija!AP22=5,Ekosis.aprēķins!$Q$22, N/A))))))</f>
        <v>16.3</v>
      </c>
      <c r="AQ53" cm="1">
        <f t="array" ref="AQ53">IF(Renaturalizācija!AQ22=0,0,IF(AQ22=1,Ekosis.aprēķins!$M$22,IF(Renaturalizācija!AQ22=2,Ekosis.aprēķins!$N$22,IF(Renaturalizācija!AQ22=3,Ekosis.aprēķins!$O$22,IF(Renaturalizācija!AQ22=4,Ekosis.aprēķins!$P$22,IF(Renaturalizācija!AQ22=5,Ekosis.aprēķins!$Q$22, N/A))))))</f>
        <v>16.3</v>
      </c>
      <c r="AR53" cm="1">
        <f t="array" ref="AR53">IF(Renaturalizācija!AR22=0,0,IF(AR22=1,Ekosis.aprēķins!$M$22,IF(Renaturalizācija!AR22=2,Ekosis.aprēķins!$N$22,IF(Renaturalizācija!AR22=3,Ekosis.aprēķins!$O$22,IF(Renaturalizācija!AR22=4,Ekosis.aprēķins!$P$22,IF(Renaturalizācija!AR22=5,Ekosis.aprēķins!$Q$22, N/A))))))</f>
        <v>16.3</v>
      </c>
      <c r="AS53" cm="1">
        <f t="array" ref="AS53">IF(Renaturalizācija!AS22=0,0,IF(AS22=1,Ekosis.aprēķins!$M$22,IF(Renaturalizācija!AS22=2,Ekosis.aprēķins!$N$22,IF(Renaturalizācija!AS22=3,Ekosis.aprēķins!$O$22,IF(Renaturalizācija!AS22=4,Ekosis.aprēķins!$P$22,IF(Renaturalizācija!AS22=5,Ekosis.aprēķins!$Q$22, N/A))))))</f>
        <v>16.3</v>
      </c>
      <c r="AT53" cm="1">
        <f t="array" ref="AT53">IF(Renaturalizācija!AT22=0,0,IF(AT22=1,Ekosis.aprēķins!$M$22,IF(Renaturalizācija!AT22=2,Ekosis.aprēķins!$N$22,IF(Renaturalizācija!AT22=3,Ekosis.aprēķins!$O$22,IF(Renaturalizācija!AT22=4,Ekosis.aprēķins!$P$22,IF(Renaturalizācija!AT22=5,Ekosis.aprēķins!$Q$22, N/A))))))</f>
        <v>16.3</v>
      </c>
      <c r="AU53" cm="1">
        <f t="array" ref="AU53">IF(Renaturalizācija!AU22=0,0,IF(AU22=1,Ekosis.aprēķins!$M$22,IF(Renaturalizācija!AU22=2,Ekosis.aprēķins!$N$22,IF(Renaturalizācija!AU22=3,Ekosis.aprēķins!$O$22,IF(Renaturalizācija!AU22=4,Ekosis.aprēķins!$P$22,IF(Renaturalizācija!AU22=5,Ekosis.aprēķins!$Q$22, N/A))))))</f>
        <v>16.3</v>
      </c>
      <c r="AV53" cm="1">
        <f t="array" ref="AV53">IF(Renaturalizācija!AV22=0,0,IF(AV22=1,Ekosis.aprēķins!$M$22,IF(Renaturalizācija!AV22=2,Ekosis.aprēķins!$N$22,IF(Renaturalizācija!AV22=3,Ekosis.aprēķins!$O$22,IF(Renaturalizācija!AV22=4,Ekosis.aprēķins!$P$22,IF(Renaturalizācija!AV22=5,Ekosis.aprēķins!$Q$22, N/A))))))</f>
        <v>16.3</v>
      </c>
      <c r="AW53" cm="1">
        <f t="array" ref="AW53">IF(Renaturalizācija!AW22=0,0,IF(AW22=1,Ekosis.aprēķins!$M$22,IF(Renaturalizācija!AW22=2,Ekosis.aprēķins!$N$22,IF(Renaturalizācija!AW22=3,Ekosis.aprēķins!$O$22,IF(Renaturalizācija!AW22=4,Ekosis.aprēķins!$P$22,IF(Renaturalizācija!AW22=5,Ekosis.aprēķins!$Q$22, N/A))))))</f>
        <v>16.3</v>
      </c>
      <c r="AX53" cm="1">
        <f t="array" ref="AX53">IF(Renaturalizācija!AX22=0,0,IF(AX22=1,Ekosis.aprēķins!$M$22,IF(Renaturalizācija!AX22=2,Ekosis.aprēķins!$N$22,IF(Renaturalizācija!AX22=3,Ekosis.aprēķins!$O$22,IF(Renaturalizācija!AX22=4,Ekosis.aprēķins!$P$22,IF(Renaturalizācija!AX22=5,Ekosis.aprēķins!$Q$22, N/A))))))</f>
        <v>16.3</v>
      </c>
      <c r="AY53" cm="1">
        <f t="array" ref="AY53">IF(Renaturalizācija!AY22=0,0,IF(AY22=1,Ekosis.aprēķins!$M$22,IF(Renaturalizācija!AY22=2,Ekosis.aprēķins!$N$22,IF(Renaturalizācija!AY22=3,Ekosis.aprēķins!$O$22,IF(Renaturalizācija!AY22=4,Ekosis.aprēķins!$P$22,IF(Renaturalizācija!AY22=5,Ekosis.aprēķins!$Q$22, N/A))))))</f>
        <v>16.3</v>
      </c>
      <c r="AZ53" cm="1">
        <f t="array" ref="AZ53">IF(Renaturalizācija!AZ22=0,0,IF(AZ22=1,Ekosis.aprēķins!$M$22,IF(Renaturalizācija!AZ22=2,Ekosis.aprēķins!$N$22,IF(Renaturalizācija!AZ22=3,Ekosis.aprēķins!$O$22,IF(Renaturalizācija!AZ22=4,Ekosis.aprēķins!$P$22,IF(Renaturalizācija!AZ22=5,Ekosis.aprēķins!$Q$22, N/A))))))</f>
        <v>16.3</v>
      </c>
      <c r="BA53" cm="1">
        <f t="array" ref="BA53">IF(Renaturalizācija!BA22=0,0,IF(BA22=1,Ekosis.aprēķins!$M$22,IF(Renaturalizācija!BA22=2,Ekosis.aprēķins!$N$22,IF(Renaturalizācija!BA22=3,Ekosis.aprēķins!$O$22,IF(Renaturalizācija!BA22=4,Ekosis.aprēķins!$P$22,IF(Renaturalizācija!BA22=5,Ekosis.aprēķins!$Q$22, N/A))))))</f>
        <v>16.3</v>
      </c>
      <c r="BB53" cm="1">
        <f t="array" ref="BB53">IF(Renaturalizācija!BB22=0,0,IF(BB22=1,Ekosis.aprēķins!$M$22,IF(Renaturalizācija!BB22=2,Ekosis.aprēķins!$N$22,IF(Renaturalizācija!BB22=3,Ekosis.aprēķins!$O$22,IF(Renaturalizācija!BB22=4,Ekosis.aprēķins!$P$22,IF(Renaturalizācija!BB22=5,Ekosis.aprēķins!$Q$22, N/A))))))</f>
        <v>32.6</v>
      </c>
      <c r="BC53" cm="1">
        <f t="array" ref="BC53">IF(Renaturalizācija!BC22=0,0,IF(BC22=1,Ekosis.aprēķins!$M$22,IF(Renaturalizācija!BC22=2,Ekosis.aprēķins!$N$22,IF(Renaturalizācija!BC22=3,Ekosis.aprēķins!$O$22,IF(Renaturalizācija!BC22=4,Ekosis.aprēķins!$P$22,IF(Renaturalizācija!BC22=5,Ekosis.aprēķins!$Q$22, N/A))))))</f>
        <v>32.6</v>
      </c>
      <c r="BD53" cm="1">
        <f t="array" ref="BD53">IF(Renaturalizācija!BD22=0,0,IF(BD22=1,Ekosis.aprēķins!$M$22,IF(Renaturalizācija!BD22=2,Ekosis.aprēķins!$N$22,IF(Renaturalizācija!BD22=3,Ekosis.aprēķins!$O$22,IF(Renaturalizācija!BD22=4,Ekosis.aprēķins!$P$22,IF(Renaturalizācija!BD22=5,Ekosis.aprēķins!$Q$22, N/A))))))</f>
        <v>32.6</v>
      </c>
      <c r="BE53" cm="1">
        <f t="array" ref="BE53">IF(Renaturalizācija!BE22=0,0,IF(BE22=1,Ekosis.aprēķins!$M$22,IF(Renaturalizācija!BE22=2,Ekosis.aprēķins!$N$22,IF(Renaturalizācija!BE22=3,Ekosis.aprēķins!$O$22,IF(Renaturalizācija!BE22=4,Ekosis.aprēķins!$P$22,IF(Renaturalizācija!BE22=5,Ekosis.aprēķins!$Q$22, N/A))))))</f>
        <v>32.6</v>
      </c>
      <c r="BF53" cm="1">
        <f t="array" ref="BF53">IF(Renaturalizācija!BF22=0,0,IF(BF22=1,Ekosis.aprēķins!$M$22,IF(Renaturalizācija!BF22=2,Ekosis.aprēķins!$N$22,IF(Renaturalizācija!BF22=3,Ekosis.aprēķins!$O$22,IF(Renaturalizācija!BF22=4,Ekosis.aprēķins!$P$22,IF(Renaturalizācija!BF22=5,Ekosis.aprēķins!$Q$22, N/A))))))</f>
        <v>32.6</v>
      </c>
      <c r="BG53" cm="1">
        <f t="array" ref="BG53">IF(Renaturalizācija!BG22=0,0,IF(BG22=1,Ekosis.aprēķins!$M$22,IF(Renaturalizācija!BG22=2,Ekosis.aprēķins!$N$22,IF(Renaturalizācija!BG22=3,Ekosis.aprēķins!$O$22,IF(Renaturalizācija!BG22=4,Ekosis.aprēķins!$P$22,IF(Renaturalizācija!BG22=5,Ekosis.aprēķins!$Q$22, N/A))))))</f>
        <v>32.6</v>
      </c>
      <c r="BH53" cm="1">
        <f t="array" ref="BH53">IF(Renaturalizācija!BH22=0,0,IF(BH22=1,Ekosis.aprēķins!$M$22,IF(Renaturalizācija!BH22=2,Ekosis.aprēķins!$N$22,IF(Renaturalizācija!BH22=3,Ekosis.aprēķins!$O$22,IF(Renaturalizācija!BH22=4,Ekosis.aprēķins!$P$22,IF(Renaturalizācija!BH22=5,Ekosis.aprēķins!$Q$22, N/A))))))</f>
        <v>32.6</v>
      </c>
      <c r="BI53" cm="1">
        <f t="array" ref="BI53">IF(Renaturalizācija!BI22=0,0,IF(BI22=1,Ekosis.aprēķins!$M$22,IF(Renaturalizācija!BI22=2,Ekosis.aprēķins!$N$22,IF(Renaturalizācija!BI22=3,Ekosis.aprēķins!$O$22,IF(Renaturalizācija!BI22=4,Ekosis.aprēķins!$P$22,IF(Renaturalizācija!BI22=5,Ekosis.aprēķins!$Q$22, N/A))))))</f>
        <v>32.6</v>
      </c>
      <c r="BJ53" cm="1">
        <f t="array" ref="BJ53">IF(Renaturalizācija!BJ22=0,0,IF(BJ22=1,Ekosis.aprēķins!$M$22,IF(Renaturalizācija!BJ22=2,Ekosis.aprēķins!$N$22,IF(Renaturalizācija!BJ22=3,Ekosis.aprēķins!$O$22,IF(Renaturalizācija!BJ22=4,Ekosis.aprēķins!$P$22,IF(Renaturalizācija!BJ22=5,Ekosis.aprēķins!$Q$22, N/A))))))</f>
        <v>32.6</v>
      </c>
      <c r="BK53" cm="1">
        <f t="array" ref="BK53">IF(Renaturalizācija!BK22=0,0,IF(BK22=1,Ekosis.aprēķins!$M$22,IF(Renaturalizācija!BK22=2,Ekosis.aprēķins!$N$22,IF(Renaturalizācija!BK22=3,Ekosis.aprēķins!$O$22,IF(Renaturalizācija!BK22=4,Ekosis.aprēķins!$P$22,IF(Renaturalizācija!BK22=5,Ekosis.aprēķins!$Q$22, N/A))))))</f>
        <v>32.6</v>
      </c>
      <c r="BL53" cm="1">
        <f t="array" ref="BL53">IF(Renaturalizācija!BL22=0,0,IF(BL22=1,Ekosis.aprēķins!$M$22,IF(Renaturalizācija!BL22=2,Ekosis.aprēķins!$N$22,IF(Renaturalizācija!BL22=3,Ekosis.aprēķins!$O$22,IF(Renaturalizācija!BL22=4,Ekosis.aprēķins!$P$22,IF(Renaturalizācija!BL22=5,Ekosis.aprēķins!$Q$22, N/A))))))</f>
        <v>32.6</v>
      </c>
      <c r="BM53" cm="1">
        <f t="array" ref="BM53">IF(Renaturalizācija!BM22=0,0,IF(BM22=1,Ekosis.aprēķins!$M$22,IF(Renaturalizācija!BM22=2,Ekosis.aprēķins!$N$22,IF(Renaturalizācija!BM22=3,Ekosis.aprēķins!$O$22,IF(Renaturalizācija!BM22=4,Ekosis.aprēķins!$P$22,IF(Renaturalizācija!BM22=5,Ekosis.aprēķins!$Q$22, N/A))))))</f>
        <v>32.6</v>
      </c>
      <c r="BN53" cm="1">
        <f t="array" ref="BN53">IF(Renaturalizācija!BN22=0,0,IF(BN22=1,Ekosis.aprēķins!$M$22,IF(Renaturalizācija!BN22=2,Ekosis.aprēķins!$N$22,IF(Renaturalizācija!BN22=3,Ekosis.aprēķins!$O$22,IF(Renaturalizācija!BN22=4,Ekosis.aprēķins!$P$22,IF(Renaturalizācija!BN22=5,Ekosis.aprēķins!$Q$22, N/A))))))</f>
        <v>32.6</v>
      </c>
      <c r="BO53" cm="1">
        <f t="array" ref="BO53">IF(Renaturalizācija!BO22=0,0,IF(BO22=1,Ekosis.aprēķins!$M$22,IF(Renaturalizācija!BO22=2,Ekosis.aprēķins!$N$22,IF(Renaturalizācija!BO22=3,Ekosis.aprēķins!$O$22,IF(Renaturalizācija!BO22=4,Ekosis.aprēķins!$P$22,IF(Renaturalizācija!BO22=5,Ekosis.aprēķins!$Q$22, N/A))))))</f>
        <v>32.6</v>
      </c>
      <c r="BP53" cm="1">
        <f t="array" ref="BP53">IF(Renaturalizācija!BP22=0,0,IF(BP22=1,Ekosis.aprēķins!$M$22,IF(Renaturalizācija!BP22=2,Ekosis.aprēķins!$N$22,IF(Renaturalizācija!BP22=3,Ekosis.aprēķins!$O$22,IF(Renaturalizācija!BP22=4,Ekosis.aprēķins!$P$22,IF(Renaturalizācija!BP22=5,Ekosis.aprēķins!$Q$22, N/A))))))</f>
        <v>32.6</v>
      </c>
      <c r="BQ53" cm="1">
        <f t="array" ref="BQ53">IF(Renaturalizācija!BQ22=0,0,IF(BQ22=1,Ekosis.aprēķins!$M$22,IF(Renaturalizācija!BQ22=2,Ekosis.aprēķins!$N$22,IF(Renaturalizācija!BQ22=3,Ekosis.aprēķins!$O$22,IF(Renaturalizācija!BQ22=4,Ekosis.aprēķins!$P$22,IF(Renaturalizācija!BQ22=5,Ekosis.aprēķins!$Q$22, N/A))))))</f>
        <v>32.6</v>
      </c>
      <c r="BR53" cm="1">
        <f t="array" ref="BR53">IF(Renaturalizācija!BR22=0,0,IF(BR22=1,Ekosis.aprēķins!$M$22,IF(Renaturalizācija!BR22=2,Ekosis.aprēķins!$N$22,IF(Renaturalizācija!BR22=3,Ekosis.aprēķins!$O$22,IF(Renaturalizācija!BR22=4,Ekosis.aprēķins!$P$22,IF(Renaturalizācija!BR22=5,Ekosis.aprēķins!$Q$22, N/A))))))</f>
        <v>32.6</v>
      </c>
      <c r="BS53" cm="1">
        <f t="array" ref="BS53">IF(Renaturalizācija!BS22=0,0,IF(BS22=1,Ekosis.aprēķins!$M$22,IF(Renaturalizācija!BS22=2,Ekosis.aprēķins!$N$22,IF(Renaturalizācija!BS22=3,Ekosis.aprēķins!$O$22,IF(Renaturalizācija!BS22=4,Ekosis.aprēķins!$P$22,IF(Renaturalizācija!BS22=5,Ekosis.aprēķins!$Q$22, N/A))))))</f>
        <v>32.6</v>
      </c>
      <c r="BT53" cm="1">
        <f t="array" ref="BT53">IF(Renaturalizācija!BT22=0,0,IF(BT22=1,Ekosis.aprēķins!$M$22,IF(Renaturalizācija!BT22=2,Ekosis.aprēķins!$N$22,IF(Renaturalizācija!BT22=3,Ekosis.aprēķins!$O$22,IF(Renaturalizācija!BT22=4,Ekosis.aprēķins!$P$22,IF(Renaturalizācija!BT22=5,Ekosis.aprēķins!$Q$22, N/A))))))</f>
        <v>32.6</v>
      </c>
      <c r="BU53" cm="1">
        <f t="array" ref="BU53">IF(Renaturalizācija!BU22=0,0,IF(BU22=1,Ekosis.aprēķins!$M$22,IF(Renaturalizācija!BU22=2,Ekosis.aprēķins!$N$22,IF(Renaturalizācija!BU22=3,Ekosis.aprēķins!$O$22,IF(Renaturalizācija!BU22=4,Ekosis.aprēķins!$P$22,IF(Renaturalizācija!BU22=5,Ekosis.aprēķins!$Q$22, N/A))))))</f>
        <v>32.6</v>
      </c>
      <c r="BV53" cm="1">
        <f t="array" ref="BV53">IF(Renaturalizācija!BV22=0,0,IF(BV22=1,Ekosis.aprēķins!$M$22,IF(Renaturalizācija!BV22=2,Ekosis.aprēķins!$N$22,IF(Renaturalizācija!BV22=3,Ekosis.aprēķins!$O$22,IF(Renaturalizācija!BV22=4,Ekosis.aprēķins!$P$22,IF(Renaturalizācija!BV22=5,Ekosis.aprēķins!$Q$22, N/A))))))</f>
        <v>32.6</v>
      </c>
      <c r="BW53" cm="1">
        <f t="array" ref="BW53">IF(Renaturalizācija!BW22=0,0,IF(BW22=1,Ekosis.aprēķins!$M$22,IF(Renaturalizācija!BW22=2,Ekosis.aprēķins!$N$22,IF(Renaturalizācija!BW22=3,Ekosis.aprēķins!$O$22,IF(Renaturalizācija!BW22=4,Ekosis.aprēķins!$P$22,IF(Renaturalizācija!BW22=5,Ekosis.aprēķins!$Q$22, N/A))))))</f>
        <v>32.6</v>
      </c>
      <c r="BX53" cm="1">
        <f t="array" ref="BX53">IF(Renaturalizācija!BX22=0,0,IF(BX22=1,Ekosis.aprēķins!$M$22,IF(Renaturalizācija!BX22=2,Ekosis.aprēķins!$N$22,IF(Renaturalizācija!BX22=3,Ekosis.aprēķins!$O$22,IF(Renaturalizācija!BX22=4,Ekosis.aprēķins!$P$22,IF(Renaturalizācija!BX22=5,Ekosis.aprēķins!$Q$22, N/A))))))</f>
        <v>32.6</v>
      </c>
      <c r="BY53" cm="1">
        <f t="array" ref="BY53">IF(Renaturalizācija!BY22=0,0,IF(BY22=1,Ekosis.aprēķins!$M$22,IF(Renaturalizācija!BY22=2,Ekosis.aprēķins!$N$22,IF(Renaturalizācija!BY22=3,Ekosis.aprēķins!$O$22,IF(Renaturalizācija!BY22=4,Ekosis.aprēķins!$P$22,IF(Renaturalizācija!BY22=5,Ekosis.aprēķins!$Q$22, N/A))))))</f>
        <v>32.6</v>
      </c>
      <c r="BZ53" cm="1">
        <f t="array" ref="BZ53">IF(Renaturalizācija!BZ22=0,0,IF(BZ22=1,Ekosis.aprēķins!$M$22,IF(Renaturalizācija!BZ22=2,Ekosis.aprēķins!$N$22,IF(Renaturalizācija!BZ22=3,Ekosis.aprēķins!$O$22,IF(Renaturalizācija!BZ22=4,Ekosis.aprēķins!$P$22,IF(Renaturalizācija!BZ22=5,Ekosis.aprēķins!$Q$22, N/A))))))</f>
        <v>32.6</v>
      </c>
      <c r="CA53" cm="1">
        <f t="array" ref="CA53">IF(Renaturalizācija!CA22=0,0,IF(CA22=1,Ekosis.aprēķins!$M$22,IF(Renaturalizācija!CA22=2,Ekosis.aprēķins!$N$22,IF(Renaturalizācija!CA22=3,Ekosis.aprēķins!$O$22,IF(Renaturalizācija!CA22=4,Ekosis.aprēķins!$P$22,IF(Renaturalizācija!CA22=5,Ekosis.aprēķins!$Q$22, N/A))))))</f>
        <v>32.6</v>
      </c>
      <c r="CB53" cm="1">
        <f t="array" ref="CB53">IF(Renaturalizācija!CB22=0,0,IF(CB22=1,Ekosis.aprēķins!$M$22,IF(Renaturalizācija!CB22=2,Ekosis.aprēķins!$N$22,IF(Renaturalizācija!CB22=3,Ekosis.aprēķins!$O$22,IF(Renaturalizācija!CB22=4,Ekosis.aprēķins!$P$22,IF(Renaturalizācija!CB22=5,Ekosis.aprēķins!$Q$22, N/A))))))</f>
        <v>32.6</v>
      </c>
      <c r="CC53" cm="1">
        <f t="array" ref="CC53">IF(Renaturalizācija!CC22=0,0,IF(CC22=1,Ekosis.aprēķins!$M$22,IF(Renaturalizācija!CC22=2,Ekosis.aprēķins!$N$22,IF(Renaturalizācija!CC22=3,Ekosis.aprēķins!$O$22,IF(Renaturalizācija!CC22=4,Ekosis.aprēķins!$P$22,IF(Renaturalizācija!CC22=5,Ekosis.aprēķins!$Q$22, N/A))))))</f>
        <v>32.6</v>
      </c>
      <c r="CD53" cm="1">
        <f t="array" ref="CD53">IF(Renaturalizācija!CD22=0,0,IF(CD22=1,Ekosis.aprēķins!$M$22,IF(Renaturalizācija!CD22=2,Ekosis.aprēķins!$N$22,IF(Renaturalizācija!CD22=3,Ekosis.aprēķins!$O$22,IF(Renaturalizācija!CD22=4,Ekosis.aprēķins!$P$22,IF(Renaturalizācija!CD22=5,Ekosis.aprēķins!$Q$22, N/A))))))</f>
        <v>32.6</v>
      </c>
      <c r="CE53" cm="1">
        <f t="array" ref="CE53">IF(Renaturalizācija!CE22=0,0,IF(CE22=1,Ekosis.aprēķins!$M$22,IF(Renaturalizācija!CE22=2,Ekosis.aprēķins!$N$22,IF(Renaturalizācija!CE22=3,Ekosis.aprēķins!$O$22,IF(Renaturalizācija!CE22=4,Ekosis.aprēķins!$P$22,IF(Renaturalizācija!CE22=5,Ekosis.aprēķins!$Q$22, N/A))))))</f>
        <v>32.6</v>
      </c>
      <c r="CF53" cm="1">
        <f t="array" ref="CF53">IF(Renaturalizācija!CF22=0,0,IF(CF22=1,Ekosis.aprēķins!$M$22,IF(Renaturalizācija!CF22=2,Ekosis.aprēķins!$N$22,IF(Renaturalizācija!CF22=3,Ekosis.aprēķins!$O$22,IF(Renaturalizācija!CF22=4,Ekosis.aprēķins!$P$22,IF(Renaturalizācija!CF22=5,Ekosis.aprēķins!$Q$22, N/A))))))</f>
        <v>32.6</v>
      </c>
      <c r="CG53" cm="1">
        <f t="array" ref="CG53">IF(Renaturalizācija!CG22=0,0,IF(CG22=1,Ekosis.aprēķins!$M$22,IF(Renaturalizācija!CG22=2,Ekosis.aprēķins!$N$22,IF(Renaturalizācija!CG22=3,Ekosis.aprēķins!$O$22,IF(Renaturalizācija!CG22=4,Ekosis.aprēķins!$P$22,IF(Renaturalizācija!CG22=5,Ekosis.aprēķins!$Q$22, N/A))))))</f>
        <v>32.6</v>
      </c>
      <c r="CH53" cm="1">
        <f t="array" ref="CH53">IF(Renaturalizācija!CH22=0,0,IF(CH22=1,Ekosis.aprēķins!$M$22,IF(Renaturalizācija!CH22=2,Ekosis.aprēķins!$N$22,IF(Renaturalizācija!CH22=3,Ekosis.aprēķins!$O$22,IF(Renaturalizācija!CH22=4,Ekosis.aprēķins!$P$22,IF(Renaturalizācija!CH22=5,Ekosis.aprēķins!$Q$22, N/A))))))</f>
        <v>32.6</v>
      </c>
      <c r="CI53" cm="1">
        <f t="array" ref="CI53">IF(Renaturalizācija!CI22=0,0,IF(CI22=1,Ekosis.aprēķins!$M$22,IF(Renaturalizācija!CI22=2,Ekosis.aprēķins!$N$22,IF(Renaturalizācija!CI22=3,Ekosis.aprēķins!$O$22,IF(Renaturalizācija!CI22=4,Ekosis.aprēķins!$P$22,IF(Renaturalizācija!CI22=5,Ekosis.aprēķins!$Q$22, N/A))))))</f>
        <v>32.6</v>
      </c>
      <c r="CJ53" cm="1">
        <f t="array" ref="CJ53">IF(Renaturalizācija!CJ22=0,0,IF(CJ22=1,Ekosis.aprēķins!$M$22,IF(Renaturalizācija!CJ22=2,Ekosis.aprēķins!$N$22,IF(Renaturalizācija!CJ22=3,Ekosis.aprēķins!$O$22,IF(Renaturalizācija!CJ22=4,Ekosis.aprēķins!$P$22,IF(Renaturalizācija!CJ22=5,Ekosis.aprēķins!$Q$22, N/A))))))</f>
        <v>32.6</v>
      </c>
      <c r="CK53" cm="1">
        <f t="array" ref="CK53">IF(Renaturalizācija!CK22=0,0,IF(CK22=1,Ekosis.aprēķins!$M$22,IF(Renaturalizācija!CK22=2,Ekosis.aprēķins!$N$22,IF(Renaturalizācija!CK22=3,Ekosis.aprēķins!$O$22,IF(Renaturalizācija!CK22=4,Ekosis.aprēķins!$P$22,IF(Renaturalizācija!CK22=5,Ekosis.aprēķins!$Q$22, N/A))))))</f>
        <v>32.6</v>
      </c>
      <c r="CL53" cm="1">
        <f t="array" ref="CL53">IF(Renaturalizācija!CL22=0,0,IF(CL22=1,Ekosis.aprēķins!$M$22,IF(Renaturalizācija!CL22=2,Ekosis.aprēķins!$N$22,IF(Renaturalizācija!CL22=3,Ekosis.aprēķins!$O$22,IF(Renaturalizācija!CL22=4,Ekosis.aprēķins!$P$22,IF(Renaturalizācija!CL22=5,Ekosis.aprēķins!$Q$22, N/A))))))</f>
        <v>32.6</v>
      </c>
      <c r="CM53" cm="1">
        <f t="array" ref="CM53">IF(Renaturalizācija!CM22=0,0,IF(CM22=1,Ekosis.aprēķins!$M$22,IF(Renaturalizācija!CM22=2,Ekosis.aprēķins!$N$22,IF(Renaturalizācija!CM22=3,Ekosis.aprēķins!$O$22,IF(Renaturalizācija!CM22=4,Ekosis.aprēķins!$P$22,IF(Renaturalizācija!CM22=5,Ekosis.aprēķins!$Q$22, N/A))))))</f>
        <v>32.6</v>
      </c>
      <c r="CN53" cm="1">
        <f t="array" ref="CN53">IF(Renaturalizācija!CN22=0,0,IF(CN22=1,Ekosis.aprēķins!$M$22,IF(Renaturalizācija!CN22=2,Ekosis.aprēķins!$N$22,IF(Renaturalizācija!CN22=3,Ekosis.aprēķins!$O$22,IF(Renaturalizācija!CN22=4,Ekosis.aprēķins!$P$22,IF(Renaturalizācija!CN22=5,Ekosis.aprēķins!$Q$22, N/A))))))</f>
        <v>32.6</v>
      </c>
      <c r="CO53" cm="1">
        <f t="array" ref="CO53">IF(Renaturalizācija!CO22=0,0,IF(CO22=1,Ekosis.aprēķins!$M$22,IF(Renaturalizācija!CO22=2,Ekosis.aprēķins!$N$22,IF(Renaturalizācija!CO22=3,Ekosis.aprēķins!$O$22,IF(Renaturalizācija!CO22=4,Ekosis.aprēķins!$P$22,IF(Renaturalizācija!CO22=5,Ekosis.aprēķins!$Q$22, N/A))))))</f>
        <v>32.6</v>
      </c>
      <c r="CP53" cm="1">
        <f t="array" ref="CP53">IF(Renaturalizācija!CP22=0,0,IF(CP22=1,Ekosis.aprēķins!$M$22,IF(Renaturalizācija!CP22=2,Ekosis.aprēķins!$N$22,IF(Renaturalizācija!CP22=3,Ekosis.aprēķins!$O$22,IF(Renaturalizācija!CP22=4,Ekosis.aprēķins!$P$22,IF(Renaturalizācija!CP22=5,Ekosis.aprēķins!$Q$22, N/A))))))</f>
        <v>32.6</v>
      </c>
      <c r="CQ53" cm="1">
        <f t="array" ref="CQ53">IF(Renaturalizācija!CQ22=0,0,IF(CQ22=1,Ekosis.aprēķins!$M$22,IF(Renaturalizācija!CQ22=2,Ekosis.aprēķins!$N$22,IF(Renaturalizācija!CQ22=3,Ekosis.aprēķins!$O$22,IF(Renaturalizācija!CQ22=4,Ekosis.aprēķins!$P$22,IF(Renaturalizācija!CQ22=5,Ekosis.aprēķins!$Q$22, N/A))))))</f>
        <v>32.6</v>
      </c>
      <c r="CR53" cm="1">
        <f t="array" ref="CR53">IF(Renaturalizācija!CR22=0,0,IF(CR22=1,Ekosis.aprēķins!$M$22,IF(Renaturalizācija!CR22=2,Ekosis.aprēķins!$N$22,IF(Renaturalizācija!CR22=3,Ekosis.aprēķins!$O$22,IF(Renaturalizācija!CR22=4,Ekosis.aprēķins!$P$22,IF(Renaturalizācija!CR22=5,Ekosis.aprēķins!$Q$22, N/A))))))</f>
        <v>32.6</v>
      </c>
      <c r="CS53" cm="1">
        <f t="array" ref="CS53">IF(Renaturalizācija!CS22=0,0,IF(CS22=1,Ekosis.aprēķins!$M$22,IF(Renaturalizācija!CS22=2,Ekosis.aprēķins!$N$22,IF(Renaturalizācija!CS22=3,Ekosis.aprēķins!$O$22,IF(Renaturalizācija!CS22=4,Ekosis.aprēķins!$P$22,IF(Renaturalizācija!CS22=5,Ekosis.aprēķins!$Q$22, N/A))))))</f>
        <v>32.6</v>
      </c>
      <c r="CT53" cm="1">
        <f t="array" ref="CT53">IF(Renaturalizācija!CT22=0,0,IF(CT22=1,Ekosis.aprēķins!$M$22,IF(Renaturalizācija!CT22=2,Ekosis.aprēķins!$N$22,IF(Renaturalizācija!CT22=3,Ekosis.aprēķins!$O$22,IF(Renaturalizācija!CT22=4,Ekosis.aprēķins!$P$22,IF(Renaturalizācija!CT22=5,Ekosis.aprēķins!$Q$22, N/A))))))</f>
        <v>32.6</v>
      </c>
      <c r="CU53" cm="1">
        <f t="array" ref="CU53">IF(Renaturalizācija!CU22=0,0,IF(CU22=1,Ekosis.aprēķins!$M$22,IF(Renaturalizācija!CU22=2,Ekosis.aprēķins!$N$22,IF(Renaturalizācija!CU22=3,Ekosis.aprēķins!$O$22,IF(Renaturalizācija!CU22=4,Ekosis.aprēķins!$P$22,IF(Renaturalizācija!CU22=5,Ekosis.aprēķins!$Q$22, N/A))))))</f>
        <v>32.6</v>
      </c>
      <c r="CV53" cm="1">
        <f t="array" ref="CV53">IF(Renaturalizācija!CV22=0,0,IF(CV22=1,Ekosis.aprēķins!$M$22,IF(Renaturalizācija!CV22=2,Ekosis.aprēķins!$N$22,IF(Renaturalizācija!CV22=3,Ekosis.aprēķins!$O$22,IF(Renaturalizācija!CV22=4,Ekosis.aprēķins!$P$22,IF(Renaturalizācija!CV22=5,Ekosis.aprēķins!$Q$22, N/A))))))</f>
        <v>32.6</v>
      </c>
      <c r="CW53" cm="1">
        <f t="array" ref="CW53">IF(Renaturalizācija!CW22=0,0,IF(CW22=1,Ekosis.aprēķins!$M$22,IF(Renaturalizācija!CW22=2,Ekosis.aprēķins!$N$22,IF(Renaturalizācija!CW22=3,Ekosis.aprēķins!$O$22,IF(Renaturalizācija!CW22=4,Ekosis.aprēķins!$P$22,IF(Renaturalizācija!CW22=5,Ekosis.aprēķins!$Q$22, N/A))))))</f>
        <v>32.6</v>
      </c>
      <c r="CX53" cm="1">
        <f t="array" ref="CX53">IF(Renaturalizācija!CX22=0,0,IF(CX22=1,Ekosis.aprēķins!$M$22,IF(Renaturalizācija!CX22=2,Ekosis.aprēķins!$N$22,IF(Renaturalizācija!CX22=3,Ekosis.aprēķins!$O$22,IF(Renaturalizācija!CX22=4,Ekosis.aprēķins!$P$22,IF(Renaturalizācija!CX22=5,Ekosis.aprēķins!$Q$22, N/A))))))</f>
        <v>32.6</v>
      </c>
      <c r="CY53" cm="1">
        <f t="array" ref="CY53">IF(Renaturalizācija!CY22=0,0,IF(CY22=1,Ekosis.aprēķins!$M$22,IF(Renaturalizācija!CY22=2,Ekosis.aprēķins!$N$22,IF(Renaturalizācija!CY22=3,Ekosis.aprēķins!$O$22,IF(Renaturalizācija!CY22=4,Ekosis.aprēķins!$P$22,IF(Renaturalizācija!CY22=5,Ekosis.aprēķins!$Q$22, N/A))))))</f>
        <v>32.6</v>
      </c>
      <c r="CZ53" cm="1">
        <f t="array" ref="CZ53">IF(Renaturalizācija!CZ22=0,0,IF(CZ22=1,Ekosis.aprēķins!$M$22,IF(Renaturalizācija!CZ22=2,Ekosis.aprēķins!$N$22,IF(Renaturalizācija!CZ22=3,Ekosis.aprēķins!$O$22,IF(Renaturalizācija!CZ22=4,Ekosis.aprēķins!$P$22,IF(Renaturalizācija!CZ22=5,Ekosis.aprēķins!$Q$22, N/A))))))</f>
        <v>32.6</v>
      </c>
    </row>
    <row r="54" spans="2:104" ht="29" x14ac:dyDescent="0.35">
      <c r="B54" s="131"/>
      <c r="C54" s="1" t="s">
        <v>35</v>
      </c>
      <c r="D54" cm="1">
        <f t="array" ref="D54">IF(Renaturalizācija!D23=0,0,IF(D23=1,Ekosis.aprēķins!$M$23,IF(Renaturalizācija!D23=2,Ekosis.aprēķins!$N$23,IF(Renaturalizācija!D23=3,Ekosis.aprēķins!$O$23,IF(Renaturalizācija!D23=4,Ekosis.aprēķins!$P$23,IF(Renaturalizācija!D23=5,Ekosis.aprēķins!$Q$23, N/A))))))</f>
        <v>5.27</v>
      </c>
      <c r="E54" cm="1">
        <f t="array" ref="E54">IF(Renaturalizācija!E23=0,0,IF(E23=1,Ekosis.aprēķins!$M$23,IF(Renaturalizācija!E23=2,Ekosis.aprēķins!$N$23,IF(Renaturalizācija!E23=3,Ekosis.aprēķins!$O$23,IF(Renaturalizācija!E23=4,Ekosis.aprēķins!$P$23,IF(Renaturalizācija!E23=5,Ekosis.aprēķins!$Q$23, N/A))))))</f>
        <v>5.27</v>
      </c>
      <c r="F54" cm="1">
        <f t="array" ref="F54">IF(Renaturalizācija!F23=0,0,IF(F23=1,Ekosis.aprēķins!$M$23,IF(Renaturalizācija!F23=2,Ekosis.aprēķins!$N$23,IF(Renaturalizācija!F23=3,Ekosis.aprēķins!$O$23,IF(Renaturalizācija!F23=4,Ekosis.aprēķins!$P$23,IF(Renaturalizācija!F23=5,Ekosis.aprēķins!$Q$23, N/A))))))</f>
        <v>5.27</v>
      </c>
      <c r="G54" cm="1">
        <f t="array" ref="G54">IF(Renaturalizācija!G23=0,0,IF(G23=1,Ekosis.aprēķins!$M$23,IF(Renaturalizācija!G23=2,Ekosis.aprēķins!$N$23,IF(Renaturalizācija!G23=3,Ekosis.aprēķins!$O$23,IF(Renaturalizācija!G23=4,Ekosis.aprēķins!$P$23,IF(Renaturalizācija!G23=5,Ekosis.aprēķins!$Q$23, N/A))))))</f>
        <v>5.27</v>
      </c>
      <c r="H54" cm="1">
        <f t="array" ref="H54">IF(Renaturalizācija!H23=0,0,IF(H23=1,Ekosis.aprēķins!$M$23,IF(Renaturalizācija!H23=2,Ekosis.aprēķins!$N$23,IF(Renaturalizācija!H23=3,Ekosis.aprēķins!$O$23,IF(Renaturalizācija!H23=4,Ekosis.aprēķins!$P$23,IF(Renaturalizācija!H23=5,Ekosis.aprēķins!$Q$23, N/A))))))</f>
        <v>5.27</v>
      </c>
      <c r="I54" cm="1">
        <f t="array" ref="I54">IF(Renaturalizācija!I23=0,0,IF(I23=1,Ekosis.aprēķins!$M$23,IF(Renaturalizācija!I23=2,Ekosis.aprēķins!$N$23,IF(Renaturalizācija!I23=3,Ekosis.aprēķins!$O$23,IF(Renaturalizācija!I23=4,Ekosis.aprēķins!$P$23,IF(Renaturalizācija!I23=5,Ekosis.aprēķins!$Q$23, N/A))))))</f>
        <v>5.27</v>
      </c>
      <c r="J54" cm="1">
        <f t="array" ref="J54">IF(Renaturalizācija!J23=0,0,IF(J23=1,Ekosis.aprēķins!$M$23,IF(Renaturalizācija!J23=2,Ekosis.aprēķins!$N$23,IF(Renaturalizācija!J23=3,Ekosis.aprēķins!$O$23,IF(Renaturalizācija!J23=4,Ekosis.aprēķins!$P$23,IF(Renaturalizācija!J23=5,Ekosis.aprēķins!$Q$23, N/A))))))</f>
        <v>5.27</v>
      </c>
      <c r="K54" cm="1">
        <f t="array" ref="K54">IF(Renaturalizācija!K23=0,0,IF(K23=1,Ekosis.aprēķins!$M$23,IF(Renaturalizācija!K23=2,Ekosis.aprēķins!$N$23,IF(Renaturalizācija!K23=3,Ekosis.aprēķins!$O$23,IF(Renaturalizācija!K23=4,Ekosis.aprēķins!$P$23,IF(Renaturalizācija!K23=5,Ekosis.aprēķins!$Q$23, N/A))))))</f>
        <v>5.27</v>
      </c>
      <c r="L54" cm="1">
        <f t="array" ref="L54">IF(Renaturalizācija!L23=0,0,IF(L23=1,Ekosis.aprēķins!$M$23,IF(Renaturalizācija!L23=2,Ekosis.aprēķins!$N$23,IF(Renaturalizācija!L23=3,Ekosis.aprēķins!$O$23,IF(Renaturalizācija!L23=4,Ekosis.aprēķins!$P$23,IF(Renaturalizācija!L23=5,Ekosis.aprēķins!$Q$23, N/A))))))</f>
        <v>5.27</v>
      </c>
      <c r="M54" cm="1">
        <f t="array" ref="M54">IF(Renaturalizācija!M23=0,0,IF(M23=1,Ekosis.aprēķins!$M$23,IF(Renaturalizācija!M23=2,Ekosis.aprēķins!$N$23,IF(Renaturalizācija!M23=3,Ekosis.aprēķins!$O$23,IF(Renaturalizācija!M23=4,Ekosis.aprēķins!$P$23,IF(Renaturalizācija!M23=5,Ekosis.aprēķins!$Q$23, N/A))))))</f>
        <v>5.27</v>
      </c>
      <c r="N54" cm="1">
        <f t="array" ref="N54">IF(Renaturalizācija!N23=0,0,IF(N23=1,Ekosis.aprēķins!$M$23,IF(Renaturalizācija!N23=2,Ekosis.aprēķins!$N$23,IF(Renaturalizācija!N23=3,Ekosis.aprēķins!$O$23,IF(Renaturalizācija!N23=4,Ekosis.aprēķins!$P$23,IF(Renaturalizācija!N23=5,Ekosis.aprēķins!$Q$23, N/A))))))</f>
        <v>5.27</v>
      </c>
      <c r="O54" cm="1">
        <f t="array" ref="O54">IF(Renaturalizācija!O23=0,0,IF(O23=1,Ekosis.aprēķins!$M$23,IF(Renaturalizācija!O23=2,Ekosis.aprēķins!$N$23,IF(Renaturalizācija!O23=3,Ekosis.aprēķins!$O$23,IF(Renaturalizācija!O23=4,Ekosis.aprēķins!$P$23,IF(Renaturalizācija!O23=5,Ekosis.aprēķins!$Q$23, N/A))))))</f>
        <v>5.27</v>
      </c>
      <c r="P54" cm="1">
        <f t="array" ref="P54">IF(Renaturalizācija!P23=0,0,IF(P23=1,Ekosis.aprēķins!$M$23,IF(Renaturalizācija!P23=2,Ekosis.aprēķins!$N$23,IF(Renaturalizācija!P23=3,Ekosis.aprēķins!$O$23,IF(Renaturalizācija!P23=4,Ekosis.aprēķins!$P$23,IF(Renaturalizācija!P23=5,Ekosis.aprēķins!$Q$23, N/A))))))</f>
        <v>5.27</v>
      </c>
      <c r="Q54" cm="1">
        <f t="array" ref="Q54">IF(Renaturalizācija!Q23=0,0,IF(Q23=1,Ekosis.aprēķins!$M$23,IF(Renaturalizācija!Q23=2,Ekosis.aprēķins!$N$23,IF(Renaturalizācija!Q23=3,Ekosis.aprēķins!$O$23,IF(Renaturalizācija!Q23=4,Ekosis.aprēķins!$P$23,IF(Renaturalizācija!Q23=5,Ekosis.aprēķins!$Q$23, N/A))))))</f>
        <v>5.27</v>
      </c>
      <c r="R54" cm="1">
        <f t="array" ref="R54">IF(Renaturalizācija!R23=0,0,IF(R23=1,Ekosis.aprēķins!$M$23,IF(Renaturalizācija!R23=2,Ekosis.aprēķins!$N$23,IF(Renaturalizācija!R23=3,Ekosis.aprēķins!$O$23,IF(Renaturalizācija!R23=4,Ekosis.aprēķins!$P$23,IF(Renaturalizācija!R23=5,Ekosis.aprēķins!$Q$23, N/A))))))</f>
        <v>5.27</v>
      </c>
      <c r="S54" cm="1">
        <f t="array" ref="S54">IF(Renaturalizācija!S23=0,0,IF(S23=1,Ekosis.aprēķins!$M$23,IF(Renaturalizācija!S23=2,Ekosis.aprēķins!$N$23,IF(Renaturalizācija!S23=3,Ekosis.aprēķins!$O$23,IF(Renaturalizācija!S23=4,Ekosis.aprēķins!$P$23,IF(Renaturalizācija!S23=5,Ekosis.aprēķins!$Q$23, N/A))))))</f>
        <v>5.27</v>
      </c>
      <c r="T54" cm="1">
        <f t="array" ref="T54">IF(Renaturalizācija!T23=0,0,IF(T23=1,Ekosis.aprēķins!$M$23,IF(Renaturalizācija!T23=2,Ekosis.aprēķins!$N$23,IF(Renaturalizācija!T23=3,Ekosis.aprēķins!$O$23,IF(Renaturalizācija!T23=4,Ekosis.aprēķins!$P$23,IF(Renaturalizācija!T23=5,Ekosis.aprēķins!$Q$23, N/A))))))</f>
        <v>5.27</v>
      </c>
      <c r="U54" cm="1">
        <f t="array" ref="U54">IF(Renaturalizācija!U23=0,0,IF(U23=1,Ekosis.aprēķins!$M$23,IF(Renaturalizācija!U23=2,Ekosis.aprēķins!$N$23,IF(Renaturalizācija!U23=3,Ekosis.aprēķins!$O$23,IF(Renaturalizācija!U23=4,Ekosis.aprēķins!$P$23,IF(Renaturalizācija!U23=5,Ekosis.aprēķins!$Q$23, N/A))))))</f>
        <v>5.27</v>
      </c>
      <c r="V54" cm="1">
        <f t="array" ref="V54">IF(Renaturalizācija!V23=0,0,IF(V23=1,Ekosis.aprēķins!$M$23,IF(Renaturalizācija!V23=2,Ekosis.aprēķins!$N$23,IF(Renaturalizācija!V23=3,Ekosis.aprēķins!$O$23,IF(Renaturalizācija!V23=4,Ekosis.aprēķins!$P$23,IF(Renaturalizācija!V23=5,Ekosis.aprēķins!$Q$23, N/A))))))</f>
        <v>5.27</v>
      </c>
      <c r="W54" cm="1">
        <f t="array" ref="W54">IF(Renaturalizācija!W23=0,0,IF(W23=1,Ekosis.aprēķins!$M$23,IF(Renaturalizācija!W23=2,Ekosis.aprēķins!$N$23,IF(Renaturalizācija!W23=3,Ekosis.aprēķins!$O$23,IF(Renaturalizācija!W23=4,Ekosis.aprēķins!$P$23,IF(Renaturalizācija!W23=5,Ekosis.aprēķins!$Q$23, N/A))))))</f>
        <v>5.27</v>
      </c>
      <c r="X54" cm="1">
        <f t="array" ref="X54">IF(Renaturalizācija!X23=0,0,IF(X23=1,Ekosis.aprēķins!$M$23,IF(Renaturalizācija!X23=2,Ekosis.aprēķins!$N$23,IF(Renaturalizācija!X23=3,Ekosis.aprēķins!$O$23,IF(Renaturalizācija!X23=4,Ekosis.aprēķins!$P$23,IF(Renaturalizācija!X23=5,Ekosis.aprēķins!$Q$23, N/A))))))</f>
        <v>5.27</v>
      </c>
      <c r="Y54" cm="1">
        <f t="array" ref="Y54">IF(Renaturalizācija!Y23=0,0,IF(Y23=1,Ekosis.aprēķins!$M$23,IF(Renaturalizācija!Y23=2,Ekosis.aprēķins!$N$23,IF(Renaturalizācija!Y23=3,Ekosis.aprēķins!$O$23,IF(Renaturalizācija!Y23=4,Ekosis.aprēķins!$P$23,IF(Renaturalizācija!Y23=5,Ekosis.aprēķins!$Q$23, N/A))))))</f>
        <v>5.27</v>
      </c>
      <c r="Z54" cm="1">
        <f t="array" ref="Z54">IF(Renaturalizācija!Z23=0,0,IF(Z23=1,Ekosis.aprēķins!$M$23,IF(Renaturalizācija!Z23=2,Ekosis.aprēķins!$N$23,IF(Renaturalizācija!Z23=3,Ekosis.aprēķins!$O$23,IF(Renaturalizācija!Z23=4,Ekosis.aprēķins!$P$23,IF(Renaturalizācija!Z23=5,Ekosis.aprēķins!$Q$23, N/A))))))</f>
        <v>5.27</v>
      </c>
      <c r="AA54" cm="1">
        <f t="array" ref="AA54">IF(Renaturalizācija!AA23=0,0,IF(AA23=1,Ekosis.aprēķins!$M$23,IF(Renaturalizācija!AA23=2,Ekosis.aprēķins!$N$23,IF(Renaturalizācija!AA23=3,Ekosis.aprēķins!$O$23,IF(Renaturalizācija!AA23=4,Ekosis.aprēķins!$P$23,IF(Renaturalizācija!AA23=5,Ekosis.aprēķins!$Q$23, N/A))))))</f>
        <v>5.27</v>
      </c>
      <c r="AB54" cm="1">
        <f t="array" ref="AB54">IF(Renaturalizācija!AB23=0,0,IF(AB23=1,Ekosis.aprēķins!$M$23,IF(Renaturalizācija!AB23=2,Ekosis.aprēķins!$N$23,IF(Renaturalizācija!AB23=3,Ekosis.aprēķins!$O$23,IF(Renaturalizācija!AB23=4,Ekosis.aprēķins!$P$23,IF(Renaturalizācija!AB23=5,Ekosis.aprēķins!$Q$23, N/A))))))</f>
        <v>5.27</v>
      </c>
      <c r="AC54" cm="1">
        <f t="array" ref="AC54">IF(Renaturalizācija!AC23=0,0,IF(AC23=1,Ekosis.aprēķins!$M$23,IF(Renaturalizācija!AC23=2,Ekosis.aprēķins!$N$23,IF(Renaturalizācija!AC23=3,Ekosis.aprēķins!$O$23,IF(Renaturalizācija!AC23=4,Ekosis.aprēķins!$P$23,IF(Renaturalizācija!AC23=5,Ekosis.aprēķins!$Q$23, N/A))))))</f>
        <v>10.54</v>
      </c>
      <c r="AD54" cm="1">
        <f t="array" ref="AD54">IF(Renaturalizācija!AD23=0,0,IF(AD23=1,Ekosis.aprēķins!$M$23,IF(Renaturalizācija!AD23=2,Ekosis.aprēķins!$N$23,IF(Renaturalizācija!AD23=3,Ekosis.aprēķins!$O$23,IF(Renaturalizācija!AD23=4,Ekosis.aprēķins!$P$23,IF(Renaturalizācija!AD23=5,Ekosis.aprēķins!$Q$23, N/A))))))</f>
        <v>10.54</v>
      </c>
      <c r="AE54" cm="1">
        <f t="array" ref="AE54">IF(Renaturalizācija!AE23=0,0,IF(AE23=1,Ekosis.aprēķins!$M$23,IF(Renaturalizācija!AE23=2,Ekosis.aprēķins!$N$23,IF(Renaturalizācija!AE23=3,Ekosis.aprēķins!$O$23,IF(Renaturalizācija!AE23=4,Ekosis.aprēķins!$P$23,IF(Renaturalizācija!AE23=5,Ekosis.aprēķins!$Q$23, N/A))))))</f>
        <v>10.54</v>
      </c>
      <c r="AF54" cm="1">
        <f t="array" ref="AF54">IF(Renaturalizācija!AF23=0,0,IF(AF23=1,Ekosis.aprēķins!$M$23,IF(Renaturalizācija!AF23=2,Ekosis.aprēķins!$N$23,IF(Renaturalizācija!AF23=3,Ekosis.aprēķins!$O$23,IF(Renaturalizācija!AF23=4,Ekosis.aprēķins!$P$23,IF(Renaturalizācija!AF23=5,Ekosis.aprēķins!$Q$23, N/A))))))</f>
        <v>10.54</v>
      </c>
      <c r="AG54" cm="1">
        <f t="array" ref="AG54">IF(Renaturalizācija!AG23=0,0,IF(AG23=1,Ekosis.aprēķins!$M$23,IF(Renaturalizācija!AG23=2,Ekosis.aprēķins!$N$23,IF(Renaturalizācija!AG23=3,Ekosis.aprēķins!$O$23,IF(Renaturalizācija!AG23=4,Ekosis.aprēķins!$P$23,IF(Renaturalizācija!AG23=5,Ekosis.aprēķins!$Q$23, N/A))))))</f>
        <v>10.54</v>
      </c>
      <c r="AH54" cm="1">
        <f t="array" ref="AH54">IF(Renaturalizācija!AH23=0,0,IF(AH23=1,Ekosis.aprēķins!$M$23,IF(Renaturalizācija!AH23=2,Ekosis.aprēķins!$N$23,IF(Renaturalizācija!AH23=3,Ekosis.aprēķins!$O$23,IF(Renaturalizācija!AH23=4,Ekosis.aprēķins!$P$23,IF(Renaturalizācija!AH23=5,Ekosis.aprēķins!$Q$23, N/A))))))</f>
        <v>10.54</v>
      </c>
      <c r="AI54" cm="1">
        <f t="array" ref="AI54">IF(Renaturalizācija!AI23=0,0,IF(AI23=1,Ekosis.aprēķins!$M$23,IF(Renaturalizācija!AI23=2,Ekosis.aprēķins!$N$23,IF(Renaturalizācija!AI23=3,Ekosis.aprēķins!$O$23,IF(Renaturalizācija!AI23=4,Ekosis.aprēķins!$P$23,IF(Renaturalizācija!AI23=5,Ekosis.aprēķins!$Q$23, N/A))))))</f>
        <v>10.54</v>
      </c>
      <c r="AJ54" cm="1">
        <f t="array" ref="AJ54">IF(Renaturalizācija!AJ23=0,0,IF(AJ23=1,Ekosis.aprēķins!$M$23,IF(Renaturalizācija!AJ23=2,Ekosis.aprēķins!$N$23,IF(Renaturalizācija!AJ23=3,Ekosis.aprēķins!$O$23,IF(Renaturalizācija!AJ23=4,Ekosis.aprēķins!$P$23,IF(Renaturalizācija!AJ23=5,Ekosis.aprēķins!$Q$23, N/A))))))</f>
        <v>10.54</v>
      </c>
      <c r="AK54" cm="1">
        <f t="array" ref="AK54">IF(Renaturalizācija!AK23=0,0,IF(AK23=1,Ekosis.aprēķins!$M$23,IF(Renaturalizācija!AK23=2,Ekosis.aprēķins!$N$23,IF(Renaturalizācija!AK23=3,Ekosis.aprēķins!$O$23,IF(Renaturalizācija!AK23=4,Ekosis.aprēķins!$P$23,IF(Renaturalizācija!AK23=5,Ekosis.aprēķins!$Q$23, N/A))))))</f>
        <v>10.54</v>
      </c>
      <c r="AL54" cm="1">
        <f t="array" ref="AL54">IF(Renaturalizācija!AL23=0,0,IF(AL23=1,Ekosis.aprēķins!$M$23,IF(Renaturalizācija!AL23=2,Ekosis.aprēķins!$N$23,IF(Renaturalizācija!AL23=3,Ekosis.aprēķins!$O$23,IF(Renaturalizācija!AL23=4,Ekosis.aprēķins!$P$23,IF(Renaturalizācija!AL23=5,Ekosis.aprēķins!$Q$23, N/A))))))</f>
        <v>10.54</v>
      </c>
      <c r="AM54" cm="1">
        <f t="array" ref="AM54">IF(Renaturalizācija!AM23=0,0,IF(AM23=1,Ekosis.aprēķins!$M$23,IF(Renaturalizācija!AM23=2,Ekosis.aprēķins!$N$23,IF(Renaturalizācija!AM23=3,Ekosis.aprēķins!$O$23,IF(Renaturalizācija!AM23=4,Ekosis.aprēķins!$P$23,IF(Renaturalizācija!AM23=5,Ekosis.aprēķins!$Q$23, N/A))))))</f>
        <v>10.54</v>
      </c>
      <c r="AN54" cm="1">
        <f t="array" ref="AN54">IF(Renaturalizācija!AN23=0,0,IF(AN23=1,Ekosis.aprēķins!$M$23,IF(Renaturalizācija!AN23=2,Ekosis.aprēķins!$N$23,IF(Renaturalizācija!AN23=3,Ekosis.aprēķins!$O$23,IF(Renaturalizācija!AN23=4,Ekosis.aprēķins!$P$23,IF(Renaturalizācija!AN23=5,Ekosis.aprēķins!$Q$23, N/A))))))</f>
        <v>10.54</v>
      </c>
      <c r="AO54" cm="1">
        <f t="array" ref="AO54">IF(Renaturalizācija!AO23=0,0,IF(AO23=1,Ekosis.aprēķins!$M$23,IF(Renaturalizācija!AO23=2,Ekosis.aprēķins!$N$23,IF(Renaturalizācija!AO23=3,Ekosis.aprēķins!$O$23,IF(Renaturalizācija!AO23=4,Ekosis.aprēķins!$P$23,IF(Renaturalizācija!AO23=5,Ekosis.aprēķins!$Q$23, N/A))))))</f>
        <v>10.54</v>
      </c>
      <c r="AP54" cm="1">
        <f t="array" ref="AP54">IF(Renaturalizācija!AP23=0,0,IF(AP23=1,Ekosis.aprēķins!$M$23,IF(Renaturalizācija!AP23=2,Ekosis.aprēķins!$N$23,IF(Renaturalizācija!AP23=3,Ekosis.aprēķins!$O$23,IF(Renaturalizācija!AP23=4,Ekosis.aprēķins!$P$23,IF(Renaturalizācija!AP23=5,Ekosis.aprēķins!$Q$23, N/A))))))</f>
        <v>10.54</v>
      </c>
      <c r="AQ54" cm="1">
        <f t="array" ref="AQ54">IF(Renaturalizācija!AQ23=0,0,IF(AQ23=1,Ekosis.aprēķins!$M$23,IF(Renaturalizācija!AQ23=2,Ekosis.aprēķins!$N$23,IF(Renaturalizācija!AQ23=3,Ekosis.aprēķins!$O$23,IF(Renaturalizācija!AQ23=4,Ekosis.aprēķins!$P$23,IF(Renaturalizācija!AQ23=5,Ekosis.aprēķins!$Q$23, N/A))))))</f>
        <v>10.54</v>
      </c>
      <c r="AR54" cm="1">
        <f t="array" ref="AR54">IF(Renaturalizācija!AR23=0,0,IF(AR23=1,Ekosis.aprēķins!$M$23,IF(Renaturalizācija!AR23=2,Ekosis.aprēķins!$N$23,IF(Renaturalizācija!AR23=3,Ekosis.aprēķins!$O$23,IF(Renaturalizācija!AR23=4,Ekosis.aprēķins!$P$23,IF(Renaturalizācija!AR23=5,Ekosis.aprēķins!$Q$23, N/A))))))</f>
        <v>10.54</v>
      </c>
      <c r="AS54" cm="1">
        <f t="array" ref="AS54">IF(Renaturalizācija!AS23=0,0,IF(AS23=1,Ekosis.aprēķins!$M$23,IF(Renaturalizācija!AS23=2,Ekosis.aprēķins!$N$23,IF(Renaturalizācija!AS23=3,Ekosis.aprēķins!$O$23,IF(Renaturalizācija!AS23=4,Ekosis.aprēķins!$P$23,IF(Renaturalizācija!AS23=5,Ekosis.aprēķins!$Q$23, N/A))))))</f>
        <v>10.54</v>
      </c>
      <c r="AT54" cm="1">
        <f t="array" ref="AT54">IF(Renaturalizācija!AT23=0,0,IF(AT23=1,Ekosis.aprēķins!$M$23,IF(Renaturalizācija!AT23=2,Ekosis.aprēķins!$N$23,IF(Renaturalizācija!AT23=3,Ekosis.aprēķins!$O$23,IF(Renaturalizācija!AT23=4,Ekosis.aprēķins!$P$23,IF(Renaturalizācija!AT23=5,Ekosis.aprēķins!$Q$23, N/A))))))</f>
        <v>10.54</v>
      </c>
      <c r="AU54" cm="1">
        <f t="array" ref="AU54">IF(Renaturalizācija!AU23=0,0,IF(AU23=1,Ekosis.aprēķins!$M$23,IF(Renaturalizācija!AU23=2,Ekosis.aprēķins!$N$23,IF(Renaturalizācija!AU23=3,Ekosis.aprēķins!$O$23,IF(Renaturalizācija!AU23=4,Ekosis.aprēķins!$P$23,IF(Renaturalizācija!AU23=5,Ekosis.aprēķins!$Q$23, N/A))))))</f>
        <v>10.54</v>
      </c>
      <c r="AV54" cm="1">
        <f t="array" ref="AV54">IF(Renaturalizācija!AV23=0,0,IF(AV23=1,Ekosis.aprēķins!$M$23,IF(Renaturalizācija!AV23=2,Ekosis.aprēķins!$N$23,IF(Renaturalizācija!AV23=3,Ekosis.aprēķins!$O$23,IF(Renaturalizācija!AV23=4,Ekosis.aprēķins!$P$23,IF(Renaturalizācija!AV23=5,Ekosis.aprēķins!$Q$23, N/A))))))</f>
        <v>10.54</v>
      </c>
      <c r="AW54" cm="1">
        <f t="array" ref="AW54">IF(Renaturalizācija!AW23=0,0,IF(AW23=1,Ekosis.aprēķins!$M$23,IF(Renaturalizācija!AW23=2,Ekosis.aprēķins!$N$23,IF(Renaturalizācija!AW23=3,Ekosis.aprēķins!$O$23,IF(Renaturalizācija!AW23=4,Ekosis.aprēķins!$P$23,IF(Renaturalizācija!AW23=5,Ekosis.aprēķins!$Q$23, N/A))))))</f>
        <v>10.54</v>
      </c>
      <c r="AX54" cm="1">
        <f t="array" ref="AX54">IF(Renaturalizācija!AX23=0,0,IF(AX23=1,Ekosis.aprēķins!$M$23,IF(Renaturalizācija!AX23=2,Ekosis.aprēķins!$N$23,IF(Renaturalizācija!AX23=3,Ekosis.aprēķins!$O$23,IF(Renaturalizācija!AX23=4,Ekosis.aprēķins!$P$23,IF(Renaturalizācija!AX23=5,Ekosis.aprēķins!$Q$23, N/A))))))</f>
        <v>10.54</v>
      </c>
      <c r="AY54" cm="1">
        <f t="array" ref="AY54">IF(Renaturalizācija!AY23=0,0,IF(AY23=1,Ekosis.aprēķins!$M$23,IF(Renaturalizācija!AY23=2,Ekosis.aprēķins!$N$23,IF(Renaturalizācija!AY23=3,Ekosis.aprēķins!$O$23,IF(Renaturalizācija!AY23=4,Ekosis.aprēķins!$P$23,IF(Renaturalizācija!AY23=5,Ekosis.aprēķins!$Q$23, N/A))))))</f>
        <v>10.54</v>
      </c>
      <c r="AZ54" cm="1">
        <f t="array" ref="AZ54">IF(Renaturalizācija!AZ23=0,0,IF(AZ23=1,Ekosis.aprēķins!$M$23,IF(Renaturalizācija!AZ23=2,Ekosis.aprēķins!$N$23,IF(Renaturalizācija!AZ23=3,Ekosis.aprēķins!$O$23,IF(Renaturalizācija!AZ23=4,Ekosis.aprēķins!$P$23,IF(Renaturalizācija!AZ23=5,Ekosis.aprēķins!$Q$23, N/A))))))</f>
        <v>10.54</v>
      </c>
      <c r="BA54" cm="1">
        <f t="array" ref="BA54">IF(Renaturalizācija!BA23=0,0,IF(BA23=1,Ekosis.aprēķins!$M$23,IF(Renaturalizācija!BA23=2,Ekosis.aprēķins!$N$23,IF(Renaturalizācija!BA23=3,Ekosis.aprēķins!$O$23,IF(Renaturalizācija!BA23=4,Ekosis.aprēķins!$P$23,IF(Renaturalizācija!BA23=5,Ekosis.aprēķins!$Q$23, N/A))))))</f>
        <v>10.54</v>
      </c>
      <c r="BB54" cm="1">
        <f t="array" ref="BB54">IF(Renaturalizācija!BB23=0,0,IF(BB23=1,Ekosis.aprēķins!$M$23,IF(Renaturalizācija!BB23=2,Ekosis.aprēķins!$N$23,IF(Renaturalizācija!BB23=3,Ekosis.aprēķins!$O$23,IF(Renaturalizācija!BB23=4,Ekosis.aprēķins!$P$23,IF(Renaturalizācija!BB23=5,Ekosis.aprēķins!$Q$23, N/A))))))</f>
        <v>10.54</v>
      </c>
      <c r="BC54" cm="1">
        <f t="array" ref="BC54">IF(Renaturalizācija!BC23=0,0,IF(BC23=1,Ekosis.aprēķins!$M$23,IF(Renaturalizācija!BC23=2,Ekosis.aprēķins!$N$23,IF(Renaturalizācija!BC23=3,Ekosis.aprēķins!$O$23,IF(Renaturalizācija!BC23=4,Ekosis.aprēķins!$P$23,IF(Renaturalizācija!BC23=5,Ekosis.aprēķins!$Q$23, N/A))))))</f>
        <v>10.54</v>
      </c>
      <c r="BD54" cm="1">
        <f t="array" ref="BD54">IF(Renaturalizācija!BD23=0,0,IF(BD23=1,Ekosis.aprēķins!$M$23,IF(Renaturalizācija!BD23=2,Ekosis.aprēķins!$N$23,IF(Renaturalizācija!BD23=3,Ekosis.aprēķins!$O$23,IF(Renaturalizācija!BD23=4,Ekosis.aprēķins!$P$23,IF(Renaturalizācija!BD23=5,Ekosis.aprēķins!$Q$23, N/A))))))</f>
        <v>10.54</v>
      </c>
      <c r="BE54" cm="1">
        <f t="array" ref="BE54">IF(Renaturalizācija!BE23=0,0,IF(BE23=1,Ekosis.aprēķins!$M$23,IF(Renaturalizācija!BE23=2,Ekosis.aprēķins!$N$23,IF(Renaturalizācija!BE23=3,Ekosis.aprēķins!$O$23,IF(Renaturalizācija!BE23=4,Ekosis.aprēķins!$P$23,IF(Renaturalizācija!BE23=5,Ekosis.aprēķins!$Q$23, N/A))))))</f>
        <v>10.54</v>
      </c>
      <c r="BF54" cm="1">
        <f t="array" ref="BF54">IF(Renaturalizācija!BF23=0,0,IF(BF23=1,Ekosis.aprēķins!$M$23,IF(Renaturalizācija!BF23=2,Ekosis.aprēķins!$N$23,IF(Renaturalizācija!BF23=3,Ekosis.aprēķins!$O$23,IF(Renaturalizācija!BF23=4,Ekosis.aprēķins!$P$23,IF(Renaturalizācija!BF23=5,Ekosis.aprēķins!$Q$23, N/A))))))</f>
        <v>10.54</v>
      </c>
      <c r="BG54" cm="1">
        <f t="array" ref="BG54">IF(Renaturalizācija!BG23=0,0,IF(BG23=1,Ekosis.aprēķins!$M$23,IF(Renaturalizācija!BG23=2,Ekosis.aprēķins!$N$23,IF(Renaturalizācija!BG23=3,Ekosis.aprēķins!$O$23,IF(Renaturalizācija!BG23=4,Ekosis.aprēķins!$P$23,IF(Renaturalizācija!BG23=5,Ekosis.aprēķins!$Q$23, N/A))))))</f>
        <v>10.54</v>
      </c>
      <c r="BH54" cm="1">
        <f t="array" ref="BH54">IF(Renaturalizācija!BH23=0,0,IF(BH23=1,Ekosis.aprēķins!$M$23,IF(Renaturalizācija!BH23=2,Ekosis.aprēķins!$N$23,IF(Renaturalizācija!BH23=3,Ekosis.aprēķins!$O$23,IF(Renaturalizācija!BH23=4,Ekosis.aprēķins!$P$23,IF(Renaturalizācija!BH23=5,Ekosis.aprēķins!$Q$23, N/A))))))</f>
        <v>10.54</v>
      </c>
      <c r="BI54" cm="1">
        <f t="array" ref="BI54">IF(Renaturalizācija!BI23=0,0,IF(BI23=1,Ekosis.aprēķins!$M$23,IF(Renaturalizācija!BI23=2,Ekosis.aprēķins!$N$23,IF(Renaturalizācija!BI23=3,Ekosis.aprēķins!$O$23,IF(Renaturalizācija!BI23=4,Ekosis.aprēķins!$P$23,IF(Renaturalizācija!BI23=5,Ekosis.aprēķins!$Q$23, N/A))))))</f>
        <v>10.54</v>
      </c>
      <c r="BJ54" cm="1">
        <f t="array" ref="BJ54">IF(Renaturalizācija!BJ23=0,0,IF(BJ23=1,Ekosis.aprēķins!$M$23,IF(Renaturalizācija!BJ23=2,Ekosis.aprēķins!$N$23,IF(Renaturalizācija!BJ23=3,Ekosis.aprēķins!$O$23,IF(Renaturalizācija!BJ23=4,Ekosis.aprēķins!$P$23,IF(Renaturalizācija!BJ23=5,Ekosis.aprēķins!$Q$23, N/A))))))</f>
        <v>10.54</v>
      </c>
      <c r="BK54" cm="1">
        <f t="array" ref="BK54">IF(Renaturalizācija!BK23=0,0,IF(BK23=1,Ekosis.aprēķins!$M$23,IF(Renaturalizācija!BK23=2,Ekosis.aprēķins!$N$23,IF(Renaturalizācija!BK23=3,Ekosis.aprēķins!$O$23,IF(Renaturalizācija!BK23=4,Ekosis.aprēķins!$P$23,IF(Renaturalizācija!BK23=5,Ekosis.aprēķins!$Q$23, N/A))))))</f>
        <v>10.54</v>
      </c>
      <c r="BL54" cm="1">
        <f t="array" ref="BL54">IF(Renaturalizācija!BL23=0,0,IF(BL23=1,Ekosis.aprēķins!$M$23,IF(Renaturalizācija!BL23=2,Ekosis.aprēķins!$N$23,IF(Renaturalizācija!BL23=3,Ekosis.aprēķins!$O$23,IF(Renaturalizācija!BL23=4,Ekosis.aprēķins!$P$23,IF(Renaturalizācija!BL23=5,Ekosis.aprēķins!$Q$23, N/A))))))</f>
        <v>10.54</v>
      </c>
      <c r="BM54" cm="1">
        <f t="array" ref="BM54">IF(Renaturalizācija!BM23=0,0,IF(BM23=1,Ekosis.aprēķins!$M$23,IF(Renaturalizācija!BM23=2,Ekosis.aprēķins!$N$23,IF(Renaturalizācija!BM23=3,Ekosis.aprēķins!$O$23,IF(Renaturalizācija!BM23=4,Ekosis.aprēķins!$P$23,IF(Renaturalizācija!BM23=5,Ekosis.aprēķins!$Q$23, N/A))))))</f>
        <v>10.54</v>
      </c>
      <c r="BN54" cm="1">
        <f t="array" ref="BN54">IF(Renaturalizācija!BN23=0,0,IF(BN23=1,Ekosis.aprēķins!$M$23,IF(Renaturalizācija!BN23=2,Ekosis.aprēķins!$N$23,IF(Renaturalizācija!BN23=3,Ekosis.aprēķins!$O$23,IF(Renaturalizācija!BN23=4,Ekosis.aprēķins!$P$23,IF(Renaturalizācija!BN23=5,Ekosis.aprēķins!$Q$23, N/A))))))</f>
        <v>10.54</v>
      </c>
      <c r="BO54" cm="1">
        <f t="array" ref="BO54">IF(Renaturalizācija!BO23=0,0,IF(BO23=1,Ekosis.aprēķins!$M$23,IF(Renaturalizācija!BO23=2,Ekosis.aprēķins!$N$23,IF(Renaturalizācija!BO23=3,Ekosis.aprēķins!$O$23,IF(Renaturalizācija!BO23=4,Ekosis.aprēķins!$P$23,IF(Renaturalizācija!BO23=5,Ekosis.aprēķins!$Q$23, N/A))))))</f>
        <v>10.54</v>
      </c>
      <c r="BP54" cm="1">
        <f t="array" ref="BP54">IF(Renaturalizācija!BP23=0,0,IF(BP23=1,Ekosis.aprēķins!$M$23,IF(Renaturalizācija!BP23=2,Ekosis.aprēķins!$N$23,IF(Renaturalizācija!BP23=3,Ekosis.aprēķins!$O$23,IF(Renaturalizācija!BP23=4,Ekosis.aprēķins!$P$23,IF(Renaturalizācija!BP23=5,Ekosis.aprēķins!$Q$23, N/A))))))</f>
        <v>10.54</v>
      </c>
      <c r="BQ54" cm="1">
        <f t="array" ref="BQ54">IF(Renaturalizācija!BQ23=0,0,IF(BQ23=1,Ekosis.aprēķins!$M$23,IF(Renaturalizācija!BQ23=2,Ekosis.aprēķins!$N$23,IF(Renaturalizācija!BQ23=3,Ekosis.aprēķins!$O$23,IF(Renaturalizācija!BQ23=4,Ekosis.aprēķins!$P$23,IF(Renaturalizācija!BQ23=5,Ekosis.aprēķins!$Q$23, N/A))))))</f>
        <v>10.54</v>
      </c>
      <c r="BR54" cm="1">
        <f t="array" ref="BR54">IF(Renaturalizācija!BR23=0,0,IF(BR23=1,Ekosis.aprēķins!$M$23,IF(Renaturalizācija!BR23=2,Ekosis.aprēķins!$N$23,IF(Renaturalizācija!BR23=3,Ekosis.aprēķins!$O$23,IF(Renaturalizācija!BR23=4,Ekosis.aprēķins!$P$23,IF(Renaturalizācija!BR23=5,Ekosis.aprēķins!$Q$23, N/A))))))</f>
        <v>10.54</v>
      </c>
      <c r="BS54" cm="1">
        <f t="array" ref="BS54">IF(Renaturalizācija!BS23=0,0,IF(BS23=1,Ekosis.aprēķins!$M$23,IF(Renaturalizācija!BS23=2,Ekosis.aprēķins!$N$23,IF(Renaturalizācija!BS23=3,Ekosis.aprēķins!$O$23,IF(Renaturalizācija!BS23=4,Ekosis.aprēķins!$P$23,IF(Renaturalizācija!BS23=5,Ekosis.aprēķins!$Q$23, N/A))))))</f>
        <v>10.54</v>
      </c>
      <c r="BT54" cm="1">
        <f t="array" ref="BT54">IF(Renaturalizācija!BT23=0,0,IF(BT23=1,Ekosis.aprēķins!$M$23,IF(Renaturalizācija!BT23=2,Ekosis.aprēķins!$N$23,IF(Renaturalizācija!BT23=3,Ekosis.aprēķins!$O$23,IF(Renaturalizācija!BT23=4,Ekosis.aprēķins!$P$23,IF(Renaturalizācija!BT23=5,Ekosis.aprēķins!$Q$23, N/A))))))</f>
        <v>10.54</v>
      </c>
      <c r="BU54" cm="1">
        <f t="array" ref="BU54">IF(Renaturalizācija!BU23=0,0,IF(BU23=1,Ekosis.aprēķins!$M$23,IF(Renaturalizācija!BU23=2,Ekosis.aprēķins!$N$23,IF(Renaturalizācija!BU23=3,Ekosis.aprēķins!$O$23,IF(Renaturalizācija!BU23=4,Ekosis.aprēķins!$P$23,IF(Renaturalizācija!BU23=5,Ekosis.aprēķins!$Q$23, N/A))))))</f>
        <v>10.54</v>
      </c>
      <c r="BV54" cm="1">
        <f t="array" ref="BV54">IF(Renaturalizācija!BV23=0,0,IF(BV23=1,Ekosis.aprēķins!$M$23,IF(Renaturalizācija!BV23=2,Ekosis.aprēķins!$N$23,IF(Renaturalizācija!BV23=3,Ekosis.aprēķins!$O$23,IF(Renaturalizācija!BV23=4,Ekosis.aprēķins!$P$23,IF(Renaturalizācija!BV23=5,Ekosis.aprēķins!$Q$23, N/A))))))</f>
        <v>10.54</v>
      </c>
      <c r="BW54" cm="1">
        <f t="array" ref="BW54">IF(Renaturalizācija!BW23=0,0,IF(BW23=1,Ekosis.aprēķins!$M$23,IF(Renaturalizācija!BW23=2,Ekosis.aprēķins!$N$23,IF(Renaturalizācija!BW23=3,Ekosis.aprēķins!$O$23,IF(Renaturalizācija!BW23=4,Ekosis.aprēķins!$P$23,IF(Renaturalizācija!BW23=5,Ekosis.aprēķins!$Q$23, N/A))))))</f>
        <v>10.54</v>
      </c>
      <c r="BX54" cm="1">
        <f t="array" ref="BX54">IF(Renaturalizācija!BX23=0,0,IF(BX23=1,Ekosis.aprēķins!$M$23,IF(Renaturalizācija!BX23=2,Ekosis.aprēķins!$N$23,IF(Renaturalizācija!BX23=3,Ekosis.aprēķins!$O$23,IF(Renaturalizācija!BX23=4,Ekosis.aprēķins!$P$23,IF(Renaturalizācija!BX23=5,Ekosis.aprēķins!$Q$23, N/A))))))</f>
        <v>10.54</v>
      </c>
      <c r="BY54" cm="1">
        <f t="array" ref="BY54">IF(Renaturalizācija!BY23=0,0,IF(BY23=1,Ekosis.aprēķins!$M$23,IF(Renaturalizācija!BY23=2,Ekosis.aprēķins!$N$23,IF(Renaturalizācija!BY23=3,Ekosis.aprēķins!$O$23,IF(Renaturalizācija!BY23=4,Ekosis.aprēķins!$P$23,IF(Renaturalizācija!BY23=5,Ekosis.aprēķins!$Q$23, N/A))))))</f>
        <v>10.54</v>
      </c>
      <c r="BZ54" cm="1">
        <f t="array" ref="BZ54">IF(Renaturalizācija!BZ23=0,0,IF(BZ23=1,Ekosis.aprēķins!$M$23,IF(Renaturalizācija!BZ23=2,Ekosis.aprēķins!$N$23,IF(Renaturalizācija!BZ23=3,Ekosis.aprēķins!$O$23,IF(Renaturalizācija!BZ23=4,Ekosis.aprēķins!$P$23,IF(Renaturalizācija!BZ23=5,Ekosis.aprēķins!$Q$23, N/A))))))</f>
        <v>10.54</v>
      </c>
      <c r="CA54" cm="1">
        <f t="array" ref="CA54">IF(Renaturalizācija!CA23=0,0,IF(CA23=1,Ekosis.aprēķins!$M$23,IF(Renaturalizācija!CA23=2,Ekosis.aprēķins!$N$23,IF(Renaturalizācija!CA23=3,Ekosis.aprēķins!$O$23,IF(Renaturalizācija!CA23=4,Ekosis.aprēķins!$P$23,IF(Renaturalizācija!CA23=5,Ekosis.aprēķins!$Q$23, N/A))))))</f>
        <v>10.54</v>
      </c>
      <c r="CB54" cm="1">
        <f t="array" ref="CB54">IF(Renaturalizācija!CB23=0,0,IF(CB23=1,Ekosis.aprēķins!$M$23,IF(Renaturalizācija!CB23=2,Ekosis.aprēķins!$N$23,IF(Renaturalizācija!CB23=3,Ekosis.aprēķins!$O$23,IF(Renaturalizācija!CB23=4,Ekosis.aprēķins!$P$23,IF(Renaturalizācija!CB23=5,Ekosis.aprēķins!$Q$23, N/A))))))</f>
        <v>10.54</v>
      </c>
      <c r="CC54" cm="1">
        <f t="array" ref="CC54">IF(Renaturalizācija!CC23=0,0,IF(CC23=1,Ekosis.aprēķins!$M$23,IF(Renaturalizācija!CC23=2,Ekosis.aprēķins!$N$23,IF(Renaturalizācija!CC23=3,Ekosis.aprēķins!$O$23,IF(Renaturalizācija!CC23=4,Ekosis.aprēķins!$P$23,IF(Renaturalizācija!CC23=5,Ekosis.aprēķins!$Q$23, N/A))))))</f>
        <v>10.54</v>
      </c>
      <c r="CD54" cm="1">
        <f t="array" ref="CD54">IF(Renaturalizācija!CD23=0,0,IF(CD23=1,Ekosis.aprēķins!$M$23,IF(Renaturalizācija!CD23=2,Ekosis.aprēķins!$N$23,IF(Renaturalizācija!CD23=3,Ekosis.aprēķins!$O$23,IF(Renaturalizācija!CD23=4,Ekosis.aprēķins!$P$23,IF(Renaturalizācija!CD23=5,Ekosis.aprēķins!$Q$23, N/A))))))</f>
        <v>10.54</v>
      </c>
      <c r="CE54" cm="1">
        <f t="array" ref="CE54">IF(Renaturalizācija!CE23=0,0,IF(CE23=1,Ekosis.aprēķins!$M$23,IF(Renaturalizācija!CE23=2,Ekosis.aprēķins!$N$23,IF(Renaturalizācija!CE23=3,Ekosis.aprēķins!$O$23,IF(Renaturalizācija!CE23=4,Ekosis.aprēķins!$P$23,IF(Renaturalizācija!CE23=5,Ekosis.aprēķins!$Q$23, N/A))))))</f>
        <v>10.54</v>
      </c>
      <c r="CF54" cm="1">
        <f t="array" ref="CF54">IF(Renaturalizācija!CF23=0,0,IF(CF23=1,Ekosis.aprēķins!$M$23,IF(Renaturalizācija!CF23=2,Ekosis.aprēķins!$N$23,IF(Renaturalizācija!CF23=3,Ekosis.aprēķins!$O$23,IF(Renaturalizācija!CF23=4,Ekosis.aprēķins!$P$23,IF(Renaturalizācija!CF23=5,Ekosis.aprēķins!$Q$23, N/A))))))</f>
        <v>10.54</v>
      </c>
      <c r="CG54" cm="1">
        <f t="array" ref="CG54">IF(Renaturalizācija!CG23=0,0,IF(CG23=1,Ekosis.aprēķins!$M$23,IF(Renaturalizācija!CG23=2,Ekosis.aprēķins!$N$23,IF(Renaturalizācija!CG23=3,Ekosis.aprēķins!$O$23,IF(Renaturalizācija!CG23=4,Ekosis.aprēķins!$P$23,IF(Renaturalizācija!CG23=5,Ekosis.aprēķins!$Q$23, N/A))))))</f>
        <v>10.54</v>
      </c>
      <c r="CH54" cm="1">
        <f t="array" ref="CH54">IF(Renaturalizācija!CH23=0,0,IF(CH23=1,Ekosis.aprēķins!$M$23,IF(Renaturalizācija!CH23=2,Ekosis.aprēķins!$N$23,IF(Renaturalizācija!CH23=3,Ekosis.aprēķins!$O$23,IF(Renaturalizācija!CH23=4,Ekosis.aprēķins!$P$23,IF(Renaturalizācija!CH23=5,Ekosis.aprēķins!$Q$23, N/A))))))</f>
        <v>10.54</v>
      </c>
      <c r="CI54" cm="1">
        <f t="array" ref="CI54">IF(Renaturalizācija!CI23=0,0,IF(CI23=1,Ekosis.aprēķins!$M$23,IF(Renaturalizācija!CI23=2,Ekosis.aprēķins!$N$23,IF(Renaturalizācija!CI23=3,Ekosis.aprēķins!$O$23,IF(Renaturalizācija!CI23=4,Ekosis.aprēķins!$P$23,IF(Renaturalizācija!CI23=5,Ekosis.aprēķins!$Q$23, N/A))))))</f>
        <v>10.54</v>
      </c>
      <c r="CJ54" cm="1">
        <f t="array" ref="CJ54">IF(Renaturalizācija!CJ23=0,0,IF(CJ23=1,Ekosis.aprēķins!$M$23,IF(Renaturalizācija!CJ23=2,Ekosis.aprēķins!$N$23,IF(Renaturalizācija!CJ23=3,Ekosis.aprēķins!$O$23,IF(Renaturalizācija!CJ23=4,Ekosis.aprēķins!$P$23,IF(Renaturalizācija!CJ23=5,Ekosis.aprēķins!$Q$23, N/A))))))</f>
        <v>10.54</v>
      </c>
      <c r="CK54" cm="1">
        <f t="array" ref="CK54">IF(Renaturalizācija!CK23=0,0,IF(CK23=1,Ekosis.aprēķins!$M$23,IF(Renaturalizācija!CK23=2,Ekosis.aprēķins!$N$23,IF(Renaturalizācija!CK23=3,Ekosis.aprēķins!$O$23,IF(Renaturalizācija!CK23=4,Ekosis.aprēķins!$P$23,IF(Renaturalizācija!CK23=5,Ekosis.aprēķins!$Q$23, N/A))))))</f>
        <v>10.54</v>
      </c>
      <c r="CL54" cm="1">
        <f t="array" ref="CL54">IF(Renaturalizācija!CL23=0,0,IF(CL23=1,Ekosis.aprēķins!$M$23,IF(Renaturalizācija!CL23=2,Ekosis.aprēķins!$N$23,IF(Renaturalizācija!CL23=3,Ekosis.aprēķins!$O$23,IF(Renaturalizācija!CL23=4,Ekosis.aprēķins!$P$23,IF(Renaturalizācija!CL23=5,Ekosis.aprēķins!$Q$23, N/A))))))</f>
        <v>10.54</v>
      </c>
      <c r="CM54" cm="1">
        <f t="array" ref="CM54">IF(Renaturalizācija!CM23=0,0,IF(CM23=1,Ekosis.aprēķins!$M$23,IF(Renaturalizācija!CM23=2,Ekosis.aprēķins!$N$23,IF(Renaturalizācija!CM23=3,Ekosis.aprēķins!$O$23,IF(Renaturalizācija!CM23=4,Ekosis.aprēķins!$P$23,IF(Renaturalizācija!CM23=5,Ekosis.aprēķins!$Q$23, N/A))))))</f>
        <v>10.54</v>
      </c>
      <c r="CN54" cm="1">
        <f t="array" ref="CN54">IF(Renaturalizācija!CN23=0,0,IF(CN23=1,Ekosis.aprēķins!$M$23,IF(Renaturalizācija!CN23=2,Ekosis.aprēķins!$N$23,IF(Renaturalizācija!CN23=3,Ekosis.aprēķins!$O$23,IF(Renaturalizācija!CN23=4,Ekosis.aprēķins!$P$23,IF(Renaturalizācija!CN23=5,Ekosis.aprēķins!$Q$23, N/A))))))</f>
        <v>10.54</v>
      </c>
      <c r="CO54" cm="1">
        <f t="array" ref="CO54">IF(Renaturalizācija!CO23=0,0,IF(CO23=1,Ekosis.aprēķins!$M$23,IF(Renaturalizācija!CO23=2,Ekosis.aprēķins!$N$23,IF(Renaturalizācija!CO23=3,Ekosis.aprēķins!$O$23,IF(Renaturalizācija!CO23=4,Ekosis.aprēķins!$P$23,IF(Renaturalizācija!CO23=5,Ekosis.aprēķins!$Q$23, N/A))))))</f>
        <v>10.54</v>
      </c>
      <c r="CP54" cm="1">
        <f t="array" ref="CP54">IF(Renaturalizācija!CP23=0,0,IF(CP23=1,Ekosis.aprēķins!$M$23,IF(Renaturalizācija!CP23=2,Ekosis.aprēķins!$N$23,IF(Renaturalizācija!CP23=3,Ekosis.aprēķins!$O$23,IF(Renaturalizācija!CP23=4,Ekosis.aprēķins!$P$23,IF(Renaturalizācija!CP23=5,Ekosis.aprēķins!$Q$23, N/A))))))</f>
        <v>10.54</v>
      </c>
      <c r="CQ54" cm="1">
        <f t="array" ref="CQ54">IF(Renaturalizācija!CQ23=0,0,IF(CQ23=1,Ekosis.aprēķins!$M$23,IF(Renaturalizācija!CQ23=2,Ekosis.aprēķins!$N$23,IF(Renaturalizācija!CQ23=3,Ekosis.aprēķins!$O$23,IF(Renaturalizācija!CQ23=4,Ekosis.aprēķins!$P$23,IF(Renaturalizācija!CQ23=5,Ekosis.aprēķins!$Q$23, N/A))))))</f>
        <v>10.54</v>
      </c>
      <c r="CR54" cm="1">
        <f t="array" ref="CR54">IF(Renaturalizācija!CR23=0,0,IF(CR23=1,Ekosis.aprēķins!$M$23,IF(Renaturalizācija!CR23=2,Ekosis.aprēķins!$N$23,IF(Renaturalizācija!CR23=3,Ekosis.aprēķins!$O$23,IF(Renaturalizācija!CR23=4,Ekosis.aprēķins!$P$23,IF(Renaturalizācija!CR23=5,Ekosis.aprēķins!$Q$23, N/A))))))</f>
        <v>10.54</v>
      </c>
      <c r="CS54" cm="1">
        <f t="array" ref="CS54">IF(Renaturalizācija!CS23=0,0,IF(CS23=1,Ekosis.aprēķins!$M$23,IF(Renaturalizācija!CS23=2,Ekosis.aprēķins!$N$23,IF(Renaturalizācija!CS23=3,Ekosis.aprēķins!$O$23,IF(Renaturalizācija!CS23=4,Ekosis.aprēķins!$P$23,IF(Renaturalizācija!CS23=5,Ekosis.aprēķins!$Q$23, N/A))))))</f>
        <v>10.54</v>
      </c>
      <c r="CT54" cm="1">
        <f t="array" ref="CT54">IF(Renaturalizācija!CT23=0,0,IF(CT23=1,Ekosis.aprēķins!$M$23,IF(Renaturalizācija!CT23=2,Ekosis.aprēķins!$N$23,IF(Renaturalizācija!CT23=3,Ekosis.aprēķins!$O$23,IF(Renaturalizācija!CT23=4,Ekosis.aprēķins!$P$23,IF(Renaturalizācija!CT23=5,Ekosis.aprēķins!$Q$23, N/A))))))</f>
        <v>10.54</v>
      </c>
      <c r="CU54" cm="1">
        <f t="array" ref="CU54">IF(Renaturalizācija!CU23=0,0,IF(CU23=1,Ekosis.aprēķins!$M$23,IF(Renaturalizācija!CU23=2,Ekosis.aprēķins!$N$23,IF(Renaturalizācija!CU23=3,Ekosis.aprēķins!$O$23,IF(Renaturalizācija!CU23=4,Ekosis.aprēķins!$P$23,IF(Renaturalizācija!CU23=5,Ekosis.aprēķins!$Q$23, N/A))))))</f>
        <v>10.54</v>
      </c>
      <c r="CV54" cm="1">
        <f t="array" ref="CV54">IF(Renaturalizācija!CV23=0,0,IF(CV23=1,Ekosis.aprēķins!$M$23,IF(Renaturalizācija!CV23=2,Ekosis.aprēķins!$N$23,IF(Renaturalizācija!CV23=3,Ekosis.aprēķins!$O$23,IF(Renaturalizācija!CV23=4,Ekosis.aprēķins!$P$23,IF(Renaturalizācija!CV23=5,Ekosis.aprēķins!$Q$23, N/A))))))</f>
        <v>10.54</v>
      </c>
      <c r="CW54" cm="1">
        <f t="array" ref="CW54">IF(Renaturalizācija!CW23=0,0,IF(CW23=1,Ekosis.aprēķins!$M$23,IF(Renaturalizācija!CW23=2,Ekosis.aprēķins!$N$23,IF(Renaturalizācija!CW23=3,Ekosis.aprēķins!$O$23,IF(Renaturalizācija!CW23=4,Ekosis.aprēķins!$P$23,IF(Renaturalizācija!CW23=5,Ekosis.aprēķins!$Q$23, N/A))))))</f>
        <v>10.54</v>
      </c>
      <c r="CX54" cm="1">
        <f t="array" ref="CX54">IF(Renaturalizācija!CX23=0,0,IF(CX23=1,Ekosis.aprēķins!$M$23,IF(Renaturalizācija!CX23=2,Ekosis.aprēķins!$N$23,IF(Renaturalizācija!CX23=3,Ekosis.aprēķins!$O$23,IF(Renaturalizācija!CX23=4,Ekosis.aprēķins!$P$23,IF(Renaturalizācija!CX23=5,Ekosis.aprēķins!$Q$23, N/A))))))</f>
        <v>10.54</v>
      </c>
      <c r="CY54" cm="1">
        <f t="array" ref="CY54">IF(Renaturalizācija!CY23=0,0,IF(CY23=1,Ekosis.aprēķins!$M$23,IF(Renaturalizācija!CY23=2,Ekosis.aprēķins!$N$23,IF(Renaturalizācija!CY23=3,Ekosis.aprēķins!$O$23,IF(Renaturalizācija!CY23=4,Ekosis.aprēķins!$P$23,IF(Renaturalizācija!CY23=5,Ekosis.aprēķins!$Q$23, N/A))))))</f>
        <v>10.54</v>
      </c>
      <c r="CZ54" cm="1">
        <f t="array" ref="CZ54">IF(Renaturalizācija!CZ23=0,0,IF(CZ23=1,Ekosis.aprēķins!$M$23,IF(Renaturalizācija!CZ23=2,Ekosis.aprēķins!$N$23,IF(Renaturalizācija!CZ23=3,Ekosis.aprēķins!$O$23,IF(Renaturalizācija!CZ23=4,Ekosis.aprēķins!$P$23,IF(Renaturalizācija!CZ23=5,Ekosis.aprēķins!$Q$23, N/A))))))</f>
        <v>10.54</v>
      </c>
    </row>
    <row r="55" spans="2:104" ht="43.5" x14ac:dyDescent="0.35">
      <c r="B55" s="131"/>
      <c r="C55" s="1" t="s">
        <v>36</v>
      </c>
      <c r="D55" cm="1">
        <f t="array" ref="D55">IF(Renaturalizācija!D24=0,0,IF(D24=1,Ekosis.aprēķins!$M$24,IF(Renaturalizācija!D24=2,Ekosis.aprēķins!$N$24,IF(Renaturalizācija!D24=3,Ekosis.aprēķins!$O$24,IF(Renaturalizācija!D24=4,Ekosis.aprēķins!$P$24,IF(Renaturalizācija!D24=5,Ekosis.aprēķins!$Q$24, N/A))))))</f>
        <v>224.02</v>
      </c>
      <c r="E55" cm="1">
        <f t="array" ref="E55">IF(Renaturalizācija!E24=0,0,IF(E24=1,Ekosis.aprēķins!$M$24,IF(Renaturalizācija!E24=2,Ekosis.aprēķins!$N$24,IF(Renaturalizācija!E24=3,Ekosis.aprēķins!$O$24,IF(Renaturalizācija!E24=4,Ekosis.aprēķins!$P$24,IF(Renaturalizācija!E24=5,Ekosis.aprēķins!$Q$24, N/A))))))</f>
        <v>224.02</v>
      </c>
      <c r="F55" cm="1">
        <f t="array" ref="F55">IF(Renaturalizācija!F24=0,0,IF(F24=1,Ekosis.aprēķins!$M$24,IF(Renaturalizācija!F24=2,Ekosis.aprēķins!$N$24,IF(Renaturalizācija!F24=3,Ekosis.aprēķins!$O$24,IF(Renaturalizācija!F24=4,Ekosis.aprēķins!$P$24,IF(Renaturalizācija!F24=5,Ekosis.aprēķins!$Q$24, N/A))))))</f>
        <v>224.02</v>
      </c>
      <c r="G55" cm="1">
        <f t="array" ref="G55">IF(Renaturalizācija!G24=0,0,IF(G24=1,Ekosis.aprēķins!$M$24,IF(Renaturalizācija!G24=2,Ekosis.aprēķins!$N$24,IF(Renaturalizācija!G24=3,Ekosis.aprēķins!$O$24,IF(Renaturalizācija!G24=4,Ekosis.aprēķins!$P$24,IF(Renaturalizācija!G24=5,Ekosis.aprēķins!$Q$24, N/A))))))</f>
        <v>224.02</v>
      </c>
      <c r="H55" cm="1">
        <f t="array" ref="H55">IF(Renaturalizācija!H24=0,0,IF(H24=1,Ekosis.aprēķins!$M$24,IF(Renaturalizācija!H24=2,Ekosis.aprēķins!$N$24,IF(Renaturalizācija!H24=3,Ekosis.aprēķins!$O$24,IF(Renaturalizācija!H24=4,Ekosis.aprēķins!$P$24,IF(Renaturalizācija!H24=5,Ekosis.aprēķins!$Q$24, N/A))))))</f>
        <v>224.02</v>
      </c>
      <c r="I55" cm="1">
        <f t="array" ref="I55">IF(Renaturalizācija!I24=0,0,IF(I24=1,Ekosis.aprēķins!$M$24,IF(Renaturalizācija!I24=2,Ekosis.aprēķins!$N$24,IF(Renaturalizācija!I24=3,Ekosis.aprēķins!$O$24,IF(Renaturalizācija!I24=4,Ekosis.aprēķins!$P$24,IF(Renaturalizācija!I24=5,Ekosis.aprēķins!$Q$24, N/A))))))</f>
        <v>224.02</v>
      </c>
      <c r="J55" cm="1">
        <f t="array" ref="J55">IF(Renaturalizācija!J24=0,0,IF(J24=1,Ekosis.aprēķins!$M$24,IF(Renaturalizācija!J24=2,Ekosis.aprēķins!$N$24,IF(Renaturalizācija!J24=3,Ekosis.aprēķins!$O$24,IF(Renaturalizācija!J24=4,Ekosis.aprēķins!$P$24,IF(Renaturalizācija!J24=5,Ekosis.aprēķins!$Q$24, N/A))))))</f>
        <v>224.02</v>
      </c>
      <c r="K55" cm="1">
        <f t="array" ref="K55">IF(Renaturalizācija!K24=0,0,IF(K24=1,Ekosis.aprēķins!$M$24,IF(Renaturalizācija!K24=2,Ekosis.aprēķins!$N$24,IF(Renaturalizācija!K24=3,Ekosis.aprēķins!$O$24,IF(Renaturalizācija!K24=4,Ekosis.aprēķins!$P$24,IF(Renaturalizācija!K24=5,Ekosis.aprēķins!$Q$24, N/A))))))</f>
        <v>224.02</v>
      </c>
      <c r="L55" cm="1">
        <f t="array" ref="L55">IF(Renaturalizācija!L24=0,0,IF(L24=1,Ekosis.aprēķins!$M$24,IF(Renaturalizācija!L24=2,Ekosis.aprēķins!$N$24,IF(Renaturalizācija!L24=3,Ekosis.aprēķins!$O$24,IF(Renaturalizācija!L24=4,Ekosis.aprēķins!$P$24,IF(Renaturalizācija!L24=5,Ekosis.aprēķins!$Q$24, N/A))))))</f>
        <v>224.02</v>
      </c>
      <c r="M55" cm="1">
        <f t="array" ref="M55">IF(Renaturalizācija!M24=0,0,IF(M24=1,Ekosis.aprēķins!$M$24,IF(Renaturalizācija!M24=2,Ekosis.aprēķins!$N$24,IF(Renaturalizācija!M24=3,Ekosis.aprēķins!$O$24,IF(Renaturalizācija!M24=4,Ekosis.aprēķins!$P$24,IF(Renaturalizācija!M24=5,Ekosis.aprēķins!$Q$24, N/A))))))</f>
        <v>224.02</v>
      </c>
      <c r="N55" cm="1">
        <f t="array" ref="N55">IF(Renaturalizācija!N24=0,0,IF(N24=1,Ekosis.aprēķins!$M$24,IF(Renaturalizācija!N24=2,Ekosis.aprēķins!$N$24,IF(Renaturalizācija!N24=3,Ekosis.aprēķins!$O$24,IF(Renaturalizācija!N24=4,Ekosis.aprēķins!$P$24,IF(Renaturalizācija!N24=5,Ekosis.aprēķins!$Q$24, N/A))))))</f>
        <v>224.02</v>
      </c>
      <c r="O55" cm="1">
        <f t="array" ref="O55">IF(Renaturalizācija!O24=0,0,IF(O24=1,Ekosis.aprēķins!$M$24,IF(Renaturalizācija!O24=2,Ekosis.aprēķins!$N$24,IF(Renaturalizācija!O24=3,Ekosis.aprēķins!$O$24,IF(Renaturalizācija!O24=4,Ekosis.aprēķins!$P$24,IF(Renaturalizācija!O24=5,Ekosis.aprēķins!$Q$24, N/A))))))</f>
        <v>224.02</v>
      </c>
      <c r="P55" cm="1">
        <f t="array" ref="P55">IF(Renaturalizācija!P24=0,0,IF(P24=1,Ekosis.aprēķins!$M$24,IF(Renaturalizācija!P24=2,Ekosis.aprēķins!$N$24,IF(Renaturalizācija!P24=3,Ekosis.aprēķins!$O$24,IF(Renaturalizācija!P24=4,Ekosis.aprēķins!$P$24,IF(Renaturalizācija!P24=5,Ekosis.aprēķins!$Q$24, N/A))))))</f>
        <v>224.02</v>
      </c>
      <c r="Q55" cm="1">
        <f t="array" ref="Q55">IF(Renaturalizācija!Q24=0,0,IF(Q24=1,Ekosis.aprēķins!$M$24,IF(Renaturalizācija!Q24=2,Ekosis.aprēķins!$N$24,IF(Renaturalizācija!Q24=3,Ekosis.aprēķins!$O$24,IF(Renaturalizācija!Q24=4,Ekosis.aprēķins!$P$24,IF(Renaturalizācija!Q24=5,Ekosis.aprēķins!$Q$24, N/A))))))</f>
        <v>224.02</v>
      </c>
      <c r="R55" cm="1">
        <f t="array" ref="R55">IF(Renaturalizācija!R24=0,0,IF(R24=1,Ekosis.aprēķins!$M$24,IF(Renaturalizācija!R24=2,Ekosis.aprēķins!$N$24,IF(Renaturalizācija!R24=3,Ekosis.aprēķins!$O$24,IF(Renaturalizācija!R24=4,Ekosis.aprēķins!$P$24,IF(Renaturalizācija!R24=5,Ekosis.aprēķins!$Q$24, N/A))))))</f>
        <v>224.02</v>
      </c>
      <c r="S55" cm="1">
        <f t="array" ref="S55">IF(Renaturalizācija!S24=0,0,IF(S24=1,Ekosis.aprēķins!$M$24,IF(Renaturalizācija!S24=2,Ekosis.aprēķins!$N$24,IF(Renaturalizācija!S24=3,Ekosis.aprēķins!$O$24,IF(Renaturalizācija!S24=4,Ekosis.aprēķins!$P$24,IF(Renaturalizācija!S24=5,Ekosis.aprēķins!$Q$24, N/A))))))</f>
        <v>224.02</v>
      </c>
      <c r="T55" cm="1">
        <f t="array" ref="T55">IF(Renaturalizācija!T24=0,0,IF(T24=1,Ekosis.aprēķins!$M$24,IF(Renaturalizācija!T24=2,Ekosis.aprēķins!$N$24,IF(Renaturalizācija!T24=3,Ekosis.aprēķins!$O$24,IF(Renaturalizācija!T24=4,Ekosis.aprēķins!$P$24,IF(Renaturalizācija!T24=5,Ekosis.aprēķins!$Q$24, N/A))))))</f>
        <v>224.02</v>
      </c>
      <c r="U55" cm="1">
        <f t="array" ref="U55">IF(Renaturalizācija!U24=0,0,IF(U24=1,Ekosis.aprēķins!$M$24,IF(Renaturalizācija!U24=2,Ekosis.aprēķins!$N$24,IF(Renaturalizācija!U24=3,Ekosis.aprēķins!$O$24,IF(Renaturalizācija!U24=4,Ekosis.aprēķins!$P$24,IF(Renaturalizācija!U24=5,Ekosis.aprēķins!$Q$24, N/A))))))</f>
        <v>224.02</v>
      </c>
      <c r="V55" cm="1">
        <f t="array" ref="V55">IF(Renaturalizācija!V24=0,0,IF(V24=1,Ekosis.aprēķins!$M$24,IF(Renaturalizācija!V24=2,Ekosis.aprēķins!$N$24,IF(Renaturalizācija!V24=3,Ekosis.aprēķins!$O$24,IF(Renaturalizācija!V24=4,Ekosis.aprēķins!$P$24,IF(Renaturalizācija!V24=5,Ekosis.aprēķins!$Q$24, N/A))))))</f>
        <v>224.02</v>
      </c>
      <c r="W55" cm="1">
        <f t="array" ref="W55">IF(Renaturalizācija!W24=0,0,IF(W24=1,Ekosis.aprēķins!$M$24,IF(Renaturalizācija!W24=2,Ekosis.aprēķins!$N$24,IF(Renaturalizācija!W24=3,Ekosis.aprēķins!$O$24,IF(Renaturalizācija!W24=4,Ekosis.aprēķins!$P$24,IF(Renaturalizācija!W24=5,Ekosis.aprēķins!$Q$24, N/A))))))</f>
        <v>224.02</v>
      </c>
      <c r="X55" cm="1">
        <f t="array" ref="X55">IF(Renaturalizācija!X24=0,0,IF(X24=1,Ekosis.aprēķins!$M$24,IF(Renaturalizācija!X24=2,Ekosis.aprēķins!$N$24,IF(Renaturalizācija!X24=3,Ekosis.aprēķins!$O$24,IF(Renaturalizācija!X24=4,Ekosis.aprēķins!$P$24,IF(Renaturalizācija!X24=5,Ekosis.aprēķins!$Q$24, N/A))))))</f>
        <v>224.02</v>
      </c>
      <c r="Y55" cm="1">
        <f t="array" ref="Y55">IF(Renaturalizācija!Y24=0,0,IF(Y24=1,Ekosis.aprēķins!$M$24,IF(Renaturalizācija!Y24=2,Ekosis.aprēķins!$N$24,IF(Renaturalizācija!Y24=3,Ekosis.aprēķins!$O$24,IF(Renaturalizācija!Y24=4,Ekosis.aprēķins!$P$24,IF(Renaturalizācija!Y24=5,Ekosis.aprēķins!$Q$24, N/A))))))</f>
        <v>224.02</v>
      </c>
      <c r="Z55" cm="1">
        <f t="array" ref="Z55">IF(Renaturalizācija!Z24=0,0,IF(Z24=1,Ekosis.aprēķins!$M$24,IF(Renaturalizācija!Z24=2,Ekosis.aprēķins!$N$24,IF(Renaturalizācija!Z24=3,Ekosis.aprēķins!$O$24,IF(Renaturalizācija!Z24=4,Ekosis.aprēķins!$P$24,IF(Renaturalizācija!Z24=5,Ekosis.aprēķins!$Q$24, N/A))))))</f>
        <v>224.02</v>
      </c>
      <c r="AA55" cm="1">
        <f t="array" ref="AA55">IF(Renaturalizācija!AA24=0,0,IF(AA24=1,Ekosis.aprēķins!$M$24,IF(Renaturalizācija!AA24=2,Ekosis.aprēķins!$N$24,IF(Renaturalizācija!AA24=3,Ekosis.aprēķins!$O$24,IF(Renaturalizācija!AA24=4,Ekosis.aprēķins!$P$24,IF(Renaturalizācija!AA24=5,Ekosis.aprēķins!$Q$24, N/A))))))</f>
        <v>224.02</v>
      </c>
      <c r="AB55" cm="1">
        <f t="array" ref="AB55">IF(Renaturalizācija!AB24=0,0,IF(AB24=1,Ekosis.aprēķins!$M$24,IF(Renaturalizācija!AB24=2,Ekosis.aprēķins!$N$24,IF(Renaturalizācija!AB24=3,Ekosis.aprēķins!$O$24,IF(Renaturalizācija!AB24=4,Ekosis.aprēķins!$P$24,IF(Renaturalizācija!AB24=5,Ekosis.aprēķins!$Q$24, N/A))))))</f>
        <v>224.02</v>
      </c>
      <c r="AC55" cm="1">
        <f t="array" ref="AC55">IF(Renaturalizācija!AC24=0,0,IF(AC24=1,Ekosis.aprēķins!$M$24,IF(Renaturalizācija!AC24=2,Ekosis.aprēķins!$N$24,IF(Renaturalizācija!AC24=3,Ekosis.aprēķins!$O$24,IF(Renaturalizācija!AC24=4,Ekosis.aprēķins!$P$24,IF(Renaturalizācija!AC24=5,Ekosis.aprēķins!$Q$24, N/A))))))</f>
        <v>672.06000000000006</v>
      </c>
      <c r="AD55" cm="1">
        <f t="array" ref="AD55">IF(Renaturalizācija!AD24=0,0,IF(AD24=1,Ekosis.aprēķins!$M$24,IF(Renaturalizācija!AD24=2,Ekosis.aprēķins!$N$24,IF(Renaturalizācija!AD24=3,Ekosis.aprēķins!$O$24,IF(Renaturalizācija!AD24=4,Ekosis.aprēķins!$P$24,IF(Renaturalizācija!AD24=5,Ekosis.aprēķins!$Q$24, N/A))))))</f>
        <v>672.06000000000006</v>
      </c>
      <c r="AE55" cm="1">
        <f t="array" ref="AE55">IF(Renaturalizācija!AE24=0,0,IF(AE24=1,Ekosis.aprēķins!$M$24,IF(Renaturalizācija!AE24=2,Ekosis.aprēķins!$N$24,IF(Renaturalizācija!AE24=3,Ekosis.aprēķins!$O$24,IF(Renaturalizācija!AE24=4,Ekosis.aprēķins!$P$24,IF(Renaturalizācija!AE24=5,Ekosis.aprēķins!$Q$24, N/A))))))</f>
        <v>672.06000000000006</v>
      </c>
      <c r="AF55" cm="1">
        <f t="array" ref="AF55">IF(Renaturalizācija!AF24=0,0,IF(AF24=1,Ekosis.aprēķins!$M$24,IF(Renaturalizācija!AF24=2,Ekosis.aprēķins!$N$24,IF(Renaturalizācija!AF24=3,Ekosis.aprēķins!$O$24,IF(Renaturalizācija!AF24=4,Ekosis.aprēķins!$P$24,IF(Renaturalizācija!AF24=5,Ekosis.aprēķins!$Q$24, N/A))))))</f>
        <v>672.06000000000006</v>
      </c>
      <c r="AG55" cm="1">
        <f t="array" ref="AG55">IF(Renaturalizācija!AG24=0,0,IF(AG24=1,Ekosis.aprēķins!$M$24,IF(Renaturalizācija!AG24=2,Ekosis.aprēķins!$N$24,IF(Renaturalizācija!AG24=3,Ekosis.aprēķins!$O$24,IF(Renaturalizācija!AG24=4,Ekosis.aprēķins!$P$24,IF(Renaturalizācija!AG24=5,Ekosis.aprēķins!$Q$24, N/A))))))</f>
        <v>672.06000000000006</v>
      </c>
      <c r="AH55" cm="1">
        <f t="array" ref="AH55">IF(Renaturalizācija!AH24=0,0,IF(AH24=1,Ekosis.aprēķins!$M$24,IF(Renaturalizācija!AH24=2,Ekosis.aprēķins!$N$24,IF(Renaturalizācija!AH24=3,Ekosis.aprēķins!$O$24,IF(Renaturalizācija!AH24=4,Ekosis.aprēķins!$P$24,IF(Renaturalizācija!AH24=5,Ekosis.aprēķins!$Q$24, N/A))))))</f>
        <v>672.06000000000006</v>
      </c>
      <c r="AI55" cm="1">
        <f t="array" ref="AI55">IF(Renaturalizācija!AI24=0,0,IF(AI24=1,Ekosis.aprēķins!$M$24,IF(Renaturalizācija!AI24=2,Ekosis.aprēķins!$N$24,IF(Renaturalizācija!AI24=3,Ekosis.aprēķins!$O$24,IF(Renaturalizācija!AI24=4,Ekosis.aprēķins!$P$24,IF(Renaturalizācija!AI24=5,Ekosis.aprēķins!$Q$24, N/A))))))</f>
        <v>672.06000000000006</v>
      </c>
      <c r="AJ55" cm="1">
        <f t="array" ref="AJ55">IF(Renaturalizācija!AJ24=0,0,IF(AJ24=1,Ekosis.aprēķins!$M$24,IF(Renaturalizācija!AJ24=2,Ekosis.aprēķins!$N$24,IF(Renaturalizācija!AJ24=3,Ekosis.aprēķins!$O$24,IF(Renaturalizācija!AJ24=4,Ekosis.aprēķins!$P$24,IF(Renaturalizācija!AJ24=5,Ekosis.aprēķins!$Q$24, N/A))))))</f>
        <v>672.06000000000006</v>
      </c>
      <c r="AK55" cm="1">
        <f t="array" ref="AK55">IF(Renaturalizācija!AK24=0,0,IF(AK24=1,Ekosis.aprēķins!$M$24,IF(Renaturalizācija!AK24=2,Ekosis.aprēķins!$N$24,IF(Renaturalizācija!AK24=3,Ekosis.aprēķins!$O$24,IF(Renaturalizācija!AK24=4,Ekosis.aprēķins!$P$24,IF(Renaturalizācija!AK24=5,Ekosis.aprēķins!$Q$24, N/A))))))</f>
        <v>672.06000000000006</v>
      </c>
      <c r="AL55" cm="1">
        <f t="array" ref="AL55">IF(Renaturalizācija!AL24=0,0,IF(AL24=1,Ekosis.aprēķins!$M$24,IF(Renaturalizācija!AL24=2,Ekosis.aprēķins!$N$24,IF(Renaturalizācija!AL24=3,Ekosis.aprēķins!$O$24,IF(Renaturalizācija!AL24=4,Ekosis.aprēķins!$P$24,IF(Renaturalizācija!AL24=5,Ekosis.aprēķins!$Q$24, N/A))))))</f>
        <v>672.06000000000006</v>
      </c>
      <c r="AM55" cm="1">
        <f t="array" ref="AM55">IF(Renaturalizācija!AM24=0,0,IF(AM24=1,Ekosis.aprēķins!$M$24,IF(Renaturalizācija!AM24=2,Ekosis.aprēķins!$N$24,IF(Renaturalizācija!AM24=3,Ekosis.aprēķins!$O$24,IF(Renaturalizācija!AM24=4,Ekosis.aprēķins!$P$24,IF(Renaturalizācija!AM24=5,Ekosis.aprēķins!$Q$24, N/A))))))</f>
        <v>672.06000000000006</v>
      </c>
      <c r="AN55" cm="1">
        <f t="array" ref="AN55">IF(Renaturalizācija!AN24=0,0,IF(AN24=1,Ekosis.aprēķins!$M$24,IF(Renaturalizācija!AN24=2,Ekosis.aprēķins!$N$24,IF(Renaturalizācija!AN24=3,Ekosis.aprēķins!$O$24,IF(Renaturalizācija!AN24=4,Ekosis.aprēķins!$P$24,IF(Renaturalizācija!AN24=5,Ekosis.aprēķins!$Q$24, N/A))))))</f>
        <v>672.06000000000006</v>
      </c>
      <c r="AO55" cm="1">
        <f t="array" ref="AO55">IF(Renaturalizācija!AO24=0,0,IF(AO24=1,Ekosis.aprēķins!$M$24,IF(Renaturalizācija!AO24=2,Ekosis.aprēķins!$N$24,IF(Renaturalizācija!AO24=3,Ekosis.aprēķins!$O$24,IF(Renaturalizācija!AO24=4,Ekosis.aprēķins!$P$24,IF(Renaturalizācija!AO24=5,Ekosis.aprēķins!$Q$24, N/A))))))</f>
        <v>672.06000000000006</v>
      </c>
      <c r="AP55" cm="1">
        <f t="array" ref="AP55">IF(Renaturalizācija!AP24=0,0,IF(AP24=1,Ekosis.aprēķins!$M$24,IF(Renaturalizācija!AP24=2,Ekosis.aprēķins!$N$24,IF(Renaturalizācija!AP24=3,Ekosis.aprēķins!$O$24,IF(Renaturalizācija!AP24=4,Ekosis.aprēķins!$P$24,IF(Renaturalizācija!AP24=5,Ekosis.aprēķins!$Q$24, N/A))))))</f>
        <v>672.06000000000006</v>
      </c>
      <c r="AQ55" cm="1">
        <f t="array" ref="AQ55">IF(Renaturalizācija!AQ24=0,0,IF(AQ24=1,Ekosis.aprēķins!$M$24,IF(Renaturalizācija!AQ24=2,Ekosis.aprēķins!$N$24,IF(Renaturalizācija!AQ24=3,Ekosis.aprēķins!$O$24,IF(Renaturalizācija!AQ24=4,Ekosis.aprēķins!$P$24,IF(Renaturalizācija!AQ24=5,Ekosis.aprēķins!$Q$24, N/A))))))</f>
        <v>672.06000000000006</v>
      </c>
      <c r="AR55" cm="1">
        <f t="array" ref="AR55">IF(Renaturalizācija!AR24=0,0,IF(AR24=1,Ekosis.aprēķins!$M$24,IF(Renaturalizācija!AR24=2,Ekosis.aprēķins!$N$24,IF(Renaturalizācija!AR24=3,Ekosis.aprēķins!$O$24,IF(Renaturalizācija!AR24=4,Ekosis.aprēķins!$P$24,IF(Renaturalizācija!AR24=5,Ekosis.aprēķins!$Q$24, N/A))))))</f>
        <v>672.06000000000006</v>
      </c>
      <c r="AS55" cm="1">
        <f t="array" ref="AS55">IF(Renaturalizācija!AS24=0,0,IF(AS24=1,Ekosis.aprēķins!$M$24,IF(Renaturalizācija!AS24=2,Ekosis.aprēķins!$N$24,IF(Renaturalizācija!AS24=3,Ekosis.aprēķins!$O$24,IF(Renaturalizācija!AS24=4,Ekosis.aprēķins!$P$24,IF(Renaturalizācija!AS24=5,Ekosis.aprēķins!$Q$24, N/A))))))</f>
        <v>672.06000000000006</v>
      </c>
      <c r="AT55" cm="1">
        <f t="array" ref="AT55">IF(Renaturalizācija!AT24=0,0,IF(AT24=1,Ekosis.aprēķins!$M$24,IF(Renaturalizācija!AT24=2,Ekosis.aprēķins!$N$24,IF(Renaturalizācija!AT24=3,Ekosis.aprēķins!$O$24,IF(Renaturalizācija!AT24=4,Ekosis.aprēķins!$P$24,IF(Renaturalizācija!AT24=5,Ekosis.aprēķins!$Q$24, N/A))))))</f>
        <v>672.06000000000006</v>
      </c>
      <c r="AU55" cm="1">
        <f t="array" ref="AU55">IF(Renaturalizācija!AU24=0,0,IF(AU24=1,Ekosis.aprēķins!$M$24,IF(Renaturalizācija!AU24=2,Ekosis.aprēķins!$N$24,IF(Renaturalizācija!AU24=3,Ekosis.aprēķins!$O$24,IF(Renaturalizācija!AU24=4,Ekosis.aprēķins!$P$24,IF(Renaturalizācija!AU24=5,Ekosis.aprēķins!$Q$24, N/A))))))</f>
        <v>672.06000000000006</v>
      </c>
      <c r="AV55" cm="1">
        <f t="array" ref="AV55">IF(Renaturalizācija!AV24=0,0,IF(AV24=1,Ekosis.aprēķins!$M$24,IF(Renaturalizācija!AV24=2,Ekosis.aprēķins!$N$24,IF(Renaturalizācija!AV24=3,Ekosis.aprēķins!$O$24,IF(Renaturalizācija!AV24=4,Ekosis.aprēķins!$P$24,IF(Renaturalizācija!AV24=5,Ekosis.aprēķins!$Q$24, N/A))))))</f>
        <v>672.06000000000006</v>
      </c>
      <c r="AW55" cm="1">
        <f t="array" ref="AW55">IF(Renaturalizācija!AW24=0,0,IF(AW24=1,Ekosis.aprēķins!$M$24,IF(Renaturalizācija!AW24=2,Ekosis.aprēķins!$N$24,IF(Renaturalizācija!AW24=3,Ekosis.aprēķins!$O$24,IF(Renaturalizācija!AW24=4,Ekosis.aprēķins!$P$24,IF(Renaturalizācija!AW24=5,Ekosis.aprēķins!$Q$24, N/A))))))</f>
        <v>672.06000000000006</v>
      </c>
      <c r="AX55" cm="1">
        <f t="array" ref="AX55">IF(Renaturalizācija!AX24=0,0,IF(AX24=1,Ekosis.aprēķins!$M$24,IF(Renaturalizācija!AX24=2,Ekosis.aprēķins!$N$24,IF(Renaturalizācija!AX24=3,Ekosis.aprēķins!$O$24,IF(Renaturalizācija!AX24=4,Ekosis.aprēķins!$P$24,IF(Renaturalizācija!AX24=5,Ekosis.aprēķins!$Q$24, N/A))))))</f>
        <v>672.06000000000006</v>
      </c>
      <c r="AY55" cm="1">
        <f t="array" ref="AY55">IF(Renaturalizācija!AY24=0,0,IF(AY24=1,Ekosis.aprēķins!$M$24,IF(Renaturalizācija!AY24=2,Ekosis.aprēķins!$N$24,IF(Renaturalizācija!AY24=3,Ekosis.aprēķins!$O$24,IF(Renaturalizācija!AY24=4,Ekosis.aprēķins!$P$24,IF(Renaturalizācija!AY24=5,Ekosis.aprēķins!$Q$24, N/A))))))</f>
        <v>672.06000000000006</v>
      </c>
      <c r="AZ55" cm="1">
        <f t="array" ref="AZ55">IF(Renaturalizācija!AZ24=0,0,IF(AZ24=1,Ekosis.aprēķins!$M$24,IF(Renaturalizācija!AZ24=2,Ekosis.aprēķins!$N$24,IF(Renaturalizācija!AZ24=3,Ekosis.aprēķins!$O$24,IF(Renaturalizācija!AZ24=4,Ekosis.aprēķins!$P$24,IF(Renaturalizācija!AZ24=5,Ekosis.aprēķins!$Q$24, N/A))))))</f>
        <v>672.06000000000006</v>
      </c>
      <c r="BA55" cm="1">
        <f t="array" ref="BA55">IF(Renaturalizācija!BA24=0,0,IF(BA24=1,Ekosis.aprēķins!$M$24,IF(Renaturalizācija!BA24=2,Ekosis.aprēķins!$N$24,IF(Renaturalizācija!BA24=3,Ekosis.aprēķins!$O$24,IF(Renaturalizācija!BA24=4,Ekosis.aprēķins!$P$24,IF(Renaturalizācija!BA24=5,Ekosis.aprēķins!$Q$24, N/A))))))</f>
        <v>672.06000000000006</v>
      </c>
      <c r="BB55" cm="1">
        <f t="array" ref="BB55">IF(Renaturalizācija!BB24=0,0,IF(BB24=1,Ekosis.aprēķins!$M$24,IF(Renaturalizācija!BB24=2,Ekosis.aprēķins!$N$24,IF(Renaturalizācija!BB24=3,Ekosis.aprēķins!$O$24,IF(Renaturalizācija!BB24=4,Ekosis.aprēķins!$P$24,IF(Renaturalizācija!BB24=5,Ekosis.aprēķins!$Q$24, N/A))))))</f>
        <v>1120.1000000000001</v>
      </c>
      <c r="BC55" cm="1">
        <f t="array" ref="BC55">IF(Renaturalizācija!BC24=0,0,IF(BC24=1,Ekosis.aprēķins!$M$24,IF(Renaturalizācija!BC24=2,Ekosis.aprēķins!$N$24,IF(Renaturalizācija!BC24=3,Ekosis.aprēķins!$O$24,IF(Renaturalizācija!BC24=4,Ekosis.aprēķins!$P$24,IF(Renaturalizācija!BC24=5,Ekosis.aprēķins!$Q$24, N/A))))))</f>
        <v>1120.1000000000001</v>
      </c>
      <c r="BD55" cm="1">
        <f t="array" ref="BD55">IF(Renaturalizācija!BD24=0,0,IF(BD24=1,Ekosis.aprēķins!$M$24,IF(Renaturalizācija!BD24=2,Ekosis.aprēķins!$N$24,IF(Renaturalizācija!BD24=3,Ekosis.aprēķins!$O$24,IF(Renaturalizācija!BD24=4,Ekosis.aprēķins!$P$24,IF(Renaturalizācija!BD24=5,Ekosis.aprēķins!$Q$24, N/A))))))</f>
        <v>1120.1000000000001</v>
      </c>
      <c r="BE55" cm="1">
        <f t="array" ref="BE55">IF(Renaturalizācija!BE24=0,0,IF(BE24=1,Ekosis.aprēķins!$M$24,IF(Renaturalizācija!BE24=2,Ekosis.aprēķins!$N$24,IF(Renaturalizācija!BE24=3,Ekosis.aprēķins!$O$24,IF(Renaturalizācija!BE24=4,Ekosis.aprēķins!$P$24,IF(Renaturalizācija!BE24=5,Ekosis.aprēķins!$Q$24, N/A))))))</f>
        <v>1120.1000000000001</v>
      </c>
      <c r="BF55" cm="1">
        <f t="array" ref="BF55">IF(Renaturalizācija!BF24=0,0,IF(BF24=1,Ekosis.aprēķins!$M$24,IF(Renaturalizācija!BF24=2,Ekosis.aprēķins!$N$24,IF(Renaturalizācija!BF24=3,Ekosis.aprēķins!$O$24,IF(Renaturalizācija!BF24=4,Ekosis.aprēķins!$P$24,IF(Renaturalizācija!BF24=5,Ekosis.aprēķins!$Q$24, N/A))))))</f>
        <v>1120.1000000000001</v>
      </c>
      <c r="BG55" cm="1">
        <f t="array" ref="BG55">IF(Renaturalizācija!BG24=0,0,IF(BG24=1,Ekosis.aprēķins!$M$24,IF(Renaturalizācija!BG24=2,Ekosis.aprēķins!$N$24,IF(Renaturalizācija!BG24=3,Ekosis.aprēķins!$O$24,IF(Renaturalizācija!BG24=4,Ekosis.aprēķins!$P$24,IF(Renaturalizācija!BG24=5,Ekosis.aprēķins!$Q$24, N/A))))))</f>
        <v>1120.1000000000001</v>
      </c>
      <c r="BH55" cm="1">
        <f t="array" ref="BH55">IF(Renaturalizācija!BH24=0,0,IF(BH24=1,Ekosis.aprēķins!$M$24,IF(Renaturalizācija!BH24=2,Ekosis.aprēķins!$N$24,IF(Renaturalizācija!BH24=3,Ekosis.aprēķins!$O$24,IF(Renaturalizācija!BH24=4,Ekosis.aprēķins!$P$24,IF(Renaturalizācija!BH24=5,Ekosis.aprēķins!$Q$24, N/A))))))</f>
        <v>1120.1000000000001</v>
      </c>
      <c r="BI55" cm="1">
        <f t="array" ref="BI55">IF(Renaturalizācija!BI24=0,0,IF(BI24=1,Ekosis.aprēķins!$M$24,IF(Renaturalizācija!BI24=2,Ekosis.aprēķins!$N$24,IF(Renaturalizācija!BI24=3,Ekosis.aprēķins!$O$24,IF(Renaturalizācija!BI24=4,Ekosis.aprēķins!$P$24,IF(Renaturalizācija!BI24=5,Ekosis.aprēķins!$Q$24, N/A))))))</f>
        <v>1120.1000000000001</v>
      </c>
      <c r="BJ55" cm="1">
        <f t="array" ref="BJ55">IF(Renaturalizācija!BJ24=0,0,IF(BJ24=1,Ekosis.aprēķins!$M$24,IF(Renaturalizācija!BJ24=2,Ekosis.aprēķins!$N$24,IF(Renaturalizācija!BJ24=3,Ekosis.aprēķins!$O$24,IF(Renaturalizācija!BJ24=4,Ekosis.aprēķins!$P$24,IF(Renaturalizācija!BJ24=5,Ekosis.aprēķins!$Q$24, N/A))))))</f>
        <v>1120.1000000000001</v>
      </c>
      <c r="BK55" cm="1">
        <f t="array" ref="BK55">IF(Renaturalizācija!BK24=0,0,IF(BK24=1,Ekosis.aprēķins!$M$24,IF(Renaturalizācija!BK24=2,Ekosis.aprēķins!$N$24,IF(Renaturalizācija!BK24=3,Ekosis.aprēķins!$O$24,IF(Renaturalizācija!BK24=4,Ekosis.aprēķins!$P$24,IF(Renaturalizācija!BK24=5,Ekosis.aprēķins!$Q$24, N/A))))))</f>
        <v>1120.1000000000001</v>
      </c>
      <c r="BL55" cm="1">
        <f t="array" ref="BL55">IF(Renaturalizācija!BL24=0,0,IF(BL24=1,Ekosis.aprēķins!$M$24,IF(Renaturalizācija!BL24=2,Ekosis.aprēķins!$N$24,IF(Renaturalizācija!BL24=3,Ekosis.aprēķins!$O$24,IF(Renaturalizācija!BL24=4,Ekosis.aprēķins!$P$24,IF(Renaturalizācija!BL24=5,Ekosis.aprēķins!$Q$24, N/A))))))</f>
        <v>1120.1000000000001</v>
      </c>
      <c r="BM55" cm="1">
        <f t="array" ref="BM55">IF(Renaturalizācija!BM24=0,0,IF(BM24=1,Ekosis.aprēķins!$M$24,IF(Renaturalizācija!BM24=2,Ekosis.aprēķins!$N$24,IF(Renaturalizācija!BM24=3,Ekosis.aprēķins!$O$24,IF(Renaturalizācija!BM24=4,Ekosis.aprēķins!$P$24,IF(Renaturalizācija!BM24=5,Ekosis.aprēķins!$Q$24, N/A))))))</f>
        <v>1120.1000000000001</v>
      </c>
      <c r="BN55" cm="1">
        <f t="array" ref="BN55">IF(Renaturalizācija!BN24=0,0,IF(BN24=1,Ekosis.aprēķins!$M$24,IF(Renaturalizācija!BN24=2,Ekosis.aprēķins!$N$24,IF(Renaturalizācija!BN24=3,Ekosis.aprēķins!$O$24,IF(Renaturalizācija!BN24=4,Ekosis.aprēķins!$P$24,IF(Renaturalizācija!BN24=5,Ekosis.aprēķins!$Q$24, N/A))))))</f>
        <v>1120.1000000000001</v>
      </c>
      <c r="BO55" cm="1">
        <f t="array" ref="BO55">IF(Renaturalizācija!BO24=0,0,IF(BO24=1,Ekosis.aprēķins!$M$24,IF(Renaturalizācija!BO24=2,Ekosis.aprēķins!$N$24,IF(Renaturalizācija!BO24=3,Ekosis.aprēķins!$O$24,IF(Renaturalizācija!BO24=4,Ekosis.aprēķins!$P$24,IF(Renaturalizācija!BO24=5,Ekosis.aprēķins!$Q$24, N/A))))))</f>
        <v>1120.1000000000001</v>
      </c>
      <c r="BP55" cm="1">
        <f t="array" ref="BP55">IF(Renaturalizācija!BP24=0,0,IF(BP24=1,Ekosis.aprēķins!$M$24,IF(Renaturalizācija!BP24=2,Ekosis.aprēķins!$N$24,IF(Renaturalizācija!BP24=3,Ekosis.aprēķins!$O$24,IF(Renaturalizācija!BP24=4,Ekosis.aprēķins!$P$24,IF(Renaturalizācija!BP24=5,Ekosis.aprēķins!$Q$24, N/A))))))</f>
        <v>1120.1000000000001</v>
      </c>
      <c r="BQ55" cm="1">
        <f t="array" ref="BQ55">IF(Renaturalizācija!BQ24=0,0,IF(BQ24=1,Ekosis.aprēķins!$M$24,IF(Renaturalizācija!BQ24=2,Ekosis.aprēķins!$N$24,IF(Renaturalizācija!BQ24=3,Ekosis.aprēķins!$O$24,IF(Renaturalizācija!BQ24=4,Ekosis.aprēķins!$P$24,IF(Renaturalizācija!BQ24=5,Ekosis.aprēķins!$Q$24, N/A))))))</f>
        <v>1120.1000000000001</v>
      </c>
      <c r="BR55" cm="1">
        <f t="array" ref="BR55">IF(Renaturalizācija!BR24=0,0,IF(BR24=1,Ekosis.aprēķins!$M$24,IF(Renaturalizācija!BR24=2,Ekosis.aprēķins!$N$24,IF(Renaturalizācija!BR24=3,Ekosis.aprēķins!$O$24,IF(Renaturalizācija!BR24=4,Ekosis.aprēķins!$P$24,IF(Renaturalizācija!BR24=5,Ekosis.aprēķins!$Q$24, N/A))))))</f>
        <v>1120.1000000000001</v>
      </c>
      <c r="BS55" cm="1">
        <f t="array" ref="BS55">IF(Renaturalizācija!BS24=0,0,IF(BS24=1,Ekosis.aprēķins!$M$24,IF(Renaturalizācija!BS24=2,Ekosis.aprēķins!$N$24,IF(Renaturalizācija!BS24=3,Ekosis.aprēķins!$O$24,IF(Renaturalizācija!BS24=4,Ekosis.aprēķins!$P$24,IF(Renaturalizācija!BS24=5,Ekosis.aprēķins!$Q$24, N/A))))))</f>
        <v>1120.1000000000001</v>
      </c>
      <c r="BT55" cm="1">
        <f t="array" ref="BT55">IF(Renaturalizācija!BT24=0,0,IF(BT24=1,Ekosis.aprēķins!$M$24,IF(Renaturalizācija!BT24=2,Ekosis.aprēķins!$N$24,IF(Renaturalizācija!BT24=3,Ekosis.aprēķins!$O$24,IF(Renaturalizācija!BT24=4,Ekosis.aprēķins!$P$24,IF(Renaturalizācija!BT24=5,Ekosis.aprēķins!$Q$24, N/A))))))</f>
        <v>1120.1000000000001</v>
      </c>
      <c r="BU55" cm="1">
        <f t="array" ref="BU55">IF(Renaturalizācija!BU24=0,0,IF(BU24=1,Ekosis.aprēķins!$M$24,IF(Renaturalizācija!BU24=2,Ekosis.aprēķins!$N$24,IF(Renaturalizācija!BU24=3,Ekosis.aprēķins!$O$24,IF(Renaturalizācija!BU24=4,Ekosis.aprēķins!$P$24,IF(Renaturalizācija!BU24=5,Ekosis.aprēķins!$Q$24, N/A))))))</f>
        <v>1120.1000000000001</v>
      </c>
      <c r="BV55" cm="1">
        <f t="array" ref="BV55">IF(Renaturalizācija!BV24=0,0,IF(BV24=1,Ekosis.aprēķins!$M$24,IF(Renaturalizācija!BV24=2,Ekosis.aprēķins!$N$24,IF(Renaturalizācija!BV24=3,Ekosis.aprēķins!$O$24,IF(Renaturalizācija!BV24=4,Ekosis.aprēķins!$P$24,IF(Renaturalizācija!BV24=5,Ekosis.aprēķins!$Q$24, N/A))))))</f>
        <v>1120.1000000000001</v>
      </c>
      <c r="BW55" cm="1">
        <f t="array" ref="BW55">IF(Renaturalizācija!BW24=0,0,IF(BW24=1,Ekosis.aprēķins!$M$24,IF(Renaturalizācija!BW24=2,Ekosis.aprēķins!$N$24,IF(Renaturalizācija!BW24=3,Ekosis.aprēķins!$O$24,IF(Renaturalizācija!BW24=4,Ekosis.aprēķins!$P$24,IF(Renaturalizācija!BW24=5,Ekosis.aprēķins!$Q$24, N/A))))))</f>
        <v>1120.1000000000001</v>
      </c>
      <c r="BX55" cm="1">
        <f t="array" ref="BX55">IF(Renaturalizācija!BX24=0,0,IF(BX24=1,Ekosis.aprēķins!$M$24,IF(Renaturalizācija!BX24=2,Ekosis.aprēķins!$N$24,IF(Renaturalizācija!BX24=3,Ekosis.aprēķins!$O$24,IF(Renaturalizācija!BX24=4,Ekosis.aprēķins!$P$24,IF(Renaturalizācija!BX24=5,Ekosis.aprēķins!$Q$24, N/A))))))</f>
        <v>1120.1000000000001</v>
      </c>
      <c r="BY55" cm="1">
        <f t="array" ref="BY55">IF(Renaturalizācija!BY24=0,0,IF(BY24=1,Ekosis.aprēķins!$M$24,IF(Renaturalizācija!BY24=2,Ekosis.aprēķins!$N$24,IF(Renaturalizācija!BY24=3,Ekosis.aprēķins!$O$24,IF(Renaturalizācija!BY24=4,Ekosis.aprēķins!$P$24,IF(Renaturalizācija!BY24=5,Ekosis.aprēķins!$Q$24, N/A))))))</f>
        <v>1120.1000000000001</v>
      </c>
      <c r="BZ55" cm="1">
        <f t="array" ref="BZ55">IF(Renaturalizācija!BZ24=0,0,IF(BZ24=1,Ekosis.aprēķins!$M$24,IF(Renaturalizācija!BZ24=2,Ekosis.aprēķins!$N$24,IF(Renaturalizācija!BZ24=3,Ekosis.aprēķins!$O$24,IF(Renaturalizācija!BZ24=4,Ekosis.aprēķins!$P$24,IF(Renaturalizācija!BZ24=5,Ekosis.aprēķins!$Q$24, N/A))))))</f>
        <v>1120.1000000000001</v>
      </c>
      <c r="CA55" cm="1">
        <f t="array" ref="CA55">IF(Renaturalizācija!CA24=0,0,IF(CA24=1,Ekosis.aprēķins!$M$24,IF(Renaturalizācija!CA24=2,Ekosis.aprēķins!$N$24,IF(Renaturalizācija!CA24=3,Ekosis.aprēķins!$O$24,IF(Renaturalizācija!CA24=4,Ekosis.aprēķins!$P$24,IF(Renaturalizācija!CA24=5,Ekosis.aprēķins!$Q$24, N/A))))))</f>
        <v>1120.1000000000001</v>
      </c>
      <c r="CB55" cm="1">
        <f t="array" ref="CB55">IF(Renaturalizācija!CB24=0,0,IF(CB24=1,Ekosis.aprēķins!$M$24,IF(Renaturalizācija!CB24=2,Ekosis.aprēķins!$N$24,IF(Renaturalizācija!CB24=3,Ekosis.aprēķins!$O$24,IF(Renaturalizācija!CB24=4,Ekosis.aprēķins!$P$24,IF(Renaturalizācija!CB24=5,Ekosis.aprēķins!$Q$24, N/A))))))</f>
        <v>1120.1000000000001</v>
      </c>
      <c r="CC55" cm="1">
        <f t="array" ref="CC55">IF(Renaturalizācija!CC24=0,0,IF(CC24=1,Ekosis.aprēķins!$M$24,IF(Renaturalizācija!CC24=2,Ekosis.aprēķins!$N$24,IF(Renaturalizācija!CC24=3,Ekosis.aprēķins!$O$24,IF(Renaturalizācija!CC24=4,Ekosis.aprēķins!$P$24,IF(Renaturalizācija!CC24=5,Ekosis.aprēķins!$Q$24, N/A))))))</f>
        <v>1120.1000000000001</v>
      </c>
      <c r="CD55" cm="1">
        <f t="array" ref="CD55">IF(Renaturalizācija!CD24=0,0,IF(CD24=1,Ekosis.aprēķins!$M$24,IF(Renaturalizācija!CD24=2,Ekosis.aprēķins!$N$24,IF(Renaturalizācija!CD24=3,Ekosis.aprēķins!$O$24,IF(Renaturalizācija!CD24=4,Ekosis.aprēķins!$P$24,IF(Renaturalizācija!CD24=5,Ekosis.aprēķins!$Q$24, N/A))))))</f>
        <v>1120.1000000000001</v>
      </c>
      <c r="CE55" cm="1">
        <f t="array" ref="CE55">IF(Renaturalizācija!CE24=0,0,IF(CE24=1,Ekosis.aprēķins!$M$24,IF(Renaturalizācija!CE24=2,Ekosis.aprēķins!$N$24,IF(Renaturalizācija!CE24=3,Ekosis.aprēķins!$O$24,IF(Renaturalizācija!CE24=4,Ekosis.aprēķins!$P$24,IF(Renaturalizācija!CE24=5,Ekosis.aprēķins!$Q$24, N/A))))))</f>
        <v>1120.1000000000001</v>
      </c>
      <c r="CF55" cm="1">
        <f t="array" ref="CF55">IF(Renaturalizācija!CF24=0,0,IF(CF24=1,Ekosis.aprēķins!$M$24,IF(Renaturalizācija!CF24=2,Ekosis.aprēķins!$N$24,IF(Renaturalizācija!CF24=3,Ekosis.aprēķins!$O$24,IF(Renaturalizācija!CF24=4,Ekosis.aprēķins!$P$24,IF(Renaturalizācija!CF24=5,Ekosis.aprēķins!$Q$24, N/A))))))</f>
        <v>1120.1000000000001</v>
      </c>
      <c r="CG55" cm="1">
        <f t="array" ref="CG55">IF(Renaturalizācija!CG24=0,0,IF(CG24=1,Ekosis.aprēķins!$M$24,IF(Renaturalizācija!CG24=2,Ekosis.aprēķins!$N$24,IF(Renaturalizācija!CG24=3,Ekosis.aprēķins!$O$24,IF(Renaturalizācija!CG24=4,Ekosis.aprēķins!$P$24,IF(Renaturalizācija!CG24=5,Ekosis.aprēķins!$Q$24, N/A))))))</f>
        <v>1120.1000000000001</v>
      </c>
      <c r="CH55" cm="1">
        <f t="array" ref="CH55">IF(Renaturalizācija!CH24=0,0,IF(CH24=1,Ekosis.aprēķins!$M$24,IF(Renaturalizācija!CH24=2,Ekosis.aprēķins!$N$24,IF(Renaturalizācija!CH24=3,Ekosis.aprēķins!$O$24,IF(Renaturalizācija!CH24=4,Ekosis.aprēķins!$P$24,IF(Renaturalizācija!CH24=5,Ekosis.aprēķins!$Q$24, N/A))))))</f>
        <v>1120.1000000000001</v>
      </c>
      <c r="CI55" cm="1">
        <f t="array" ref="CI55">IF(Renaturalizācija!CI24=0,0,IF(CI24=1,Ekosis.aprēķins!$M$24,IF(Renaturalizācija!CI24=2,Ekosis.aprēķins!$N$24,IF(Renaturalizācija!CI24=3,Ekosis.aprēķins!$O$24,IF(Renaturalizācija!CI24=4,Ekosis.aprēķins!$P$24,IF(Renaturalizācija!CI24=5,Ekosis.aprēķins!$Q$24, N/A))))))</f>
        <v>1120.1000000000001</v>
      </c>
      <c r="CJ55" cm="1">
        <f t="array" ref="CJ55">IF(Renaturalizācija!CJ24=0,0,IF(CJ24=1,Ekosis.aprēķins!$M$24,IF(Renaturalizācija!CJ24=2,Ekosis.aprēķins!$N$24,IF(Renaturalizācija!CJ24=3,Ekosis.aprēķins!$O$24,IF(Renaturalizācija!CJ24=4,Ekosis.aprēķins!$P$24,IF(Renaturalizācija!CJ24=5,Ekosis.aprēķins!$Q$24, N/A))))))</f>
        <v>1120.1000000000001</v>
      </c>
      <c r="CK55" cm="1">
        <f t="array" ref="CK55">IF(Renaturalizācija!CK24=0,0,IF(CK24=1,Ekosis.aprēķins!$M$24,IF(Renaturalizācija!CK24=2,Ekosis.aprēķins!$N$24,IF(Renaturalizācija!CK24=3,Ekosis.aprēķins!$O$24,IF(Renaturalizācija!CK24=4,Ekosis.aprēķins!$P$24,IF(Renaturalizācija!CK24=5,Ekosis.aprēķins!$Q$24, N/A))))))</f>
        <v>1120.1000000000001</v>
      </c>
      <c r="CL55" cm="1">
        <f t="array" ref="CL55">IF(Renaturalizācija!CL24=0,0,IF(CL24=1,Ekosis.aprēķins!$M$24,IF(Renaturalizācija!CL24=2,Ekosis.aprēķins!$N$24,IF(Renaturalizācija!CL24=3,Ekosis.aprēķins!$O$24,IF(Renaturalizācija!CL24=4,Ekosis.aprēķins!$P$24,IF(Renaturalizācija!CL24=5,Ekosis.aprēķins!$Q$24, N/A))))))</f>
        <v>1120.1000000000001</v>
      </c>
      <c r="CM55" cm="1">
        <f t="array" ref="CM55">IF(Renaturalizācija!CM24=0,0,IF(CM24=1,Ekosis.aprēķins!$M$24,IF(Renaturalizācija!CM24=2,Ekosis.aprēķins!$N$24,IF(Renaturalizācija!CM24=3,Ekosis.aprēķins!$O$24,IF(Renaturalizācija!CM24=4,Ekosis.aprēķins!$P$24,IF(Renaturalizācija!CM24=5,Ekosis.aprēķins!$Q$24, N/A))))))</f>
        <v>1120.1000000000001</v>
      </c>
      <c r="CN55" cm="1">
        <f t="array" ref="CN55">IF(Renaturalizācija!CN24=0,0,IF(CN24=1,Ekosis.aprēķins!$M$24,IF(Renaturalizācija!CN24=2,Ekosis.aprēķins!$N$24,IF(Renaturalizācija!CN24=3,Ekosis.aprēķins!$O$24,IF(Renaturalizācija!CN24=4,Ekosis.aprēķins!$P$24,IF(Renaturalizācija!CN24=5,Ekosis.aprēķins!$Q$24, N/A))))))</f>
        <v>1120.1000000000001</v>
      </c>
      <c r="CO55" cm="1">
        <f t="array" ref="CO55">IF(Renaturalizācija!CO24=0,0,IF(CO24=1,Ekosis.aprēķins!$M$24,IF(Renaturalizācija!CO24=2,Ekosis.aprēķins!$N$24,IF(Renaturalizācija!CO24=3,Ekosis.aprēķins!$O$24,IF(Renaturalizācija!CO24=4,Ekosis.aprēķins!$P$24,IF(Renaturalizācija!CO24=5,Ekosis.aprēķins!$Q$24, N/A))))))</f>
        <v>1120.1000000000001</v>
      </c>
      <c r="CP55" cm="1">
        <f t="array" ref="CP55">IF(Renaturalizācija!CP24=0,0,IF(CP24=1,Ekosis.aprēķins!$M$24,IF(Renaturalizācija!CP24=2,Ekosis.aprēķins!$N$24,IF(Renaturalizācija!CP24=3,Ekosis.aprēķins!$O$24,IF(Renaturalizācija!CP24=4,Ekosis.aprēķins!$P$24,IF(Renaturalizācija!CP24=5,Ekosis.aprēķins!$Q$24, N/A))))))</f>
        <v>1120.1000000000001</v>
      </c>
      <c r="CQ55" cm="1">
        <f t="array" ref="CQ55">IF(Renaturalizācija!CQ24=0,0,IF(CQ24=1,Ekosis.aprēķins!$M$24,IF(Renaturalizācija!CQ24=2,Ekosis.aprēķins!$N$24,IF(Renaturalizācija!CQ24=3,Ekosis.aprēķins!$O$24,IF(Renaturalizācija!CQ24=4,Ekosis.aprēķins!$P$24,IF(Renaturalizācija!CQ24=5,Ekosis.aprēķins!$Q$24, N/A))))))</f>
        <v>1120.1000000000001</v>
      </c>
      <c r="CR55" cm="1">
        <f t="array" ref="CR55">IF(Renaturalizācija!CR24=0,0,IF(CR24=1,Ekosis.aprēķins!$M$24,IF(Renaturalizācija!CR24=2,Ekosis.aprēķins!$N$24,IF(Renaturalizācija!CR24=3,Ekosis.aprēķins!$O$24,IF(Renaturalizācija!CR24=4,Ekosis.aprēķins!$P$24,IF(Renaturalizācija!CR24=5,Ekosis.aprēķins!$Q$24, N/A))))))</f>
        <v>1120.1000000000001</v>
      </c>
      <c r="CS55" cm="1">
        <f t="array" ref="CS55">IF(Renaturalizācija!CS24=0,0,IF(CS24=1,Ekosis.aprēķins!$M$24,IF(Renaturalizācija!CS24=2,Ekosis.aprēķins!$N$24,IF(Renaturalizācija!CS24=3,Ekosis.aprēķins!$O$24,IF(Renaturalizācija!CS24=4,Ekosis.aprēķins!$P$24,IF(Renaturalizācija!CS24=5,Ekosis.aprēķins!$Q$24, N/A))))))</f>
        <v>1120.1000000000001</v>
      </c>
      <c r="CT55" cm="1">
        <f t="array" ref="CT55">IF(Renaturalizācija!CT24=0,0,IF(CT24=1,Ekosis.aprēķins!$M$24,IF(Renaturalizācija!CT24=2,Ekosis.aprēķins!$N$24,IF(Renaturalizācija!CT24=3,Ekosis.aprēķins!$O$24,IF(Renaturalizācija!CT24=4,Ekosis.aprēķins!$P$24,IF(Renaturalizācija!CT24=5,Ekosis.aprēķins!$Q$24, N/A))))))</f>
        <v>1120.1000000000001</v>
      </c>
      <c r="CU55" cm="1">
        <f t="array" ref="CU55">IF(Renaturalizācija!CU24=0,0,IF(CU24=1,Ekosis.aprēķins!$M$24,IF(Renaturalizācija!CU24=2,Ekosis.aprēķins!$N$24,IF(Renaturalizācija!CU24=3,Ekosis.aprēķins!$O$24,IF(Renaturalizācija!CU24=4,Ekosis.aprēķins!$P$24,IF(Renaturalizācija!CU24=5,Ekosis.aprēķins!$Q$24, N/A))))))</f>
        <v>1120.1000000000001</v>
      </c>
      <c r="CV55" cm="1">
        <f t="array" ref="CV55">IF(Renaturalizācija!CV24=0,0,IF(CV24=1,Ekosis.aprēķins!$M$24,IF(Renaturalizācija!CV24=2,Ekosis.aprēķins!$N$24,IF(Renaturalizācija!CV24=3,Ekosis.aprēķins!$O$24,IF(Renaturalizācija!CV24=4,Ekosis.aprēķins!$P$24,IF(Renaturalizācija!CV24=5,Ekosis.aprēķins!$Q$24, N/A))))))</f>
        <v>1120.1000000000001</v>
      </c>
      <c r="CW55" cm="1">
        <f t="array" ref="CW55">IF(Renaturalizācija!CW24=0,0,IF(CW24=1,Ekosis.aprēķins!$M$24,IF(Renaturalizācija!CW24=2,Ekosis.aprēķins!$N$24,IF(Renaturalizācija!CW24=3,Ekosis.aprēķins!$O$24,IF(Renaturalizācija!CW24=4,Ekosis.aprēķins!$P$24,IF(Renaturalizācija!CW24=5,Ekosis.aprēķins!$Q$24, N/A))))))</f>
        <v>1120.1000000000001</v>
      </c>
      <c r="CX55" cm="1">
        <f t="array" ref="CX55">IF(Renaturalizācija!CX24=0,0,IF(CX24=1,Ekosis.aprēķins!$M$24,IF(Renaturalizācija!CX24=2,Ekosis.aprēķins!$N$24,IF(Renaturalizācija!CX24=3,Ekosis.aprēķins!$O$24,IF(Renaturalizācija!CX24=4,Ekosis.aprēķins!$P$24,IF(Renaturalizācija!CX24=5,Ekosis.aprēķins!$Q$24, N/A))))))</f>
        <v>1120.1000000000001</v>
      </c>
      <c r="CY55" cm="1">
        <f t="array" ref="CY55">IF(Renaturalizācija!CY24=0,0,IF(CY24=1,Ekosis.aprēķins!$M$24,IF(Renaturalizācija!CY24=2,Ekosis.aprēķins!$N$24,IF(Renaturalizācija!CY24=3,Ekosis.aprēķins!$O$24,IF(Renaturalizācija!CY24=4,Ekosis.aprēķins!$P$24,IF(Renaturalizācija!CY24=5,Ekosis.aprēķins!$Q$24, N/A))))))</f>
        <v>1120.1000000000001</v>
      </c>
      <c r="CZ55" cm="1">
        <f t="array" ref="CZ55">IF(Renaturalizācija!CZ24=0,0,IF(CZ24=1,Ekosis.aprēķins!$M$24,IF(Renaturalizācija!CZ24=2,Ekosis.aprēķins!$N$24,IF(Renaturalizācija!CZ24=3,Ekosis.aprēķins!$O$24,IF(Renaturalizācija!CZ24=4,Ekosis.aprēķins!$P$24,IF(Renaturalizācija!CZ24=5,Ekosis.aprēķins!$Q$24, N/A))))))</f>
        <v>1120.1000000000001</v>
      </c>
    </row>
    <row r="56" spans="2:104" x14ac:dyDescent="0.35">
      <c r="B56" s="131"/>
      <c r="C56" s="1" t="s">
        <v>37</v>
      </c>
      <c r="D56" cm="1">
        <f t="array" ref="D56">IF(Renaturalizācija!D25=0,0,IF(D25=1,Ekosis.aprēķins!$M$25,IF(Renaturalizācija!D25=2,Ekosis.aprēķins!$N$25,IF(Renaturalizācija!D25=3,Ekosis.aprēķins!$O$25,IF(Renaturalizācija!D25=4,Ekosis.aprēķins!$P$25,IF(Renaturalizācija!D25=5,Ekosis.aprēķins!$Q$25, N/A))))))</f>
        <v>0</v>
      </c>
      <c r="E56" cm="1">
        <f t="array" ref="E56">IF(Renaturalizācija!E25=0,0,IF(E25=1,Ekosis.aprēķins!$M$25,IF(Renaturalizācija!E25=2,Ekosis.aprēķins!$N$25,IF(Renaturalizācija!E25=3,Ekosis.aprēķins!$O$25,IF(Renaturalizācija!E25=4,Ekosis.aprēķins!$P$25,IF(Renaturalizācija!E25=5,Ekosis.aprēķins!$Q$25, N/A))))))</f>
        <v>0</v>
      </c>
      <c r="F56" cm="1">
        <f t="array" ref="F56">IF(Renaturalizācija!F25=0,0,IF(F25=1,Ekosis.aprēķins!$M$25,IF(Renaturalizācija!F25=2,Ekosis.aprēķins!$N$25,IF(Renaturalizācija!F25=3,Ekosis.aprēķins!$O$25,IF(Renaturalizācija!F25=4,Ekosis.aprēķins!$P$25,IF(Renaturalizācija!F25=5,Ekosis.aprēķins!$Q$25, N/A))))))</f>
        <v>0</v>
      </c>
      <c r="G56" cm="1">
        <f t="array" ref="G56">IF(Renaturalizācija!G25=0,0,IF(G25=1,Ekosis.aprēķins!$M$25,IF(Renaturalizācija!G25=2,Ekosis.aprēķins!$N$25,IF(Renaturalizācija!G25=3,Ekosis.aprēķins!$O$25,IF(Renaturalizācija!G25=4,Ekosis.aprēķins!$P$25,IF(Renaturalizācija!G25=5,Ekosis.aprēķins!$Q$25, N/A))))))</f>
        <v>0</v>
      </c>
      <c r="H56" cm="1">
        <f t="array" ref="H56">IF(Renaturalizācija!H25=0,0,IF(H25=1,Ekosis.aprēķins!$M$25,IF(Renaturalizācija!H25=2,Ekosis.aprēķins!$N$25,IF(Renaturalizācija!H25=3,Ekosis.aprēķins!$O$25,IF(Renaturalizācija!H25=4,Ekosis.aprēķins!$P$25,IF(Renaturalizācija!H25=5,Ekosis.aprēķins!$Q$25, N/A))))))</f>
        <v>0</v>
      </c>
      <c r="I56" cm="1">
        <f t="array" ref="I56">IF(Renaturalizācija!I25=0,0,IF(I25=1,Ekosis.aprēķins!$M$25,IF(Renaturalizācija!I25=2,Ekosis.aprēķins!$N$25,IF(Renaturalizācija!I25=3,Ekosis.aprēķins!$O$25,IF(Renaturalizācija!I25=4,Ekosis.aprēķins!$P$25,IF(Renaturalizācija!I25=5,Ekosis.aprēķins!$Q$25, N/A))))))</f>
        <v>0</v>
      </c>
      <c r="J56" cm="1">
        <f t="array" ref="J56">IF(Renaturalizācija!J25=0,0,IF(J25=1,Ekosis.aprēķins!$M$25,IF(Renaturalizācija!J25=2,Ekosis.aprēķins!$N$25,IF(Renaturalizācija!J25=3,Ekosis.aprēķins!$O$25,IF(Renaturalizācija!J25=4,Ekosis.aprēķins!$P$25,IF(Renaturalizācija!J25=5,Ekosis.aprēķins!$Q$25, N/A))))))</f>
        <v>0</v>
      </c>
      <c r="K56" cm="1">
        <f t="array" ref="K56">IF(Renaturalizācija!K25=0,0,IF(K25=1,Ekosis.aprēķins!$M$25,IF(Renaturalizācija!K25=2,Ekosis.aprēķins!$N$25,IF(Renaturalizācija!K25=3,Ekosis.aprēķins!$O$25,IF(Renaturalizācija!K25=4,Ekosis.aprēķins!$P$25,IF(Renaturalizācija!K25=5,Ekosis.aprēķins!$Q$25, N/A))))))</f>
        <v>0</v>
      </c>
      <c r="L56" cm="1">
        <f t="array" ref="L56">IF(Renaturalizācija!L25=0,0,IF(L25=1,Ekosis.aprēķins!$M$25,IF(Renaturalizācija!L25=2,Ekosis.aprēķins!$N$25,IF(Renaturalizācija!L25=3,Ekosis.aprēķins!$O$25,IF(Renaturalizācija!L25=4,Ekosis.aprēķins!$P$25,IF(Renaturalizācija!L25=5,Ekosis.aprēķins!$Q$25, N/A))))))</f>
        <v>0</v>
      </c>
      <c r="M56" cm="1">
        <f t="array" ref="M56">IF(Renaturalizācija!M25=0,0,IF(M25=1,Ekosis.aprēķins!$M$25,IF(Renaturalizācija!M25=2,Ekosis.aprēķins!$N$25,IF(Renaturalizācija!M25=3,Ekosis.aprēķins!$O$25,IF(Renaturalizācija!M25=4,Ekosis.aprēķins!$P$25,IF(Renaturalizācija!M25=5,Ekosis.aprēķins!$Q$25, N/A))))))</f>
        <v>0</v>
      </c>
      <c r="N56" cm="1">
        <f t="array" ref="N56">IF(Renaturalizācija!N25=0,0,IF(N25=1,Ekosis.aprēķins!$M$25,IF(Renaturalizācija!N25=2,Ekosis.aprēķins!$N$25,IF(Renaturalizācija!N25=3,Ekosis.aprēķins!$O$25,IF(Renaturalizācija!N25=4,Ekosis.aprēķins!$P$25,IF(Renaturalizācija!N25=5,Ekosis.aprēķins!$Q$25, N/A))))))</f>
        <v>0</v>
      </c>
      <c r="O56" cm="1">
        <f t="array" ref="O56">IF(Renaturalizācija!O25=0,0,IF(O25=1,Ekosis.aprēķins!$M$25,IF(Renaturalizācija!O25=2,Ekosis.aprēķins!$N$25,IF(Renaturalizācija!O25=3,Ekosis.aprēķins!$O$25,IF(Renaturalizācija!O25=4,Ekosis.aprēķins!$P$25,IF(Renaturalizācija!O25=5,Ekosis.aprēķins!$Q$25, N/A))))))</f>
        <v>0</v>
      </c>
      <c r="P56" cm="1">
        <f t="array" ref="P56">IF(Renaturalizācija!P25=0,0,IF(P25=1,Ekosis.aprēķins!$M$25,IF(Renaturalizācija!P25=2,Ekosis.aprēķins!$N$25,IF(Renaturalizācija!P25=3,Ekosis.aprēķins!$O$25,IF(Renaturalizācija!P25=4,Ekosis.aprēķins!$P$25,IF(Renaturalizācija!P25=5,Ekosis.aprēķins!$Q$25, N/A))))))</f>
        <v>0</v>
      </c>
      <c r="Q56" cm="1">
        <f t="array" ref="Q56">IF(Renaturalizācija!Q25=0,0,IF(Q25=1,Ekosis.aprēķins!$M$25,IF(Renaturalizācija!Q25=2,Ekosis.aprēķins!$N$25,IF(Renaturalizācija!Q25=3,Ekosis.aprēķins!$O$25,IF(Renaturalizācija!Q25=4,Ekosis.aprēķins!$P$25,IF(Renaturalizācija!Q25=5,Ekosis.aprēķins!$Q$25, N/A))))))</f>
        <v>0</v>
      </c>
      <c r="R56" cm="1">
        <f t="array" ref="R56">IF(Renaturalizācija!R25=0,0,IF(R25=1,Ekosis.aprēķins!$M$25,IF(Renaturalizācija!R25=2,Ekosis.aprēķins!$N$25,IF(Renaturalizācija!R25=3,Ekosis.aprēķins!$O$25,IF(Renaturalizācija!R25=4,Ekosis.aprēķins!$P$25,IF(Renaturalizācija!R25=5,Ekosis.aprēķins!$Q$25, N/A))))))</f>
        <v>0</v>
      </c>
      <c r="S56" cm="1">
        <f t="array" ref="S56">IF(Renaturalizācija!S25=0,0,IF(S25=1,Ekosis.aprēķins!$M$25,IF(Renaturalizācija!S25=2,Ekosis.aprēķins!$N$25,IF(Renaturalizācija!S25=3,Ekosis.aprēķins!$O$25,IF(Renaturalizācija!S25=4,Ekosis.aprēķins!$P$25,IF(Renaturalizācija!S25=5,Ekosis.aprēķins!$Q$25, N/A))))))</f>
        <v>0</v>
      </c>
      <c r="T56" cm="1">
        <f t="array" ref="T56">IF(Renaturalizācija!T25=0,0,IF(T25=1,Ekosis.aprēķins!$M$25,IF(Renaturalizācija!T25=2,Ekosis.aprēķins!$N$25,IF(Renaturalizācija!T25=3,Ekosis.aprēķins!$O$25,IF(Renaturalizācija!T25=4,Ekosis.aprēķins!$P$25,IF(Renaturalizācija!T25=5,Ekosis.aprēķins!$Q$25, N/A))))))</f>
        <v>0</v>
      </c>
      <c r="U56" cm="1">
        <f t="array" ref="U56">IF(Renaturalizācija!U25=0,0,IF(U25=1,Ekosis.aprēķins!$M$25,IF(Renaturalizācija!U25=2,Ekosis.aprēķins!$N$25,IF(Renaturalizācija!U25=3,Ekosis.aprēķins!$O$25,IF(Renaturalizācija!U25=4,Ekosis.aprēķins!$P$25,IF(Renaturalizācija!U25=5,Ekosis.aprēķins!$Q$25, N/A))))))</f>
        <v>0</v>
      </c>
      <c r="V56" cm="1">
        <f t="array" ref="V56">IF(Renaturalizācija!V25=0,0,IF(V25=1,Ekosis.aprēķins!$M$25,IF(Renaturalizācija!V25=2,Ekosis.aprēķins!$N$25,IF(Renaturalizācija!V25=3,Ekosis.aprēķins!$O$25,IF(Renaturalizācija!V25=4,Ekosis.aprēķins!$P$25,IF(Renaturalizācija!V25=5,Ekosis.aprēķins!$Q$25, N/A))))))</f>
        <v>0</v>
      </c>
      <c r="W56" cm="1">
        <f t="array" ref="W56">IF(Renaturalizācija!W25=0,0,IF(W25=1,Ekosis.aprēķins!$M$25,IF(Renaturalizācija!W25=2,Ekosis.aprēķins!$N$25,IF(Renaturalizācija!W25=3,Ekosis.aprēķins!$O$25,IF(Renaturalizācija!W25=4,Ekosis.aprēķins!$P$25,IF(Renaturalizācija!W25=5,Ekosis.aprēķins!$Q$25, N/A))))))</f>
        <v>0</v>
      </c>
      <c r="X56" cm="1">
        <f t="array" ref="X56">IF(Renaturalizācija!X25=0,0,IF(X25=1,Ekosis.aprēķins!$M$25,IF(Renaturalizācija!X25=2,Ekosis.aprēķins!$N$25,IF(Renaturalizācija!X25=3,Ekosis.aprēķins!$O$25,IF(Renaturalizācija!X25=4,Ekosis.aprēķins!$P$25,IF(Renaturalizācija!X25=5,Ekosis.aprēķins!$Q$25, N/A))))))</f>
        <v>0</v>
      </c>
      <c r="Y56" cm="1">
        <f t="array" ref="Y56">IF(Renaturalizācija!Y25=0,0,IF(Y25=1,Ekosis.aprēķins!$M$25,IF(Renaturalizācija!Y25=2,Ekosis.aprēķins!$N$25,IF(Renaturalizācija!Y25=3,Ekosis.aprēķins!$O$25,IF(Renaturalizācija!Y25=4,Ekosis.aprēķins!$P$25,IF(Renaturalizācija!Y25=5,Ekosis.aprēķins!$Q$25, N/A))))))</f>
        <v>0</v>
      </c>
      <c r="Z56" cm="1">
        <f t="array" ref="Z56">IF(Renaturalizācija!Z25=0,0,IF(Z25=1,Ekosis.aprēķins!$M$25,IF(Renaturalizācija!Z25=2,Ekosis.aprēķins!$N$25,IF(Renaturalizācija!Z25=3,Ekosis.aprēķins!$O$25,IF(Renaturalizācija!Z25=4,Ekosis.aprēķins!$P$25,IF(Renaturalizācija!Z25=5,Ekosis.aprēķins!$Q$25, N/A))))))</f>
        <v>0</v>
      </c>
      <c r="AA56" cm="1">
        <f t="array" ref="AA56">IF(Renaturalizācija!AA25=0,0,IF(AA25=1,Ekosis.aprēķins!$M$25,IF(Renaturalizācija!AA25=2,Ekosis.aprēķins!$N$25,IF(Renaturalizācija!AA25=3,Ekosis.aprēķins!$O$25,IF(Renaturalizācija!AA25=4,Ekosis.aprēķins!$P$25,IF(Renaturalizācija!AA25=5,Ekosis.aprēķins!$Q$25, N/A))))))</f>
        <v>0</v>
      </c>
      <c r="AB56" cm="1">
        <f t="array" ref="AB56">IF(Renaturalizācija!AB25=0,0,IF(AB25=1,Ekosis.aprēķins!$M$25,IF(Renaturalizācija!AB25=2,Ekosis.aprēķins!$N$25,IF(Renaturalizācija!AB25=3,Ekosis.aprēķins!$O$25,IF(Renaturalizācija!AB25=4,Ekosis.aprēķins!$P$25,IF(Renaturalizācija!AB25=5,Ekosis.aprēķins!$Q$25, N/A))))))</f>
        <v>0</v>
      </c>
      <c r="AC56" cm="1">
        <f t="array" ref="AC56">IF(Renaturalizācija!AC25=0,0,IF(AC25=1,Ekosis.aprēķins!$M$25,IF(Renaturalizācija!AC25=2,Ekosis.aprēķins!$N$25,IF(Renaturalizācija!AC25=3,Ekosis.aprēķins!$O$25,IF(Renaturalizācija!AC25=4,Ekosis.aprēķins!$P$25,IF(Renaturalizācija!AC25=5,Ekosis.aprēķins!$Q$25, N/A))))))</f>
        <v>0</v>
      </c>
      <c r="AD56" cm="1">
        <f t="array" ref="AD56">IF(Renaturalizācija!AD25=0,0,IF(AD25=1,Ekosis.aprēķins!$M$25,IF(Renaturalizācija!AD25=2,Ekosis.aprēķins!$N$25,IF(Renaturalizācija!AD25=3,Ekosis.aprēķins!$O$25,IF(Renaturalizācija!AD25=4,Ekosis.aprēķins!$P$25,IF(Renaturalizācija!AD25=5,Ekosis.aprēķins!$Q$25, N/A))))))</f>
        <v>0</v>
      </c>
      <c r="AE56" cm="1">
        <f t="array" ref="AE56">IF(Renaturalizācija!AE25=0,0,IF(AE25=1,Ekosis.aprēķins!$M$25,IF(Renaturalizācija!AE25=2,Ekosis.aprēķins!$N$25,IF(Renaturalizācija!AE25=3,Ekosis.aprēķins!$O$25,IF(Renaturalizācija!AE25=4,Ekosis.aprēķins!$P$25,IF(Renaturalizācija!AE25=5,Ekosis.aprēķins!$Q$25, N/A))))))</f>
        <v>0</v>
      </c>
      <c r="AF56" cm="1">
        <f t="array" ref="AF56">IF(Renaturalizācija!AF25=0,0,IF(AF25=1,Ekosis.aprēķins!$M$25,IF(Renaturalizācija!AF25=2,Ekosis.aprēķins!$N$25,IF(Renaturalizācija!AF25=3,Ekosis.aprēķins!$O$25,IF(Renaturalizācija!AF25=4,Ekosis.aprēķins!$P$25,IF(Renaturalizācija!AF25=5,Ekosis.aprēķins!$Q$25, N/A))))))</f>
        <v>0</v>
      </c>
      <c r="AG56" cm="1">
        <f t="array" ref="AG56">IF(Renaturalizācija!AG25=0,0,IF(AG25=1,Ekosis.aprēķins!$M$25,IF(Renaturalizācija!AG25=2,Ekosis.aprēķins!$N$25,IF(Renaturalizācija!AG25=3,Ekosis.aprēķins!$O$25,IF(Renaturalizācija!AG25=4,Ekosis.aprēķins!$P$25,IF(Renaturalizācija!AG25=5,Ekosis.aprēķins!$Q$25, N/A))))))</f>
        <v>0</v>
      </c>
      <c r="AH56" cm="1">
        <f t="array" ref="AH56">IF(Renaturalizācija!AH25=0,0,IF(AH25=1,Ekosis.aprēķins!$M$25,IF(Renaturalizācija!AH25=2,Ekosis.aprēķins!$N$25,IF(Renaturalizācija!AH25=3,Ekosis.aprēķins!$O$25,IF(Renaturalizācija!AH25=4,Ekosis.aprēķins!$P$25,IF(Renaturalizācija!AH25=5,Ekosis.aprēķins!$Q$25, N/A))))))</f>
        <v>0</v>
      </c>
      <c r="AI56" cm="1">
        <f t="array" ref="AI56">IF(Renaturalizācija!AI25=0,0,IF(AI25=1,Ekosis.aprēķins!$M$25,IF(Renaturalizācija!AI25=2,Ekosis.aprēķins!$N$25,IF(Renaturalizācija!AI25=3,Ekosis.aprēķins!$O$25,IF(Renaturalizācija!AI25=4,Ekosis.aprēķins!$P$25,IF(Renaturalizācija!AI25=5,Ekosis.aprēķins!$Q$25, N/A))))))</f>
        <v>0</v>
      </c>
      <c r="AJ56" cm="1">
        <f t="array" ref="AJ56">IF(Renaturalizācija!AJ25=0,0,IF(AJ25=1,Ekosis.aprēķins!$M$25,IF(Renaturalizācija!AJ25=2,Ekosis.aprēķins!$N$25,IF(Renaturalizācija!AJ25=3,Ekosis.aprēķins!$O$25,IF(Renaturalizācija!AJ25=4,Ekosis.aprēķins!$P$25,IF(Renaturalizācija!AJ25=5,Ekosis.aprēķins!$Q$25, N/A))))))</f>
        <v>0</v>
      </c>
      <c r="AK56" cm="1">
        <f t="array" ref="AK56">IF(Renaturalizācija!AK25=0,0,IF(AK25=1,Ekosis.aprēķins!$M$25,IF(Renaturalizācija!AK25=2,Ekosis.aprēķins!$N$25,IF(Renaturalizācija!AK25=3,Ekosis.aprēķins!$O$25,IF(Renaturalizācija!AK25=4,Ekosis.aprēķins!$P$25,IF(Renaturalizācija!AK25=5,Ekosis.aprēķins!$Q$25, N/A))))))</f>
        <v>0</v>
      </c>
      <c r="AL56" cm="1">
        <f t="array" ref="AL56">IF(Renaturalizācija!AL25=0,0,IF(AL25=1,Ekosis.aprēķins!$M$25,IF(Renaturalizācija!AL25=2,Ekosis.aprēķins!$N$25,IF(Renaturalizācija!AL25=3,Ekosis.aprēķins!$O$25,IF(Renaturalizācija!AL25=4,Ekosis.aprēķins!$P$25,IF(Renaturalizācija!AL25=5,Ekosis.aprēķins!$Q$25, N/A))))))</f>
        <v>0</v>
      </c>
      <c r="AM56" cm="1">
        <f t="array" ref="AM56">IF(Renaturalizācija!AM25=0,0,IF(AM25=1,Ekosis.aprēķins!$M$25,IF(Renaturalizācija!AM25=2,Ekosis.aprēķins!$N$25,IF(Renaturalizācija!AM25=3,Ekosis.aprēķins!$O$25,IF(Renaturalizācija!AM25=4,Ekosis.aprēķins!$P$25,IF(Renaturalizācija!AM25=5,Ekosis.aprēķins!$Q$25, N/A))))))</f>
        <v>0</v>
      </c>
      <c r="AN56" cm="1">
        <f t="array" ref="AN56">IF(Renaturalizācija!AN25=0,0,IF(AN25=1,Ekosis.aprēķins!$M$25,IF(Renaturalizācija!AN25=2,Ekosis.aprēķins!$N$25,IF(Renaturalizācija!AN25=3,Ekosis.aprēķins!$O$25,IF(Renaturalizācija!AN25=4,Ekosis.aprēķins!$P$25,IF(Renaturalizācija!AN25=5,Ekosis.aprēķins!$Q$25, N/A))))))</f>
        <v>0</v>
      </c>
      <c r="AO56" cm="1">
        <f t="array" ref="AO56">IF(Renaturalizācija!AO25=0,0,IF(AO25=1,Ekosis.aprēķins!$M$25,IF(Renaturalizācija!AO25=2,Ekosis.aprēķins!$N$25,IF(Renaturalizācija!AO25=3,Ekosis.aprēķins!$O$25,IF(Renaturalizācija!AO25=4,Ekosis.aprēķins!$P$25,IF(Renaturalizācija!AO25=5,Ekosis.aprēķins!$Q$25, N/A))))))</f>
        <v>0</v>
      </c>
      <c r="AP56" cm="1">
        <f t="array" ref="AP56">IF(Renaturalizācija!AP25=0,0,IF(AP25=1,Ekosis.aprēķins!$M$25,IF(Renaturalizācija!AP25=2,Ekosis.aprēķins!$N$25,IF(Renaturalizācija!AP25=3,Ekosis.aprēķins!$O$25,IF(Renaturalizācija!AP25=4,Ekosis.aprēķins!$P$25,IF(Renaturalizācija!AP25=5,Ekosis.aprēķins!$Q$25, N/A))))))</f>
        <v>0</v>
      </c>
      <c r="AQ56" cm="1">
        <f t="array" ref="AQ56">IF(Renaturalizācija!AQ25=0,0,IF(AQ25=1,Ekosis.aprēķins!$M$25,IF(Renaturalizācija!AQ25=2,Ekosis.aprēķins!$N$25,IF(Renaturalizācija!AQ25=3,Ekosis.aprēķins!$O$25,IF(Renaturalizācija!AQ25=4,Ekosis.aprēķins!$P$25,IF(Renaturalizācija!AQ25=5,Ekosis.aprēķins!$Q$25, N/A))))))</f>
        <v>0</v>
      </c>
      <c r="AR56" cm="1">
        <f t="array" ref="AR56">IF(Renaturalizācija!AR25=0,0,IF(AR25=1,Ekosis.aprēķins!$M$25,IF(Renaturalizācija!AR25=2,Ekosis.aprēķins!$N$25,IF(Renaturalizācija!AR25=3,Ekosis.aprēķins!$O$25,IF(Renaturalizācija!AR25=4,Ekosis.aprēķins!$P$25,IF(Renaturalizācija!AR25=5,Ekosis.aprēķins!$Q$25, N/A))))))</f>
        <v>0</v>
      </c>
      <c r="AS56" cm="1">
        <f t="array" ref="AS56">IF(Renaturalizācija!AS25=0,0,IF(AS25=1,Ekosis.aprēķins!$M$25,IF(Renaturalizācija!AS25=2,Ekosis.aprēķins!$N$25,IF(Renaturalizācija!AS25=3,Ekosis.aprēķins!$O$25,IF(Renaturalizācija!AS25=4,Ekosis.aprēķins!$P$25,IF(Renaturalizācija!AS25=5,Ekosis.aprēķins!$Q$25, N/A))))))</f>
        <v>0</v>
      </c>
      <c r="AT56" cm="1">
        <f t="array" ref="AT56">IF(Renaturalizācija!AT25=0,0,IF(AT25=1,Ekosis.aprēķins!$M$25,IF(Renaturalizācija!AT25=2,Ekosis.aprēķins!$N$25,IF(Renaturalizācija!AT25=3,Ekosis.aprēķins!$O$25,IF(Renaturalizācija!AT25=4,Ekosis.aprēķins!$P$25,IF(Renaturalizācija!AT25=5,Ekosis.aprēķins!$Q$25, N/A))))))</f>
        <v>0</v>
      </c>
      <c r="AU56" cm="1">
        <f t="array" ref="AU56">IF(Renaturalizācija!AU25=0,0,IF(AU25=1,Ekosis.aprēķins!$M$25,IF(Renaturalizācija!AU25=2,Ekosis.aprēķins!$N$25,IF(Renaturalizācija!AU25=3,Ekosis.aprēķins!$O$25,IF(Renaturalizācija!AU25=4,Ekosis.aprēķins!$P$25,IF(Renaturalizācija!AU25=5,Ekosis.aprēķins!$Q$25, N/A))))))</f>
        <v>0</v>
      </c>
      <c r="AV56" cm="1">
        <f t="array" ref="AV56">IF(Renaturalizācija!AV25=0,0,IF(AV25=1,Ekosis.aprēķins!$M$25,IF(Renaturalizācija!AV25=2,Ekosis.aprēķins!$N$25,IF(Renaturalizācija!AV25=3,Ekosis.aprēķins!$O$25,IF(Renaturalizācija!AV25=4,Ekosis.aprēķins!$P$25,IF(Renaturalizācija!AV25=5,Ekosis.aprēķins!$Q$25, N/A))))))</f>
        <v>0</v>
      </c>
      <c r="AW56" cm="1">
        <f t="array" ref="AW56">IF(Renaturalizācija!AW25=0,0,IF(AW25=1,Ekosis.aprēķins!$M$25,IF(Renaturalizācija!AW25=2,Ekosis.aprēķins!$N$25,IF(Renaturalizācija!AW25=3,Ekosis.aprēķins!$O$25,IF(Renaturalizācija!AW25=4,Ekosis.aprēķins!$P$25,IF(Renaturalizācija!AW25=5,Ekosis.aprēķins!$Q$25, N/A))))))</f>
        <v>0</v>
      </c>
      <c r="AX56" cm="1">
        <f t="array" ref="AX56">IF(Renaturalizācija!AX25=0,0,IF(AX25=1,Ekosis.aprēķins!$M$25,IF(Renaturalizācija!AX25=2,Ekosis.aprēķins!$N$25,IF(Renaturalizācija!AX25=3,Ekosis.aprēķins!$O$25,IF(Renaturalizācija!AX25=4,Ekosis.aprēķins!$P$25,IF(Renaturalizācija!AX25=5,Ekosis.aprēķins!$Q$25, N/A))))))</f>
        <v>0</v>
      </c>
      <c r="AY56" cm="1">
        <f t="array" ref="AY56">IF(Renaturalizācija!AY25=0,0,IF(AY25=1,Ekosis.aprēķins!$M$25,IF(Renaturalizācija!AY25=2,Ekosis.aprēķins!$N$25,IF(Renaturalizācija!AY25=3,Ekosis.aprēķins!$O$25,IF(Renaturalizācija!AY25=4,Ekosis.aprēķins!$P$25,IF(Renaturalizācija!AY25=5,Ekosis.aprēķins!$Q$25, N/A))))))</f>
        <v>0</v>
      </c>
      <c r="AZ56" cm="1">
        <f t="array" ref="AZ56">IF(Renaturalizācija!AZ25=0,0,IF(AZ25=1,Ekosis.aprēķins!$M$25,IF(Renaturalizācija!AZ25=2,Ekosis.aprēķins!$N$25,IF(Renaturalizācija!AZ25=3,Ekosis.aprēķins!$O$25,IF(Renaturalizācija!AZ25=4,Ekosis.aprēķins!$P$25,IF(Renaturalizācija!AZ25=5,Ekosis.aprēķins!$Q$25, N/A))))))</f>
        <v>0</v>
      </c>
      <c r="BA56" cm="1">
        <f t="array" ref="BA56">IF(Renaturalizācija!BA25=0,0,IF(BA25=1,Ekosis.aprēķins!$M$25,IF(Renaturalizācija!BA25=2,Ekosis.aprēķins!$N$25,IF(Renaturalizācija!BA25=3,Ekosis.aprēķins!$O$25,IF(Renaturalizācija!BA25=4,Ekosis.aprēķins!$P$25,IF(Renaturalizācija!BA25=5,Ekosis.aprēķins!$Q$25, N/A))))))</f>
        <v>0</v>
      </c>
      <c r="BB56" cm="1">
        <f t="array" ref="BB56">IF(Renaturalizācija!BB25=0,0,IF(BB25=1,Ekosis.aprēķins!$M$25,IF(Renaturalizācija!BB25=2,Ekosis.aprēķins!$N$25,IF(Renaturalizācija!BB25=3,Ekosis.aprēķins!$O$25,IF(Renaturalizācija!BB25=4,Ekosis.aprēķins!$P$25,IF(Renaturalizācija!BB25=5,Ekosis.aprēķins!$Q$25, N/A))))))</f>
        <v>0</v>
      </c>
      <c r="BC56" cm="1">
        <f t="array" ref="BC56">IF(Renaturalizācija!BC25=0,0,IF(BC25=1,Ekosis.aprēķins!$M$25,IF(Renaturalizācija!BC25=2,Ekosis.aprēķins!$N$25,IF(Renaturalizācija!BC25=3,Ekosis.aprēķins!$O$25,IF(Renaturalizācija!BC25=4,Ekosis.aprēķins!$P$25,IF(Renaturalizācija!BC25=5,Ekosis.aprēķins!$Q$25, N/A))))))</f>
        <v>0</v>
      </c>
      <c r="BD56" cm="1">
        <f t="array" ref="BD56">IF(Renaturalizācija!BD25=0,0,IF(BD25=1,Ekosis.aprēķins!$M$25,IF(Renaturalizācija!BD25=2,Ekosis.aprēķins!$N$25,IF(Renaturalizācija!BD25=3,Ekosis.aprēķins!$O$25,IF(Renaturalizācija!BD25=4,Ekosis.aprēķins!$P$25,IF(Renaturalizācija!BD25=5,Ekosis.aprēķins!$Q$25, N/A))))))</f>
        <v>0</v>
      </c>
      <c r="BE56" cm="1">
        <f t="array" ref="BE56">IF(Renaturalizācija!BE25=0,0,IF(BE25=1,Ekosis.aprēķins!$M$25,IF(Renaturalizācija!BE25=2,Ekosis.aprēķins!$N$25,IF(Renaturalizācija!BE25=3,Ekosis.aprēķins!$O$25,IF(Renaturalizācija!BE25=4,Ekosis.aprēķins!$P$25,IF(Renaturalizācija!BE25=5,Ekosis.aprēķins!$Q$25, N/A))))))</f>
        <v>0</v>
      </c>
      <c r="BF56" cm="1">
        <f t="array" ref="BF56">IF(Renaturalizācija!BF25=0,0,IF(BF25=1,Ekosis.aprēķins!$M$25,IF(Renaturalizācija!BF25=2,Ekosis.aprēķins!$N$25,IF(Renaturalizācija!BF25=3,Ekosis.aprēķins!$O$25,IF(Renaturalizācija!BF25=4,Ekosis.aprēķins!$P$25,IF(Renaturalizācija!BF25=5,Ekosis.aprēķins!$Q$25, N/A))))))</f>
        <v>0</v>
      </c>
      <c r="BG56" cm="1">
        <f t="array" ref="BG56">IF(Renaturalizācija!BG25=0,0,IF(BG25=1,Ekosis.aprēķins!$M$25,IF(Renaturalizācija!BG25=2,Ekosis.aprēķins!$N$25,IF(Renaturalizācija!BG25=3,Ekosis.aprēķins!$O$25,IF(Renaturalizācija!BG25=4,Ekosis.aprēķins!$P$25,IF(Renaturalizācija!BG25=5,Ekosis.aprēķins!$Q$25, N/A))))))</f>
        <v>0</v>
      </c>
      <c r="BH56" cm="1">
        <f t="array" ref="BH56">IF(Renaturalizācija!BH25=0,0,IF(BH25=1,Ekosis.aprēķins!$M$25,IF(Renaturalizācija!BH25=2,Ekosis.aprēķins!$N$25,IF(Renaturalizācija!BH25=3,Ekosis.aprēķins!$O$25,IF(Renaturalizācija!BH25=4,Ekosis.aprēķins!$P$25,IF(Renaturalizācija!BH25=5,Ekosis.aprēķins!$Q$25, N/A))))))</f>
        <v>0</v>
      </c>
      <c r="BI56" cm="1">
        <f t="array" ref="BI56">IF(Renaturalizācija!BI25=0,0,IF(BI25=1,Ekosis.aprēķins!$M$25,IF(Renaturalizācija!BI25=2,Ekosis.aprēķins!$N$25,IF(Renaturalizācija!BI25=3,Ekosis.aprēķins!$O$25,IF(Renaturalizācija!BI25=4,Ekosis.aprēķins!$P$25,IF(Renaturalizācija!BI25=5,Ekosis.aprēķins!$Q$25, N/A))))))</f>
        <v>0</v>
      </c>
      <c r="BJ56" cm="1">
        <f t="array" ref="BJ56">IF(Renaturalizācija!BJ25=0,0,IF(BJ25=1,Ekosis.aprēķins!$M$25,IF(Renaturalizācija!BJ25=2,Ekosis.aprēķins!$N$25,IF(Renaturalizācija!BJ25=3,Ekosis.aprēķins!$O$25,IF(Renaturalizācija!BJ25=4,Ekosis.aprēķins!$P$25,IF(Renaturalizācija!BJ25=5,Ekosis.aprēķins!$Q$25, N/A))))))</f>
        <v>0</v>
      </c>
      <c r="BK56" cm="1">
        <f t="array" ref="BK56">IF(Renaturalizācija!BK25=0,0,IF(BK25=1,Ekosis.aprēķins!$M$25,IF(Renaturalizācija!BK25=2,Ekosis.aprēķins!$N$25,IF(Renaturalizācija!BK25=3,Ekosis.aprēķins!$O$25,IF(Renaturalizācija!BK25=4,Ekosis.aprēķins!$P$25,IF(Renaturalizācija!BK25=5,Ekosis.aprēķins!$Q$25, N/A))))))</f>
        <v>0</v>
      </c>
      <c r="BL56" cm="1">
        <f t="array" ref="BL56">IF(Renaturalizācija!BL25=0,0,IF(BL25=1,Ekosis.aprēķins!$M$25,IF(Renaturalizācija!BL25=2,Ekosis.aprēķins!$N$25,IF(Renaturalizācija!BL25=3,Ekosis.aprēķins!$O$25,IF(Renaturalizācija!BL25=4,Ekosis.aprēķins!$P$25,IF(Renaturalizācija!BL25=5,Ekosis.aprēķins!$Q$25, N/A))))))</f>
        <v>0</v>
      </c>
      <c r="BM56" cm="1">
        <f t="array" ref="BM56">IF(Renaturalizācija!BM25=0,0,IF(BM25=1,Ekosis.aprēķins!$M$25,IF(Renaturalizācija!BM25=2,Ekosis.aprēķins!$N$25,IF(Renaturalizācija!BM25=3,Ekosis.aprēķins!$O$25,IF(Renaturalizācija!BM25=4,Ekosis.aprēķins!$P$25,IF(Renaturalizācija!BM25=5,Ekosis.aprēķins!$Q$25, N/A))))))</f>
        <v>0</v>
      </c>
      <c r="BN56" cm="1">
        <f t="array" ref="BN56">IF(Renaturalizācija!BN25=0,0,IF(BN25=1,Ekosis.aprēķins!$M$25,IF(Renaturalizācija!BN25=2,Ekosis.aprēķins!$N$25,IF(Renaturalizācija!BN25=3,Ekosis.aprēķins!$O$25,IF(Renaturalizācija!BN25=4,Ekosis.aprēķins!$P$25,IF(Renaturalizācija!BN25=5,Ekosis.aprēķins!$Q$25, N/A))))))</f>
        <v>0</v>
      </c>
      <c r="BO56" cm="1">
        <f t="array" ref="BO56">IF(Renaturalizācija!BO25=0,0,IF(BO25=1,Ekosis.aprēķins!$M$25,IF(Renaturalizācija!BO25=2,Ekosis.aprēķins!$N$25,IF(Renaturalizācija!BO25=3,Ekosis.aprēķins!$O$25,IF(Renaturalizācija!BO25=4,Ekosis.aprēķins!$P$25,IF(Renaturalizācija!BO25=5,Ekosis.aprēķins!$Q$25, N/A))))))</f>
        <v>0</v>
      </c>
      <c r="BP56" cm="1">
        <f t="array" ref="BP56">IF(Renaturalizācija!BP25=0,0,IF(BP25=1,Ekosis.aprēķins!$M$25,IF(Renaturalizācija!BP25=2,Ekosis.aprēķins!$N$25,IF(Renaturalizācija!BP25=3,Ekosis.aprēķins!$O$25,IF(Renaturalizācija!BP25=4,Ekosis.aprēķins!$P$25,IF(Renaturalizācija!BP25=5,Ekosis.aprēķins!$Q$25, N/A))))))</f>
        <v>0</v>
      </c>
      <c r="BQ56" cm="1">
        <f t="array" ref="BQ56">IF(Renaturalizācija!BQ25=0,0,IF(BQ25=1,Ekosis.aprēķins!$M$25,IF(Renaturalizācija!BQ25=2,Ekosis.aprēķins!$N$25,IF(Renaturalizācija!BQ25=3,Ekosis.aprēķins!$O$25,IF(Renaturalizācija!BQ25=4,Ekosis.aprēķins!$P$25,IF(Renaturalizācija!BQ25=5,Ekosis.aprēķins!$Q$25, N/A))))))</f>
        <v>0</v>
      </c>
      <c r="BR56" cm="1">
        <f t="array" ref="BR56">IF(Renaturalizācija!BR25=0,0,IF(BR25=1,Ekosis.aprēķins!$M$25,IF(Renaturalizācija!BR25=2,Ekosis.aprēķins!$N$25,IF(Renaturalizācija!BR25=3,Ekosis.aprēķins!$O$25,IF(Renaturalizācija!BR25=4,Ekosis.aprēķins!$P$25,IF(Renaturalizācija!BR25=5,Ekosis.aprēķins!$Q$25, N/A))))))</f>
        <v>0</v>
      </c>
      <c r="BS56" cm="1">
        <f t="array" ref="BS56">IF(Renaturalizācija!BS25=0,0,IF(BS25=1,Ekosis.aprēķins!$M$25,IF(Renaturalizācija!BS25=2,Ekosis.aprēķins!$N$25,IF(Renaturalizācija!BS25=3,Ekosis.aprēķins!$O$25,IF(Renaturalizācija!BS25=4,Ekosis.aprēķins!$P$25,IF(Renaturalizācija!BS25=5,Ekosis.aprēķins!$Q$25, N/A))))))</f>
        <v>0</v>
      </c>
      <c r="BT56" cm="1">
        <f t="array" ref="BT56">IF(Renaturalizācija!BT25=0,0,IF(BT25=1,Ekosis.aprēķins!$M$25,IF(Renaturalizācija!BT25=2,Ekosis.aprēķins!$N$25,IF(Renaturalizācija!BT25=3,Ekosis.aprēķins!$O$25,IF(Renaturalizācija!BT25=4,Ekosis.aprēķins!$P$25,IF(Renaturalizācija!BT25=5,Ekosis.aprēķins!$Q$25, N/A))))))</f>
        <v>0</v>
      </c>
      <c r="BU56" cm="1">
        <f t="array" ref="BU56">IF(Renaturalizācija!BU25=0,0,IF(BU25=1,Ekosis.aprēķins!$M$25,IF(Renaturalizācija!BU25=2,Ekosis.aprēķins!$N$25,IF(Renaturalizācija!BU25=3,Ekosis.aprēķins!$O$25,IF(Renaturalizācija!BU25=4,Ekosis.aprēķins!$P$25,IF(Renaturalizācija!BU25=5,Ekosis.aprēķins!$Q$25, N/A))))))</f>
        <v>0</v>
      </c>
      <c r="BV56" cm="1">
        <f t="array" ref="BV56">IF(Renaturalizācija!BV25=0,0,IF(BV25=1,Ekosis.aprēķins!$M$25,IF(Renaturalizācija!BV25=2,Ekosis.aprēķins!$N$25,IF(Renaturalizācija!BV25=3,Ekosis.aprēķins!$O$25,IF(Renaturalizācija!BV25=4,Ekosis.aprēķins!$P$25,IF(Renaturalizācija!BV25=5,Ekosis.aprēķins!$Q$25, N/A))))))</f>
        <v>0</v>
      </c>
      <c r="BW56" cm="1">
        <f t="array" ref="BW56">IF(Renaturalizācija!BW25=0,0,IF(BW25=1,Ekosis.aprēķins!$M$25,IF(Renaturalizācija!BW25=2,Ekosis.aprēķins!$N$25,IF(Renaturalizācija!BW25=3,Ekosis.aprēķins!$O$25,IF(Renaturalizācija!BW25=4,Ekosis.aprēķins!$P$25,IF(Renaturalizācija!BW25=5,Ekosis.aprēķins!$Q$25, N/A))))))</f>
        <v>0</v>
      </c>
      <c r="BX56" cm="1">
        <f t="array" ref="BX56">IF(Renaturalizācija!BX25=0,0,IF(BX25=1,Ekosis.aprēķins!$M$25,IF(Renaturalizācija!BX25=2,Ekosis.aprēķins!$N$25,IF(Renaturalizācija!BX25=3,Ekosis.aprēķins!$O$25,IF(Renaturalizācija!BX25=4,Ekosis.aprēķins!$P$25,IF(Renaturalizācija!BX25=5,Ekosis.aprēķins!$Q$25, N/A))))))</f>
        <v>0</v>
      </c>
      <c r="BY56" cm="1">
        <f t="array" ref="BY56">IF(Renaturalizācija!BY25=0,0,IF(BY25=1,Ekosis.aprēķins!$M$25,IF(Renaturalizācija!BY25=2,Ekosis.aprēķins!$N$25,IF(Renaturalizācija!BY25=3,Ekosis.aprēķins!$O$25,IF(Renaturalizācija!BY25=4,Ekosis.aprēķins!$P$25,IF(Renaturalizācija!BY25=5,Ekosis.aprēķins!$Q$25, N/A))))))</f>
        <v>0</v>
      </c>
      <c r="BZ56" cm="1">
        <f t="array" ref="BZ56">IF(Renaturalizācija!BZ25=0,0,IF(BZ25=1,Ekosis.aprēķins!$M$25,IF(Renaturalizācija!BZ25=2,Ekosis.aprēķins!$N$25,IF(Renaturalizācija!BZ25=3,Ekosis.aprēķins!$O$25,IF(Renaturalizācija!BZ25=4,Ekosis.aprēķins!$P$25,IF(Renaturalizācija!BZ25=5,Ekosis.aprēķins!$Q$25, N/A))))))</f>
        <v>0</v>
      </c>
      <c r="CA56" cm="1">
        <f t="array" ref="CA56">IF(Renaturalizācija!CA25=0,0,IF(CA25=1,Ekosis.aprēķins!$M$25,IF(Renaturalizācija!CA25=2,Ekosis.aprēķins!$N$25,IF(Renaturalizācija!CA25=3,Ekosis.aprēķins!$O$25,IF(Renaturalizācija!CA25=4,Ekosis.aprēķins!$P$25,IF(Renaturalizācija!CA25=5,Ekosis.aprēķins!$Q$25, N/A))))))</f>
        <v>0</v>
      </c>
      <c r="CB56" cm="1">
        <f t="array" ref="CB56">IF(Renaturalizācija!CB25=0,0,IF(CB25=1,Ekosis.aprēķins!$M$25,IF(Renaturalizācija!CB25=2,Ekosis.aprēķins!$N$25,IF(Renaturalizācija!CB25=3,Ekosis.aprēķins!$O$25,IF(Renaturalizācija!CB25=4,Ekosis.aprēķins!$P$25,IF(Renaturalizācija!CB25=5,Ekosis.aprēķins!$Q$25, N/A))))))</f>
        <v>0</v>
      </c>
      <c r="CC56" cm="1">
        <f t="array" ref="CC56">IF(Renaturalizācija!CC25=0,0,IF(CC25=1,Ekosis.aprēķins!$M$25,IF(Renaturalizācija!CC25=2,Ekosis.aprēķins!$N$25,IF(Renaturalizācija!CC25=3,Ekosis.aprēķins!$O$25,IF(Renaturalizācija!CC25=4,Ekosis.aprēķins!$P$25,IF(Renaturalizācija!CC25=5,Ekosis.aprēķins!$Q$25, N/A))))))</f>
        <v>0</v>
      </c>
      <c r="CD56" cm="1">
        <f t="array" ref="CD56">IF(Renaturalizācija!CD25=0,0,IF(CD25=1,Ekosis.aprēķins!$M$25,IF(Renaturalizācija!CD25=2,Ekosis.aprēķins!$N$25,IF(Renaturalizācija!CD25=3,Ekosis.aprēķins!$O$25,IF(Renaturalizācija!CD25=4,Ekosis.aprēķins!$P$25,IF(Renaturalizācija!CD25=5,Ekosis.aprēķins!$Q$25, N/A))))))</f>
        <v>0</v>
      </c>
      <c r="CE56" cm="1">
        <f t="array" ref="CE56">IF(Renaturalizācija!CE25=0,0,IF(CE25=1,Ekosis.aprēķins!$M$25,IF(Renaturalizācija!CE25=2,Ekosis.aprēķins!$N$25,IF(Renaturalizācija!CE25=3,Ekosis.aprēķins!$O$25,IF(Renaturalizācija!CE25=4,Ekosis.aprēķins!$P$25,IF(Renaturalizācija!CE25=5,Ekosis.aprēķins!$Q$25, N/A))))))</f>
        <v>0</v>
      </c>
      <c r="CF56" cm="1">
        <f t="array" ref="CF56">IF(Renaturalizācija!CF25=0,0,IF(CF25=1,Ekosis.aprēķins!$M$25,IF(Renaturalizācija!CF25=2,Ekosis.aprēķins!$N$25,IF(Renaturalizācija!CF25=3,Ekosis.aprēķins!$O$25,IF(Renaturalizācija!CF25=4,Ekosis.aprēķins!$P$25,IF(Renaturalizācija!CF25=5,Ekosis.aprēķins!$Q$25, N/A))))))</f>
        <v>0</v>
      </c>
      <c r="CG56" cm="1">
        <f t="array" ref="CG56">IF(Renaturalizācija!CG25=0,0,IF(CG25=1,Ekosis.aprēķins!$M$25,IF(Renaturalizācija!CG25=2,Ekosis.aprēķins!$N$25,IF(Renaturalizācija!CG25=3,Ekosis.aprēķins!$O$25,IF(Renaturalizācija!CG25=4,Ekosis.aprēķins!$P$25,IF(Renaturalizācija!CG25=5,Ekosis.aprēķins!$Q$25, N/A))))))</f>
        <v>0</v>
      </c>
      <c r="CH56" cm="1">
        <f t="array" ref="CH56">IF(Renaturalizācija!CH25=0,0,IF(CH25=1,Ekosis.aprēķins!$M$25,IF(Renaturalizācija!CH25=2,Ekosis.aprēķins!$N$25,IF(Renaturalizācija!CH25=3,Ekosis.aprēķins!$O$25,IF(Renaturalizācija!CH25=4,Ekosis.aprēķins!$P$25,IF(Renaturalizācija!CH25=5,Ekosis.aprēķins!$Q$25, N/A))))))</f>
        <v>0</v>
      </c>
      <c r="CI56" cm="1">
        <f t="array" ref="CI56">IF(Renaturalizācija!CI25=0,0,IF(CI25=1,Ekosis.aprēķins!$M$25,IF(Renaturalizācija!CI25=2,Ekosis.aprēķins!$N$25,IF(Renaturalizācija!CI25=3,Ekosis.aprēķins!$O$25,IF(Renaturalizācija!CI25=4,Ekosis.aprēķins!$P$25,IF(Renaturalizācija!CI25=5,Ekosis.aprēķins!$Q$25, N/A))))))</f>
        <v>0</v>
      </c>
      <c r="CJ56" cm="1">
        <f t="array" ref="CJ56">IF(Renaturalizācija!CJ25=0,0,IF(CJ25=1,Ekosis.aprēķins!$M$25,IF(Renaturalizācija!CJ25=2,Ekosis.aprēķins!$N$25,IF(Renaturalizācija!CJ25=3,Ekosis.aprēķins!$O$25,IF(Renaturalizācija!CJ25=4,Ekosis.aprēķins!$P$25,IF(Renaturalizācija!CJ25=5,Ekosis.aprēķins!$Q$25, N/A))))))</f>
        <v>0</v>
      </c>
      <c r="CK56" cm="1">
        <f t="array" ref="CK56">IF(Renaturalizācija!CK25=0,0,IF(CK25=1,Ekosis.aprēķins!$M$25,IF(Renaturalizācija!CK25=2,Ekosis.aprēķins!$N$25,IF(Renaturalizācija!CK25=3,Ekosis.aprēķins!$O$25,IF(Renaturalizācija!CK25=4,Ekosis.aprēķins!$P$25,IF(Renaturalizācija!CK25=5,Ekosis.aprēķins!$Q$25, N/A))))))</f>
        <v>0</v>
      </c>
      <c r="CL56" cm="1">
        <f t="array" ref="CL56">IF(Renaturalizācija!CL25=0,0,IF(CL25=1,Ekosis.aprēķins!$M$25,IF(Renaturalizācija!CL25=2,Ekosis.aprēķins!$N$25,IF(Renaturalizācija!CL25=3,Ekosis.aprēķins!$O$25,IF(Renaturalizācija!CL25=4,Ekosis.aprēķins!$P$25,IF(Renaturalizācija!CL25=5,Ekosis.aprēķins!$Q$25, N/A))))))</f>
        <v>0</v>
      </c>
      <c r="CM56" cm="1">
        <f t="array" ref="CM56">IF(Renaturalizācija!CM25=0,0,IF(CM25=1,Ekosis.aprēķins!$M$25,IF(Renaturalizācija!CM25=2,Ekosis.aprēķins!$N$25,IF(Renaturalizācija!CM25=3,Ekosis.aprēķins!$O$25,IF(Renaturalizācija!CM25=4,Ekosis.aprēķins!$P$25,IF(Renaturalizācija!CM25=5,Ekosis.aprēķins!$Q$25, N/A))))))</f>
        <v>0</v>
      </c>
      <c r="CN56" cm="1">
        <f t="array" ref="CN56">IF(Renaturalizācija!CN25=0,0,IF(CN25=1,Ekosis.aprēķins!$M$25,IF(Renaturalizācija!CN25=2,Ekosis.aprēķins!$N$25,IF(Renaturalizācija!CN25=3,Ekosis.aprēķins!$O$25,IF(Renaturalizācija!CN25=4,Ekosis.aprēķins!$P$25,IF(Renaturalizācija!CN25=5,Ekosis.aprēķins!$Q$25, N/A))))))</f>
        <v>0</v>
      </c>
      <c r="CO56" cm="1">
        <f t="array" ref="CO56">IF(Renaturalizācija!CO25=0,0,IF(CO25=1,Ekosis.aprēķins!$M$25,IF(Renaturalizācija!CO25=2,Ekosis.aprēķins!$N$25,IF(Renaturalizācija!CO25=3,Ekosis.aprēķins!$O$25,IF(Renaturalizācija!CO25=4,Ekosis.aprēķins!$P$25,IF(Renaturalizācija!CO25=5,Ekosis.aprēķins!$Q$25, N/A))))))</f>
        <v>0</v>
      </c>
      <c r="CP56" cm="1">
        <f t="array" ref="CP56">IF(Renaturalizācija!CP25=0,0,IF(CP25=1,Ekosis.aprēķins!$M$25,IF(Renaturalizācija!CP25=2,Ekosis.aprēķins!$N$25,IF(Renaturalizācija!CP25=3,Ekosis.aprēķins!$O$25,IF(Renaturalizācija!CP25=4,Ekosis.aprēķins!$P$25,IF(Renaturalizācija!CP25=5,Ekosis.aprēķins!$Q$25, N/A))))))</f>
        <v>0</v>
      </c>
      <c r="CQ56" cm="1">
        <f t="array" ref="CQ56">IF(Renaturalizācija!CQ25=0,0,IF(CQ25=1,Ekosis.aprēķins!$M$25,IF(Renaturalizācija!CQ25=2,Ekosis.aprēķins!$N$25,IF(Renaturalizācija!CQ25=3,Ekosis.aprēķins!$O$25,IF(Renaturalizācija!CQ25=4,Ekosis.aprēķins!$P$25,IF(Renaturalizācija!CQ25=5,Ekosis.aprēķins!$Q$25, N/A))))))</f>
        <v>0</v>
      </c>
      <c r="CR56" cm="1">
        <f t="array" ref="CR56">IF(Renaturalizācija!CR25=0,0,IF(CR25=1,Ekosis.aprēķins!$M$25,IF(Renaturalizācija!CR25=2,Ekosis.aprēķins!$N$25,IF(Renaturalizācija!CR25=3,Ekosis.aprēķins!$O$25,IF(Renaturalizācija!CR25=4,Ekosis.aprēķins!$P$25,IF(Renaturalizācija!CR25=5,Ekosis.aprēķins!$Q$25, N/A))))))</f>
        <v>0</v>
      </c>
      <c r="CS56" cm="1">
        <f t="array" ref="CS56">IF(Renaturalizācija!CS25=0,0,IF(CS25=1,Ekosis.aprēķins!$M$25,IF(Renaturalizācija!CS25=2,Ekosis.aprēķins!$N$25,IF(Renaturalizācija!CS25=3,Ekosis.aprēķins!$O$25,IF(Renaturalizācija!CS25=4,Ekosis.aprēķins!$P$25,IF(Renaturalizācija!CS25=5,Ekosis.aprēķins!$Q$25, N/A))))))</f>
        <v>0</v>
      </c>
      <c r="CT56" cm="1">
        <f t="array" ref="CT56">IF(Renaturalizācija!CT25=0,0,IF(CT25=1,Ekosis.aprēķins!$M$25,IF(Renaturalizācija!CT25=2,Ekosis.aprēķins!$N$25,IF(Renaturalizācija!CT25=3,Ekosis.aprēķins!$O$25,IF(Renaturalizācija!CT25=4,Ekosis.aprēķins!$P$25,IF(Renaturalizācija!CT25=5,Ekosis.aprēķins!$Q$25, N/A))))))</f>
        <v>0</v>
      </c>
      <c r="CU56" cm="1">
        <f t="array" ref="CU56">IF(Renaturalizācija!CU25=0,0,IF(CU25=1,Ekosis.aprēķins!$M$25,IF(Renaturalizācija!CU25=2,Ekosis.aprēķins!$N$25,IF(Renaturalizācija!CU25=3,Ekosis.aprēķins!$O$25,IF(Renaturalizācija!CU25=4,Ekosis.aprēķins!$P$25,IF(Renaturalizācija!CU25=5,Ekosis.aprēķins!$Q$25, N/A))))))</f>
        <v>0</v>
      </c>
      <c r="CV56" cm="1">
        <f t="array" ref="CV56">IF(Renaturalizācija!CV25=0,0,IF(CV25=1,Ekosis.aprēķins!$M$25,IF(Renaturalizācija!CV25=2,Ekosis.aprēķins!$N$25,IF(Renaturalizācija!CV25=3,Ekosis.aprēķins!$O$25,IF(Renaturalizācija!CV25=4,Ekosis.aprēķins!$P$25,IF(Renaturalizācija!CV25=5,Ekosis.aprēķins!$Q$25, N/A))))))</f>
        <v>0</v>
      </c>
      <c r="CW56" cm="1">
        <f t="array" ref="CW56">IF(Renaturalizācija!CW25=0,0,IF(CW25=1,Ekosis.aprēķins!$M$25,IF(Renaturalizācija!CW25=2,Ekosis.aprēķins!$N$25,IF(Renaturalizācija!CW25=3,Ekosis.aprēķins!$O$25,IF(Renaturalizācija!CW25=4,Ekosis.aprēķins!$P$25,IF(Renaturalizācija!CW25=5,Ekosis.aprēķins!$Q$25, N/A))))))</f>
        <v>0</v>
      </c>
      <c r="CX56" cm="1">
        <f t="array" ref="CX56">IF(Renaturalizācija!CX25=0,0,IF(CX25=1,Ekosis.aprēķins!$M$25,IF(Renaturalizācija!CX25=2,Ekosis.aprēķins!$N$25,IF(Renaturalizācija!CX25=3,Ekosis.aprēķins!$O$25,IF(Renaturalizācija!CX25=4,Ekosis.aprēķins!$P$25,IF(Renaturalizācija!CX25=5,Ekosis.aprēķins!$Q$25, N/A))))))</f>
        <v>0</v>
      </c>
      <c r="CY56" cm="1">
        <f t="array" ref="CY56">IF(Renaturalizācija!CY25=0,0,IF(CY25=1,Ekosis.aprēķins!$M$25,IF(Renaturalizācija!CY25=2,Ekosis.aprēķins!$N$25,IF(Renaturalizācija!CY25=3,Ekosis.aprēķins!$O$25,IF(Renaturalizācija!CY25=4,Ekosis.aprēķins!$P$25,IF(Renaturalizācija!CY25=5,Ekosis.aprēķins!$Q$25, N/A))))))</f>
        <v>0</v>
      </c>
      <c r="CZ56" cm="1">
        <f t="array" ref="CZ56">IF(Renaturalizācija!CZ25=0,0,IF(CZ25=1,Ekosis.aprēķins!$M$25,IF(Renaturalizācija!CZ25=2,Ekosis.aprēķins!$N$25,IF(Renaturalizācija!CZ25=3,Ekosis.aprēķins!$O$25,IF(Renaturalizācija!CZ25=4,Ekosis.aprēķins!$P$25,IF(Renaturalizācija!CZ25=5,Ekosis.aprēķins!$Q$25, N/A))))))</f>
        <v>0</v>
      </c>
    </row>
    <row r="57" spans="2:104" ht="29" x14ac:dyDescent="0.35">
      <c r="B57" s="131"/>
      <c r="C57" s="1" t="s">
        <v>38</v>
      </c>
      <c r="D57" cm="1">
        <f t="array" ref="D57">IF(Renaturalizācija!D26=0,0,IF(D26=1,Ekosis.aprēķins!$M$26,IF(Renaturalizācija!D26=2,Ekosis.aprēķins!$N$26,IF(Renaturalizācija!D26=3,Ekosis.aprēķins!$O$26,IF(Renaturalizācija!D26=4,Ekosis.aprēķins!$P$26,IF(Renaturalizācija!D26=5,Ekosis.aprēķins!$Q$26, N/A))))))</f>
        <v>288.68</v>
      </c>
      <c r="E57" cm="1">
        <f t="array" ref="E57">IF(Renaturalizācija!E26=0,0,IF(E26=1,Ekosis.aprēķins!$M$26,IF(Renaturalizācija!E26=2,Ekosis.aprēķins!$N$26,IF(Renaturalizācija!E26=3,Ekosis.aprēķins!$O$26,IF(Renaturalizācija!E26=4,Ekosis.aprēķins!$P$26,IF(Renaturalizācija!E26=5,Ekosis.aprēķins!$Q$26, N/A))))))</f>
        <v>288.68</v>
      </c>
      <c r="F57" cm="1">
        <f t="array" ref="F57">IF(Renaturalizācija!F26=0,0,IF(F26=1,Ekosis.aprēķins!$M$26,IF(Renaturalizācija!F26=2,Ekosis.aprēķins!$N$26,IF(Renaturalizācija!F26=3,Ekosis.aprēķins!$O$26,IF(Renaturalizācija!F26=4,Ekosis.aprēķins!$P$26,IF(Renaturalizācija!F26=5,Ekosis.aprēķins!$Q$26, N/A))))))</f>
        <v>288.68</v>
      </c>
      <c r="G57" cm="1">
        <f t="array" ref="G57">IF(Renaturalizācija!G26=0,0,IF(G26=1,Ekosis.aprēķins!$M$26,IF(Renaturalizācija!G26=2,Ekosis.aprēķins!$N$26,IF(Renaturalizācija!G26=3,Ekosis.aprēķins!$O$26,IF(Renaturalizācija!G26=4,Ekosis.aprēķins!$P$26,IF(Renaturalizācija!G26=5,Ekosis.aprēķins!$Q$26, N/A))))))</f>
        <v>288.68</v>
      </c>
      <c r="H57" cm="1">
        <f t="array" ref="H57">IF(Renaturalizācija!H26=0,0,IF(H26=1,Ekosis.aprēķins!$M$26,IF(Renaturalizācija!H26=2,Ekosis.aprēķins!$N$26,IF(Renaturalizācija!H26=3,Ekosis.aprēķins!$O$26,IF(Renaturalizācija!H26=4,Ekosis.aprēķins!$P$26,IF(Renaturalizācija!H26=5,Ekosis.aprēķins!$Q$26, N/A))))))</f>
        <v>288.68</v>
      </c>
      <c r="I57" cm="1">
        <f t="array" ref="I57">IF(Renaturalizācija!I26=0,0,IF(I26=1,Ekosis.aprēķins!$M$26,IF(Renaturalizācija!I26=2,Ekosis.aprēķins!$N$26,IF(Renaturalizācija!I26=3,Ekosis.aprēķins!$O$26,IF(Renaturalizācija!I26=4,Ekosis.aprēķins!$P$26,IF(Renaturalizācija!I26=5,Ekosis.aprēķins!$Q$26, N/A))))))</f>
        <v>288.68</v>
      </c>
      <c r="J57" cm="1">
        <f t="array" ref="J57">IF(Renaturalizācija!J26=0,0,IF(J26=1,Ekosis.aprēķins!$M$26,IF(Renaturalizācija!J26=2,Ekosis.aprēķins!$N$26,IF(Renaturalizācija!J26=3,Ekosis.aprēķins!$O$26,IF(Renaturalizācija!J26=4,Ekosis.aprēķins!$P$26,IF(Renaturalizācija!J26=5,Ekosis.aprēķins!$Q$26, N/A))))))</f>
        <v>288.68</v>
      </c>
      <c r="K57" cm="1">
        <f t="array" ref="K57">IF(Renaturalizācija!K26=0,0,IF(K26=1,Ekosis.aprēķins!$M$26,IF(Renaturalizācija!K26=2,Ekosis.aprēķins!$N$26,IF(Renaturalizācija!K26=3,Ekosis.aprēķins!$O$26,IF(Renaturalizācija!K26=4,Ekosis.aprēķins!$P$26,IF(Renaturalizācija!K26=5,Ekosis.aprēķins!$Q$26, N/A))))))</f>
        <v>288.68</v>
      </c>
      <c r="L57" cm="1">
        <f t="array" ref="L57">IF(Renaturalizācija!L26=0,0,IF(L26=1,Ekosis.aprēķins!$M$26,IF(Renaturalizācija!L26=2,Ekosis.aprēķins!$N$26,IF(Renaturalizācija!L26=3,Ekosis.aprēķins!$O$26,IF(Renaturalizācija!L26=4,Ekosis.aprēķins!$P$26,IF(Renaturalizācija!L26=5,Ekosis.aprēķins!$Q$26, N/A))))))</f>
        <v>288.68</v>
      </c>
      <c r="M57" cm="1">
        <f t="array" ref="M57">IF(Renaturalizācija!M26=0,0,IF(M26=1,Ekosis.aprēķins!$M$26,IF(Renaturalizācija!M26=2,Ekosis.aprēķins!$N$26,IF(Renaturalizācija!M26=3,Ekosis.aprēķins!$O$26,IF(Renaturalizācija!M26=4,Ekosis.aprēķins!$P$26,IF(Renaturalizācija!M26=5,Ekosis.aprēķins!$Q$26, N/A))))))</f>
        <v>288.68</v>
      </c>
      <c r="N57" cm="1">
        <f t="array" ref="N57">IF(Renaturalizācija!N26=0,0,IF(N26=1,Ekosis.aprēķins!$M$26,IF(Renaturalizācija!N26=2,Ekosis.aprēķins!$N$26,IF(Renaturalizācija!N26=3,Ekosis.aprēķins!$O$26,IF(Renaturalizācija!N26=4,Ekosis.aprēķins!$P$26,IF(Renaturalizācija!N26=5,Ekosis.aprēķins!$Q$26, N/A))))))</f>
        <v>288.68</v>
      </c>
      <c r="O57" cm="1">
        <f t="array" ref="O57">IF(Renaturalizācija!O26=0,0,IF(O26=1,Ekosis.aprēķins!$M$26,IF(Renaturalizācija!O26=2,Ekosis.aprēķins!$N$26,IF(Renaturalizācija!O26=3,Ekosis.aprēķins!$O$26,IF(Renaturalizācija!O26=4,Ekosis.aprēķins!$P$26,IF(Renaturalizācija!O26=5,Ekosis.aprēķins!$Q$26, N/A))))))</f>
        <v>288.68</v>
      </c>
      <c r="P57" cm="1">
        <f t="array" ref="P57">IF(Renaturalizācija!P26=0,0,IF(P26=1,Ekosis.aprēķins!$M$26,IF(Renaturalizācija!P26=2,Ekosis.aprēķins!$N$26,IF(Renaturalizācija!P26=3,Ekosis.aprēķins!$O$26,IF(Renaturalizācija!P26=4,Ekosis.aprēķins!$P$26,IF(Renaturalizācija!P26=5,Ekosis.aprēķins!$Q$26, N/A))))))</f>
        <v>288.68</v>
      </c>
      <c r="Q57" cm="1">
        <f t="array" ref="Q57">IF(Renaturalizācija!Q26=0,0,IF(Q26=1,Ekosis.aprēķins!$M$26,IF(Renaturalizācija!Q26=2,Ekosis.aprēķins!$N$26,IF(Renaturalizācija!Q26=3,Ekosis.aprēķins!$O$26,IF(Renaturalizācija!Q26=4,Ekosis.aprēķins!$P$26,IF(Renaturalizācija!Q26=5,Ekosis.aprēķins!$Q$26, N/A))))))</f>
        <v>288.68</v>
      </c>
      <c r="R57" cm="1">
        <f t="array" ref="R57">IF(Renaturalizācija!R26=0,0,IF(R26=1,Ekosis.aprēķins!$M$26,IF(Renaturalizācija!R26=2,Ekosis.aprēķins!$N$26,IF(Renaturalizācija!R26=3,Ekosis.aprēķins!$O$26,IF(Renaturalizācija!R26=4,Ekosis.aprēķins!$P$26,IF(Renaturalizācija!R26=5,Ekosis.aprēķins!$Q$26, N/A))))))</f>
        <v>288.68</v>
      </c>
      <c r="S57" cm="1">
        <f t="array" ref="S57">IF(Renaturalizācija!S26=0,0,IF(S26=1,Ekosis.aprēķins!$M$26,IF(Renaturalizācija!S26=2,Ekosis.aprēķins!$N$26,IF(Renaturalizācija!S26=3,Ekosis.aprēķins!$O$26,IF(Renaturalizācija!S26=4,Ekosis.aprēķins!$P$26,IF(Renaturalizācija!S26=5,Ekosis.aprēķins!$Q$26, N/A))))))</f>
        <v>288.68</v>
      </c>
      <c r="T57" cm="1">
        <f t="array" ref="T57">IF(Renaturalizācija!T26=0,0,IF(T26=1,Ekosis.aprēķins!$M$26,IF(Renaturalizācija!T26=2,Ekosis.aprēķins!$N$26,IF(Renaturalizācija!T26=3,Ekosis.aprēķins!$O$26,IF(Renaturalizācija!T26=4,Ekosis.aprēķins!$P$26,IF(Renaturalizācija!T26=5,Ekosis.aprēķins!$Q$26, N/A))))))</f>
        <v>288.68</v>
      </c>
      <c r="U57" cm="1">
        <f t="array" ref="U57">IF(Renaturalizācija!U26=0,0,IF(U26=1,Ekosis.aprēķins!$M$26,IF(Renaturalizācija!U26=2,Ekosis.aprēķins!$N$26,IF(Renaturalizācija!U26=3,Ekosis.aprēķins!$O$26,IF(Renaturalizācija!U26=4,Ekosis.aprēķins!$P$26,IF(Renaturalizācija!U26=5,Ekosis.aprēķins!$Q$26, N/A))))))</f>
        <v>288.68</v>
      </c>
      <c r="V57" cm="1">
        <f t="array" ref="V57">IF(Renaturalizācija!V26=0,0,IF(V26=1,Ekosis.aprēķins!$M$26,IF(Renaturalizācija!V26=2,Ekosis.aprēķins!$N$26,IF(Renaturalizācija!V26=3,Ekosis.aprēķins!$O$26,IF(Renaturalizācija!V26=4,Ekosis.aprēķins!$P$26,IF(Renaturalizācija!V26=5,Ekosis.aprēķins!$Q$26, N/A))))))</f>
        <v>288.68</v>
      </c>
      <c r="W57" cm="1">
        <f t="array" ref="W57">IF(Renaturalizācija!W26=0,0,IF(W26=1,Ekosis.aprēķins!$M$26,IF(Renaturalizācija!W26=2,Ekosis.aprēķins!$N$26,IF(Renaturalizācija!W26=3,Ekosis.aprēķins!$O$26,IF(Renaturalizācija!W26=4,Ekosis.aprēķins!$P$26,IF(Renaturalizācija!W26=5,Ekosis.aprēķins!$Q$26, N/A))))))</f>
        <v>288.68</v>
      </c>
      <c r="X57" cm="1">
        <f t="array" ref="X57">IF(Renaturalizācija!X26=0,0,IF(X26=1,Ekosis.aprēķins!$M$26,IF(Renaturalizācija!X26=2,Ekosis.aprēķins!$N$26,IF(Renaturalizācija!X26=3,Ekosis.aprēķins!$O$26,IF(Renaturalizācija!X26=4,Ekosis.aprēķins!$P$26,IF(Renaturalizācija!X26=5,Ekosis.aprēķins!$Q$26, N/A))))))</f>
        <v>288.68</v>
      </c>
      <c r="Y57" cm="1">
        <f t="array" ref="Y57">IF(Renaturalizācija!Y26=0,0,IF(Y26=1,Ekosis.aprēķins!$M$26,IF(Renaturalizācija!Y26=2,Ekosis.aprēķins!$N$26,IF(Renaturalizācija!Y26=3,Ekosis.aprēķins!$O$26,IF(Renaturalizācija!Y26=4,Ekosis.aprēķins!$P$26,IF(Renaturalizācija!Y26=5,Ekosis.aprēķins!$Q$26, N/A))))))</f>
        <v>288.68</v>
      </c>
      <c r="Z57" cm="1">
        <f t="array" ref="Z57">IF(Renaturalizācija!Z26=0,0,IF(Z26=1,Ekosis.aprēķins!$M$26,IF(Renaturalizācija!Z26=2,Ekosis.aprēķins!$N$26,IF(Renaturalizācija!Z26=3,Ekosis.aprēķins!$O$26,IF(Renaturalizācija!Z26=4,Ekosis.aprēķins!$P$26,IF(Renaturalizācija!Z26=5,Ekosis.aprēķins!$Q$26, N/A))))))</f>
        <v>288.68</v>
      </c>
      <c r="AA57" cm="1">
        <f t="array" ref="AA57">IF(Renaturalizācija!AA26=0,0,IF(AA26=1,Ekosis.aprēķins!$M$26,IF(Renaturalizācija!AA26=2,Ekosis.aprēķins!$N$26,IF(Renaturalizācija!AA26=3,Ekosis.aprēķins!$O$26,IF(Renaturalizācija!AA26=4,Ekosis.aprēķins!$P$26,IF(Renaturalizācija!AA26=5,Ekosis.aprēķins!$Q$26, N/A))))))</f>
        <v>288.68</v>
      </c>
      <c r="AB57" cm="1">
        <f t="array" ref="AB57">IF(Renaturalizācija!AB26=0,0,IF(AB26=1,Ekosis.aprēķins!$M$26,IF(Renaturalizācija!AB26=2,Ekosis.aprēķins!$N$26,IF(Renaturalizācija!AB26=3,Ekosis.aprēķins!$O$26,IF(Renaturalizācija!AB26=4,Ekosis.aprēķins!$P$26,IF(Renaturalizācija!AB26=5,Ekosis.aprēķins!$Q$26, N/A))))))</f>
        <v>288.68</v>
      </c>
      <c r="AC57" cm="1">
        <f t="array" ref="AC57">IF(Renaturalizācija!AC26=0,0,IF(AC26=1,Ekosis.aprēķins!$M$26,IF(Renaturalizācija!AC26=2,Ekosis.aprēķins!$N$26,IF(Renaturalizācija!AC26=3,Ekosis.aprēķins!$O$26,IF(Renaturalizācija!AC26=4,Ekosis.aprēķins!$P$26,IF(Renaturalizācija!AC26=5,Ekosis.aprēķins!$Q$26, N/A))))))</f>
        <v>866.04</v>
      </c>
      <c r="AD57" cm="1">
        <f t="array" ref="AD57">IF(Renaturalizācija!AD26=0,0,IF(AD26=1,Ekosis.aprēķins!$M$26,IF(Renaturalizācija!AD26=2,Ekosis.aprēķins!$N$26,IF(Renaturalizācija!AD26=3,Ekosis.aprēķins!$O$26,IF(Renaturalizācija!AD26=4,Ekosis.aprēķins!$P$26,IF(Renaturalizācija!AD26=5,Ekosis.aprēķins!$Q$26, N/A))))))</f>
        <v>866.04</v>
      </c>
      <c r="AE57" cm="1">
        <f t="array" ref="AE57">IF(Renaturalizācija!AE26=0,0,IF(AE26=1,Ekosis.aprēķins!$M$26,IF(Renaturalizācija!AE26=2,Ekosis.aprēķins!$N$26,IF(Renaturalizācija!AE26=3,Ekosis.aprēķins!$O$26,IF(Renaturalizācija!AE26=4,Ekosis.aprēķins!$P$26,IF(Renaturalizācija!AE26=5,Ekosis.aprēķins!$Q$26, N/A))))))</f>
        <v>866.04</v>
      </c>
      <c r="AF57" cm="1">
        <f t="array" ref="AF57">IF(Renaturalizācija!AF26=0,0,IF(AF26=1,Ekosis.aprēķins!$M$26,IF(Renaturalizācija!AF26=2,Ekosis.aprēķins!$N$26,IF(Renaturalizācija!AF26=3,Ekosis.aprēķins!$O$26,IF(Renaturalizācija!AF26=4,Ekosis.aprēķins!$P$26,IF(Renaturalizācija!AF26=5,Ekosis.aprēķins!$Q$26, N/A))))))</f>
        <v>866.04</v>
      </c>
      <c r="AG57" cm="1">
        <f t="array" ref="AG57">IF(Renaturalizācija!AG26=0,0,IF(AG26=1,Ekosis.aprēķins!$M$26,IF(Renaturalizācija!AG26=2,Ekosis.aprēķins!$N$26,IF(Renaturalizācija!AG26=3,Ekosis.aprēķins!$O$26,IF(Renaturalizācija!AG26=4,Ekosis.aprēķins!$P$26,IF(Renaturalizācija!AG26=5,Ekosis.aprēķins!$Q$26, N/A))))))</f>
        <v>866.04</v>
      </c>
      <c r="AH57" cm="1">
        <f t="array" ref="AH57">IF(Renaturalizācija!AH26=0,0,IF(AH26=1,Ekosis.aprēķins!$M$26,IF(Renaturalizācija!AH26=2,Ekosis.aprēķins!$N$26,IF(Renaturalizācija!AH26=3,Ekosis.aprēķins!$O$26,IF(Renaturalizācija!AH26=4,Ekosis.aprēķins!$P$26,IF(Renaturalizācija!AH26=5,Ekosis.aprēķins!$Q$26, N/A))))))</f>
        <v>866.04</v>
      </c>
      <c r="AI57" cm="1">
        <f t="array" ref="AI57">IF(Renaturalizācija!AI26=0,0,IF(AI26=1,Ekosis.aprēķins!$M$26,IF(Renaturalizācija!AI26=2,Ekosis.aprēķins!$N$26,IF(Renaturalizācija!AI26=3,Ekosis.aprēķins!$O$26,IF(Renaturalizācija!AI26=4,Ekosis.aprēķins!$P$26,IF(Renaturalizācija!AI26=5,Ekosis.aprēķins!$Q$26, N/A))))))</f>
        <v>866.04</v>
      </c>
      <c r="AJ57" cm="1">
        <f t="array" ref="AJ57">IF(Renaturalizācija!AJ26=0,0,IF(AJ26=1,Ekosis.aprēķins!$M$26,IF(Renaturalizācija!AJ26=2,Ekosis.aprēķins!$N$26,IF(Renaturalizācija!AJ26=3,Ekosis.aprēķins!$O$26,IF(Renaturalizācija!AJ26=4,Ekosis.aprēķins!$P$26,IF(Renaturalizācija!AJ26=5,Ekosis.aprēķins!$Q$26, N/A))))))</f>
        <v>866.04</v>
      </c>
      <c r="AK57" cm="1">
        <f t="array" ref="AK57">IF(Renaturalizācija!AK26=0,0,IF(AK26=1,Ekosis.aprēķins!$M$26,IF(Renaturalizācija!AK26=2,Ekosis.aprēķins!$N$26,IF(Renaturalizācija!AK26=3,Ekosis.aprēķins!$O$26,IF(Renaturalizācija!AK26=4,Ekosis.aprēķins!$P$26,IF(Renaturalizācija!AK26=5,Ekosis.aprēķins!$Q$26, N/A))))))</f>
        <v>866.04</v>
      </c>
      <c r="AL57" cm="1">
        <f t="array" ref="AL57">IF(Renaturalizācija!AL26=0,0,IF(AL26=1,Ekosis.aprēķins!$M$26,IF(Renaturalizācija!AL26=2,Ekosis.aprēķins!$N$26,IF(Renaturalizācija!AL26=3,Ekosis.aprēķins!$O$26,IF(Renaturalizācija!AL26=4,Ekosis.aprēķins!$P$26,IF(Renaturalizācija!AL26=5,Ekosis.aprēķins!$Q$26, N/A))))))</f>
        <v>866.04</v>
      </c>
      <c r="AM57" cm="1">
        <f t="array" ref="AM57">IF(Renaturalizācija!AM26=0,0,IF(AM26=1,Ekosis.aprēķins!$M$26,IF(Renaturalizācija!AM26=2,Ekosis.aprēķins!$N$26,IF(Renaturalizācija!AM26=3,Ekosis.aprēķins!$O$26,IF(Renaturalizācija!AM26=4,Ekosis.aprēķins!$P$26,IF(Renaturalizācija!AM26=5,Ekosis.aprēķins!$Q$26, N/A))))))</f>
        <v>866.04</v>
      </c>
      <c r="AN57" cm="1">
        <f t="array" ref="AN57">IF(Renaturalizācija!AN26=0,0,IF(AN26=1,Ekosis.aprēķins!$M$26,IF(Renaturalizācija!AN26=2,Ekosis.aprēķins!$N$26,IF(Renaturalizācija!AN26=3,Ekosis.aprēķins!$O$26,IF(Renaturalizācija!AN26=4,Ekosis.aprēķins!$P$26,IF(Renaturalizācija!AN26=5,Ekosis.aprēķins!$Q$26, N/A))))))</f>
        <v>866.04</v>
      </c>
      <c r="AO57" cm="1">
        <f t="array" ref="AO57">IF(Renaturalizācija!AO26=0,0,IF(AO26=1,Ekosis.aprēķins!$M$26,IF(Renaturalizācija!AO26=2,Ekosis.aprēķins!$N$26,IF(Renaturalizācija!AO26=3,Ekosis.aprēķins!$O$26,IF(Renaturalizācija!AO26=4,Ekosis.aprēķins!$P$26,IF(Renaturalizācija!AO26=5,Ekosis.aprēķins!$Q$26, N/A))))))</f>
        <v>866.04</v>
      </c>
      <c r="AP57" cm="1">
        <f t="array" ref="AP57">IF(Renaturalizācija!AP26=0,0,IF(AP26=1,Ekosis.aprēķins!$M$26,IF(Renaturalizācija!AP26=2,Ekosis.aprēķins!$N$26,IF(Renaturalizācija!AP26=3,Ekosis.aprēķins!$O$26,IF(Renaturalizācija!AP26=4,Ekosis.aprēķins!$P$26,IF(Renaturalizācija!AP26=5,Ekosis.aprēķins!$Q$26, N/A))))))</f>
        <v>866.04</v>
      </c>
      <c r="AQ57" cm="1">
        <f t="array" ref="AQ57">IF(Renaturalizācija!AQ26=0,0,IF(AQ26=1,Ekosis.aprēķins!$M$26,IF(Renaturalizācija!AQ26=2,Ekosis.aprēķins!$N$26,IF(Renaturalizācija!AQ26=3,Ekosis.aprēķins!$O$26,IF(Renaturalizācija!AQ26=4,Ekosis.aprēķins!$P$26,IF(Renaturalizācija!AQ26=5,Ekosis.aprēķins!$Q$26, N/A))))))</f>
        <v>866.04</v>
      </c>
      <c r="AR57" cm="1">
        <f t="array" ref="AR57">IF(Renaturalizācija!AR26=0,0,IF(AR26=1,Ekosis.aprēķins!$M$26,IF(Renaturalizācija!AR26=2,Ekosis.aprēķins!$N$26,IF(Renaturalizācija!AR26=3,Ekosis.aprēķins!$O$26,IF(Renaturalizācija!AR26=4,Ekosis.aprēķins!$P$26,IF(Renaturalizācija!AR26=5,Ekosis.aprēķins!$Q$26, N/A))))))</f>
        <v>866.04</v>
      </c>
      <c r="AS57" cm="1">
        <f t="array" ref="AS57">IF(Renaturalizācija!AS26=0,0,IF(AS26=1,Ekosis.aprēķins!$M$26,IF(Renaturalizācija!AS26=2,Ekosis.aprēķins!$N$26,IF(Renaturalizācija!AS26=3,Ekosis.aprēķins!$O$26,IF(Renaturalizācija!AS26=4,Ekosis.aprēķins!$P$26,IF(Renaturalizācija!AS26=5,Ekosis.aprēķins!$Q$26, N/A))))))</f>
        <v>866.04</v>
      </c>
      <c r="AT57" cm="1">
        <f t="array" ref="AT57">IF(Renaturalizācija!AT26=0,0,IF(AT26=1,Ekosis.aprēķins!$M$26,IF(Renaturalizācija!AT26=2,Ekosis.aprēķins!$N$26,IF(Renaturalizācija!AT26=3,Ekosis.aprēķins!$O$26,IF(Renaturalizācija!AT26=4,Ekosis.aprēķins!$P$26,IF(Renaturalizācija!AT26=5,Ekosis.aprēķins!$Q$26, N/A))))))</f>
        <v>866.04</v>
      </c>
      <c r="AU57" cm="1">
        <f t="array" ref="AU57">IF(Renaturalizācija!AU26=0,0,IF(AU26=1,Ekosis.aprēķins!$M$26,IF(Renaturalizācija!AU26=2,Ekosis.aprēķins!$N$26,IF(Renaturalizācija!AU26=3,Ekosis.aprēķins!$O$26,IF(Renaturalizācija!AU26=4,Ekosis.aprēķins!$P$26,IF(Renaturalizācija!AU26=5,Ekosis.aprēķins!$Q$26, N/A))))))</f>
        <v>866.04</v>
      </c>
      <c r="AV57" cm="1">
        <f t="array" ref="AV57">IF(Renaturalizācija!AV26=0,0,IF(AV26=1,Ekosis.aprēķins!$M$26,IF(Renaturalizācija!AV26=2,Ekosis.aprēķins!$N$26,IF(Renaturalizācija!AV26=3,Ekosis.aprēķins!$O$26,IF(Renaturalizācija!AV26=4,Ekosis.aprēķins!$P$26,IF(Renaturalizācija!AV26=5,Ekosis.aprēķins!$Q$26, N/A))))))</f>
        <v>866.04</v>
      </c>
      <c r="AW57" cm="1">
        <f t="array" ref="AW57">IF(Renaturalizācija!AW26=0,0,IF(AW26=1,Ekosis.aprēķins!$M$26,IF(Renaturalizācija!AW26=2,Ekosis.aprēķins!$N$26,IF(Renaturalizācija!AW26=3,Ekosis.aprēķins!$O$26,IF(Renaturalizācija!AW26=4,Ekosis.aprēķins!$P$26,IF(Renaturalizācija!AW26=5,Ekosis.aprēķins!$Q$26, N/A))))))</f>
        <v>866.04</v>
      </c>
      <c r="AX57" cm="1">
        <f t="array" ref="AX57">IF(Renaturalizācija!AX26=0,0,IF(AX26=1,Ekosis.aprēķins!$M$26,IF(Renaturalizācija!AX26=2,Ekosis.aprēķins!$N$26,IF(Renaturalizācija!AX26=3,Ekosis.aprēķins!$O$26,IF(Renaturalizācija!AX26=4,Ekosis.aprēķins!$P$26,IF(Renaturalizācija!AX26=5,Ekosis.aprēķins!$Q$26, N/A))))))</f>
        <v>866.04</v>
      </c>
      <c r="AY57" cm="1">
        <f t="array" ref="AY57">IF(Renaturalizācija!AY26=0,0,IF(AY26=1,Ekosis.aprēķins!$M$26,IF(Renaturalizācija!AY26=2,Ekosis.aprēķins!$N$26,IF(Renaturalizācija!AY26=3,Ekosis.aprēķins!$O$26,IF(Renaturalizācija!AY26=4,Ekosis.aprēķins!$P$26,IF(Renaturalizācija!AY26=5,Ekosis.aprēķins!$Q$26, N/A))))))</f>
        <v>866.04</v>
      </c>
      <c r="AZ57" cm="1">
        <f t="array" ref="AZ57">IF(Renaturalizācija!AZ26=0,0,IF(AZ26=1,Ekosis.aprēķins!$M$26,IF(Renaturalizācija!AZ26=2,Ekosis.aprēķins!$N$26,IF(Renaturalizācija!AZ26=3,Ekosis.aprēķins!$O$26,IF(Renaturalizācija!AZ26=4,Ekosis.aprēķins!$P$26,IF(Renaturalizācija!AZ26=5,Ekosis.aprēķins!$Q$26, N/A))))))</f>
        <v>866.04</v>
      </c>
      <c r="BA57" cm="1">
        <f t="array" ref="BA57">IF(Renaturalizācija!BA26=0,0,IF(BA26=1,Ekosis.aprēķins!$M$26,IF(Renaturalizācija!BA26=2,Ekosis.aprēķins!$N$26,IF(Renaturalizācija!BA26=3,Ekosis.aprēķins!$O$26,IF(Renaturalizācija!BA26=4,Ekosis.aprēķins!$P$26,IF(Renaturalizācija!BA26=5,Ekosis.aprēķins!$Q$26, N/A))))))</f>
        <v>866.04</v>
      </c>
      <c r="BB57" cm="1">
        <f t="array" ref="BB57">IF(Renaturalizācija!BB26=0,0,IF(BB26=1,Ekosis.aprēķins!$M$26,IF(Renaturalizācija!BB26=2,Ekosis.aprēķins!$N$26,IF(Renaturalizācija!BB26=3,Ekosis.aprēķins!$O$26,IF(Renaturalizācija!BB26=4,Ekosis.aprēķins!$P$26,IF(Renaturalizācija!BB26=5,Ekosis.aprēķins!$Q$26, N/A))))))</f>
        <v>1443.4</v>
      </c>
      <c r="BC57" cm="1">
        <f t="array" ref="BC57">IF(Renaturalizācija!BC26=0,0,IF(BC26=1,Ekosis.aprēķins!$M$26,IF(Renaturalizācija!BC26=2,Ekosis.aprēķins!$N$26,IF(Renaturalizācija!BC26=3,Ekosis.aprēķins!$O$26,IF(Renaturalizācija!BC26=4,Ekosis.aprēķins!$P$26,IF(Renaturalizācija!BC26=5,Ekosis.aprēķins!$Q$26, N/A))))))</f>
        <v>1443.4</v>
      </c>
      <c r="BD57" cm="1">
        <f t="array" ref="BD57">IF(Renaturalizācija!BD26=0,0,IF(BD26=1,Ekosis.aprēķins!$M$26,IF(Renaturalizācija!BD26=2,Ekosis.aprēķins!$N$26,IF(Renaturalizācija!BD26=3,Ekosis.aprēķins!$O$26,IF(Renaturalizācija!BD26=4,Ekosis.aprēķins!$P$26,IF(Renaturalizācija!BD26=5,Ekosis.aprēķins!$Q$26, N/A))))))</f>
        <v>1443.4</v>
      </c>
      <c r="BE57" cm="1">
        <f t="array" ref="BE57">IF(Renaturalizācija!BE26=0,0,IF(BE26=1,Ekosis.aprēķins!$M$26,IF(Renaturalizācija!BE26=2,Ekosis.aprēķins!$N$26,IF(Renaturalizācija!BE26=3,Ekosis.aprēķins!$O$26,IF(Renaturalizācija!BE26=4,Ekosis.aprēķins!$P$26,IF(Renaturalizācija!BE26=5,Ekosis.aprēķins!$Q$26, N/A))))))</f>
        <v>1443.4</v>
      </c>
      <c r="BF57" cm="1">
        <f t="array" ref="BF57">IF(Renaturalizācija!BF26=0,0,IF(BF26=1,Ekosis.aprēķins!$M$26,IF(Renaturalizācija!BF26=2,Ekosis.aprēķins!$N$26,IF(Renaturalizācija!BF26=3,Ekosis.aprēķins!$O$26,IF(Renaturalizācija!BF26=4,Ekosis.aprēķins!$P$26,IF(Renaturalizācija!BF26=5,Ekosis.aprēķins!$Q$26, N/A))))))</f>
        <v>1443.4</v>
      </c>
      <c r="BG57" cm="1">
        <f t="array" ref="BG57">IF(Renaturalizācija!BG26=0,0,IF(BG26=1,Ekosis.aprēķins!$M$26,IF(Renaturalizācija!BG26=2,Ekosis.aprēķins!$N$26,IF(Renaturalizācija!BG26=3,Ekosis.aprēķins!$O$26,IF(Renaturalizācija!BG26=4,Ekosis.aprēķins!$P$26,IF(Renaturalizācija!BG26=5,Ekosis.aprēķins!$Q$26, N/A))))))</f>
        <v>1443.4</v>
      </c>
      <c r="BH57" cm="1">
        <f t="array" ref="BH57">IF(Renaturalizācija!BH26=0,0,IF(BH26=1,Ekosis.aprēķins!$M$26,IF(Renaturalizācija!BH26=2,Ekosis.aprēķins!$N$26,IF(Renaturalizācija!BH26=3,Ekosis.aprēķins!$O$26,IF(Renaturalizācija!BH26=4,Ekosis.aprēķins!$P$26,IF(Renaturalizācija!BH26=5,Ekosis.aprēķins!$Q$26, N/A))))))</f>
        <v>1443.4</v>
      </c>
      <c r="BI57" cm="1">
        <f t="array" ref="BI57">IF(Renaturalizācija!BI26=0,0,IF(BI26=1,Ekosis.aprēķins!$M$26,IF(Renaturalizācija!BI26=2,Ekosis.aprēķins!$N$26,IF(Renaturalizācija!BI26=3,Ekosis.aprēķins!$O$26,IF(Renaturalizācija!BI26=4,Ekosis.aprēķins!$P$26,IF(Renaturalizācija!BI26=5,Ekosis.aprēķins!$Q$26, N/A))))))</f>
        <v>1443.4</v>
      </c>
      <c r="BJ57" cm="1">
        <f t="array" ref="BJ57">IF(Renaturalizācija!BJ26=0,0,IF(BJ26=1,Ekosis.aprēķins!$M$26,IF(Renaturalizācija!BJ26=2,Ekosis.aprēķins!$N$26,IF(Renaturalizācija!BJ26=3,Ekosis.aprēķins!$O$26,IF(Renaturalizācija!BJ26=4,Ekosis.aprēķins!$P$26,IF(Renaturalizācija!BJ26=5,Ekosis.aprēķins!$Q$26, N/A))))))</f>
        <v>1443.4</v>
      </c>
      <c r="BK57" cm="1">
        <f t="array" ref="BK57">IF(Renaturalizācija!BK26=0,0,IF(BK26=1,Ekosis.aprēķins!$M$26,IF(Renaturalizācija!BK26=2,Ekosis.aprēķins!$N$26,IF(Renaturalizācija!BK26=3,Ekosis.aprēķins!$O$26,IF(Renaturalizācija!BK26=4,Ekosis.aprēķins!$P$26,IF(Renaturalizācija!BK26=5,Ekosis.aprēķins!$Q$26, N/A))))))</f>
        <v>1443.4</v>
      </c>
      <c r="BL57" cm="1">
        <f t="array" ref="BL57">IF(Renaturalizācija!BL26=0,0,IF(BL26=1,Ekosis.aprēķins!$M$26,IF(Renaturalizācija!BL26=2,Ekosis.aprēķins!$N$26,IF(Renaturalizācija!BL26=3,Ekosis.aprēķins!$O$26,IF(Renaturalizācija!BL26=4,Ekosis.aprēķins!$P$26,IF(Renaturalizācija!BL26=5,Ekosis.aprēķins!$Q$26, N/A))))))</f>
        <v>1443.4</v>
      </c>
      <c r="BM57" cm="1">
        <f t="array" ref="BM57">IF(Renaturalizācija!BM26=0,0,IF(BM26=1,Ekosis.aprēķins!$M$26,IF(Renaturalizācija!BM26=2,Ekosis.aprēķins!$N$26,IF(Renaturalizācija!BM26=3,Ekosis.aprēķins!$O$26,IF(Renaturalizācija!BM26=4,Ekosis.aprēķins!$P$26,IF(Renaturalizācija!BM26=5,Ekosis.aprēķins!$Q$26, N/A))))))</f>
        <v>1443.4</v>
      </c>
      <c r="BN57" cm="1">
        <f t="array" ref="BN57">IF(Renaturalizācija!BN26=0,0,IF(BN26=1,Ekosis.aprēķins!$M$26,IF(Renaturalizācija!BN26=2,Ekosis.aprēķins!$N$26,IF(Renaturalizācija!BN26=3,Ekosis.aprēķins!$O$26,IF(Renaturalizācija!BN26=4,Ekosis.aprēķins!$P$26,IF(Renaturalizācija!BN26=5,Ekosis.aprēķins!$Q$26, N/A))))))</f>
        <v>1443.4</v>
      </c>
      <c r="BO57" cm="1">
        <f t="array" ref="BO57">IF(Renaturalizācija!BO26=0,0,IF(BO26=1,Ekosis.aprēķins!$M$26,IF(Renaturalizācija!BO26=2,Ekosis.aprēķins!$N$26,IF(Renaturalizācija!BO26=3,Ekosis.aprēķins!$O$26,IF(Renaturalizācija!BO26=4,Ekosis.aprēķins!$P$26,IF(Renaturalizācija!BO26=5,Ekosis.aprēķins!$Q$26, N/A))))))</f>
        <v>1443.4</v>
      </c>
      <c r="BP57" cm="1">
        <f t="array" ref="BP57">IF(Renaturalizācija!BP26=0,0,IF(BP26=1,Ekosis.aprēķins!$M$26,IF(Renaturalizācija!BP26=2,Ekosis.aprēķins!$N$26,IF(Renaturalizācija!BP26=3,Ekosis.aprēķins!$O$26,IF(Renaturalizācija!BP26=4,Ekosis.aprēķins!$P$26,IF(Renaturalizācija!BP26=5,Ekosis.aprēķins!$Q$26, N/A))))))</f>
        <v>1443.4</v>
      </c>
      <c r="BQ57" cm="1">
        <f t="array" ref="BQ57">IF(Renaturalizācija!BQ26=0,0,IF(BQ26=1,Ekosis.aprēķins!$M$26,IF(Renaturalizācija!BQ26=2,Ekosis.aprēķins!$N$26,IF(Renaturalizācija!BQ26=3,Ekosis.aprēķins!$O$26,IF(Renaturalizācija!BQ26=4,Ekosis.aprēķins!$P$26,IF(Renaturalizācija!BQ26=5,Ekosis.aprēķins!$Q$26, N/A))))))</f>
        <v>1443.4</v>
      </c>
      <c r="BR57" cm="1">
        <f t="array" ref="BR57">IF(Renaturalizācija!BR26=0,0,IF(BR26=1,Ekosis.aprēķins!$M$26,IF(Renaturalizācija!BR26=2,Ekosis.aprēķins!$N$26,IF(Renaturalizācija!BR26=3,Ekosis.aprēķins!$O$26,IF(Renaturalizācija!BR26=4,Ekosis.aprēķins!$P$26,IF(Renaturalizācija!BR26=5,Ekosis.aprēķins!$Q$26, N/A))))))</f>
        <v>1443.4</v>
      </c>
      <c r="BS57" cm="1">
        <f t="array" ref="BS57">IF(Renaturalizācija!BS26=0,0,IF(BS26=1,Ekosis.aprēķins!$M$26,IF(Renaturalizācija!BS26=2,Ekosis.aprēķins!$N$26,IF(Renaturalizācija!BS26=3,Ekosis.aprēķins!$O$26,IF(Renaturalizācija!BS26=4,Ekosis.aprēķins!$P$26,IF(Renaturalizācija!BS26=5,Ekosis.aprēķins!$Q$26, N/A))))))</f>
        <v>1443.4</v>
      </c>
      <c r="BT57" cm="1">
        <f t="array" ref="BT57">IF(Renaturalizācija!BT26=0,0,IF(BT26=1,Ekosis.aprēķins!$M$26,IF(Renaturalizācija!BT26=2,Ekosis.aprēķins!$N$26,IF(Renaturalizācija!BT26=3,Ekosis.aprēķins!$O$26,IF(Renaturalizācija!BT26=4,Ekosis.aprēķins!$P$26,IF(Renaturalizācija!BT26=5,Ekosis.aprēķins!$Q$26, N/A))))))</f>
        <v>1443.4</v>
      </c>
      <c r="BU57" cm="1">
        <f t="array" ref="BU57">IF(Renaturalizācija!BU26=0,0,IF(BU26=1,Ekosis.aprēķins!$M$26,IF(Renaturalizācija!BU26=2,Ekosis.aprēķins!$N$26,IF(Renaturalizācija!BU26=3,Ekosis.aprēķins!$O$26,IF(Renaturalizācija!BU26=4,Ekosis.aprēķins!$P$26,IF(Renaturalizācija!BU26=5,Ekosis.aprēķins!$Q$26, N/A))))))</f>
        <v>1443.4</v>
      </c>
      <c r="BV57" cm="1">
        <f t="array" ref="BV57">IF(Renaturalizācija!BV26=0,0,IF(BV26=1,Ekosis.aprēķins!$M$26,IF(Renaturalizācija!BV26=2,Ekosis.aprēķins!$N$26,IF(Renaturalizācija!BV26=3,Ekosis.aprēķins!$O$26,IF(Renaturalizācija!BV26=4,Ekosis.aprēķins!$P$26,IF(Renaturalizācija!BV26=5,Ekosis.aprēķins!$Q$26, N/A))))))</f>
        <v>1443.4</v>
      </c>
      <c r="BW57" cm="1">
        <f t="array" ref="BW57">IF(Renaturalizācija!BW26=0,0,IF(BW26=1,Ekosis.aprēķins!$M$26,IF(Renaturalizācija!BW26=2,Ekosis.aprēķins!$N$26,IF(Renaturalizācija!BW26=3,Ekosis.aprēķins!$O$26,IF(Renaturalizācija!BW26=4,Ekosis.aprēķins!$P$26,IF(Renaturalizācija!BW26=5,Ekosis.aprēķins!$Q$26, N/A))))))</f>
        <v>1443.4</v>
      </c>
      <c r="BX57" cm="1">
        <f t="array" ref="BX57">IF(Renaturalizācija!BX26=0,0,IF(BX26=1,Ekosis.aprēķins!$M$26,IF(Renaturalizācija!BX26=2,Ekosis.aprēķins!$N$26,IF(Renaturalizācija!BX26=3,Ekosis.aprēķins!$O$26,IF(Renaturalizācija!BX26=4,Ekosis.aprēķins!$P$26,IF(Renaturalizācija!BX26=5,Ekosis.aprēķins!$Q$26, N/A))))))</f>
        <v>1443.4</v>
      </c>
      <c r="BY57" cm="1">
        <f t="array" ref="BY57">IF(Renaturalizācija!BY26=0,0,IF(BY26=1,Ekosis.aprēķins!$M$26,IF(Renaturalizācija!BY26=2,Ekosis.aprēķins!$N$26,IF(Renaturalizācija!BY26=3,Ekosis.aprēķins!$O$26,IF(Renaturalizācija!BY26=4,Ekosis.aprēķins!$P$26,IF(Renaturalizācija!BY26=5,Ekosis.aprēķins!$Q$26, N/A))))))</f>
        <v>1443.4</v>
      </c>
      <c r="BZ57" cm="1">
        <f t="array" ref="BZ57">IF(Renaturalizācija!BZ26=0,0,IF(BZ26=1,Ekosis.aprēķins!$M$26,IF(Renaturalizācija!BZ26=2,Ekosis.aprēķins!$N$26,IF(Renaturalizācija!BZ26=3,Ekosis.aprēķins!$O$26,IF(Renaturalizācija!BZ26=4,Ekosis.aprēķins!$P$26,IF(Renaturalizācija!BZ26=5,Ekosis.aprēķins!$Q$26, N/A))))))</f>
        <v>1443.4</v>
      </c>
      <c r="CA57" cm="1">
        <f t="array" ref="CA57">IF(Renaturalizācija!CA26=0,0,IF(CA26=1,Ekosis.aprēķins!$M$26,IF(Renaturalizācija!CA26=2,Ekosis.aprēķins!$N$26,IF(Renaturalizācija!CA26=3,Ekosis.aprēķins!$O$26,IF(Renaturalizācija!CA26=4,Ekosis.aprēķins!$P$26,IF(Renaturalizācija!CA26=5,Ekosis.aprēķins!$Q$26, N/A))))))</f>
        <v>1443.4</v>
      </c>
      <c r="CB57" cm="1">
        <f t="array" ref="CB57">IF(Renaturalizācija!CB26=0,0,IF(CB26=1,Ekosis.aprēķins!$M$26,IF(Renaturalizācija!CB26=2,Ekosis.aprēķins!$N$26,IF(Renaturalizācija!CB26=3,Ekosis.aprēķins!$O$26,IF(Renaturalizācija!CB26=4,Ekosis.aprēķins!$P$26,IF(Renaturalizācija!CB26=5,Ekosis.aprēķins!$Q$26, N/A))))))</f>
        <v>1443.4</v>
      </c>
      <c r="CC57" cm="1">
        <f t="array" ref="CC57">IF(Renaturalizācija!CC26=0,0,IF(CC26=1,Ekosis.aprēķins!$M$26,IF(Renaturalizācija!CC26=2,Ekosis.aprēķins!$N$26,IF(Renaturalizācija!CC26=3,Ekosis.aprēķins!$O$26,IF(Renaturalizācija!CC26=4,Ekosis.aprēķins!$P$26,IF(Renaturalizācija!CC26=5,Ekosis.aprēķins!$Q$26, N/A))))))</f>
        <v>1443.4</v>
      </c>
      <c r="CD57" cm="1">
        <f t="array" ref="CD57">IF(Renaturalizācija!CD26=0,0,IF(CD26=1,Ekosis.aprēķins!$M$26,IF(Renaturalizācija!CD26=2,Ekosis.aprēķins!$N$26,IF(Renaturalizācija!CD26=3,Ekosis.aprēķins!$O$26,IF(Renaturalizācija!CD26=4,Ekosis.aprēķins!$P$26,IF(Renaturalizācija!CD26=5,Ekosis.aprēķins!$Q$26, N/A))))))</f>
        <v>1443.4</v>
      </c>
      <c r="CE57" cm="1">
        <f t="array" ref="CE57">IF(Renaturalizācija!CE26=0,0,IF(CE26=1,Ekosis.aprēķins!$M$26,IF(Renaturalizācija!CE26=2,Ekosis.aprēķins!$N$26,IF(Renaturalizācija!CE26=3,Ekosis.aprēķins!$O$26,IF(Renaturalizācija!CE26=4,Ekosis.aprēķins!$P$26,IF(Renaturalizācija!CE26=5,Ekosis.aprēķins!$Q$26, N/A))))))</f>
        <v>1443.4</v>
      </c>
      <c r="CF57" cm="1">
        <f t="array" ref="CF57">IF(Renaturalizācija!CF26=0,0,IF(CF26=1,Ekosis.aprēķins!$M$26,IF(Renaturalizācija!CF26=2,Ekosis.aprēķins!$N$26,IF(Renaturalizācija!CF26=3,Ekosis.aprēķins!$O$26,IF(Renaturalizācija!CF26=4,Ekosis.aprēķins!$P$26,IF(Renaturalizācija!CF26=5,Ekosis.aprēķins!$Q$26, N/A))))))</f>
        <v>1443.4</v>
      </c>
      <c r="CG57" cm="1">
        <f t="array" ref="CG57">IF(Renaturalizācija!CG26=0,0,IF(CG26=1,Ekosis.aprēķins!$M$26,IF(Renaturalizācija!CG26=2,Ekosis.aprēķins!$N$26,IF(Renaturalizācija!CG26=3,Ekosis.aprēķins!$O$26,IF(Renaturalizācija!CG26=4,Ekosis.aprēķins!$P$26,IF(Renaturalizācija!CG26=5,Ekosis.aprēķins!$Q$26, N/A))))))</f>
        <v>1443.4</v>
      </c>
      <c r="CH57" cm="1">
        <f t="array" ref="CH57">IF(Renaturalizācija!CH26=0,0,IF(CH26=1,Ekosis.aprēķins!$M$26,IF(Renaturalizācija!CH26=2,Ekosis.aprēķins!$N$26,IF(Renaturalizācija!CH26=3,Ekosis.aprēķins!$O$26,IF(Renaturalizācija!CH26=4,Ekosis.aprēķins!$P$26,IF(Renaturalizācija!CH26=5,Ekosis.aprēķins!$Q$26, N/A))))))</f>
        <v>1443.4</v>
      </c>
      <c r="CI57" cm="1">
        <f t="array" ref="CI57">IF(Renaturalizācija!CI26=0,0,IF(CI26=1,Ekosis.aprēķins!$M$26,IF(Renaturalizācija!CI26=2,Ekosis.aprēķins!$N$26,IF(Renaturalizācija!CI26=3,Ekosis.aprēķins!$O$26,IF(Renaturalizācija!CI26=4,Ekosis.aprēķins!$P$26,IF(Renaturalizācija!CI26=5,Ekosis.aprēķins!$Q$26, N/A))))))</f>
        <v>1443.4</v>
      </c>
      <c r="CJ57" cm="1">
        <f t="array" ref="CJ57">IF(Renaturalizācija!CJ26=0,0,IF(CJ26=1,Ekosis.aprēķins!$M$26,IF(Renaturalizācija!CJ26=2,Ekosis.aprēķins!$N$26,IF(Renaturalizācija!CJ26=3,Ekosis.aprēķins!$O$26,IF(Renaturalizācija!CJ26=4,Ekosis.aprēķins!$P$26,IF(Renaturalizācija!CJ26=5,Ekosis.aprēķins!$Q$26, N/A))))))</f>
        <v>1443.4</v>
      </c>
      <c r="CK57" cm="1">
        <f t="array" ref="CK57">IF(Renaturalizācija!CK26=0,0,IF(CK26=1,Ekosis.aprēķins!$M$26,IF(Renaturalizācija!CK26=2,Ekosis.aprēķins!$N$26,IF(Renaturalizācija!CK26=3,Ekosis.aprēķins!$O$26,IF(Renaturalizācija!CK26=4,Ekosis.aprēķins!$P$26,IF(Renaturalizācija!CK26=5,Ekosis.aprēķins!$Q$26, N/A))))))</f>
        <v>1443.4</v>
      </c>
      <c r="CL57" cm="1">
        <f t="array" ref="CL57">IF(Renaturalizācija!CL26=0,0,IF(CL26=1,Ekosis.aprēķins!$M$26,IF(Renaturalizācija!CL26=2,Ekosis.aprēķins!$N$26,IF(Renaturalizācija!CL26=3,Ekosis.aprēķins!$O$26,IF(Renaturalizācija!CL26=4,Ekosis.aprēķins!$P$26,IF(Renaturalizācija!CL26=5,Ekosis.aprēķins!$Q$26, N/A))))))</f>
        <v>1443.4</v>
      </c>
      <c r="CM57" cm="1">
        <f t="array" ref="CM57">IF(Renaturalizācija!CM26=0,0,IF(CM26=1,Ekosis.aprēķins!$M$26,IF(Renaturalizācija!CM26=2,Ekosis.aprēķins!$N$26,IF(Renaturalizācija!CM26=3,Ekosis.aprēķins!$O$26,IF(Renaturalizācija!CM26=4,Ekosis.aprēķins!$P$26,IF(Renaturalizācija!CM26=5,Ekosis.aprēķins!$Q$26, N/A))))))</f>
        <v>1443.4</v>
      </c>
      <c r="CN57" cm="1">
        <f t="array" ref="CN57">IF(Renaturalizācija!CN26=0,0,IF(CN26=1,Ekosis.aprēķins!$M$26,IF(Renaturalizācija!CN26=2,Ekosis.aprēķins!$N$26,IF(Renaturalizācija!CN26=3,Ekosis.aprēķins!$O$26,IF(Renaturalizācija!CN26=4,Ekosis.aprēķins!$P$26,IF(Renaturalizācija!CN26=5,Ekosis.aprēķins!$Q$26, N/A))))))</f>
        <v>1443.4</v>
      </c>
      <c r="CO57" cm="1">
        <f t="array" ref="CO57">IF(Renaturalizācija!CO26=0,0,IF(CO26=1,Ekosis.aprēķins!$M$26,IF(Renaturalizācija!CO26=2,Ekosis.aprēķins!$N$26,IF(Renaturalizācija!CO26=3,Ekosis.aprēķins!$O$26,IF(Renaturalizācija!CO26=4,Ekosis.aprēķins!$P$26,IF(Renaturalizācija!CO26=5,Ekosis.aprēķins!$Q$26, N/A))))))</f>
        <v>1443.4</v>
      </c>
      <c r="CP57" cm="1">
        <f t="array" ref="CP57">IF(Renaturalizācija!CP26=0,0,IF(CP26=1,Ekosis.aprēķins!$M$26,IF(Renaturalizācija!CP26=2,Ekosis.aprēķins!$N$26,IF(Renaturalizācija!CP26=3,Ekosis.aprēķins!$O$26,IF(Renaturalizācija!CP26=4,Ekosis.aprēķins!$P$26,IF(Renaturalizācija!CP26=5,Ekosis.aprēķins!$Q$26, N/A))))))</f>
        <v>1443.4</v>
      </c>
      <c r="CQ57" cm="1">
        <f t="array" ref="CQ57">IF(Renaturalizācija!CQ26=0,0,IF(CQ26=1,Ekosis.aprēķins!$M$26,IF(Renaturalizācija!CQ26=2,Ekosis.aprēķins!$N$26,IF(Renaturalizācija!CQ26=3,Ekosis.aprēķins!$O$26,IF(Renaturalizācija!CQ26=4,Ekosis.aprēķins!$P$26,IF(Renaturalizācija!CQ26=5,Ekosis.aprēķins!$Q$26, N/A))))))</f>
        <v>1443.4</v>
      </c>
      <c r="CR57" cm="1">
        <f t="array" ref="CR57">IF(Renaturalizācija!CR26=0,0,IF(CR26=1,Ekosis.aprēķins!$M$26,IF(Renaturalizācija!CR26=2,Ekosis.aprēķins!$N$26,IF(Renaturalizācija!CR26=3,Ekosis.aprēķins!$O$26,IF(Renaturalizācija!CR26=4,Ekosis.aprēķins!$P$26,IF(Renaturalizācija!CR26=5,Ekosis.aprēķins!$Q$26, N/A))))))</f>
        <v>1443.4</v>
      </c>
      <c r="CS57" cm="1">
        <f t="array" ref="CS57">IF(Renaturalizācija!CS26=0,0,IF(CS26=1,Ekosis.aprēķins!$M$26,IF(Renaturalizācija!CS26=2,Ekosis.aprēķins!$N$26,IF(Renaturalizācija!CS26=3,Ekosis.aprēķins!$O$26,IF(Renaturalizācija!CS26=4,Ekosis.aprēķins!$P$26,IF(Renaturalizācija!CS26=5,Ekosis.aprēķins!$Q$26, N/A))))))</f>
        <v>1443.4</v>
      </c>
      <c r="CT57" cm="1">
        <f t="array" ref="CT57">IF(Renaturalizācija!CT26=0,0,IF(CT26=1,Ekosis.aprēķins!$M$26,IF(Renaturalizācija!CT26=2,Ekosis.aprēķins!$N$26,IF(Renaturalizācija!CT26=3,Ekosis.aprēķins!$O$26,IF(Renaturalizācija!CT26=4,Ekosis.aprēķins!$P$26,IF(Renaturalizācija!CT26=5,Ekosis.aprēķins!$Q$26, N/A))))))</f>
        <v>1443.4</v>
      </c>
      <c r="CU57" cm="1">
        <f t="array" ref="CU57">IF(Renaturalizācija!CU26=0,0,IF(CU26=1,Ekosis.aprēķins!$M$26,IF(Renaturalizācija!CU26=2,Ekosis.aprēķins!$N$26,IF(Renaturalizācija!CU26=3,Ekosis.aprēķins!$O$26,IF(Renaturalizācija!CU26=4,Ekosis.aprēķins!$P$26,IF(Renaturalizācija!CU26=5,Ekosis.aprēķins!$Q$26, N/A))))))</f>
        <v>1443.4</v>
      </c>
      <c r="CV57" cm="1">
        <f t="array" ref="CV57">IF(Renaturalizācija!CV26=0,0,IF(CV26=1,Ekosis.aprēķins!$M$26,IF(Renaturalizācija!CV26=2,Ekosis.aprēķins!$N$26,IF(Renaturalizācija!CV26=3,Ekosis.aprēķins!$O$26,IF(Renaturalizācija!CV26=4,Ekosis.aprēķins!$P$26,IF(Renaturalizācija!CV26=5,Ekosis.aprēķins!$Q$26, N/A))))))</f>
        <v>1443.4</v>
      </c>
      <c r="CW57" cm="1">
        <f t="array" ref="CW57">IF(Renaturalizācija!CW26=0,0,IF(CW26=1,Ekosis.aprēķins!$M$26,IF(Renaturalizācija!CW26=2,Ekosis.aprēķins!$N$26,IF(Renaturalizācija!CW26=3,Ekosis.aprēķins!$O$26,IF(Renaturalizācija!CW26=4,Ekosis.aprēķins!$P$26,IF(Renaturalizācija!CW26=5,Ekosis.aprēķins!$Q$26, N/A))))))</f>
        <v>1443.4</v>
      </c>
      <c r="CX57" cm="1">
        <f t="array" ref="CX57">IF(Renaturalizācija!CX26=0,0,IF(CX26=1,Ekosis.aprēķins!$M$26,IF(Renaturalizācija!CX26=2,Ekosis.aprēķins!$N$26,IF(Renaturalizācija!CX26=3,Ekosis.aprēķins!$O$26,IF(Renaturalizācija!CX26=4,Ekosis.aprēķins!$P$26,IF(Renaturalizācija!CX26=5,Ekosis.aprēķins!$Q$26, N/A))))))</f>
        <v>1443.4</v>
      </c>
      <c r="CY57" cm="1">
        <f t="array" ref="CY57">IF(Renaturalizācija!CY26=0,0,IF(CY26=1,Ekosis.aprēķins!$M$26,IF(Renaturalizācija!CY26=2,Ekosis.aprēķins!$N$26,IF(Renaturalizācija!CY26=3,Ekosis.aprēķins!$O$26,IF(Renaturalizācija!CY26=4,Ekosis.aprēķins!$P$26,IF(Renaturalizācija!CY26=5,Ekosis.aprēķins!$Q$26, N/A))))))</f>
        <v>1443.4</v>
      </c>
      <c r="CZ57" cm="1">
        <f t="array" ref="CZ57">IF(Renaturalizācija!CZ26=0,0,IF(CZ26=1,Ekosis.aprēķins!$M$26,IF(Renaturalizācija!CZ26=2,Ekosis.aprēķins!$N$26,IF(Renaturalizācija!CZ26=3,Ekosis.aprēķins!$O$26,IF(Renaturalizācija!CZ26=4,Ekosis.aprēķins!$P$26,IF(Renaturalizācija!CZ26=5,Ekosis.aprēķins!$Q$26, N/A))))))</f>
        <v>1443.4</v>
      </c>
    </row>
    <row r="58" spans="2:104" ht="29" x14ac:dyDescent="0.35">
      <c r="B58" s="1"/>
      <c r="C58" s="1" t="s">
        <v>19</v>
      </c>
      <c r="D58" cm="1">
        <f t="array" ref="D58">IF(Renaturalizācija!D27=0,0,IF(D27=1,Ekosis.aprēķins!$M$27,IF(Renaturalizācija!D27=2,Ekosis.aprēķins!$N$27,IF(Renaturalizācija!D27=3,Ekosis.aprēķins!$O$27,IF(Renaturalizācija!D27=4,Ekosis.aprēķins!$P$27,IF(Renaturalizācija!D27=5,Ekosis.aprēķins!$Q$27, N/A))))))</f>
        <v>0</v>
      </c>
      <c r="E58" cm="1">
        <f t="array" ref="E58">IF(Renaturalizācija!E27=0,0,IF(E27=1,Ekosis.aprēķins!$M$27,IF(Renaturalizācija!E27=2,Ekosis.aprēķins!$N$27,IF(Renaturalizācija!E27=3,Ekosis.aprēķins!$O$27,IF(Renaturalizācija!E27=4,Ekosis.aprēķins!$P$27,IF(Renaturalizācija!E27=5,Ekosis.aprēķins!$Q$27, N/A))))))</f>
        <v>37409.35</v>
      </c>
      <c r="F58" cm="1">
        <f t="array" ref="F58">IF(Renaturalizācija!F27=0,0,IF(F27=1,Ekosis.aprēķins!$M$27,IF(Renaturalizācija!F27=2,Ekosis.aprēķins!$N$27,IF(Renaturalizācija!F27=3,Ekosis.aprēķins!$O$27,IF(Renaturalizācija!F27=4,Ekosis.aprēķins!$P$27,IF(Renaturalizācija!F27=5,Ekosis.aprēķins!$Q$27, N/A))))))</f>
        <v>37409.35</v>
      </c>
      <c r="G58" cm="1">
        <f t="array" ref="G58">IF(Renaturalizācija!G27=0,0,IF(G27=1,Ekosis.aprēķins!$M$27,IF(Renaturalizācija!G27=2,Ekosis.aprēķins!$N$27,IF(Renaturalizācija!G27=3,Ekosis.aprēķins!$O$27,IF(Renaturalizācija!G27=4,Ekosis.aprēķins!$P$27,IF(Renaturalizācija!G27=5,Ekosis.aprēķins!$Q$27, N/A))))))</f>
        <v>37409.35</v>
      </c>
      <c r="H58" cm="1">
        <f t="array" ref="H58">IF(Renaturalizācija!H27=0,0,IF(H27=1,Ekosis.aprēķins!$M$27,IF(Renaturalizācija!H27=2,Ekosis.aprēķins!$N$27,IF(Renaturalizācija!H27=3,Ekosis.aprēķins!$O$27,IF(Renaturalizācija!H27=4,Ekosis.aprēķins!$P$27,IF(Renaturalizācija!H27=5,Ekosis.aprēķins!$Q$27, N/A))))))</f>
        <v>37409.35</v>
      </c>
      <c r="I58" cm="1">
        <f t="array" ref="I58">IF(Renaturalizācija!I27=0,0,IF(I27=1,Ekosis.aprēķins!$M$27,IF(Renaturalizācija!I27=2,Ekosis.aprēķins!$N$27,IF(Renaturalizācija!I27=3,Ekosis.aprēķins!$O$27,IF(Renaturalizācija!I27=4,Ekosis.aprēķins!$P$27,IF(Renaturalizācija!I27=5,Ekosis.aprēķins!$Q$27, N/A))))))</f>
        <v>37409.35</v>
      </c>
      <c r="J58" cm="1">
        <f t="array" ref="J58">IF(Renaturalizācija!J27=0,0,IF(J27=1,Ekosis.aprēķins!$M$27,IF(Renaturalizācija!J27=2,Ekosis.aprēķins!$N$27,IF(Renaturalizācija!J27=3,Ekosis.aprēķins!$O$27,IF(Renaturalizācija!J27=4,Ekosis.aprēķins!$P$27,IF(Renaturalizācija!J27=5,Ekosis.aprēķins!$Q$27, N/A))))))</f>
        <v>37409.35</v>
      </c>
      <c r="K58" cm="1">
        <f t="array" ref="K58">IF(Renaturalizācija!K27=0,0,IF(K27=1,Ekosis.aprēķins!$M$27,IF(Renaturalizācija!K27=2,Ekosis.aprēķins!$N$27,IF(Renaturalizācija!K27=3,Ekosis.aprēķins!$O$27,IF(Renaturalizācija!K27=4,Ekosis.aprēķins!$P$27,IF(Renaturalizācija!K27=5,Ekosis.aprēķins!$Q$27, N/A))))))</f>
        <v>37409.35</v>
      </c>
      <c r="L58" cm="1">
        <f t="array" ref="L58">IF(Renaturalizācija!L27=0,0,IF(L27=1,Ekosis.aprēķins!$M$27,IF(Renaturalizācija!L27=2,Ekosis.aprēķins!$N$27,IF(Renaturalizācija!L27=3,Ekosis.aprēķins!$O$27,IF(Renaturalizācija!L27=4,Ekosis.aprēķins!$P$27,IF(Renaturalizācija!L27=5,Ekosis.aprēķins!$Q$27, N/A))))))</f>
        <v>37409.35</v>
      </c>
      <c r="M58" cm="1">
        <f t="array" ref="M58">IF(Renaturalizācija!M27=0,0,IF(M27=1,Ekosis.aprēķins!$M$27,IF(Renaturalizācija!M27=2,Ekosis.aprēķins!$N$27,IF(Renaturalizācija!M27=3,Ekosis.aprēķins!$O$27,IF(Renaturalizācija!M27=4,Ekosis.aprēķins!$P$27,IF(Renaturalizācija!M27=5,Ekosis.aprēķins!$Q$27, N/A))))))</f>
        <v>37409.35</v>
      </c>
      <c r="N58" cm="1">
        <f t="array" ref="N58">IF(Renaturalizācija!N27=0,0,IF(N27=1,Ekosis.aprēķins!$M$27,IF(Renaturalizācija!N27=2,Ekosis.aprēķins!$N$27,IF(Renaturalizācija!N27=3,Ekosis.aprēķins!$O$27,IF(Renaturalizācija!N27=4,Ekosis.aprēķins!$P$27,IF(Renaturalizācija!N27=5,Ekosis.aprēķins!$Q$27, N/A))))))</f>
        <v>37409.35</v>
      </c>
      <c r="O58" cm="1">
        <f t="array" ref="O58">IF(Renaturalizācija!O27=0,0,IF(O27=1,Ekosis.aprēķins!$M$27,IF(Renaturalizācija!O27=2,Ekosis.aprēķins!$N$27,IF(Renaturalizācija!O27=3,Ekosis.aprēķins!$O$27,IF(Renaturalizācija!O27=4,Ekosis.aprēķins!$P$27,IF(Renaturalizācija!O27=5,Ekosis.aprēķins!$Q$27, N/A))))))</f>
        <v>37409.35</v>
      </c>
      <c r="P58" cm="1">
        <f t="array" ref="P58">IF(Renaturalizācija!P27=0,0,IF(P27=1,Ekosis.aprēķins!$M$27,IF(Renaturalizācija!P27=2,Ekosis.aprēķins!$N$27,IF(Renaturalizācija!P27=3,Ekosis.aprēķins!$O$27,IF(Renaturalizācija!P27=4,Ekosis.aprēķins!$P$27,IF(Renaturalizācija!P27=5,Ekosis.aprēķins!$Q$27, N/A))))))</f>
        <v>37409.35</v>
      </c>
      <c r="Q58" cm="1">
        <f t="array" ref="Q58">IF(Renaturalizācija!Q27=0,0,IF(Q27=1,Ekosis.aprēķins!$M$27,IF(Renaturalizācija!Q27=2,Ekosis.aprēķins!$N$27,IF(Renaturalizācija!Q27=3,Ekosis.aprēķins!$O$27,IF(Renaturalizācija!Q27=4,Ekosis.aprēķins!$P$27,IF(Renaturalizācija!Q27=5,Ekosis.aprēķins!$Q$27, N/A))))))</f>
        <v>37409.35</v>
      </c>
      <c r="R58" cm="1">
        <f t="array" ref="R58">IF(Renaturalizācija!R27=0,0,IF(R27=1,Ekosis.aprēķins!$M$27,IF(Renaturalizācija!R27=2,Ekosis.aprēķins!$N$27,IF(Renaturalizācija!R27=3,Ekosis.aprēķins!$O$27,IF(Renaturalizācija!R27=4,Ekosis.aprēķins!$P$27,IF(Renaturalizācija!R27=5,Ekosis.aprēķins!$Q$27, N/A))))))</f>
        <v>37409.35</v>
      </c>
      <c r="S58" cm="1">
        <f t="array" ref="S58">IF(Renaturalizācija!S27=0,0,IF(S27=1,Ekosis.aprēķins!$M$27,IF(Renaturalizācija!S27=2,Ekosis.aprēķins!$N$27,IF(Renaturalizācija!S27=3,Ekosis.aprēķins!$O$27,IF(Renaturalizācija!S27=4,Ekosis.aprēķins!$P$27,IF(Renaturalizācija!S27=5,Ekosis.aprēķins!$Q$27, N/A))))))</f>
        <v>37409.35</v>
      </c>
      <c r="T58" cm="1">
        <f t="array" ref="T58">IF(Renaturalizācija!T27=0,0,IF(T27=1,Ekosis.aprēķins!$M$27,IF(Renaturalizācija!T27=2,Ekosis.aprēķins!$N$27,IF(Renaturalizācija!T27=3,Ekosis.aprēķins!$O$27,IF(Renaturalizācija!T27=4,Ekosis.aprēķins!$P$27,IF(Renaturalizācija!T27=5,Ekosis.aprēķins!$Q$27, N/A))))))</f>
        <v>37409.35</v>
      </c>
      <c r="U58" cm="1">
        <f t="array" ref="U58">IF(Renaturalizācija!U27=0,0,IF(U27=1,Ekosis.aprēķins!$M$27,IF(Renaturalizācija!U27=2,Ekosis.aprēķins!$N$27,IF(Renaturalizācija!U27=3,Ekosis.aprēķins!$O$27,IF(Renaturalizācija!U27=4,Ekosis.aprēķins!$P$27,IF(Renaturalizācija!U27=5,Ekosis.aprēķins!$Q$27, N/A))))))</f>
        <v>37409.35</v>
      </c>
      <c r="V58" cm="1">
        <f t="array" ref="V58">IF(Renaturalizācija!V27=0,0,IF(V27=1,Ekosis.aprēķins!$M$27,IF(Renaturalizācija!V27=2,Ekosis.aprēķins!$N$27,IF(Renaturalizācija!V27=3,Ekosis.aprēķins!$O$27,IF(Renaturalizācija!V27=4,Ekosis.aprēķins!$P$27,IF(Renaturalizācija!V27=5,Ekosis.aprēķins!$Q$27, N/A))))))</f>
        <v>37409.35</v>
      </c>
      <c r="W58" cm="1">
        <f t="array" ref="W58">IF(Renaturalizācija!W27=0,0,IF(W27=1,Ekosis.aprēķins!$M$27,IF(Renaturalizācija!W27=2,Ekosis.aprēķins!$N$27,IF(Renaturalizācija!W27=3,Ekosis.aprēķins!$O$27,IF(Renaturalizācija!W27=4,Ekosis.aprēķins!$P$27,IF(Renaturalizācija!W27=5,Ekosis.aprēķins!$Q$27, N/A))))))</f>
        <v>37409.35</v>
      </c>
      <c r="X58" cm="1">
        <f t="array" ref="X58">IF(Renaturalizācija!X27=0,0,IF(X27=1,Ekosis.aprēķins!$M$27,IF(Renaturalizācija!X27=2,Ekosis.aprēķins!$N$27,IF(Renaturalizācija!X27=3,Ekosis.aprēķins!$O$27,IF(Renaturalizācija!X27=4,Ekosis.aprēķins!$P$27,IF(Renaturalizācija!X27=5,Ekosis.aprēķins!$Q$27, N/A))))))</f>
        <v>37409.35</v>
      </c>
      <c r="Y58" cm="1">
        <f t="array" ref="Y58">IF(Renaturalizācija!Y27=0,0,IF(Y27=1,Ekosis.aprēķins!$M$27,IF(Renaturalizācija!Y27=2,Ekosis.aprēķins!$N$27,IF(Renaturalizācija!Y27=3,Ekosis.aprēķins!$O$27,IF(Renaturalizācija!Y27=4,Ekosis.aprēķins!$P$27,IF(Renaturalizācija!Y27=5,Ekosis.aprēķins!$Q$27, N/A))))))</f>
        <v>37409.35</v>
      </c>
      <c r="Z58" cm="1">
        <f t="array" ref="Z58">IF(Renaturalizācija!Z27=0,0,IF(Z27=1,Ekosis.aprēķins!$M$27,IF(Renaturalizācija!Z27=2,Ekosis.aprēķins!$N$27,IF(Renaturalizācija!Z27=3,Ekosis.aprēķins!$O$27,IF(Renaturalizācija!Z27=4,Ekosis.aprēķins!$P$27,IF(Renaturalizācija!Z27=5,Ekosis.aprēķins!$Q$27, N/A))))))</f>
        <v>37409.35</v>
      </c>
      <c r="AA58" cm="1">
        <f t="array" ref="AA58">IF(Renaturalizācija!AA27=0,0,IF(AA27=1,Ekosis.aprēķins!$M$27,IF(Renaturalizācija!AA27=2,Ekosis.aprēķins!$N$27,IF(Renaturalizācija!AA27=3,Ekosis.aprēķins!$O$27,IF(Renaturalizācija!AA27=4,Ekosis.aprēķins!$P$27,IF(Renaturalizācija!AA27=5,Ekosis.aprēķins!$Q$27, N/A))))))</f>
        <v>37409.35</v>
      </c>
      <c r="AB58" cm="1">
        <f t="array" ref="AB58">IF(Renaturalizācija!AB27=0,0,IF(AB27=1,Ekosis.aprēķins!$M$27,IF(Renaturalizācija!AB27=2,Ekosis.aprēķins!$N$27,IF(Renaturalizācija!AB27=3,Ekosis.aprēķins!$O$27,IF(Renaturalizācija!AB27=4,Ekosis.aprēķins!$P$27,IF(Renaturalizācija!AB27=5,Ekosis.aprēķins!$Q$27, N/A))))))</f>
        <v>37409.35</v>
      </c>
      <c r="AC58" cm="1">
        <f t="array" ref="AC58">IF(Renaturalizācija!AC27=0,0,IF(AC27=1,Ekosis.aprēķins!$M$27,IF(Renaturalizācija!AC27=2,Ekosis.aprēķins!$N$27,IF(Renaturalizācija!AC27=3,Ekosis.aprēķins!$O$27,IF(Renaturalizācija!AC27=4,Ekosis.aprēķins!$P$27,IF(Renaturalizācija!AC27=5,Ekosis.aprēķins!$Q$27, N/A))))))</f>
        <v>112228.04999999999</v>
      </c>
      <c r="AD58" cm="1">
        <f t="array" ref="AD58">IF(Renaturalizācija!AD27=0,0,IF(AD27=1,Ekosis.aprēķins!$M$27,IF(Renaturalizācija!AD27=2,Ekosis.aprēķins!$N$27,IF(Renaturalizācija!AD27=3,Ekosis.aprēķins!$O$27,IF(Renaturalizācija!AD27=4,Ekosis.aprēķins!$P$27,IF(Renaturalizācija!AD27=5,Ekosis.aprēķins!$Q$27, N/A))))))</f>
        <v>112228.04999999999</v>
      </c>
      <c r="AE58" cm="1">
        <f t="array" ref="AE58">IF(Renaturalizācija!AE27=0,0,IF(AE27=1,Ekosis.aprēķins!$M$27,IF(Renaturalizācija!AE27=2,Ekosis.aprēķins!$N$27,IF(Renaturalizācija!AE27=3,Ekosis.aprēķins!$O$27,IF(Renaturalizācija!AE27=4,Ekosis.aprēķins!$P$27,IF(Renaturalizācija!AE27=5,Ekosis.aprēķins!$Q$27, N/A))))))</f>
        <v>112228.04999999999</v>
      </c>
      <c r="AF58" cm="1">
        <f t="array" ref="AF58">IF(Renaturalizācija!AF27=0,0,IF(AF27=1,Ekosis.aprēķins!$M$27,IF(Renaturalizācija!AF27=2,Ekosis.aprēķins!$N$27,IF(Renaturalizācija!AF27=3,Ekosis.aprēķins!$O$27,IF(Renaturalizācija!AF27=4,Ekosis.aprēķins!$P$27,IF(Renaturalizācija!AF27=5,Ekosis.aprēķins!$Q$27, N/A))))))</f>
        <v>112228.04999999999</v>
      </c>
      <c r="AG58" cm="1">
        <f t="array" ref="AG58">IF(Renaturalizācija!AG27=0,0,IF(AG27=1,Ekosis.aprēķins!$M$27,IF(Renaturalizācija!AG27=2,Ekosis.aprēķins!$N$27,IF(Renaturalizācija!AG27=3,Ekosis.aprēķins!$O$27,IF(Renaturalizācija!AG27=4,Ekosis.aprēķins!$P$27,IF(Renaturalizācija!AG27=5,Ekosis.aprēķins!$Q$27, N/A))))))</f>
        <v>112228.04999999999</v>
      </c>
      <c r="AH58" cm="1">
        <f t="array" ref="AH58">IF(Renaturalizācija!AH27=0,0,IF(AH27=1,Ekosis.aprēķins!$M$27,IF(Renaturalizācija!AH27=2,Ekosis.aprēķins!$N$27,IF(Renaturalizācija!AH27=3,Ekosis.aprēķins!$O$27,IF(Renaturalizācija!AH27=4,Ekosis.aprēķins!$P$27,IF(Renaturalizācija!AH27=5,Ekosis.aprēķins!$Q$27, N/A))))))</f>
        <v>112228.04999999999</v>
      </c>
      <c r="AI58" cm="1">
        <f t="array" ref="AI58">IF(Renaturalizācija!AI27=0,0,IF(AI27=1,Ekosis.aprēķins!$M$27,IF(Renaturalizācija!AI27=2,Ekosis.aprēķins!$N$27,IF(Renaturalizācija!AI27=3,Ekosis.aprēķins!$O$27,IF(Renaturalizācija!AI27=4,Ekosis.aprēķins!$P$27,IF(Renaturalizācija!AI27=5,Ekosis.aprēķins!$Q$27, N/A))))))</f>
        <v>112228.04999999999</v>
      </c>
      <c r="AJ58" cm="1">
        <f t="array" ref="AJ58">IF(Renaturalizācija!AJ27=0,0,IF(AJ27=1,Ekosis.aprēķins!$M$27,IF(Renaturalizācija!AJ27=2,Ekosis.aprēķins!$N$27,IF(Renaturalizācija!AJ27=3,Ekosis.aprēķins!$O$27,IF(Renaturalizācija!AJ27=4,Ekosis.aprēķins!$P$27,IF(Renaturalizācija!AJ27=5,Ekosis.aprēķins!$Q$27, N/A))))))</f>
        <v>112228.04999999999</v>
      </c>
      <c r="AK58" cm="1">
        <f t="array" ref="AK58">IF(Renaturalizācija!AK27=0,0,IF(AK27=1,Ekosis.aprēķins!$M$27,IF(Renaturalizācija!AK27=2,Ekosis.aprēķins!$N$27,IF(Renaturalizācija!AK27=3,Ekosis.aprēķins!$O$27,IF(Renaturalizācija!AK27=4,Ekosis.aprēķins!$P$27,IF(Renaturalizācija!AK27=5,Ekosis.aprēķins!$Q$27, N/A))))))</f>
        <v>112228.04999999999</v>
      </c>
      <c r="AL58" cm="1">
        <f t="array" ref="AL58">IF(Renaturalizācija!AL27=0,0,IF(AL27=1,Ekosis.aprēķins!$M$27,IF(Renaturalizācija!AL27=2,Ekosis.aprēķins!$N$27,IF(Renaturalizācija!AL27=3,Ekosis.aprēķins!$O$27,IF(Renaturalizācija!AL27=4,Ekosis.aprēķins!$P$27,IF(Renaturalizācija!AL27=5,Ekosis.aprēķins!$Q$27, N/A))))))</f>
        <v>112228.04999999999</v>
      </c>
      <c r="AM58" cm="1">
        <f t="array" ref="AM58">IF(Renaturalizācija!AM27=0,0,IF(AM27=1,Ekosis.aprēķins!$M$27,IF(Renaturalizācija!AM27=2,Ekosis.aprēķins!$N$27,IF(Renaturalizācija!AM27=3,Ekosis.aprēķins!$O$27,IF(Renaturalizācija!AM27=4,Ekosis.aprēķins!$P$27,IF(Renaturalizācija!AM27=5,Ekosis.aprēķins!$Q$27, N/A))))))</f>
        <v>112228.04999999999</v>
      </c>
      <c r="AN58" cm="1">
        <f t="array" ref="AN58">IF(Renaturalizācija!AN27=0,0,IF(AN27=1,Ekosis.aprēķins!$M$27,IF(Renaturalizācija!AN27=2,Ekosis.aprēķins!$N$27,IF(Renaturalizācija!AN27=3,Ekosis.aprēķins!$O$27,IF(Renaturalizācija!AN27=4,Ekosis.aprēķins!$P$27,IF(Renaturalizācija!AN27=5,Ekosis.aprēķins!$Q$27, N/A))))))</f>
        <v>112228.04999999999</v>
      </c>
      <c r="AO58" cm="1">
        <f t="array" ref="AO58">IF(Renaturalizācija!AO27=0,0,IF(AO27=1,Ekosis.aprēķins!$M$27,IF(Renaturalizācija!AO27=2,Ekosis.aprēķins!$N$27,IF(Renaturalizācija!AO27=3,Ekosis.aprēķins!$O$27,IF(Renaturalizācija!AO27=4,Ekosis.aprēķins!$P$27,IF(Renaturalizācija!AO27=5,Ekosis.aprēķins!$Q$27, N/A))))))</f>
        <v>112228.04999999999</v>
      </c>
      <c r="AP58" cm="1">
        <f t="array" ref="AP58">IF(Renaturalizācija!AP27=0,0,IF(AP27=1,Ekosis.aprēķins!$M$27,IF(Renaturalizācija!AP27=2,Ekosis.aprēķins!$N$27,IF(Renaturalizācija!AP27=3,Ekosis.aprēķins!$O$27,IF(Renaturalizācija!AP27=4,Ekosis.aprēķins!$P$27,IF(Renaturalizācija!AP27=5,Ekosis.aprēķins!$Q$27, N/A))))))</f>
        <v>112228.04999999999</v>
      </c>
      <c r="AQ58" cm="1">
        <f t="array" ref="AQ58">IF(Renaturalizācija!AQ27=0,0,IF(AQ27=1,Ekosis.aprēķins!$M$27,IF(Renaturalizācija!AQ27=2,Ekosis.aprēķins!$N$27,IF(Renaturalizācija!AQ27=3,Ekosis.aprēķins!$O$27,IF(Renaturalizācija!AQ27=4,Ekosis.aprēķins!$P$27,IF(Renaturalizācija!AQ27=5,Ekosis.aprēķins!$Q$27, N/A))))))</f>
        <v>112228.04999999999</v>
      </c>
      <c r="AR58" cm="1">
        <f t="array" ref="AR58">IF(Renaturalizācija!AR27=0,0,IF(AR27=1,Ekosis.aprēķins!$M$27,IF(Renaturalizācija!AR27=2,Ekosis.aprēķins!$N$27,IF(Renaturalizācija!AR27=3,Ekosis.aprēķins!$O$27,IF(Renaturalizācija!AR27=4,Ekosis.aprēķins!$P$27,IF(Renaturalizācija!AR27=5,Ekosis.aprēķins!$Q$27, N/A))))))</f>
        <v>112228.04999999999</v>
      </c>
      <c r="AS58" cm="1">
        <f t="array" ref="AS58">IF(Renaturalizācija!AS27=0,0,IF(AS27=1,Ekosis.aprēķins!$M$27,IF(Renaturalizācija!AS27=2,Ekosis.aprēķins!$N$27,IF(Renaturalizācija!AS27=3,Ekosis.aprēķins!$O$27,IF(Renaturalizācija!AS27=4,Ekosis.aprēķins!$P$27,IF(Renaturalizācija!AS27=5,Ekosis.aprēķins!$Q$27, N/A))))))</f>
        <v>112228.04999999999</v>
      </c>
      <c r="AT58" cm="1">
        <f t="array" ref="AT58">IF(Renaturalizācija!AT27=0,0,IF(AT27=1,Ekosis.aprēķins!$M$27,IF(Renaturalizācija!AT27=2,Ekosis.aprēķins!$N$27,IF(Renaturalizācija!AT27=3,Ekosis.aprēķins!$O$27,IF(Renaturalizācija!AT27=4,Ekosis.aprēķins!$P$27,IF(Renaturalizācija!AT27=5,Ekosis.aprēķins!$Q$27, N/A))))))</f>
        <v>112228.04999999999</v>
      </c>
      <c r="AU58" cm="1">
        <f t="array" ref="AU58">IF(Renaturalizācija!AU27=0,0,IF(AU27=1,Ekosis.aprēķins!$M$27,IF(Renaturalizācija!AU27=2,Ekosis.aprēķins!$N$27,IF(Renaturalizācija!AU27=3,Ekosis.aprēķins!$O$27,IF(Renaturalizācija!AU27=4,Ekosis.aprēķins!$P$27,IF(Renaturalizācija!AU27=5,Ekosis.aprēķins!$Q$27, N/A))))))</f>
        <v>112228.04999999999</v>
      </c>
      <c r="AV58" cm="1">
        <f t="array" ref="AV58">IF(Renaturalizācija!AV27=0,0,IF(AV27=1,Ekosis.aprēķins!$M$27,IF(Renaturalizācija!AV27=2,Ekosis.aprēķins!$N$27,IF(Renaturalizācija!AV27=3,Ekosis.aprēķins!$O$27,IF(Renaturalizācija!AV27=4,Ekosis.aprēķins!$P$27,IF(Renaturalizācija!AV27=5,Ekosis.aprēķins!$Q$27, N/A))))))</f>
        <v>112228.04999999999</v>
      </c>
      <c r="AW58" cm="1">
        <f t="array" ref="AW58">IF(Renaturalizācija!AW27=0,0,IF(AW27=1,Ekosis.aprēķins!$M$27,IF(Renaturalizācija!AW27=2,Ekosis.aprēķins!$N$27,IF(Renaturalizācija!AW27=3,Ekosis.aprēķins!$O$27,IF(Renaturalizācija!AW27=4,Ekosis.aprēķins!$P$27,IF(Renaturalizācija!AW27=5,Ekosis.aprēķins!$Q$27, N/A))))))</f>
        <v>112228.04999999999</v>
      </c>
      <c r="AX58" cm="1">
        <f t="array" ref="AX58">IF(Renaturalizācija!AX27=0,0,IF(AX27=1,Ekosis.aprēķins!$M$27,IF(Renaturalizācija!AX27=2,Ekosis.aprēķins!$N$27,IF(Renaturalizācija!AX27=3,Ekosis.aprēķins!$O$27,IF(Renaturalizācija!AX27=4,Ekosis.aprēķins!$P$27,IF(Renaturalizācija!AX27=5,Ekosis.aprēķins!$Q$27, N/A))))))</f>
        <v>112228.04999999999</v>
      </c>
      <c r="AY58" cm="1">
        <f t="array" ref="AY58">IF(Renaturalizācija!AY27=0,0,IF(AY27=1,Ekosis.aprēķins!$M$27,IF(Renaturalizācija!AY27=2,Ekosis.aprēķins!$N$27,IF(Renaturalizācija!AY27=3,Ekosis.aprēķins!$O$27,IF(Renaturalizācija!AY27=4,Ekosis.aprēķins!$P$27,IF(Renaturalizācija!AY27=5,Ekosis.aprēķins!$Q$27, N/A))))))</f>
        <v>112228.04999999999</v>
      </c>
      <c r="AZ58" cm="1">
        <f t="array" ref="AZ58">IF(Renaturalizācija!AZ27=0,0,IF(AZ27=1,Ekosis.aprēķins!$M$27,IF(Renaturalizācija!AZ27=2,Ekosis.aprēķins!$N$27,IF(Renaturalizācija!AZ27=3,Ekosis.aprēķins!$O$27,IF(Renaturalizācija!AZ27=4,Ekosis.aprēķins!$P$27,IF(Renaturalizācija!AZ27=5,Ekosis.aprēķins!$Q$27, N/A))))))</f>
        <v>112228.04999999999</v>
      </c>
      <c r="BA58" cm="1">
        <f t="array" ref="BA58">IF(Renaturalizācija!BA27=0,0,IF(BA27=1,Ekosis.aprēķins!$M$27,IF(Renaturalizācija!BA27=2,Ekosis.aprēķins!$N$27,IF(Renaturalizācija!BA27=3,Ekosis.aprēķins!$O$27,IF(Renaturalizācija!BA27=4,Ekosis.aprēķins!$P$27,IF(Renaturalizācija!BA27=5,Ekosis.aprēķins!$Q$27, N/A))))))</f>
        <v>112228.04999999999</v>
      </c>
      <c r="BB58" cm="1">
        <f t="array" ref="BB58">IF(Renaturalizācija!BB27=0,0,IF(BB27=1,Ekosis.aprēķins!$M$27,IF(Renaturalizācija!BB27=2,Ekosis.aprēķins!$N$27,IF(Renaturalizācija!BB27=3,Ekosis.aprēķins!$O$27,IF(Renaturalizācija!BB27=4,Ekosis.aprēķins!$P$27,IF(Renaturalizācija!BB27=5,Ekosis.aprēķins!$Q$27, N/A))))))</f>
        <v>149637.4</v>
      </c>
      <c r="BC58" cm="1">
        <f t="array" ref="BC58">IF(Renaturalizācija!BC27=0,0,IF(BC27=1,Ekosis.aprēķins!$M$27,IF(Renaturalizācija!BC27=2,Ekosis.aprēķins!$N$27,IF(Renaturalizācija!BC27=3,Ekosis.aprēķins!$O$27,IF(Renaturalizācija!BC27=4,Ekosis.aprēķins!$P$27,IF(Renaturalizācija!BC27=5,Ekosis.aprēķins!$Q$27, N/A))))))</f>
        <v>149637.4</v>
      </c>
      <c r="BD58" cm="1">
        <f t="array" ref="BD58">IF(Renaturalizācija!BD27=0,0,IF(BD27=1,Ekosis.aprēķins!$M$27,IF(Renaturalizācija!BD27=2,Ekosis.aprēķins!$N$27,IF(Renaturalizācija!BD27=3,Ekosis.aprēķins!$O$27,IF(Renaturalizācija!BD27=4,Ekosis.aprēķins!$P$27,IF(Renaturalizācija!BD27=5,Ekosis.aprēķins!$Q$27, N/A))))))</f>
        <v>149637.4</v>
      </c>
      <c r="BE58" cm="1">
        <f t="array" ref="BE58">IF(Renaturalizācija!BE27=0,0,IF(BE27=1,Ekosis.aprēķins!$M$27,IF(Renaturalizācija!BE27=2,Ekosis.aprēķins!$N$27,IF(Renaturalizācija!BE27=3,Ekosis.aprēķins!$O$27,IF(Renaturalizācija!BE27=4,Ekosis.aprēķins!$P$27,IF(Renaturalizācija!BE27=5,Ekosis.aprēķins!$Q$27, N/A))))))</f>
        <v>149637.4</v>
      </c>
      <c r="BF58" cm="1">
        <f t="array" ref="BF58">IF(Renaturalizācija!BF27=0,0,IF(BF27=1,Ekosis.aprēķins!$M$27,IF(Renaturalizācija!BF27=2,Ekosis.aprēķins!$N$27,IF(Renaturalizācija!BF27=3,Ekosis.aprēķins!$O$27,IF(Renaturalizācija!BF27=4,Ekosis.aprēķins!$P$27,IF(Renaturalizācija!BF27=5,Ekosis.aprēķins!$Q$27, N/A))))))</f>
        <v>149637.4</v>
      </c>
      <c r="BG58" cm="1">
        <f t="array" ref="BG58">IF(Renaturalizācija!BG27=0,0,IF(BG27=1,Ekosis.aprēķins!$M$27,IF(Renaturalizācija!BG27=2,Ekosis.aprēķins!$N$27,IF(Renaturalizācija!BG27=3,Ekosis.aprēķins!$O$27,IF(Renaturalizācija!BG27=4,Ekosis.aprēķins!$P$27,IF(Renaturalizācija!BG27=5,Ekosis.aprēķins!$Q$27, N/A))))))</f>
        <v>149637.4</v>
      </c>
      <c r="BH58" cm="1">
        <f t="array" ref="BH58">IF(Renaturalizācija!BH27=0,0,IF(BH27=1,Ekosis.aprēķins!$M$27,IF(Renaturalizācija!BH27=2,Ekosis.aprēķins!$N$27,IF(Renaturalizācija!BH27=3,Ekosis.aprēķins!$O$27,IF(Renaturalizācija!BH27=4,Ekosis.aprēķins!$P$27,IF(Renaturalizācija!BH27=5,Ekosis.aprēķins!$Q$27, N/A))))))</f>
        <v>149637.4</v>
      </c>
      <c r="BI58" cm="1">
        <f t="array" ref="BI58">IF(Renaturalizācija!BI27=0,0,IF(BI27=1,Ekosis.aprēķins!$M$27,IF(Renaturalizācija!BI27=2,Ekosis.aprēķins!$N$27,IF(Renaturalizācija!BI27=3,Ekosis.aprēķins!$O$27,IF(Renaturalizācija!BI27=4,Ekosis.aprēķins!$P$27,IF(Renaturalizācija!BI27=5,Ekosis.aprēķins!$Q$27, N/A))))))</f>
        <v>149637.4</v>
      </c>
      <c r="BJ58" cm="1">
        <f t="array" ref="BJ58">IF(Renaturalizācija!BJ27=0,0,IF(BJ27=1,Ekosis.aprēķins!$M$27,IF(Renaturalizācija!BJ27=2,Ekosis.aprēķins!$N$27,IF(Renaturalizācija!BJ27=3,Ekosis.aprēķins!$O$27,IF(Renaturalizācija!BJ27=4,Ekosis.aprēķins!$P$27,IF(Renaturalizācija!BJ27=5,Ekosis.aprēķins!$Q$27, N/A))))))</f>
        <v>149637.4</v>
      </c>
      <c r="BK58" cm="1">
        <f t="array" ref="BK58">IF(Renaturalizācija!BK27=0,0,IF(BK27=1,Ekosis.aprēķins!$M$27,IF(Renaturalizācija!BK27=2,Ekosis.aprēķins!$N$27,IF(Renaturalizācija!BK27=3,Ekosis.aprēķins!$O$27,IF(Renaturalizācija!BK27=4,Ekosis.aprēķins!$P$27,IF(Renaturalizācija!BK27=5,Ekosis.aprēķins!$Q$27, N/A))))))</f>
        <v>149637.4</v>
      </c>
      <c r="BL58" cm="1">
        <f t="array" ref="BL58">IF(Renaturalizācija!BL27=0,0,IF(BL27=1,Ekosis.aprēķins!$M$27,IF(Renaturalizācija!BL27=2,Ekosis.aprēķins!$N$27,IF(Renaturalizācija!BL27=3,Ekosis.aprēķins!$O$27,IF(Renaturalizācija!BL27=4,Ekosis.aprēķins!$P$27,IF(Renaturalizācija!BL27=5,Ekosis.aprēķins!$Q$27, N/A))))))</f>
        <v>149637.4</v>
      </c>
      <c r="BM58" cm="1">
        <f t="array" ref="BM58">IF(Renaturalizācija!BM27=0,0,IF(BM27=1,Ekosis.aprēķins!$M$27,IF(Renaturalizācija!BM27=2,Ekosis.aprēķins!$N$27,IF(Renaturalizācija!BM27=3,Ekosis.aprēķins!$O$27,IF(Renaturalizācija!BM27=4,Ekosis.aprēķins!$P$27,IF(Renaturalizācija!BM27=5,Ekosis.aprēķins!$Q$27, N/A))))))</f>
        <v>149637.4</v>
      </c>
      <c r="BN58" cm="1">
        <f t="array" ref="BN58">IF(Renaturalizācija!BN27=0,0,IF(BN27=1,Ekosis.aprēķins!$M$27,IF(Renaturalizācija!BN27=2,Ekosis.aprēķins!$N$27,IF(Renaturalizācija!BN27=3,Ekosis.aprēķins!$O$27,IF(Renaturalizācija!BN27=4,Ekosis.aprēķins!$P$27,IF(Renaturalizācija!BN27=5,Ekosis.aprēķins!$Q$27, N/A))))))</f>
        <v>149637.4</v>
      </c>
      <c r="BO58" cm="1">
        <f t="array" ref="BO58">IF(Renaturalizācija!BO27=0,0,IF(BO27=1,Ekosis.aprēķins!$M$27,IF(Renaturalizācija!BO27=2,Ekosis.aprēķins!$N$27,IF(Renaturalizācija!BO27=3,Ekosis.aprēķins!$O$27,IF(Renaturalizācija!BO27=4,Ekosis.aprēķins!$P$27,IF(Renaturalizācija!BO27=5,Ekosis.aprēķins!$Q$27, N/A))))))</f>
        <v>149637.4</v>
      </c>
      <c r="BP58" cm="1">
        <f t="array" ref="BP58">IF(Renaturalizācija!BP27=0,0,IF(BP27=1,Ekosis.aprēķins!$M$27,IF(Renaturalizācija!BP27=2,Ekosis.aprēķins!$N$27,IF(Renaturalizācija!BP27=3,Ekosis.aprēķins!$O$27,IF(Renaturalizācija!BP27=4,Ekosis.aprēķins!$P$27,IF(Renaturalizācija!BP27=5,Ekosis.aprēķins!$Q$27, N/A))))))</f>
        <v>149637.4</v>
      </c>
      <c r="BQ58" cm="1">
        <f t="array" ref="BQ58">IF(Renaturalizācija!BQ27=0,0,IF(BQ27=1,Ekosis.aprēķins!$M$27,IF(Renaturalizācija!BQ27=2,Ekosis.aprēķins!$N$27,IF(Renaturalizācija!BQ27=3,Ekosis.aprēķins!$O$27,IF(Renaturalizācija!BQ27=4,Ekosis.aprēķins!$P$27,IF(Renaturalizācija!BQ27=5,Ekosis.aprēķins!$Q$27, N/A))))))</f>
        <v>149637.4</v>
      </c>
      <c r="BR58" cm="1">
        <f t="array" ref="BR58">IF(Renaturalizācija!BR27=0,0,IF(BR27=1,Ekosis.aprēķins!$M$27,IF(Renaturalizācija!BR27=2,Ekosis.aprēķins!$N$27,IF(Renaturalizācija!BR27=3,Ekosis.aprēķins!$O$27,IF(Renaturalizācija!BR27=4,Ekosis.aprēķins!$P$27,IF(Renaturalizācija!BR27=5,Ekosis.aprēķins!$Q$27, N/A))))))</f>
        <v>149637.4</v>
      </c>
      <c r="BS58" cm="1">
        <f t="array" ref="BS58">IF(Renaturalizācija!BS27=0,0,IF(BS27=1,Ekosis.aprēķins!$M$27,IF(Renaturalizācija!BS27=2,Ekosis.aprēķins!$N$27,IF(Renaturalizācija!BS27=3,Ekosis.aprēķins!$O$27,IF(Renaturalizācija!BS27=4,Ekosis.aprēķins!$P$27,IF(Renaturalizācija!BS27=5,Ekosis.aprēķins!$Q$27, N/A))))))</f>
        <v>149637.4</v>
      </c>
      <c r="BT58" cm="1">
        <f t="array" ref="BT58">IF(Renaturalizācija!BT27=0,0,IF(BT27=1,Ekosis.aprēķins!$M$27,IF(Renaturalizācija!BT27=2,Ekosis.aprēķins!$N$27,IF(Renaturalizācija!BT27=3,Ekosis.aprēķins!$O$27,IF(Renaturalizācija!BT27=4,Ekosis.aprēķins!$P$27,IF(Renaturalizācija!BT27=5,Ekosis.aprēķins!$Q$27, N/A))))))</f>
        <v>149637.4</v>
      </c>
      <c r="BU58" cm="1">
        <f t="array" ref="BU58">IF(Renaturalizācija!BU27=0,0,IF(BU27=1,Ekosis.aprēķins!$M$27,IF(Renaturalizācija!BU27=2,Ekosis.aprēķins!$N$27,IF(Renaturalizācija!BU27=3,Ekosis.aprēķins!$O$27,IF(Renaturalizācija!BU27=4,Ekosis.aprēķins!$P$27,IF(Renaturalizācija!BU27=5,Ekosis.aprēķins!$Q$27, N/A))))))</f>
        <v>149637.4</v>
      </c>
      <c r="BV58" cm="1">
        <f t="array" ref="BV58">IF(Renaturalizācija!BV27=0,0,IF(BV27=1,Ekosis.aprēķins!$M$27,IF(Renaturalizācija!BV27=2,Ekosis.aprēķins!$N$27,IF(Renaturalizācija!BV27=3,Ekosis.aprēķins!$O$27,IF(Renaturalizācija!BV27=4,Ekosis.aprēķins!$P$27,IF(Renaturalizācija!BV27=5,Ekosis.aprēķins!$Q$27, N/A))))))</f>
        <v>149637.4</v>
      </c>
      <c r="BW58" cm="1">
        <f t="array" ref="BW58">IF(Renaturalizācija!BW27=0,0,IF(BW27=1,Ekosis.aprēķins!$M$27,IF(Renaturalizācija!BW27=2,Ekosis.aprēķins!$N$27,IF(Renaturalizācija!BW27=3,Ekosis.aprēķins!$O$27,IF(Renaturalizācija!BW27=4,Ekosis.aprēķins!$P$27,IF(Renaturalizācija!BW27=5,Ekosis.aprēķins!$Q$27, N/A))))))</f>
        <v>149637.4</v>
      </c>
      <c r="BX58" cm="1">
        <f t="array" ref="BX58">IF(Renaturalizācija!BX27=0,0,IF(BX27=1,Ekosis.aprēķins!$M$27,IF(Renaturalizācija!BX27=2,Ekosis.aprēķins!$N$27,IF(Renaturalizācija!BX27=3,Ekosis.aprēķins!$O$27,IF(Renaturalizācija!BX27=4,Ekosis.aprēķins!$P$27,IF(Renaturalizācija!BX27=5,Ekosis.aprēķins!$Q$27, N/A))))))</f>
        <v>149637.4</v>
      </c>
      <c r="BY58" cm="1">
        <f t="array" ref="BY58">IF(Renaturalizācija!BY27=0,0,IF(BY27=1,Ekosis.aprēķins!$M$27,IF(Renaturalizācija!BY27=2,Ekosis.aprēķins!$N$27,IF(Renaturalizācija!BY27=3,Ekosis.aprēķins!$O$27,IF(Renaturalizācija!BY27=4,Ekosis.aprēķins!$P$27,IF(Renaturalizācija!BY27=5,Ekosis.aprēķins!$Q$27, N/A))))))</f>
        <v>149637.4</v>
      </c>
      <c r="BZ58" cm="1">
        <f t="array" ref="BZ58">IF(Renaturalizācija!BZ27=0,0,IF(BZ27=1,Ekosis.aprēķins!$M$27,IF(Renaturalizācija!BZ27=2,Ekosis.aprēķins!$N$27,IF(Renaturalizācija!BZ27=3,Ekosis.aprēķins!$O$27,IF(Renaturalizācija!BZ27=4,Ekosis.aprēķins!$P$27,IF(Renaturalizācija!BZ27=5,Ekosis.aprēķins!$Q$27, N/A))))))</f>
        <v>149637.4</v>
      </c>
      <c r="CA58" cm="1">
        <f t="array" ref="CA58">IF(Renaturalizācija!CA27=0,0,IF(CA27=1,Ekosis.aprēķins!$M$27,IF(Renaturalizācija!CA27=2,Ekosis.aprēķins!$N$27,IF(Renaturalizācija!CA27=3,Ekosis.aprēķins!$O$27,IF(Renaturalizācija!CA27=4,Ekosis.aprēķins!$P$27,IF(Renaturalizācija!CA27=5,Ekosis.aprēķins!$Q$27, N/A))))))</f>
        <v>149637.4</v>
      </c>
      <c r="CB58" cm="1">
        <f t="array" ref="CB58">IF(Renaturalizācija!CB27=0,0,IF(CB27=1,Ekosis.aprēķins!$M$27,IF(Renaturalizācija!CB27=2,Ekosis.aprēķins!$N$27,IF(Renaturalizācija!CB27=3,Ekosis.aprēķins!$O$27,IF(Renaturalizācija!CB27=4,Ekosis.aprēķins!$P$27,IF(Renaturalizācija!CB27=5,Ekosis.aprēķins!$Q$27, N/A))))))</f>
        <v>149637.4</v>
      </c>
      <c r="CC58" cm="1">
        <f t="array" ref="CC58">IF(Renaturalizācija!CC27=0,0,IF(CC27=1,Ekosis.aprēķins!$M$27,IF(Renaturalizācija!CC27=2,Ekosis.aprēķins!$N$27,IF(Renaturalizācija!CC27=3,Ekosis.aprēķins!$O$27,IF(Renaturalizācija!CC27=4,Ekosis.aprēķins!$P$27,IF(Renaturalizācija!CC27=5,Ekosis.aprēķins!$Q$27, N/A))))))</f>
        <v>149637.4</v>
      </c>
      <c r="CD58" cm="1">
        <f t="array" ref="CD58">IF(Renaturalizācija!CD27=0,0,IF(CD27=1,Ekosis.aprēķins!$M$27,IF(Renaturalizācija!CD27=2,Ekosis.aprēķins!$N$27,IF(Renaturalizācija!CD27=3,Ekosis.aprēķins!$O$27,IF(Renaturalizācija!CD27=4,Ekosis.aprēķins!$P$27,IF(Renaturalizācija!CD27=5,Ekosis.aprēķins!$Q$27, N/A))))))</f>
        <v>149637.4</v>
      </c>
      <c r="CE58" cm="1">
        <f t="array" ref="CE58">IF(Renaturalizācija!CE27=0,0,IF(CE27=1,Ekosis.aprēķins!$M$27,IF(Renaturalizācija!CE27=2,Ekosis.aprēķins!$N$27,IF(Renaturalizācija!CE27=3,Ekosis.aprēķins!$O$27,IF(Renaturalizācija!CE27=4,Ekosis.aprēķins!$P$27,IF(Renaturalizācija!CE27=5,Ekosis.aprēķins!$Q$27, N/A))))))</f>
        <v>149637.4</v>
      </c>
      <c r="CF58" cm="1">
        <f t="array" ref="CF58">IF(Renaturalizācija!CF27=0,0,IF(CF27=1,Ekosis.aprēķins!$M$27,IF(Renaturalizācija!CF27=2,Ekosis.aprēķins!$N$27,IF(Renaturalizācija!CF27=3,Ekosis.aprēķins!$O$27,IF(Renaturalizācija!CF27=4,Ekosis.aprēķins!$P$27,IF(Renaturalizācija!CF27=5,Ekosis.aprēķins!$Q$27, N/A))))))</f>
        <v>149637.4</v>
      </c>
      <c r="CG58" cm="1">
        <f t="array" ref="CG58">IF(Renaturalizācija!CG27=0,0,IF(CG27=1,Ekosis.aprēķins!$M$27,IF(Renaturalizācija!CG27=2,Ekosis.aprēķins!$N$27,IF(Renaturalizācija!CG27=3,Ekosis.aprēķins!$O$27,IF(Renaturalizācija!CG27=4,Ekosis.aprēķins!$P$27,IF(Renaturalizācija!CG27=5,Ekosis.aprēķins!$Q$27, N/A))))))</f>
        <v>149637.4</v>
      </c>
      <c r="CH58" cm="1">
        <f t="array" ref="CH58">IF(Renaturalizācija!CH27=0,0,IF(CH27=1,Ekosis.aprēķins!$M$27,IF(Renaturalizācija!CH27=2,Ekosis.aprēķins!$N$27,IF(Renaturalizācija!CH27=3,Ekosis.aprēķins!$O$27,IF(Renaturalizācija!CH27=4,Ekosis.aprēķins!$P$27,IF(Renaturalizācija!CH27=5,Ekosis.aprēķins!$Q$27, N/A))))))</f>
        <v>149637.4</v>
      </c>
      <c r="CI58" cm="1">
        <f t="array" ref="CI58">IF(Renaturalizācija!CI27=0,0,IF(CI27=1,Ekosis.aprēķins!$M$27,IF(Renaturalizācija!CI27=2,Ekosis.aprēķins!$N$27,IF(Renaturalizācija!CI27=3,Ekosis.aprēķins!$O$27,IF(Renaturalizācija!CI27=4,Ekosis.aprēķins!$P$27,IF(Renaturalizācija!CI27=5,Ekosis.aprēķins!$Q$27, N/A))))))</f>
        <v>149637.4</v>
      </c>
      <c r="CJ58" cm="1">
        <f t="array" ref="CJ58">IF(Renaturalizācija!CJ27=0,0,IF(CJ27=1,Ekosis.aprēķins!$M$27,IF(Renaturalizācija!CJ27=2,Ekosis.aprēķins!$N$27,IF(Renaturalizācija!CJ27=3,Ekosis.aprēķins!$O$27,IF(Renaturalizācija!CJ27=4,Ekosis.aprēķins!$P$27,IF(Renaturalizācija!CJ27=5,Ekosis.aprēķins!$Q$27, N/A))))))</f>
        <v>149637.4</v>
      </c>
      <c r="CK58" cm="1">
        <f t="array" ref="CK58">IF(Renaturalizācija!CK27=0,0,IF(CK27=1,Ekosis.aprēķins!$M$27,IF(Renaturalizācija!CK27=2,Ekosis.aprēķins!$N$27,IF(Renaturalizācija!CK27=3,Ekosis.aprēķins!$O$27,IF(Renaturalizācija!CK27=4,Ekosis.aprēķins!$P$27,IF(Renaturalizācija!CK27=5,Ekosis.aprēķins!$Q$27, N/A))))))</f>
        <v>149637.4</v>
      </c>
      <c r="CL58" cm="1">
        <f t="array" ref="CL58">IF(Renaturalizācija!CL27=0,0,IF(CL27=1,Ekosis.aprēķins!$M$27,IF(Renaturalizācija!CL27=2,Ekosis.aprēķins!$N$27,IF(Renaturalizācija!CL27=3,Ekosis.aprēķins!$O$27,IF(Renaturalizācija!CL27=4,Ekosis.aprēķins!$P$27,IF(Renaturalizācija!CL27=5,Ekosis.aprēķins!$Q$27, N/A))))))</f>
        <v>149637.4</v>
      </c>
      <c r="CM58" cm="1">
        <f t="array" ref="CM58">IF(Renaturalizācija!CM27=0,0,IF(CM27=1,Ekosis.aprēķins!$M$27,IF(Renaturalizācija!CM27=2,Ekosis.aprēķins!$N$27,IF(Renaturalizācija!CM27=3,Ekosis.aprēķins!$O$27,IF(Renaturalizācija!CM27=4,Ekosis.aprēķins!$P$27,IF(Renaturalizācija!CM27=5,Ekosis.aprēķins!$Q$27, N/A))))))</f>
        <v>149637.4</v>
      </c>
      <c r="CN58" cm="1">
        <f t="array" ref="CN58">IF(Renaturalizācija!CN27=0,0,IF(CN27=1,Ekosis.aprēķins!$M$27,IF(Renaturalizācija!CN27=2,Ekosis.aprēķins!$N$27,IF(Renaturalizācija!CN27=3,Ekosis.aprēķins!$O$27,IF(Renaturalizācija!CN27=4,Ekosis.aprēķins!$P$27,IF(Renaturalizācija!CN27=5,Ekosis.aprēķins!$Q$27, N/A))))))</f>
        <v>149637.4</v>
      </c>
      <c r="CO58" cm="1">
        <f t="array" ref="CO58">IF(Renaturalizācija!CO27=0,0,IF(CO27=1,Ekosis.aprēķins!$M$27,IF(Renaturalizācija!CO27=2,Ekosis.aprēķins!$N$27,IF(Renaturalizācija!CO27=3,Ekosis.aprēķins!$O$27,IF(Renaturalizācija!CO27=4,Ekosis.aprēķins!$P$27,IF(Renaturalizācija!CO27=5,Ekosis.aprēķins!$Q$27, N/A))))))</f>
        <v>149637.4</v>
      </c>
      <c r="CP58" cm="1">
        <f t="array" ref="CP58">IF(Renaturalizācija!CP27=0,0,IF(CP27=1,Ekosis.aprēķins!$M$27,IF(Renaturalizācija!CP27=2,Ekosis.aprēķins!$N$27,IF(Renaturalizācija!CP27=3,Ekosis.aprēķins!$O$27,IF(Renaturalizācija!CP27=4,Ekosis.aprēķins!$P$27,IF(Renaturalizācija!CP27=5,Ekosis.aprēķins!$Q$27, N/A))))))</f>
        <v>149637.4</v>
      </c>
      <c r="CQ58" cm="1">
        <f t="array" ref="CQ58">IF(Renaturalizācija!CQ27=0,0,IF(CQ27=1,Ekosis.aprēķins!$M$27,IF(Renaturalizācija!CQ27=2,Ekosis.aprēķins!$N$27,IF(Renaturalizācija!CQ27=3,Ekosis.aprēķins!$O$27,IF(Renaturalizācija!CQ27=4,Ekosis.aprēķins!$P$27,IF(Renaturalizācija!CQ27=5,Ekosis.aprēķins!$Q$27, N/A))))))</f>
        <v>149637.4</v>
      </c>
      <c r="CR58" cm="1">
        <f t="array" ref="CR58">IF(Renaturalizācija!CR27=0,0,IF(CR27=1,Ekosis.aprēķins!$M$27,IF(Renaturalizācija!CR27=2,Ekosis.aprēķins!$N$27,IF(Renaturalizācija!CR27=3,Ekosis.aprēķins!$O$27,IF(Renaturalizācija!CR27=4,Ekosis.aprēķins!$P$27,IF(Renaturalizācija!CR27=5,Ekosis.aprēķins!$Q$27, N/A))))))</f>
        <v>149637.4</v>
      </c>
      <c r="CS58" cm="1">
        <f t="array" ref="CS58">IF(Renaturalizācija!CS27=0,0,IF(CS27=1,Ekosis.aprēķins!$M$27,IF(Renaturalizācija!CS27=2,Ekosis.aprēķins!$N$27,IF(Renaturalizācija!CS27=3,Ekosis.aprēķins!$O$27,IF(Renaturalizācija!CS27=4,Ekosis.aprēķins!$P$27,IF(Renaturalizācija!CS27=5,Ekosis.aprēķins!$Q$27, N/A))))))</f>
        <v>149637.4</v>
      </c>
      <c r="CT58" cm="1">
        <f t="array" ref="CT58">IF(Renaturalizācija!CT27=0,0,IF(CT27=1,Ekosis.aprēķins!$M$27,IF(Renaturalizācija!CT27=2,Ekosis.aprēķins!$N$27,IF(Renaturalizācija!CT27=3,Ekosis.aprēķins!$O$27,IF(Renaturalizācija!CT27=4,Ekosis.aprēķins!$P$27,IF(Renaturalizācija!CT27=5,Ekosis.aprēķins!$Q$27, N/A))))))</f>
        <v>149637.4</v>
      </c>
      <c r="CU58" cm="1">
        <f t="array" ref="CU58">IF(Renaturalizācija!CU27=0,0,IF(CU27=1,Ekosis.aprēķins!$M$27,IF(Renaturalizācija!CU27=2,Ekosis.aprēķins!$N$27,IF(Renaturalizācija!CU27=3,Ekosis.aprēķins!$O$27,IF(Renaturalizācija!CU27=4,Ekosis.aprēķins!$P$27,IF(Renaturalizācija!CU27=5,Ekosis.aprēķins!$Q$27, N/A))))))</f>
        <v>149637.4</v>
      </c>
      <c r="CV58" cm="1">
        <f t="array" ref="CV58">IF(Renaturalizācija!CV27=0,0,IF(CV27=1,Ekosis.aprēķins!$M$27,IF(Renaturalizācija!CV27=2,Ekosis.aprēķins!$N$27,IF(Renaturalizācija!CV27=3,Ekosis.aprēķins!$O$27,IF(Renaturalizācija!CV27=4,Ekosis.aprēķins!$P$27,IF(Renaturalizācija!CV27=5,Ekosis.aprēķins!$Q$27, N/A))))))</f>
        <v>149637.4</v>
      </c>
      <c r="CW58" cm="1">
        <f t="array" ref="CW58">IF(Renaturalizācija!CW27=0,0,IF(CW27=1,Ekosis.aprēķins!$M$27,IF(Renaturalizācija!CW27=2,Ekosis.aprēķins!$N$27,IF(Renaturalizācija!CW27=3,Ekosis.aprēķins!$O$27,IF(Renaturalizācija!CW27=4,Ekosis.aprēķins!$P$27,IF(Renaturalizācija!CW27=5,Ekosis.aprēķins!$Q$27, N/A))))))</f>
        <v>149637.4</v>
      </c>
      <c r="CX58" cm="1">
        <f t="array" ref="CX58">IF(Renaturalizācija!CX27=0,0,IF(CX27=1,Ekosis.aprēķins!$M$27,IF(Renaturalizācija!CX27=2,Ekosis.aprēķins!$N$27,IF(Renaturalizācija!CX27=3,Ekosis.aprēķins!$O$27,IF(Renaturalizācija!CX27=4,Ekosis.aprēķins!$P$27,IF(Renaturalizācija!CX27=5,Ekosis.aprēķins!$Q$27, N/A))))))</f>
        <v>149637.4</v>
      </c>
      <c r="CY58" cm="1">
        <f t="array" ref="CY58">IF(Renaturalizācija!CY27=0,0,IF(CY27=1,Ekosis.aprēķins!$M$27,IF(Renaturalizācija!CY27=2,Ekosis.aprēķins!$N$27,IF(Renaturalizācija!CY27=3,Ekosis.aprēķins!$O$27,IF(Renaturalizācija!CY27=4,Ekosis.aprēķins!$P$27,IF(Renaturalizācija!CY27=5,Ekosis.aprēķins!$Q$27, N/A))))))</f>
        <v>149637.4</v>
      </c>
      <c r="CZ58" cm="1">
        <f t="array" ref="CZ58">IF(Renaturalizācija!CZ27=0,0,IF(CZ27=1,Ekosis.aprēķins!$M$27,IF(Renaturalizācija!CZ27=2,Ekosis.aprēķins!$N$27,IF(Renaturalizācija!CZ27=3,Ekosis.aprēķins!$O$27,IF(Renaturalizācija!CZ27=4,Ekosis.aprēķins!$P$27,IF(Renaturalizācija!CZ27=5,Ekosis.aprēķins!$Q$27, N/A))))))</f>
        <v>149637.4</v>
      </c>
    </row>
    <row r="59" spans="2:104" ht="14.4" customHeight="1" x14ac:dyDescent="0.35">
      <c r="B59" s="128" t="s">
        <v>1</v>
      </c>
      <c r="C59" s="128"/>
    </row>
    <row r="60" spans="2:104" ht="29" x14ac:dyDescent="0.35">
      <c r="B60" s="6" t="s">
        <v>41</v>
      </c>
      <c r="C60" s="1" t="s">
        <v>20</v>
      </c>
      <c r="D60" cm="1">
        <f t="array" ref="D60">IF(Renaturalizācija!D29=0,0,IF(D29=1,Ekosis.aprēķins!$M$29,IF(Renaturalizācija!D29=2,Ekosis.aprēķins!$N$29,IF(Renaturalizācija!D29=3,Ekosis.aprēķins!$O$29,IF(Renaturalizācija!D29=4,Ekosis.aprēķins!$P$29,IF(Renaturalizācija!D29=5,Ekosis.aprēķins!$Q$29, N/A))))))</f>
        <v>6.65</v>
      </c>
      <c r="E60" cm="1">
        <f t="array" ref="E60">IF(Renaturalizācija!E29=0,0,IF(E29=1,Ekosis.aprēķins!$M$29,IF(Renaturalizācija!E29=2,Ekosis.aprēķins!$N$29,IF(Renaturalizācija!E29=3,Ekosis.aprēķins!$O$29,IF(Renaturalizācija!E29=4,Ekosis.aprēķins!$P$29,IF(Renaturalizācija!E29=5,Ekosis.aprēķins!$Q$29, N/A))))))</f>
        <v>6.65</v>
      </c>
      <c r="F60" cm="1">
        <f t="array" ref="F60">IF(Renaturalizācija!F29=0,0,IF(F29=1,Ekosis.aprēķins!$M$29,IF(Renaturalizācija!F29=2,Ekosis.aprēķins!$N$29,IF(Renaturalizācija!F29=3,Ekosis.aprēķins!$O$29,IF(Renaturalizācija!F29=4,Ekosis.aprēķins!$P$29,IF(Renaturalizācija!F29=5,Ekosis.aprēķins!$Q$29, N/A))))))</f>
        <v>6.65</v>
      </c>
      <c r="G60" cm="1">
        <f t="array" ref="G60">IF(Renaturalizācija!G29=0,0,IF(G29=1,Ekosis.aprēķins!$M$29,IF(Renaturalizācija!G29=2,Ekosis.aprēķins!$N$29,IF(Renaturalizācija!G29=3,Ekosis.aprēķins!$O$29,IF(Renaturalizācija!G29=4,Ekosis.aprēķins!$P$29,IF(Renaturalizācija!G29=5,Ekosis.aprēķins!$Q$29, N/A))))))</f>
        <v>6.65</v>
      </c>
      <c r="H60" cm="1">
        <f t="array" ref="H60">IF(Renaturalizācija!H29=0,0,IF(H29=1,Ekosis.aprēķins!$M$29,IF(Renaturalizācija!H29=2,Ekosis.aprēķins!$N$29,IF(Renaturalizācija!H29=3,Ekosis.aprēķins!$O$29,IF(Renaturalizācija!H29=4,Ekosis.aprēķins!$P$29,IF(Renaturalizācija!H29=5,Ekosis.aprēķins!$Q$29, N/A))))))</f>
        <v>6.65</v>
      </c>
      <c r="I60" cm="1">
        <f t="array" ref="I60">IF(Renaturalizācija!I29=0,0,IF(I29=1,Ekosis.aprēķins!$M$29,IF(Renaturalizācija!I29=2,Ekosis.aprēķins!$N$29,IF(Renaturalizācija!I29=3,Ekosis.aprēķins!$O$29,IF(Renaturalizācija!I29=4,Ekosis.aprēķins!$P$29,IF(Renaturalizācija!I29=5,Ekosis.aprēķins!$Q$29, N/A))))))</f>
        <v>6.65</v>
      </c>
      <c r="J60" cm="1">
        <f t="array" ref="J60">IF(Renaturalizācija!J29=0,0,IF(J29=1,Ekosis.aprēķins!$M$29,IF(Renaturalizācija!J29=2,Ekosis.aprēķins!$N$29,IF(Renaturalizācija!J29=3,Ekosis.aprēķins!$O$29,IF(Renaturalizācija!J29=4,Ekosis.aprēķins!$P$29,IF(Renaturalizācija!J29=5,Ekosis.aprēķins!$Q$29, N/A))))))</f>
        <v>6.65</v>
      </c>
      <c r="K60" cm="1">
        <f t="array" ref="K60">IF(Renaturalizācija!K29=0,0,IF(K29=1,Ekosis.aprēķins!$M$29,IF(Renaturalizācija!K29=2,Ekosis.aprēķins!$N$29,IF(Renaturalizācija!K29=3,Ekosis.aprēķins!$O$29,IF(Renaturalizācija!K29=4,Ekosis.aprēķins!$P$29,IF(Renaturalizācija!K29=5,Ekosis.aprēķins!$Q$29, N/A))))))</f>
        <v>6.65</v>
      </c>
      <c r="L60" cm="1">
        <f t="array" ref="L60">IF(Renaturalizācija!L29=0,0,IF(L29=1,Ekosis.aprēķins!$M$29,IF(Renaturalizācija!L29=2,Ekosis.aprēķins!$N$29,IF(Renaturalizācija!L29=3,Ekosis.aprēķins!$O$29,IF(Renaturalizācija!L29=4,Ekosis.aprēķins!$P$29,IF(Renaturalizācija!L29=5,Ekosis.aprēķins!$Q$29, N/A))))))</f>
        <v>6.65</v>
      </c>
      <c r="M60" cm="1">
        <f t="array" ref="M60">IF(Renaturalizācija!M29=0,0,IF(M29=1,Ekosis.aprēķins!$M$29,IF(Renaturalizācija!M29=2,Ekosis.aprēķins!$N$29,IF(Renaturalizācija!M29=3,Ekosis.aprēķins!$O$29,IF(Renaturalizācija!M29=4,Ekosis.aprēķins!$P$29,IF(Renaturalizācija!M29=5,Ekosis.aprēķins!$Q$29, N/A))))))</f>
        <v>6.65</v>
      </c>
      <c r="N60" cm="1">
        <f t="array" ref="N60">IF(Renaturalizācija!N29=0,0,IF(N29=1,Ekosis.aprēķins!$M$29,IF(Renaturalizācija!N29=2,Ekosis.aprēķins!$N$29,IF(Renaturalizācija!N29=3,Ekosis.aprēķins!$O$29,IF(Renaturalizācija!N29=4,Ekosis.aprēķins!$P$29,IF(Renaturalizācija!N29=5,Ekosis.aprēķins!$Q$29, N/A))))))</f>
        <v>6.65</v>
      </c>
      <c r="O60" cm="1">
        <f t="array" ref="O60">IF(Renaturalizācija!O29=0,0,IF(O29=1,Ekosis.aprēķins!$M$29,IF(Renaturalizācija!O29=2,Ekosis.aprēķins!$N$29,IF(Renaturalizācija!O29=3,Ekosis.aprēķins!$O$29,IF(Renaturalizācija!O29=4,Ekosis.aprēķins!$P$29,IF(Renaturalizācija!O29=5,Ekosis.aprēķins!$Q$29, N/A))))))</f>
        <v>6.65</v>
      </c>
      <c r="P60" cm="1">
        <f t="array" ref="P60">IF(Renaturalizācija!P29=0,0,IF(P29=1,Ekosis.aprēķins!$M$29,IF(Renaturalizācija!P29=2,Ekosis.aprēķins!$N$29,IF(Renaturalizācija!P29=3,Ekosis.aprēķins!$O$29,IF(Renaturalizācija!P29=4,Ekosis.aprēķins!$P$29,IF(Renaturalizācija!P29=5,Ekosis.aprēķins!$Q$29, N/A))))))</f>
        <v>6.65</v>
      </c>
      <c r="Q60" cm="1">
        <f t="array" ref="Q60">IF(Renaturalizācija!Q29=0,0,IF(Q29=1,Ekosis.aprēķins!$M$29,IF(Renaturalizācija!Q29=2,Ekosis.aprēķins!$N$29,IF(Renaturalizācija!Q29=3,Ekosis.aprēķins!$O$29,IF(Renaturalizācija!Q29=4,Ekosis.aprēķins!$P$29,IF(Renaturalizācija!Q29=5,Ekosis.aprēķins!$Q$29, N/A))))))</f>
        <v>6.65</v>
      </c>
      <c r="R60" cm="1">
        <f t="array" ref="R60">IF(Renaturalizācija!R29=0,0,IF(R29=1,Ekosis.aprēķins!$M$29,IF(Renaturalizācija!R29=2,Ekosis.aprēķins!$N$29,IF(Renaturalizācija!R29=3,Ekosis.aprēķins!$O$29,IF(Renaturalizācija!R29=4,Ekosis.aprēķins!$P$29,IF(Renaturalizācija!R29=5,Ekosis.aprēķins!$Q$29, N/A))))))</f>
        <v>6.65</v>
      </c>
      <c r="S60" cm="1">
        <f t="array" ref="S60">IF(Renaturalizācija!S29=0,0,IF(S29=1,Ekosis.aprēķins!$M$29,IF(Renaturalizācija!S29=2,Ekosis.aprēķins!$N$29,IF(Renaturalizācija!S29=3,Ekosis.aprēķins!$O$29,IF(Renaturalizācija!S29=4,Ekosis.aprēķins!$P$29,IF(Renaturalizācija!S29=5,Ekosis.aprēķins!$Q$29, N/A))))))</f>
        <v>6.65</v>
      </c>
      <c r="T60" cm="1">
        <f t="array" ref="T60">IF(Renaturalizācija!T29=0,0,IF(T29=1,Ekosis.aprēķins!$M$29,IF(Renaturalizācija!T29=2,Ekosis.aprēķins!$N$29,IF(Renaturalizācija!T29=3,Ekosis.aprēķins!$O$29,IF(Renaturalizācija!T29=4,Ekosis.aprēķins!$P$29,IF(Renaturalizācija!T29=5,Ekosis.aprēķins!$Q$29, N/A))))))</f>
        <v>6.65</v>
      </c>
      <c r="U60" cm="1">
        <f t="array" ref="U60">IF(Renaturalizācija!U29=0,0,IF(U29=1,Ekosis.aprēķins!$M$29,IF(Renaturalizācija!U29=2,Ekosis.aprēķins!$N$29,IF(Renaturalizācija!U29=3,Ekosis.aprēķins!$O$29,IF(Renaturalizācija!U29=4,Ekosis.aprēķins!$P$29,IF(Renaturalizācija!U29=5,Ekosis.aprēķins!$Q$29, N/A))))))</f>
        <v>6.65</v>
      </c>
      <c r="V60" cm="1">
        <f t="array" ref="V60">IF(Renaturalizācija!V29=0,0,IF(V29=1,Ekosis.aprēķins!$M$29,IF(Renaturalizācija!V29=2,Ekosis.aprēķins!$N$29,IF(Renaturalizācija!V29=3,Ekosis.aprēķins!$O$29,IF(Renaturalizācija!V29=4,Ekosis.aprēķins!$P$29,IF(Renaturalizācija!V29=5,Ekosis.aprēķins!$Q$29, N/A))))))</f>
        <v>6.65</v>
      </c>
      <c r="W60" cm="1">
        <f t="array" ref="W60">IF(Renaturalizācija!W29=0,0,IF(W29=1,Ekosis.aprēķins!$M$29,IF(Renaturalizācija!W29=2,Ekosis.aprēķins!$N$29,IF(Renaturalizācija!W29=3,Ekosis.aprēķins!$O$29,IF(Renaturalizācija!W29=4,Ekosis.aprēķins!$P$29,IF(Renaturalizācija!W29=5,Ekosis.aprēķins!$Q$29, N/A))))))</f>
        <v>6.65</v>
      </c>
      <c r="X60" cm="1">
        <f t="array" ref="X60">IF(Renaturalizācija!X29=0,0,IF(X29=1,Ekosis.aprēķins!$M$29,IF(Renaturalizācija!X29=2,Ekosis.aprēķins!$N$29,IF(Renaturalizācija!X29=3,Ekosis.aprēķins!$O$29,IF(Renaturalizācija!X29=4,Ekosis.aprēķins!$P$29,IF(Renaturalizācija!X29=5,Ekosis.aprēķins!$Q$29, N/A))))))</f>
        <v>6.65</v>
      </c>
      <c r="Y60" cm="1">
        <f t="array" ref="Y60">IF(Renaturalizācija!Y29=0,0,IF(Y29=1,Ekosis.aprēķins!$M$29,IF(Renaturalizācija!Y29=2,Ekosis.aprēķins!$N$29,IF(Renaturalizācija!Y29=3,Ekosis.aprēķins!$O$29,IF(Renaturalizācija!Y29=4,Ekosis.aprēķins!$P$29,IF(Renaturalizācija!Y29=5,Ekosis.aprēķins!$Q$29, N/A))))))</f>
        <v>6.65</v>
      </c>
      <c r="Z60" cm="1">
        <f t="array" ref="Z60">IF(Renaturalizācija!Z29=0,0,IF(Z29=1,Ekosis.aprēķins!$M$29,IF(Renaturalizācija!Z29=2,Ekosis.aprēķins!$N$29,IF(Renaturalizācija!Z29=3,Ekosis.aprēķins!$O$29,IF(Renaturalizācija!Z29=4,Ekosis.aprēķins!$P$29,IF(Renaturalizācija!Z29=5,Ekosis.aprēķins!$Q$29, N/A))))))</f>
        <v>6.65</v>
      </c>
      <c r="AA60" cm="1">
        <f t="array" ref="AA60">IF(Renaturalizācija!AA29=0,0,IF(AA29=1,Ekosis.aprēķins!$M$29,IF(Renaturalizācija!AA29=2,Ekosis.aprēķins!$N$29,IF(Renaturalizācija!AA29=3,Ekosis.aprēķins!$O$29,IF(Renaturalizācija!AA29=4,Ekosis.aprēķins!$P$29,IF(Renaturalizācija!AA29=5,Ekosis.aprēķins!$Q$29, N/A))))))</f>
        <v>6.65</v>
      </c>
      <c r="AB60" cm="1">
        <f t="array" ref="AB60">IF(Renaturalizācija!AB29=0,0,IF(AB29=1,Ekosis.aprēķins!$M$29,IF(Renaturalizācija!AB29=2,Ekosis.aprēķins!$N$29,IF(Renaturalizācija!AB29=3,Ekosis.aprēķins!$O$29,IF(Renaturalizācija!AB29=4,Ekosis.aprēķins!$P$29,IF(Renaturalizācija!AB29=5,Ekosis.aprēķins!$Q$29, N/A))))))</f>
        <v>6.65</v>
      </c>
      <c r="AC60" cm="1">
        <f t="array" ref="AC60">IF(Renaturalizācija!AC29=0,0,IF(AC29=1,Ekosis.aprēķins!$M$29,IF(Renaturalizācija!AC29=2,Ekosis.aprēķins!$N$29,IF(Renaturalizācija!AC29=3,Ekosis.aprēķins!$O$29,IF(Renaturalizācija!AC29=4,Ekosis.aprēķins!$P$29,IF(Renaturalizācija!AC29=5,Ekosis.aprēķins!$Q$29, N/A))))))</f>
        <v>13.3</v>
      </c>
      <c r="AD60" cm="1">
        <f t="array" ref="AD60">IF(Renaturalizācija!AD29=0,0,IF(AD29=1,Ekosis.aprēķins!$M$29,IF(Renaturalizācija!AD29=2,Ekosis.aprēķins!$N$29,IF(Renaturalizācija!AD29=3,Ekosis.aprēķins!$O$29,IF(Renaturalizācija!AD29=4,Ekosis.aprēķins!$P$29,IF(Renaturalizācija!AD29=5,Ekosis.aprēķins!$Q$29, N/A))))))</f>
        <v>13.3</v>
      </c>
      <c r="AE60" cm="1">
        <f t="array" ref="AE60">IF(Renaturalizācija!AE29=0,0,IF(AE29=1,Ekosis.aprēķins!$M$29,IF(Renaturalizācija!AE29=2,Ekosis.aprēķins!$N$29,IF(Renaturalizācija!AE29=3,Ekosis.aprēķins!$O$29,IF(Renaturalizācija!AE29=4,Ekosis.aprēķins!$P$29,IF(Renaturalizācija!AE29=5,Ekosis.aprēķins!$Q$29, N/A))))))</f>
        <v>13.3</v>
      </c>
      <c r="AF60" cm="1">
        <f t="array" ref="AF60">IF(Renaturalizācija!AF29=0,0,IF(AF29=1,Ekosis.aprēķins!$M$29,IF(Renaturalizācija!AF29=2,Ekosis.aprēķins!$N$29,IF(Renaturalizācija!AF29=3,Ekosis.aprēķins!$O$29,IF(Renaturalizācija!AF29=4,Ekosis.aprēķins!$P$29,IF(Renaturalizācija!AF29=5,Ekosis.aprēķins!$Q$29, N/A))))))</f>
        <v>13.3</v>
      </c>
      <c r="AG60" cm="1">
        <f t="array" ref="AG60">IF(Renaturalizācija!AG29=0,0,IF(AG29=1,Ekosis.aprēķins!$M$29,IF(Renaturalizācija!AG29=2,Ekosis.aprēķins!$N$29,IF(Renaturalizācija!AG29=3,Ekosis.aprēķins!$O$29,IF(Renaturalizācija!AG29=4,Ekosis.aprēķins!$P$29,IF(Renaturalizācija!AG29=5,Ekosis.aprēķins!$Q$29, N/A))))))</f>
        <v>13.3</v>
      </c>
      <c r="AH60" cm="1">
        <f t="array" ref="AH60">IF(Renaturalizācija!AH29=0,0,IF(AH29=1,Ekosis.aprēķins!$M$29,IF(Renaturalizācija!AH29=2,Ekosis.aprēķins!$N$29,IF(Renaturalizācija!AH29=3,Ekosis.aprēķins!$O$29,IF(Renaturalizācija!AH29=4,Ekosis.aprēķins!$P$29,IF(Renaturalizācija!AH29=5,Ekosis.aprēķins!$Q$29, N/A))))))</f>
        <v>13.3</v>
      </c>
      <c r="AI60" cm="1">
        <f t="array" ref="AI60">IF(Renaturalizācija!AI29=0,0,IF(AI29=1,Ekosis.aprēķins!$M$29,IF(Renaturalizācija!AI29=2,Ekosis.aprēķins!$N$29,IF(Renaturalizācija!AI29=3,Ekosis.aprēķins!$O$29,IF(Renaturalizācija!AI29=4,Ekosis.aprēķins!$P$29,IF(Renaturalizācija!AI29=5,Ekosis.aprēķins!$Q$29, N/A))))))</f>
        <v>13.3</v>
      </c>
      <c r="AJ60" cm="1">
        <f t="array" ref="AJ60">IF(Renaturalizācija!AJ29=0,0,IF(AJ29=1,Ekosis.aprēķins!$M$29,IF(Renaturalizācija!AJ29=2,Ekosis.aprēķins!$N$29,IF(Renaturalizācija!AJ29=3,Ekosis.aprēķins!$O$29,IF(Renaturalizācija!AJ29=4,Ekosis.aprēķins!$P$29,IF(Renaturalizācija!AJ29=5,Ekosis.aprēķins!$Q$29, N/A))))))</f>
        <v>13.3</v>
      </c>
      <c r="AK60" cm="1">
        <f t="array" ref="AK60">IF(Renaturalizācija!AK29=0,0,IF(AK29=1,Ekosis.aprēķins!$M$29,IF(Renaturalizācija!AK29=2,Ekosis.aprēķins!$N$29,IF(Renaturalizācija!AK29=3,Ekosis.aprēķins!$O$29,IF(Renaturalizācija!AK29=4,Ekosis.aprēķins!$P$29,IF(Renaturalizācija!AK29=5,Ekosis.aprēķins!$Q$29, N/A))))))</f>
        <v>13.3</v>
      </c>
      <c r="AL60" cm="1">
        <f t="array" ref="AL60">IF(Renaturalizācija!AL29=0,0,IF(AL29=1,Ekosis.aprēķins!$M$29,IF(Renaturalizācija!AL29=2,Ekosis.aprēķins!$N$29,IF(Renaturalizācija!AL29=3,Ekosis.aprēķins!$O$29,IF(Renaturalizācija!AL29=4,Ekosis.aprēķins!$P$29,IF(Renaturalizācija!AL29=5,Ekosis.aprēķins!$Q$29, N/A))))))</f>
        <v>13.3</v>
      </c>
      <c r="AM60" cm="1">
        <f t="array" ref="AM60">IF(Renaturalizācija!AM29=0,0,IF(AM29=1,Ekosis.aprēķins!$M$29,IF(Renaturalizācija!AM29=2,Ekosis.aprēķins!$N$29,IF(Renaturalizācija!AM29=3,Ekosis.aprēķins!$O$29,IF(Renaturalizācija!AM29=4,Ekosis.aprēķins!$P$29,IF(Renaturalizācija!AM29=5,Ekosis.aprēķins!$Q$29, N/A))))))</f>
        <v>13.3</v>
      </c>
      <c r="AN60" cm="1">
        <f t="array" ref="AN60">IF(Renaturalizācija!AN29=0,0,IF(AN29=1,Ekosis.aprēķins!$M$29,IF(Renaturalizācija!AN29=2,Ekosis.aprēķins!$N$29,IF(Renaturalizācija!AN29=3,Ekosis.aprēķins!$O$29,IF(Renaturalizācija!AN29=4,Ekosis.aprēķins!$P$29,IF(Renaturalizācija!AN29=5,Ekosis.aprēķins!$Q$29, N/A))))))</f>
        <v>13.3</v>
      </c>
      <c r="AO60" cm="1">
        <f t="array" ref="AO60">IF(Renaturalizācija!AO29=0,0,IF(AO29=1,Ekosis.aprēķins!$M$29,IF(Renaturalizācija!AO29=2,Ekosis.aprēķins!$N$29,IF(Renaturalizācija!AO29=3,Ekosis.aprēķins!$O$29,IF(Renaturalizācija!AO29=4,Ekosis.aprēķins!$P$29,IF(Renaturalizācija!AO29=5,Ekosis.aprēķins!$Q$29, N/A))))))</f>
        <v>13.3</v>
      </c>
      <c r="AP60" cm="1">
        <f t="array" ref="AP60">IF(Renaturalizācija!AP29=0,0,IF(AP29=1,Ekosis.aprēķins!$M$29,IF(Renaturalizācija!AP29=2,Ekosis.aprēķins!$N$29,IF(Renaturalizācija!AP29=3,Ekosis.aprēķins!$O$29,IF(Renaturalizācija!AP29=4,Ekosis.aprēķins!$P$29,IF(Renaturalizācija!AP29=5,Ekosis.aprēķins!$Q$29, N/A))))))</f>
        <v>13.3</v>
      </c>
      <c r="AQ60" cm="1">
        <f t="array" ref="AQ60">IF(Renaturalizācija!AQ29=0,0,IF(AQ29=1,Ekosis.aprēķins!$M$29,IF(Renaturalizācija!AQ29=2,Ekosis.aprēķins!$N$29,IF(Renaturalizācija!AQ29=3,Ekosis.aprēķins!$O$29,IF(Renaturalizācija!AQ29=4,Ekosis.aprēķins!$P$29,IF(Renaturalizācija!AQ29=5,Ekosis.aprēķins!$Q$29, N/A))))))</f>
        <v>13.3</v>
      </c>
      <c r="AR60" cm="1">
        <f t="array" ref="AR60">IF(Renaturalizācija!AR29=0,0,IF(AR29=1,Ekosis.aprēķins!$M$29,IF(Renaturalizācija!AR29=2,Ekosis.aprēķins!$N$29,IF(Renaturalizācija!AR29=3,Ekosis.aprēķins!$O$29,IF(Renaturalizācija!AR29=4,Ekosis.aprēķins!$P$29,IF(Renaturalizācija!AR29=5,Ekosis.aprēķins!$Q$29, N/A))))))</f>
        <v>13.3</v>
      </c>
      <c r="AS60" cm="1">
        <f t="array" ref="AS60">IF(Renaturalizācija!AS29=0,0,IF(AS29=1,Ekosis.aprēķins!$M$29,IF(Renaturalizācija!AS29=2,Ekosis.aprēķins!$N$29,IF(Renaturalizācija!AS29=3,Ekosis.aprēķins!$O$29,IF(Renaturalizācija!AS29=4,Ekosis.aprēķins!$P$29,IF(Renaturalizācija!AS29=5,Ekosis.aprēķins!$Q$29, N/A))))))</f>
        <v>13.3</v>
      </c>
      <c r="AT60" cm="1">
        <f t="array" ref="AT60">IF(Renaturalizācija!AT29=0,0,IF(AT29=1,Ekosis.aprēķins!$M$29,IF(Renaturalizācija!AT29=2,Ekosis.aprēķins!$N$29,IF(Renaturalizācija!AT29=3,Ekosis.aprēķins!$O$29,IF(Renaturalizācija!AT29=4,Ekosis.aprēķins!$P$29,IF(Renaturalizācija!AT29=5,Ekosis.aprēķins!$Q$29, N/A))))))</f>
        <v>13.3</v>
      </c>
      <c r="AU60" cm="1">
        <f t="array" ref="AU60">IF(Renaturalizācija!AU29=0,0,IF(AU29=1,Ekosis.aprēķins!$M$29,IF(Renaturalizācija!AU29=2,Ekosis.aprēķins!$N$29,IF(Renaturalizācija!AU29=3,Ekosis.aprēķins!$O$29,IF(Renaturalizācija!AU29=4,Ekosis.aprēķins!$P$29,IF(Renaturalizācija!AU29=5,Ekosis.aprēķins!$Q$29, N/A))))))</f>
        <v>13.3</v>
      </c>
      <c r="AV60" cm="1">
        <f t="array" ref="AV60">IF(Renaturalizācija!AV29=0,0,IF(AV29=1,Ekosis.aprēķins!$M$29,IF(Renaturalizācija!AV29=2,Ekosis.aprēķins!$N$29,IF(Renaturalizācija!AV29=3,Ekosis.aprēķins!$O$29,IF(Renaturalizācija!AV29=4,Ekosis.aprēķins!$P$29,IF(Renaturalizācija!AV29=5,Ekosis.aprēķins!$Q$29, N/A))))))</f>
        <v>13.3</v>
      </c>
      <c r="AW60" cm="1">
        <f t="array" ref="AW60">IF(Renaturalizācija!AW29=0,0,IF(AW29=1,Ekosis.aprēķins!$M$29,IF(Renaturalizācija!AW29=2,Ekosis.aprēķins!$N$29,IF(Renaturalizācija!AW29=3,Ekosis.aprēķins!$O$29,IF(Renaturalizācija!AW29=4,Ekosis.aprēķins!$P$29,IF(Renaturalizācija!AW29=5,Ekosis.aprēķins!$Q$29, N/A))))))</f>
        <v>13.3</v>
      </c>
      <c r="AX60" cm="1">
        <f t="array" ref="AX60">IF(Renaturalizācija!AX29=0,0,IF(AX29=1,Ekosis.aprēķins!$M$29,IF(Renaturalizācija!AX29=2,Ekosis.aprēķins!$N$29,IF(Renaturalizācija!AX29=3,Ekosis.aprēķins!$O$29,IF(Renaturalizācija!AX29=4,Ekosis.aprēķins!$P$29,IF(Renaturalizācija!AX29=5,Ekosis.aprēķins!$Q$29, N/A))))))</f>
        <v>13.3</v>
      </c>
      <c r="AY60" cm="1">
        <f t="array" ref="AY60">IF(Renaturalizācija!AY29=0,0,IF(AY29=1,Ekosis.aprēķins!$M$29,IF(Renaturalizācija!AY29=2,Ekosis.aprēķins!$N$29,IF(Renaturalizācija!AY29=3,Ekosis.aprēķins!$O$29,IF(Renaturalizācija!AY29=4,Ekosis.aprēķins!$P$29,IF(Renaturalizācija!AY29=5,Ekosis.aprēķins!$Q$29, N/A))))))</f>
        <v>13.3</v>
      </c>
      <c r="AZ60" cm="1">
        <f t="array" ref="AZ60">IF(Renaturalizācija!AZ29=0,0,IF(AZ29=1,Ekosis.aprēķins!$M$29,IF(Renaturalizācija!AZ29=2,Ekosis.aprēķins!$N$29,IF(Renaturalizācija!AZ29=3,Ekosis.aprēķins!$O$29,IF(Renaturalizācija!AZ29=4,Ekosis.aprēķins!$P$29,IF(Renaturalizācija!AZ29=5,Ekosis.aprēķins!$Q$29, N/A))))))</f>
        <v>13.3</v>
      </c>
      <c r="BA60" cm="1">
        <f t="array" ref="BA60">IF(Renaturalizācija!BA29=0,0,IF(BA29=1,Ekosis.aprēķins!$M$29,IF(Renaturalizācija!BA29=2,Ekosis.aprēķins!$N$29,IF(Renaturalizācija!BA29=3,Ekosis.aprēķins!$O$29,IF(Renaturalizācija!BA29=4,Ekosis.aprēķins!$P$29,IF(Renaturalizācija!BA29=5,Ekosis.aprēķins!$Q$29, N/A))))))</f>
        <v>13.3</v>
      </c>
      <c r="BB60" cm="1">
        <f t="array" ref="BB60">IF(Renaturalizācija!BB29=0,0,IF(BB29=1,Ekosis.aprēķins!$M$29,IF(Renaturalizācija!BB29=2,Ekosis.aprēķins!$N$29,IF(Renaturalizācija!BB29=3,Ekosis.aprēķins!$O$29,IF(Renaturalizācija!BB29=4,Ekosis.aprēķins!$P$29,IF(Renaturalizācija!BB29=5,Ekosis.aprēķins!$Q$29, N/A))))))</f>
        <v>19.950000000000003</v>
      </c>
      <c r="BC60" cm="1">
        <f t="array" ref="BC60">IF(Renaturalizācija!BC29=0,0,IF(BC29=1,Ekosis.aprēķins!$M$29,IF(Renaturalizācija!BC29=2,Ekosis.aprēķins!$N$29,IF(Renaturalizācija!BC29=3,Ekosis.aprēķins!$O$29,IF(Renaturalizācija!BC29=4,Ekosis.aprēķins!$P$29,IF(Renaturalizācija!BC29=5,Ekosis.aprēķins!$Q$29, N/A))))))</f>
        <v>19.950000000000003</v>
      </c>
      <c r="BD60" cm="1">
        <f t="array" ref="BD60">IF(Renaturalizācija!BD29=0,0,IF(BD29=1,Ekosis.aprēķins!$M$29,IF(Renaturalizācija!BD29=2,Ekosis.aprēķins!$N$29,IF(Renaturalizācija!BD29=3,Ekosis.aprēķins!$O$29,IF(Renaturalizācija!BD29=4,Ekosis.aprēķins!$P$29,IF(Renaturalizācija!BD29=5,Ekosis.aprēķins!$Q$29, N/A))))))</f>
        <v>19.950000000000003</v>
      </c>
      <c r="BE60" cm="1">
        <f t="array" ref="BE60">IF(Renaturalizācija!BE29=0,0,IF(BE29=1,Ekosis.aprēķins!$M$29,IF(Renaturalizācija!BE29=2,Ekosis.aprēķins!$N$29,IF(Renaturalizācija!BE29=3,Ekosis.aprēķins!$O$29,IF(Renaturalizācija!BE29=4,Ekosis.aprēķins!$P$29,IF(Renaturalizācija!BE29=5,Ekosis.aprēķins!$Q$29, N/A))))))</f>
        <v>19.950000000000003</v>
      </c>
      <c r="BF60" cm="1">
        <f t="array" ref="BF60">IF(Renaturalizācija!BF29=0,0,IF(BF29=1,Ekosis.aprēķins!$M$29,IF(Renaturalizācija!BF29=2,Ekosis.aprēķins!$N$29,IF(Renaturalizācija!BF29=3,Ekosis.aprēķins!$O$29,IF(Renaturalizācija!BF29=4,Ekosis.aprēķins!$P$29,IF(Renaturalizācija!BF29=5,Ekosis.aprēķins!$Q$29, N/A))))))</f>
        <v>19.950000000000003</v>
      </c>
      <c r="BG60" cm="1">
        <f t="array" ref="BG60">IF(Renaturalizācija!BG29=0,0,IF(BG29=1,Ekosis.aprēķins!$M$29,IF(Renaturalizācija!BG29=2,Ekosis.aprēķins!$N$29,IF(Renaturalizācija!BG29=3,Ekosis.aprēķins!$O$29,IF(Renaturalizācija!BG29=4,Ekosis.aprēķins!$P$29,IF(Renaturalizācija!BG29=5,Ekosis.aprēķins!$Q$29, N/A))))))</f>
        <v>19.950000000000003</v>
      </c>
      <c r="BH60" cm="1">
        <f t="array" ref="BH60">IF(Renaturalizācija!BH29=0,0,IF(BH29=1,Ekosis.aprēķins!$M$29,IF(Renaturalizācija!BH29=2,Ekosis.aprēķins!$N$29,IF(Renaturalizācija!BH29=3,Ekosis.aprēķins!$O$29,IF(Renaturalizācija!BH29=4,Ekosis.aprēķins!$P$29,IF(Renaturalizācija!BH29=5,Ekosis.aprēķins!$Q$29, N/A))))))</f>
        <v>19.950000000000003</v>
      </c>
      <c r="BI60" cm="1">
        <f t="array" ref="BI60">IF(Renaturalizācija!BI29=0,0,IF(BI29=1,Ekosis.aprēķins!$M$29,IF(Renaturalizācija!BI29=2,Ekosis.aprēķins!$N$29,IF(Renaturalizācija!BI29=3,Ekosis.aprēķins!$O$29,IF(Renaturalizācija!BI29=4,Ekosis.aprēķins!$P$29,IF(Renaturalizācija!BI29=5,Ekosis.aprēķins!$Q$29, N/A))))))</f>
        <v>19.950000000000003</v>
      </c>
      <c r="BJ60" cm="1">
        <f t="array" ref="BJ60">IF(Renaturalizācija!BJ29=0,0,IF(BJ29=1,Ekosis.aprēķins!$M$29,IF(Renaturalizācija!BJ29=2,Ekosis.aprēķins!$N$29,IF(Renaturalizācija!BJ29=3,Ekosis.aprēķins!$O$29,IF(Renaturalizācija!BJ29=4,Ekosis.aprēķins!$P$29,IF(Renaturalizācija!BJ29=5,Ekosis.aprēķins!$Q$29, N/A))))))</f>
        <v>19.950000000000003</v>
      </c>
      <c r="BK60" cm="1">
        <f t="array" ref="BK60">IF(Renaturalizācija!BK29=0,0,IF(BK29=1,Ekosis.aprēķins!$M$29,IF(Renaturalizācija!BK29=2,Ekosis.aprēķins!$N$29,IF(Renaturalizācija!BK29=3,Ekosis.aprēķins!$O$29,IF(Renaturalizācija!BK29=4,Ekosis.aprēķins!$P$29,IF(Renaturalizācija!BK29=5,Ekosis.aprēķins!$Q$29, N/A))))))</f>
        <v>19.950000000000003</v>
      </c>
      <c r="BL60" cm="1">
        <f t="array" ref="BL60">IF(Renaturalizācija!BL29=0,0,IF(BL29=1,Ekosis.aprēķins!$M$29,IF(Renaturalizācija!BL29=2,Ekosis.aprēķins!$N$29,IF(Renaturalizācija!BL29=3,Ekosis.aprēķins!$O$29,IF(Renaturalizācija!BL29=4,Ekosis.aprēķins!$P$29,IF(Renaturalizācija!BL29=5,Ekosis.aprēķins!$Q$29, N/A))))))</f>
        <v>19.950000000000003</v>
      </c>
      <c r="BM60" cm="1">
        <f t="array" ref="BM60">IF(Renaturalizācija!BM29=0,0,IF(BM29=1,Ekosis.aprēķins!$M$29,IF(Renaturalizācija!BM29=2,Ekosis.aprēķins!$N$29,IF(Renaturalizācija!BM29=3,Ekosis.aprēķins!$O$29,IF(Renaturalizācija!BM29=4,Ekosis.aprēķins!$P$29,IF(Renaturalizācija!BM29=5,Ekosis.aprēķins!$Q$29, N/A))))))</f>
        <v>19.950000000000003</v>
      </c>
      <c r="BN60" cm="1">
        <f t="array" ref="BN60">IF(Renaturalizācija!BN29=0,0,IF(BN29=1,Ekosis.aprēķins!$M$29,IF(Renaturalizācija!BN29=2,Ekosis.aprēķins!$N$29,IF(Renaturalizācija!BN29=3,Ekosis.aprēķins!$O$29,IF(Renaturalizācija!BN29=4,Ekosis.aprēķins!$P$29,IF(Renaturalizācija!BN29=5,Ekosis.aprēķins!$Q$29, N/A))))))</f>
        <v>19.950000000000003</v>
      </c>
      <c r="BO60" cm="1">
        <f t="array" ref="BO60">IF(Renaturalizācija!BO29=0,0,IF(BO29=1,Ekosis.aprēķins!$M$29,IF(Renaturalizācija!BO29=2,Ekosis.aprēķins!$N$29,IF(Renaturalizācija!BO29=3,Ekosis.aprēķins!$O$29,IF(Renaturalizācija!BO29=4,Ekosis.aprēķins!$P$29,IF(Renaturalizācija!BO29=5,Ekosis.aprēķins!$Q$29, N/A))))))</f>
        <v>19.950000000000003</v>
      </c>
      <c r="BP60" cm="1">
        <f t="array" ref="BP60">IF(Renaturalizācija!BP29=0,0,IF(BP29=1,Ekosis.aprēķins!$M$29,IF(Renaturalizācija!BP29=2,Ekosis.aprēķins!$N$29,IF(Renaturalizācija!BP29=3,Ekosis.aprēķins!$O$29,IF(Renaturalizācija!BP29=4,Ekosis.aprēķins!$P$29,IF(Renaturalizācija!BP29=5,Ekosis.aprēķins!$Q$29, N/A))))))</f>
        <v>19.950000000000003</v>
      </c>
      <c r="BQ60" cm="1">
        <f t="array" ref="BQ60">IF(Renaturalizācija!BQ29=0,0,IF(BQ29=1,Ekosis.aprēķins!$M$29,IF(Renaturalizācija!BQ29=2,Ekosis.aprēķins!$N$29,IF(Renaturalizācija!BQ29=3,Ekosis.aprēķins!$O$29,IF(Renaturalizācija!BQ29=4,Ekosis.aprēķins!$P$29,IF(Renaturalizācija!BQ29=5,Ekosis.aprēķins!$Q$29, N/A))))))</f>
        <v>19.950000000000003</v>
      </c>
      <c r="BR60" cm="1">
        <f t="array" ref="BR60">IF(Renaturalizācija!BR29=0,0,IF(BR29=1,Ekosis.aprēķins!$M$29,IF(Renaturalizācija!BR29=2,Ekosis.aprēķins!$N$29,IF(Renaturalizācija!BR29=3,Ekosis.aprēķins!$O$29,IF(Renaturalizācija!BR29=4,Ekosis.aprēķins!$P$29,IF(Renaturalizācija!BR29=5,Ekosis.aprēķins!$Q$29, N/A))))))</f>
        <v>19.950000000000003</v>
      </c>
      <c r="BS60" cm="1">
        <f t="array" ref="BS60">IF(Renaturalizācija!BS29=0,0,IF(BS29=1,Ekosis.aprēķins!$M$29,IF(Renaturalizācija!BS29=2,Ekosis.aprēķins!$N$29,IF(Renaturalizācija!BS29=3,Ekosis.aprēķins!$O$29,IF(Renaturalizācija!BS29=4,Ekosis.aprēķins!$P$29,IF(Renaturalizācija!BS29=5,Ekosis.aprēķins!$Q$29, N/A))))))</f>
        <v>19.950000000000003</v>
      </c>
      <c r="BT60" cm="1">
        <f t="array" ref="BT60">IF(Renaturalizācija!BT29=0,0,IF(BT29=1,Ekosis.aprēķins!$M$29,IF(Renaturalizācija!BT29=2,Ekosis.aprēķins!$N$29,IF(Renaturalizācija!BT29=3,Ekosis.aprēķins!$O$29,IF(Renaturalizācija!BT29=4,Ekosis.aprēķins!$P$29,IF(Renaturalizācija!BT29=5,Ekosis.aprēķins!$Q$29, N/A))))))</f>
        <v>19.950000000000003</v>
      </c>
      <c r="BU60" cm="1">
        <f t="array" ref="BU60">IF(Renaturalizācija!BU29=0,0,IF(BU29=1,Ekosis.aprēķins!$M$29,IF(Renaturalizācija!BU29=2,Ekosis.aprēķins!$N$29,IF(Renaturalizācija!BU29=3,Ekosis.aprēķins!$O$29,IF(Renaturalizācija!BU29=4,Ekosis.aprēķins!$P$29,IF(Renaturalizācija!BU29=5,Ekosis.aprēķins!$Q$29, N/A))))))</f>
        <v>19.950000000000003</v>
      </c>
      <c r="BV60" cm="1">
        <f t="array" ref="BV60">IF(Renaturalizācija!BV29=0,0,IF(BV29=1,Ekosis.aprēķins!$M$29,IF(Renaturalizācija!BV29=2,Ekosis.aprēķins!$N$29,IF(Renaturalizācija!BV29=3,Ekosis.aprēķins!$O$29,IF(Renaturalizācija!BV29=4,Ekosis.aprēķins!$P$29,IF(Renaturalizācija!BV29=5,Ekosis.aprēķins!$Q$29, N/A))))))</f>
        <v>19.950000000000003</v>
      </c>
      <c r="BW60" cm="1">
        <f t="array" ref="BW60">IF(Renaturalizācija!BW29=0,0,IF(BW29=1,Ekosis.aprēķins!$M$29,IF(Renaturalizācija!BW29=2,Ekosis.aprēķins!$N$29,IF(Renaturalizācija!BW29=3,Ekosis.aprēķins!$O$29,IF(Renaturalizācija!BW29=4,Ekosis.aprēķins!$P$29,IF(Renaturalizācija!BW29=5,Ekosis.aprēķins!$Q$29, N/A))))))</f>
        <v>19.950000000000003</v>
      </c>
      <c r="BX60" cm="1">
        <f t="array" ref="BX60">IF(Renaturalizācija!BX29=0,0,IF(BX29=1,Ekosis.aprēķins!$M$29,IF(Renaturalizācija!BX29=2,Ekosis.aprēķins!$N$29,IF(Renaturalizācija!BX29=3,Ekosis.aprēķins!$O$29,IF(Renaturalizācija!BX29=4,Ekosis.aprēķins!$P$29,IF(Renaturalizācija!BX29=5,Ekosis.aprēķins!$Q$29, N/A))))))</f>
        <v>19.950000000000003</v>
      </c>
      <c r="BY60" cm="1">
        <f t="array" ref="BY60">IF(Renaturalizācija!BY29=0,0,IF(BY29=1,Ekosis.aprēķins!$M$29,IF(Renaturalizācija!BY29=2,Ekosis.aprēķins!$N$29,IF(Renaturalizācija!BY29=3,Ekosis.aprēķins!$O$29,IF(Renaturalizācija!BY29=4,Ekosis.aprēķins!$P$29,IF(Renaturalizācija!BY29=5,Ekosis.aprēķins!$Q$29, N/A))))))</f>
        <v>19.950000000000003</v>
      </c>
      <c r="BZ60" cm="1">
        <f t="array" ref="BZ60">IF(Renaturalizācija!BZ29=0,0,IF(BZ29=1,Ekosis.aprēķins!$M$29,IF(Renaturalizācija!BZ29=2,Ekosis.aprēķins!$N$29,IF(Renaturalizācija!BZ29=3,Ekosis.aprēķins!$O$29,IF(Renaturalizācija!BZ29=4,Ekosis.aprēķins!$P$29,IF(Renaturalizācija!BZ29=5,Ekosis.aprēķins!$Q$29, N/A))))))</f>
        <v>19.950000000000003</v>
      </c>
      <c r="CA60" cm="1">
        <f t="array" ref="CA60">IF(Renaturalizācija!CA29=0,0,IF(CA29=1,Ekosis.aprēķins!$M$29,IF(Renaturalizācija!CA29=2,Ekosis.aprēķins!$N$29,IF(Renaturalizācija!CA29=3,Ekosis.aprēķins!$O$29,IF(Renaturalizācija!CA29=4,Ekosis.aprēķins!$P$29,IF(Renaturalizācija!CA29=5,Ekosis.aprēķins!$Q$29, N/A))))))</f>
        <v>19.950000000000003</v>
      </c>
      <c r="CB60" cm="1">
        <f t="array" ref="CB60">IF(Renaturalizācija!CB29=0,0,IF(CB29=1,Ekosis.aprēķins!$M$29,IF(Renaturalizācija!CB29=2,Ekosis.aprēķins!$N$29,IF(Renaturalizācija!CB29=3,Ekosis.aprēķins!$O$29,IF(Renaturalizācija!CB29=4,Ekosis.aprēķins!$P$29,IF(Renaturalizācija!CB29=5,Ekosis.aprēķins!$Q$29, N/A))))))</f>
        <v>19.950000000000003</v>
      </c>
      <c r="CC60" cm="1">
        <f t="array" ref="CC60">IF(Renaturalizācija!CC29=0,0,IF(CC29=1,Ekosis.aprēķins!$M$29,IF(Renaturalizācija!CC29=2,Ekosis.aprēķins!$N$29,IF(Renaturalizācija!CC29=3,Ekosis.aprēķins!$O$29,IF(Renaturalizācija!CC29=4,Ekosis.aprēķins!$P$29,IF(Renaturalizācija!CC29=5,Ekosis.aprēķins!$Q$29, N/A))))))</f>
        <v>19.950000000000003</v>
      </c>
      <c r="CD60" cm="1">
        <f t="array" ref="CD60">IF(Renaturalizācija!CD29=0,0,IF(CD29=1,Ekosis.aprēķins!$M$29,IF(Renaturalizācija!CD29=2,Ekosis.aprēķins!$N$29,IF(Renaturalizācija!CD29=3,Ekosis.aprēķins!$O$29,IF(Renaturalizācija!CD29=4,Ekosis.aprēķins!$P$29,IF(Renaturalizācija!CD29=5,Ekosis.aprēķins!$Q$29, N/A))))))</f>
        <v>19.950000000000003</v>
      </c>
      <c r="CE60" cm="1">
        <f t="array" ref="CE60">IF(Renaturalizācija!CE29=0,0,IF(CE29=1,Ekosis.aprēķins!$M$29,IF(Renaturalizācija!CE29=2,Ekosis.aprēķins!$N$29,IF(Renaturalizācija!CE29=3,Ekosis.aprēķins!$O$29,IF(Renaturalizācija!CE29=4,Ekosis.aprēķins!$P$29,IF(Renaturalizācija!CE29=5,Ekosis.aprēķins!$Q$29, N/A))))))</f>
        <v>19.950000000000003</v>
      </c>
      <c r="CF60" cm="1">
        <f t="array" ref="CF60">IF(Renaturalizācija!CF29=0,0,IF(CF29=1,Ekosis.aprēķins!$M$29,IF(Renaturalizācija!CF29=2,Ekosis.aprēķins!$N$29,IF(Renaturalizācija!CF29=3,Ekosis.aprēķins!$O$29,IF(Renaturalizācija!CF29=4,Ekosis.aprēķins!$P$29,IF(Renaturalizācija!CF29=5,Ekosis.aprēķins!$Q$29, N/A))))))</f>
        <v>19.950000000000003</v>
      </c>
      <c r="CG60" cm="1">
        <f t="array" ref="CG60">IF(Renaturalizācija!CG29=0,0,IF(CG29=1,Ekosis.aprēķins!$M$29,IF(Renaturalizācija!CG29=2,Ekosis.aprēķins!$N$29,IF(Renaturalizācija!CG29=3,Ekosis.aprēķins!$O$29,IF(Renaturalizācija!CG29=4,Ekosis.aprēķins!$P$29,IF(Renaturalizācija!CG29=5,Ekosis.aprēķins!$Q$29, N/A))))))</f>
        <v>19.950000000000003</v>
      </c>
      <c r="CH60" cm="1">
        <f t="array" ref="CH60">IF(Renaturalizācija!CH29=0,0,IF(CH29=1,Ekosis.aprēķins!$M$29,IF(Renaturalizācija!CH29=2,Ekosis.aprēķins!$N$29,IF(Renaturalizācija!CH29=3,Ekosis.aprēķins!$O$29,IF(Renaturalizācija!CH29=4,Ekosis.aprēķins!$P$29,IF(Renaturalizācija!CH29=5,Ekosis.aprēķins!$Q$29, N/A))))))</f>
        <v>19.950000000000003</v>
      </c>
      <c r="CI60" cm="1">
        <f t="array" ref="CI60">IF(Renaturalizācija!CI29=0,0,IF(CI29=1,Ekosis.aprēķins!$M$29,IF(Renaturalizācija!CI29=2,Ekosis.aprēķins!$N$29,IF(Renaturalizācija!CI29=3,Ekosis.aprēķins!$O$29,IF(Renaturalizācija!CI29=4,Ekosis.aprēķins!$P$29,IF(Renaturalizācija!CI29=5,Ekosis.aprēķins!$Q$29, N/A))))))</f>
        <v>19.950000000000003</v>
      </c>
      <c r="CJ60" cm="1">
        <f t="array" ref="CJ60">IF(Renaturalizācija!CJ29=0,0,IF(CJ29=1,Ekosis.aprēķins!$M$29,IF(Renaturalizācija!CJ29=2,Ekosis.aprēķins!$N$29,IF(Renaturalizācija!CJ29=3,Ekosis.aprēķins!$O$29,IF(Renaturalizācija!CJ29=4,Ekosis.aprēķins!$P$29,IF(Renaturalizācija!CJ29=5,Ekosis.aprēķins!$Q$29, N/A))))))</f>
        <v>19.950000000000003</v>
      </c>
      <c r="CK60" cm="1">
        <f t="array" ref="CK60">IF(Renaturalizācija!CK29=0,0,IF(CK29=1,Ekosis.aprēķins!$M$29,IF(Renaturalizācija!CK29=2,Ekosis.aprēķins!$N$29,IF(Renaturalizācija!CK29=3,Ekosis.aprēķins!$O$29,IF(Renaturalizācija!CK29=4,Ekosis.aprēķins!$P$29,IF(Renaturalizācija!CK29=5,Ekosis.aprēķins!$Q$29, N/A))))))</f>
        <v>19.950000000000003</v>
      </c>
      <c r="CL60" cm="1">
        <f t="array" ref="CL60">IF(Renaturalizācija!CL29=0,0,IF(CL29=1,Ekosis.aprēķins!$M$29,IF(Renaturalizācija!CL29=2,Ekosis.aprēķins!$N$29,IF(Renaturalizācija!CL29=3,Ekosis.aprēķins!$O$29,IF(Renaturalizācija!CL29=4,Ekosis.aprēķins!$P$29,IF(Renaturalizācija!CL29=5,Ekosis.aprēķins!$Q$29, N/A))))))</f>
        <v>19.950000000000003</v>
      </c>
      <c r="CM60" cm="1">
        <f t="array" ref="CM60">IF(Renaturalizācija!CM29=0,0,IF(CM29=1,Ekosis.aprēķins!$M$29,IF(Renaturalizācija!CM29=2,Ekosis.aprēķins!$N$29,IF(Renaturalizācija!CM29=3,Ekosis.aprēķins!$O$29,IF(Renaturalizācija!CM29=4,Ekosis.aprēķins!$P$29,IF(Renaturalizācija!CM29=5,Ekosis.aprēķins!$Q$29, N/A))))))</f>
        <v>19.950000000000003</v>
      </c>
      <c r="CN60" cm="1">
        <f t="array" ref="CN60">IF(Renaturalizācija!CN29=0,0,IF(CN29=1,Ekosis.aprēķins!$M$29,IF(Renaturalizācija!CN29=2,Ekosis.aprēķins!$N$29,IF(Renaturalizācija!CN29=3,Ekosis.aprēķins!$O$29,IF(Renaturalizācija!CN29=4,Ekosis.aprēķins!$P$29,IF(Renaturalizācija!CN29=5,Ekosis.aprēķins!$Q$29, N/A))))))</f>
        <v>19.950000000000003</v>
      </c>
      <c r="CO60" cm="1">
        <f t="array" ref="CO60">IF(Renaturalizācija!CO29=0,0,IF(CO29=1,Ekosis.aprēķins!$M$29,IF(Renaturalizācija!CO29=2,Ekosis.aprēķins!$N$29,IF(Renaturalizācija!CO29=3,Ekosis.aprēķins!$O$29,IF(Renaturalizācija!CO29=4,Ekosis.aprēķins!$P$29,IF(Renaturalizācija!CO29=5,Ekosis.aprēķins!$Q$29, N/A))))))</f>
        <v>19.950000000000003</v>
      </c>
      <c r="CP60" cm="1">
        <f t="array" ref="CP60">IF(Renaturalizācija!CP29=0,0,IF(CP29=1,Ekosis.aprēķins!$M$29,IF(Renaturalizācija!CP29=2,Ekosis.aprēķins!$N$29,IF(Renaturalizācija!CP29=3,Ekosis.aprēķins!$O$29,IF(Renaturalizācija!CP29=4,Ekosis.aprēķins!$P$29,IF(Renaturalizācija!CP29=5,Ekosis.aprēķins!$Q$29, N/A))))))</f>
        <v>19.950000000000003</v>
      </c>
      <c r="CQ60" cm="1">
        <f t="array" ref="CQ60">IF(Renaturalizācija!CQ29=0,0,IF(CQ29=1,Ekosis.aprēķins!$M$29,IF(Renaturalizācija!CQ29=2,Ekosis.aprēķins!$N$29,IF(Renaturalizācija!CQ29=3,Ekosis.aprēķins!$O$29,IF(Renaturalizācija!CQ29=4,Ekosis.aprēķins!$P$29,IF(Renaturalizācija!CQ29=5,Ekosis.aprēķins!$Q$29, N/A))))))</f>
        <v>19.950000000000003</v>
      </c>
      <c r="CR60" cm="1">
        <f t="array" ref="CR60">IF(Renaturalizācija!CR29=0,0,IF(CR29=1,Ekosis.aprēķins!$M$29,IF(Renaturalizācija!CR29=2,Ekosis.aprēķins!$N$29,IF(Renaturalizācija!CR29=3,Ekosis.aprēķins!$O$29,IF(Renaturalizācija!CR29=4,Ekosis.aprēķins!$P$29,IF(Renaturalizācija!CR29=5,Ekosis.aprēķins!$Q$29, N/A))))))</f>
        <v>19.950000000000003</v>
      </c>
      <c r="CS60" cm="1">
        <f t="array" ref="CS60">IF(Renaturalizācija!CS29=0,0,IF(CS29=1,Ekosis.aprēķins!$M$29,IF(Renaturalizācija!CS29=2,Ekosis.aprēķins!$N$29,IF(Renaturalizācija!CS29=3,Ekosis.aprēķins!$O$29,IF(Renaturalizācija!CS29=4,Ekosis.aprēķins!$P$29,IF(Renaturalizācija!CS29=5,Ekosis.aprēķins!$Q$29, N/A))))))</f>
        <v>19.950000000000003</v>
      </c>
      <c r="CT60" cm="1">
        <f t="array" ref="CT60">IF(Renaturalizācija!CT29=0,0,IF(CT29=1,Ekosis.aprēķins!$M$29,IF(Renaturalizācija!CT29=2,Ekosis.aprēķins!$N$29,IF(Renaturalizācija!CT29=3,Ekosis.aprēķins!$O$29,IF(Renaturalizācija!CT29=4,Ekosis.aprēķins!$P$29,IF(Renaturalizācija!CT29=5,Ekosis.aprēķins!$Q$29, N/A))))))</f>
        <v>19.950000000000003</v>
      </c>
      <c r="CU60" cm="1">
        <f t="array" ref="CU60">IF(Renaturalizācija!CU29=0,0,IF(CU29=1,Ekosis.aprēķins!$M$29,IF(Renaturalizācija!CU29=2,Ekosis.aprēķins!$N$29,IF(Renaturalizācija!CU29=3,Ekosis.aprēķins!$O$29,IF(Renaturalizācija!CU29=4,Ekosis.aprēķins!$P$29,IF(Renaturalizācija!CU29=5,Ekosis.aprēķins!$Q$29, N/A))))))</f>
        <v>19.950000000000003</v>
      </c>
      <c r="CV60" cm="1">
        <f t="array" ref="CV60">IF(Renaturalizācija!CV29=0,0,IF(CV29=1,Ekosis.aprēķins!$M$29,IF(Renaturalizācija!CV29=2,Ekosis.aprēķins!$N$29,IF(Renaturalizācija!CV29=3,Ekosis.aprēķins!$O$29,IF(Renaturalizācija!CV29=4,Ekosis.aprēķins!$P$29,IF(Renaturalizācija!CV29=5,Ekosis.aprēķins!$Q$29, N/A))))))</f>
        <v>19.950000000000003</v>
      </c>
      <c r="CW60" cm="1">
        <f t="array" ref="CW60">IF(Renaturalizācija!CW29=0,0,IF(CW29=1,Ekosis.aprēķins!$M$29,IF(Renaturalizācija!CW29=2,Ekosis.aprēķins!$N$29,IF(Renaturalizācija!CW29=3,Ekosis.aprēķins!$O$29,IF(Renaturalizācija!CW29=4,Ekosis.aprēķins!$P$29,IF(Renaturalizācija!CW29=5,Ekosis.aprēķins!$Q$29, N/A))))))</f>
        <v>19.950000000000003</v>
      </c>
      <c r="CX60" cm="1">
        <f t="array" ref="CX60">IF(Renaturalizācija!CX29=0,0,IF(CX29=1,Ekosis.aprēķins!$M$29,IF(Renaturalizācija!CX29=2,Ekosis.aprēķins!$N$29,IF(Renaturalizācija!CX29=3,Ekosis.aprēķins!$O$29,IF(Renaturalizācija!CX29=4,Ekosis.aprēķins!$P$29,IF(Renaturalizācija!CX29=5,Ekosis.aprēķins!$Q$29, N/A))))))</f>
        <v>19.950000000000003</v>
      </c>
      <c r="CY60" cm="1">
        <f t="array" ref="CY60">IF(Renaturalizācija!CY29=0,0,IF(CY29=1,Ekosis.aprēķins!$M$29,IF(Renaturalizācija!CY29=2,Ekosis.aprēķins!$N$29,IF(Renaturalizācija!CY29=3,Ekosis.aprēķins!$O$29,IF(Renaturalizācija!CY29=4,Ekosis.aprēķins!$P$29,IF(Renaturalizācija!CY29=5,Ekosis.aprēķins!$Q$29, N/A))))))</f>
        <v>19.950000000000003</v>
      </c>
      <c r="CZ60" cm="1">
        <f t="array" ref="CZ60">IF(Renaturalizācija!CZ29=0,0,IF(CZ29=1,Ekosis.aprēķins!$M$29,IF(Renaturalizācija!CZ29=2,Ekosis.aprēķins!$N$29,IF(Renaturalizācija!CZ29=3,Ekosis.aprēķins!$O$29,IF(Renaturalizācija!CZ29=4,Ekosis.aprēķins!$P$29,IF(Renaturalizācija!CZ29=5,Ekosis.aprēķins!$Q$29, N/A))))))</f>
        <v>19.950000000000003</v>
      </c>
    </row>
    <row r="61" spans="2:104" x14ac:dyDescent="0.35">
      <c r="B61" s="131" t="s">
        <v>39</v>
      </c>
      <c r="C61" s="1" t="s">
        <v>21</v>
      </c>
      <c r="D61" cm="1">
        <f t="array" ref="D61">IF(Renaturalizācija!D30=0,0,IF(D30=1,Ekosis.aprēķins!$M$30,IF(Renaturalizācija!D30=2,Ekosis.aprēķins!$N$30,IF(Renaturalizācija!D30=3,Ekosis.aprēķins!$O$30,IF(Renaturalizācija!D30=4,Ekosis.aprēķins!$P$30,IF(Renaturalizācija!D30=5,Ekosis.aprēķins!$Q$30, N/A))))))</f>
        <v>0</v>
      </c>
      <c r="E61" cm="1">
        <f t="array" ref="E61">IF(Renaturalizācija!E30=0,0,IF(E30=1,Ekosis.aprēķins!$M$30,IF(Renaturalizācija!E30=2,Ekosis.aprēķins!$N$30,IF(Renaturalizācija!E30=3,Ekosis.aprēķins!$O$30,IF(Renaturalizācija!E30=4,Ekosis.aprēķins!$P$30,IF(Renaturalizācija!E30=5,Ekosis.aprēķins!$Q$30, N/A))))))</f>
        <v>0</v>
      </c>
      <c r="F61" cm="1">
        <f t="array" ref="F61">IF(Renaturalizācija!F30=0,0,IF(F30=1,Ekosis.aprēķins!$M$30,IF(Renaturalizācija!F30=2,Ekosis.aprēķins!$N$30,IF(Renaturalizācija!F30=3,Ekosis.aprēķins!$O$30,IF(Renaturalizācija!F30=4,Ekosis.aprēķins!$P$30,IF(Renaturalizācija!F30=5,Ekosis.aprēķins!$Q$30, N/A))))))</f>
        <v>0</v>
      </c>
      <c r="G61" cm="1">
        <f t="array" ref="G61">IF(Renaturalizācija!G30=0,0,IF(G30=1,Ekosis.aprēķins!$M$30,IF(Renaturalizācija!G30=2,Ekosis.aprēķins!$N$30,IF(Renaturalizācija!G30=3,Ekosis.aprēķins!$O$30,IF(Renaturalizācija!G30=4,Ekosis.aprēķins!$P$30,IF(Renaturalizācija!G30=5,Ekosis.aprēķins!$Q$30, N/A))))))</f>
        <v>0</v>
      </c>
      <c r="H61" cm="1">
        <f t="array" ref="H61">IF(Renaturalizācija!H30=0,0,IF(H30=1,Ekosis.aprēķins!$M$30,IF(Renaturalizācija!H30=2,Ekosis.aprēķins!$N$30,IF(Renaturalizācija!H30=3,Ekosis.aprēķins!$O$30,IF(Renaturalizācija!H30=4,Ekosis.aprēķins!$P$30,IF(Renaturalizācija!H30=5,Ekosis.aprēķins!$Q$30, N/A))))))</f>
        <v>0</v>
      </c>
      <c r="I61" cm="1">
        <f t="array" ref="I61">IF(Renaturalizācija!I30=0,0,IF(I30=1,Ekosis.aprēķins!$M$30,IF(Renaturalizācija!I30=2,Ekosis.aprēķins!$N$30,IF(Renaturalizācija!I30=3,Ekosis.aprēķins!$O$30,IF(Renaturalizācija!I30=4,Ekosis.aprēķins!$P$30,IF(Renaturalizācija!I30=5,Ekosis.aprēķins!$Q$30, N/A))))))</f>
        <v>0</v>
      </c>
      <c r="J61" cm="1">
        <f t="array" ref="J61">IF(Renaturalizācija!J30=0,0,IF(J30=1,Ekosis.aprēķins!$M$30,IF(Renaturalizācija!J30=2,Ekosis.aprēķins!$N$30,IF(Renaturalizācija!J30=3,Ekosis.aprēķins!$O$30,IF(Renaturalizācija!J30=4,Ekosis.aprēķins!$P$30,IF(Renaturalizācija!J30=5,Ekosis.aprēķins!$Q$30, N/A))))))</f>
        <v>0</v>
      </c>
      <c r="K61" cm="1">
        <f t="array" ref="K61">IF(Renaturalizācija!K30=0,0,IF(K30=1,Ekosis.aprēķins!$M$30,IF(Renaturalizācija!K30=2,Ekosis.aprēķins!$N$30,IF(Renaturalizācija!K30=3,Ekosis.aprēķins!$O$30,IF(Renaturalizācija!K30=4,Ekosis.aprēķins!$P$30,IF(Renaturalizācija!K30=5,Ekosis.aprēķins!$Q$30, N/A))))))</f>
        <v>0</v>
      </c>
      <c r="L61" cm="1">
        <f t="array" ref="L61">IF(Renaturalizācija!L30=0,0,IF(L30=1,Ekosis.aprēķins!$M$30,IF(Renaturalizācija!L30=2,Ekosis.aprēķins!$N$30,IF(Renaturalizācija!L30=3,Ekosis.aprēķins!$O$30,IF(Renaturalizācija!L30=4,Ekosis.aprēķins!$P$30,IF(Renaturalizācija!L30=5,Ekosis.aprēķins!$Q$30, N/A))))))</f>
        <v>0</v>
      </c>
      <c r="M61" cm="1">
        <f t="array" ref="M61">IF(Renaturalizācija!M30=0,0,IF(M30=1,Ekosis.aprēķins!$M$30,IF(Renaturalizācija!M30=2,Ekosis.aprēķins!$N$30,IF(Renaturalizācija!M30=3,Ekosis.aprēķins!$O$30,IF(Renaturalizācija!M30=4,Ekosis.aprēķins!$P$30,IF(Renaturalizācija!M30=5,Ekosis.aprēķins!$Q$30, N/A))))))</f>
        <v>0</v>
      </c>
      <c r="N61" cm="1">
        <f t="array" ref="N61">IF(Renaturalizācija!N30=0,0,IF(N30=1,Ekosis.aprēķins!$M$30,IF(Renaturalizācija!N30=2,Ekosis.aprēķins!$N$30,IF(Renaturalizācija!N30=3,Ekosis.aprēķins!$O$30,IF(Renaturalizācija!N30=4,Ekosis.aprēķins!$P$30,IF(Renaturalizācija!N30=5,Ekosis.aprēķins!$Q$30, N/A))))))</f>
        <v>0</v>
      </c>
      <c r="O61" cm="1">
        <f t="array" ref="O61">IF(Renaturalizācija!O30=0,0,IF(O30=1,Ekosis.aprēķins!$M$30,IF(Renaturalizācija!O30=2,Ekosis.aprēķins!$N$30,IF(Renaturalizācija!O30=3,Ekosis.aprēķins!$O$30,IF(Renaturalizācija!O30=4,Ekosis.aprēķins!$P$30,IF(Renaturalizācija!O30=5,Ekosis.aprēķins!$Q$30, N/A))))))</f>
        <v>0</v>
      </c>
      <c r="P61" cm="1">
        <f t="array" ref="P61">IF(Renaturalizācija!P30=0,0,IF(P30=1,Ekosis.aprēķins!$M$30,IF(Renaturalizācija!P30=2,Ekosis.aprēķins!$N$30,IF(Renaturalizācija!P30=3,Ekosis.aprēķins!$O$30,IF(Renaturalizācija!P30=4,Ekosis.aprēķins!$P$30,IF(Renaturalizācija!P30=5,Ekosis.aprēķins!$Q$30, N/A))))))</f>
        <v>0</v>
      </c>
      <c r="Q61" cm="1">
        <f t="array" ref="Q61">IF(Renaturalizācija!Q30=0,0,IF(Q30=1,Ekosis.aprēķins!$M$30,IF(Renaturalizācija!Q30=2,Ekosis.aprēķins!$N$30,IF(Renaturalizācija!Q30=3,Ekosis.aprēķins!$O$30,IF(Renaturalizācija!Q30=4,Ekosis.aprēķins!$P$30,IF(Renaturalizācija!Q30=5,Ekosis.aprēķins!$Q$30, N/A))))))</f>
        <v>0</v>
      </c>
      <c r="R61" cm="1">
        <f t="array" ref="R61">IF(Renaturalizācija!R30=0,0,IF(R30=1,Ekosis.aprēķins!$M$30,IF(Renaturalizācija!R30=2,Ekosis.aprēķins!$N$30,IF(Renaturalizācija!R30=3,Ekosis.aprēķins!$O$30,IF(Renaturalizācija!R30=4,Ekosis.aprēķins!$P$30,IF(Renaturalizācija!R30=5,Ekosis.aprēķins!$Q$30, N/A))))))</f>
        <v>0</v>
      </c>
      <c r="S61" cm="1">
        <f t="array" ref="S61">IF(Renaturalizācija!S30=0,0,IF(S30=1,Ekosis.aprēķins!$M$30,IF(Renaturalizācija!S30=2,Ekosis.aprēķins!$N$30,IF(Renaturalizācija!S30=3,Ekosis.aprēķins!$O$30,IF(Renaturalizācija!S30=4,Ekosis.aprēķins!$P$30,IF(Renaturalizācija!S30=5,Ekosis.aprēķins!$Q$30, N/A))))))</f>
        <v>0</v>
      </c>
      <c r="T61" cm="1">
        <f t="array" ref="T61">IF(Renaturalizācija!T30=0,0,IF(T30=1,Ekosis.aprēķins!$M$30,IF(Renaturalizācija!T30=2,Ekosis.aprēķins!$N$30,IF(Renaturalizācija!T30=3,Ekosis.aprēķins!$O$30,IF(Renaturalizācija!T30=4,Ekosis.aprēķins!$P$30,IF(Renaturalizācija!T30=5,Ekosis.aprēķins!$Q$30, N/A))))))</f>
        <v>0</v>
      </c>
      <c r="U61" cm="1">
        <f t="array" ref="U61">IF(Renaturalizācija!U30=0,0,IF(U30=1,Ekosis.aprēķins!$M$30,IF(Renaturalizācija!U30=2,Ekosis.aprēķins!$N$30,IF(Renaturalizācija!U30=3,Ekosis.aprēķins!$O$30,IF(Renaturalizācija!U30=4,Ekosis.aprēķins!$P$30,IF(Renaturalizācija!U30=5,Ekosis.aprēķins!$Q$30, N/A))))))</f>
        <v>0</v>
      </c>
      <c r="V61" cm="1">
        <f t="array" ref="V61">IF(Renaturalizācija!V30=0,0,IF(V30=1,Ekosis.aprēķins!$M$30,IF(Renaturalizācija!V30=2,Ekosis.aprēķins!$N$30,IF(Renaturalizācija!V30=3,Ekosis.aprēķins!$O$30,IF(Renaturalizācija!V30=4,Ekosis.aprēķins!$P$30,IF(Renaturalizācija!V30=5,Ekosis.aprēķins!$Q$30, N/A))))))</f>
        <v>0</v>
      </c>
      <c r="W61" cm="1">
        <f t="array" ref="W61">IF(Renaturalizācija!W30=0,0,IF(W30=1,Ekosis.aprēķins!$M$30,IF(Renaturalizācija!W30=2,Ekosis.aprēķins!$N$30,IF(Renaturalizācija!W30=3,Ekosis.aprēķins!$O$30,IF(Renaturalizācija!W30=4,Ekosis.aprēķins!$P$30,IF(Renaturalizācija!W30=5,Ekosis.aprēķins!$Q$30, N/A))))))</f>
        <v>0</v>
      </c>
      <c r="X61" cm="1">
        <f t="array" ref="X61">IF(Renaturalizācija!X30=0,0,IF(X30=1,Ekosis.aprēķins!$M$30,IF(Renaturalizācija!X30=2,Ekosis.aprēķins!$N$30,IF(Renaturalizācija!X30=3,Ekosis.aprēķins!$O$30,IF(Renaturalizācija!X30=4,Ekosis.aprēķins!$P$30,IF(Renaturalizācija!X30=5,Ekosis.aprēķins!$Q$30, N/A))))))</f>
        <v>0</v>
      </c>
      <c r="Y61" cm="1">
        <f t="array" ref="Y61">IF(Renaturalizācija!Y30=0,0,IF(Y30=1,Ekosis.aprēķins!$M$30,IF(Renaturalizācija!Y30=2,Ekosis.aprēķins!$N$30,IF(Renaturalizācija!Y30=3,Ekosis.aprēķins!$O$30,IF(Renaturalizācija!Y30=4,Ekosis.aprēķins!$P$30,IF(Renaturalizācija!Y30=5,Ekosis.aprēķins!$Q$30, N/A))))))</f>
        <v>0</v>
      </c>
      <c r="Z61" cm="1">
        <f t="array" ref="Z61">IF(Renaturalizācija!Z30=0,0,IF(Z30=1,Ekosis.aprēķins!$M$30,IF(Renaturalizācija!Z30=2,Ekosis.aprēķins!$N$30,IF(Renaturalizācija!Z30=3,Ekosis.aprēķins!$O$30,IF(Renaturalizācija!Z30=4,Ekosis.aprēķins!$P$30,IF(Renaturalizācija!Z30=5,Ekosis.aprēķins!$Q$30, N/A))))))</f>
        <v>0</v>
      </c>
      <c r="AA61" cm="1">
        <f t="array" ref="AA61">IF(Renaturalizācija!AA30=0,0,IF(AA30=1,Ekosis.aprēķins!$M$30,IF(Renaturalizācija!AA30=2,Ekosis.aprēķins!$N$30,IF(Renaturalizācija!AA30=3,Ekosis.aprēķins!$O$30,IF(Renaturalizācija!AA30=4,Ekosis.aprēķins!$P$30,IF(Renaturalizācija!AA30=5,Ekosis.aprēķins!$Q$30, N/A))))))</f>
        <v>0</v>
      </c>
      <c r="AB61" cm="1">
        <f t="array" ref="AB61">IF(Renaturalizācija!AB30=0,0,IF(AB30=1,Ekosis.aprēķins!$M$30,IF(Renaturalizācija!AB30=2,Ekosis.aprēķins!$N$30,IF(Renaturalizācija!AB30=3,Ekosis.aprēķins!$O$30,IF(Renaturalizācija!AB30=4,Ekosis.aprēķins!$P$30,IF(Renaturalizācija!AB30=5,Ekosis.aprēķins!$Q$30, N/A))))))</f>
        <v>0</v>
      </c>
      <c r="AC61" cm="1">
        <f t="array" ref="AC61">IF(Renaturalizācija!AC30=0,0,IF(AC30=1,Ekosis.aprēķins!$M$30,IF(Renaturalizācija!AC30=2,Ekosis.aprēķins!$N$30,IF(Renaturalizācija!AC30=3,Ekosis.aprēķins!$O$30,IF(Renaturalizācija!AC30=4,Ekosis.aprēķins!$P$30,IF(Renaturalizācija!AC30=5,Ekosis.aprēķins!$Q$30, N/A))))))</f>
        <v>55.32</v>
      </c>
      <c r="AD61" cm="1">
        <f t="array" ref="AD61">IF(Renaturalizācija!AD30=0,0,IF(AD30=1,Ekosis.aprēķins!$M$30,IF(Renaturalizācija!AD30=2,Ekosis.aprēķins!$N$30,IF(Renaturalizācija!AD30=3,Ekosis.aprēķins!$O$30,IF(Renaturalizācija!AD30=4,Ekosis.aprēķins!$P$30,IF(Renaturalizācija!AD30=5,Ekosis.aprēķins!$Q$30, N/A))))))</f>
        <v>55.32</v>
      </c>
      <c r="AE61" cm="1">
        <f t="array" ref="AE61">IF(Renaturalizācija!AE30=0,0,IF(AE30=1,Ekosis.aprēķins!$M$30,IF(Renaturalizācija!AE30=2,Ekosis.aprēķins!$N$30,IF(Renaturalizācija!AE30=3,Ekosis.aprēķins!$O$30,IF(Renaturalizācija!AE30=4,Ekosis.aprēķins!$P$30,IF(Renaturalizācija!AE30=5,Ekosis.aprēķins!$Q$30, N/A))))))</f>
        <v>55.32</v>
      </c>
      <c r="AF61" cm="1">
        <f t="array" ref="AF61">IF(Renaturalizācija!AF30=0,0,IF(AF30=1,Ekosis.aprēķins!$M$30,IF(Renaturalizācija!AF30=2,Ekosis.aprēķins!$N$30,IF(Renaturalizācija!AF30=3,Ekosis.aprēķins!$O$30,IF(Renaturalizācija!AF30=4,Ekosis.aprēķins!$P$30,IF(Renaturalizācija!AF30=5,Ekosis.aprēķins!$Q$30, N/A))))))</f>
        <v>55.32</v>
      </c>
      <c r="AG61" cm="1">
        <f t="array" ref="AG61">IF(Renaturalizācija!AG30=0,0,IF(AG30=1,Ekosis.aprēķins!$M$30,IF(Renaturalizācija!AG30=2,Ekosis.aprēķins!$N$30,IF(Renaturalizācija!AG30=3,Ekosis.aprēķins!$O$30,IF(Renaturalizācija!AG30=4,Ekosis.aprēķins!$P$30,IF(Renaturalizācija!AG30=5,Ekosis.aprēķins!$Q$30, N/A))))))</f>
        <v>55.32</v>
      </c>
      <c r="AH61" cm="1">
        <f t="array" ref="AH61">IF(Renaturalizācija!AH30=0,0,IF(AH30=1,Ekosis.aprēķins!$M$30,IF(Renaturalizācija!AH30=2,Ekosis.aprēķins!$N$30,IF(Renaturalizācija!AH30=3,Ekosis.aprēķins!$O$30,IF(Renaturalizācija!AH30=4,Ekosis.aprēķins!$P$30,IF(Renaturalizācija!AH30=5,Ekosis.aprēķins!$Q$30, N/A))))))</f>
        <v>55.32</v>
      </c>
      <c r="AI61" cm="1">
        <f t="array" ref="AI61">IF(Renaturalizācija!AI30=0,0,IF(AI30=1,Ekosis.aprēķins!$M$30,IF(Renaturalizācija!AI30=2,Ekosis.aprēķins!$N$30,IF(Renaturalizācija!AI30=3,Ekosis.aprēķins!$O$30,IF(Renaturalizācija!AI30=4,Ekosis.aprēķins!$P$30,IF(Renaturalizācija!AI30=5,Ekosis.aprēķins!$Q$30, N/A))))))</f>
        <v>55.32</v>
      </c>
      <c r="AJ61" cm="1">
        <f t="array" ref="AJ61">IF(Renaturalizācija!AJ30=0,0,IF(AJ30=1,Ekosis.aprēķins!$M$30,IF(Renaturalizācija!AJ30=2,Ekosis.aprēķins!$N$30,IF(Renaturalizācija!AJ30=3,Ekosis.aprēķins!$O$30,IF(Renaturalizācija!AJ30=4,Ekosis.aprēķins!$P$30,IF(Renaturalizācija!AJ30=5,Ekosis.aprēķins!$Q$30, N/A))))))</f>
        <v>55.32</v>
      </c>
      <c r="AK61" cm="1">
        <f t="array" ref="AK61">IF(Renaturalizācija!AK30=0,0,IF(AK30=1,Ekosis.aprēķins!$M$30,IF(Renaturalizācija!AK30=2,Ekosis.aprēķins!$N$30,IF(Renaturalizācija!AK30=3,Ekosis.aprēķins!$O$30,IF(Renaturalizācija!AK30=4,Ekosis.aprēķins!$P$30,IF(Renaturalizācija!AK30=5,Ekosis.aprēķins!$Q$30, N/A))))))</f>
        <v>55.32</v>
      </c>
      <c r="AL61" cm="1">
        <f t="array" ref="AL61">IF(Renaturalizācija!AL30=0,0,IF(AL30=1,Ekosis.aprēķins!$M$30,IF(Renaturalizācija!AL30=2,Ekosis.aprēķins!$N$30,IF(Renaturalizācija!AL30=3,Ekosis.aprēķins!$O$30,IF(Renaturalizācija!AL30=4,Ekosis.aprēķins!$P$30,IF(Renaturalizācija!AL30=5,Ekosis.aprēķins!$Q$30, N/A))))))</f>
        <v>55.32</v>
      </c>
      <c r="AM61" cm="1">
        <f t="array" ref="AM61">IF(Renaturalizācija!AM30=0,0,IF(AM30=1,Ekosis.aprēķins!$M$30,IF(Renaturalizācija!AM30=2,Ekosis.aprēķins!$N$30,IF(Renaturalizācija!AM30=3,Ekosis.aprēķins!$O$30,IF(Renaturalizācija!AM30=4,Ekosis.aprēķins!$P$30,IF(Renaturalizācija!AM30=5,Ekosis.aprēķins!$Q$30, N/A))))))</f>
        <v>55.32</v>
      </c>
      <c r="AN61" cm="1">
        <f t="array" ref="AN61">IF(Renaturalizācija!AN30=0,0,IF(AN30=1,Ekosis.aprēķins!$M$30,IF(Renaturalizācija!AN30=2,Ekosis.aprēķins!$N$30,IF(Renaturalizācija!AN30=3,Ekosis.aprēķins!$O$30,IF(Renaturalizācija!AN30=4,Ekosis.aprēķins!$P$30,IF(Renaturalizācija!AN30=5,Ekosis.aprēķins!$Q$30, N/A))))))</f>
        <v>55.32</v>
      </c>
      <c r="AO61" cm="1">
        <f t="array" ref="AO61">IF(Renaturalizācija!AO30=0,0,IF(AO30=1,Ekosis.aprēķins!$M$30,IF(Renaturalizācija!AO30=2,Ekosis.aprēķins!$N$30,IF(Renaturalizācija!AO30=3,Ekosis.aprēķins!$O$30,IF(Renaturalizācija!AO30=4,Ekosis.aprēķins!$P$30,IF(Renaturalizācija!AO30=5,Ekosis.aprēķins!$Q$30, N/A))))))</f>
        <v>55.32</v>
      </c>
      <c r="AP61" cm="1">
        <f t="array" ref="AP61">IF(Renaturalizācija!AP30=0,0,IF(AP30=1,Ekosis.aprēķins!$M$30,IF(Renaturalizācija!AP30=2,Ekosis.aprēķins!$N$30,IF(Renaturalizācija!AP30=3,Ekosis.aprēķins!$O$30,IF(Renaturalizācija!AP30=4,Ekosis.aprēķins!$P$30,IF(Renaturalizācija!AP30=5,Ekosis.aprēķins!$Q$30, N/A))))))</f>
        <v>55.32</v>
      </c>
      <c r="AQ61" cm="1">
        <f t="array" ref="AQ61">IF(Renaturalizācija!AQ30=0,0,IF(AQ30=1,Ekosis.aprēķins!$M$30,IF(Renaturalizācija!AQ30=2,Ekosis.aprēķins!$N$30,IF(Renaturalizācija!AQ30=3,Ekosis.aprēķins!$O$30,IF(Renaturalizācija!AQ30=4,Ekosis.aprēķins!$P$30,IF(Renaturalizācija!AQ30=5,Ekosis.aprēķins!$Q$30, N/A))))))</f>
        <v>55.32</v>
      </c>
      <c r="AR61" cm="1">
        <f t="array" ref="AR61">IF(Renaturalizācija!AR30=0,0,IF(AR30=1,Ekosis.aprēķins!$M$30,IF(Renaturalizācija!AR30=2,Ekosis.aprēķins!$N$30,IF(Renaturalizācija!AR30=3,Ekosis.aprēķins!$O$30,IF(Renaturalizācija!AR30=4,Ekosis.aprēķins!$P$30,IF(Renaturalizācija!AR30=5,Ekosis.aprēķins!$Q$30, N/A))))))</f>
        <v>55.32</v>
      </c>
      <c r="AS61" cm="1">
        <f t="array" ref="AS61">IF(Renaturalizācija!AS30=0,0,IF(AS30=1,Ekosis.aprēķins!$M$30,IF(Renaturalizācija!AS30=2,Ekosis.aprēķins!$N$30,IF(Renaturalizācija!AS30=3,Ekosis.aprēķins!$O$30,IF(Renaturalizācija!AS30=4,Ekosis.aprēķins!$P$30,IF(Renaturalizācija!AS30=5,Ekosis.aprēķins!$Q$30, N/A))))))</f>
        <v>55.32</v>
      </c>
      <c r="AT61" cm="1">
        <f t="array" ref="AT61">IF(Renaturalizācija!AT30=0,0,IF(AT30=1,Ekosis.aprēķins!$M$30,IF(Renaturalizācija!AT30=2,Ekosis.aprēķins!$N$30,IF(Renaturalizācija!AT30=3,Ekosis.aprēķins!$O$30,IF(Renaturalizācija!AT30=4,Ekosis.aprēķins!$P$30,IF(Renaturalizācija!AT30=5,Ekosis.aprēķins!$Q$30, N/A))))))</f>
        <v>55.32</v>
      </c>
      <c r="AU61" cm="1">
        <f t="array" ref="AU61">IF(Renaturalizācija!AU30=0,0,IF(AU30=1,Ekosis.aprēķins!$M$30,IF(Renaturalizācija!AU30=2,Ekosis.aprēķins!$N$30,IF(Renaturalizācija!AU30=3,Ekosis.aprēķins!$O$30,IF(Renaturalizācija!AU30=4,Ekosis.aprēķins!$P$30,IF(Renaturalizācija!AU30=5,Ekosis.aprēķins!$Q$30, N/A))))))</f>
        <v>55.32</v>
      </c>
      <c r="AV61" cm="1">
        <f t="array" ref="AV61">IF(Renaturalizācija!AV30=0,0,IF(AV30=1,Ekosis.aprēķins!$M$30,IF(Renaturalizācija!AV30=2,Ekosis.aprēķins!$N$30,IF(Renaturalizācija!AV30=3,Ekosis.aprēķins!$O$30,IF(Renaturalizācija!AV30=4,Ekosis.aprēķins!$P$30,IF(Renaturalizācija!AV30=5,Ekosis.aprēķins!$Q$30, N/A))))))</f>
        <v>55.32</v>
      </c>
      <c r="AW61" cm="1">
        <f t="array" ref="AW61">IF(Renaturalizācija!AW30=0,0,IF(AW30=1,Ekosis.aprēķins!$M$30,IF(Renaturalizācija!AW30=2,Ekosis.aprēķins!$N$30,IF(Renaturalizācija!AW30=3,Ekosis.aprēķins!$O$30,IF(Renaturalizācija!AW30=4,Ekosis.aprēķins!$P$30,IF(Renaturalizācija!AW30=5,Ekosis.aprēķins!$Q$30, N/A))))))</f>
        <v>55.32</v>
      </c>
      <c r="AX61" cm="1">
        <f t="array" ref="AX61">IF(Renaturalizācija!AX30=0,0,IF(AX30=1,Ekosis.aprēķins!$M$30,IF(Renaturalizācija!AX30=2,Ekosis.aprēķins!$N$30,IF(Renaturalizācija!AX30=3,Ekosis.aprēķins!$O$30,IF(Renaturalizācija!AX30=4,Ekosis.aprēķins!$P$30,IF(Renaturalizācija!AX30=5,Ekosis.aprēķins!$Q$30, N/A))))))</f>
        <v>55.32</v>
      </c>
      <c r="AY61" cm="1">
        <f t="array" ref="AY61">IF(Renaturalizācija!AY30=0,0,IF(AY30=1,Ekosis.aprēķins!$M$30,IF(Renaturalizācija!AY30=2,Ekosis.aprēķins!$N$30,IF(Renaturalizācija!AY30=3,Ekosis.aprēķins!$O$30,IF(Renaturalizācija!AY30=4,Ekosis.aprēķins!$P$30,IF(Renaturalizācija!AY30=5,Ekosis.aprēķins!$Q$30, N/A))))))</f>
        <v>55.32</v>
      </c>
      <c r="AZ61" cm="1">
        <f t="array" ref="AZ61">IF(Renaturalizācija!AZ30=0,0,IF(AZ30=1,Ekosis.aprēķins!$M$30,IF(Renaturalizācija!AZ30=2,Ekosis.aprēķins!$N$30,IF(Renaturalizācija!AZ30=3,Ekosis.aprēķins!$O$30,IF(Renaturalizācija!AZ30=4,Ekosis.aprēķins!$P$30,IF(Renaturalizācija!AZ30=5,Ekosis.aprēķins!$Q$30, N/A))))))</f>
        <v>55.32</v>
      </c>
      <c r="BA61" cm="1">
        <f t="array" ref="BA61">IF(Renaturalizācija!BA30=0,0,IF(BA30=1,Ekosis.aprēķins!$M$30,IF(Renaturalizācija!BA30=2,Ekosis.aprēķins!$N$30,IF(Renaturalizācija!BA30=3,Ekosis.aprēķins!$O$30,IF(Renaturalizācija!BA30=4,Ekosis.aprēķins!$P$30,IF(Renaturalizācija!BA30=5,Ekosis.aprēķins!$Q$30, N/A))))))</f>
        <v>55.32</v>
      </c>
      <c r="BB61" cm="1">
        <f t="array" ref="BB61">IF(Renaturalizācija!BB30=0,0,IF(BB30=1,Ekosis.aprēķins!$M$30,IF(Renaturalizācija!BB30=2,Ekosis.aprēķins!$N$30,IF(Renaturalizācija!BB30=3,Ekosis.aprēķins!$O$30,IF(Renaturalizācija!BB30=4,Ekosis.aprēķins!$P$30,IF(Renaturalizācija!BB30=5,Ekosis.aprēķins!$Q$30, N/A))))))</f>
        <v>110.64</v>
      </c>
      <c r="BC61" cm="1">
        <f t="array" ref="BC61">IF(Renaturalizācija!BC30=0,0,IF(BC30=1,Ekosis.aprēķins!$M$30,IF(Renaturalizācija!BC30=2,Ekosis.aprēķins!$N$30,IF(Renaturalizācija!BC30=3,Ekosis.aprēķins!$O$30,IF(Renaturalizācija!BC30=4,Ekosis.aprēķins!$P$30,IF(Renaturalizācija!BC30=5,Ekosis.aprēķins!$Q$30, N/A))))))</f>
        <v>110.64</v>
      </c>
      <c r="BD61" cm="1">
        <f t="array" ref="BD61">IF(Renaturalizācija!BD30=0,0,IF(BD30=1,Ekosis.aprēķins!$M$30,IF(Renaturalizācija!BD30=2,Ekosis.aprēķins!$N$30,IF(Renaturalizācija!BD30=3,Ekosis.aprēķins!$O$30,IF(Renaturalizācija!BD30=4,Ekosis.aprēķins!$P$30,IF(Renaturalizācija!BD30=5,Ekosis.aprēķins!$Q$30, N/A))))))</f>
        <v>110.64</v>
      </c>
      <c r="BE61" cm="1">
        <f t="array" ref="BE61">IF(Renaturalizācija!BE30=0,0,IF(BE30=1,Ekosis.aprēķins!$M$30,IF(Renaturalizācija!BE30=2,Ekosis.aprēķins!$N$30,IF(Renaturalizācija!BE30=3,Ekosis.aprēķins!$O$30,IF(Renaturalizācija!BE30=4,Ekosis.aprēķins!$P$30,IF(Renaturalizācija!BE30=5,Ekosis.aprēķins!$Q$30, N/A))))))</f>
        <v>110.64</v>
      </c>
      <c r="BF61" cm="1">
        <f t="array" ref="BF61">IF(Renaturalizācija!BF30=0,0,IF(BF30=1,Ekosis.aprēķins!$M$30,IF(Renaturalizācija!BF30=2,Ekosis.aprēķins!$N$30,IF(Renaturalizācija!BF30=3,Ekosis.aprēķins!$O$30,IF(Renaturalizācija!BF30=4,Ekosis.aprēķins!$P$30,IF(Renaturalizācija!BF30=5,Ekosis.aprēķins!$Q$30, N/A))))))</f>
        <v>110.64</v>
      </c>
      <c r="BG61" cm="1">
        <f t="array" ref="BG61">IF(Renaturalizācija!BG30=0,0,IF(BG30=1,Ekosis.aprēķins!$M$30,IF(Renaturalizācija!BG30=2,Ekosis.aprēķins!$N$30,IF(Renaturalizācija!BG30=3,Ekosis.aprēķins!$O$30,IF(Renaturalizācija!BG30=4,Ekosis.aprēķins!$P$30,IF(Renaturalizācija!BG30=5,Ekosis.aprēķins!$Q$30, N/A))))))</f>
        <v>110.64</v>
      </c>
      <c r="BH61" cm="1">
        <f t="array" ref="BH61">IF(Renaturalizācija!BH30=0,0,IF(BH30=1,Ekosis.aprēķins!$M$30,IF(Renaturalizācija!BH30=2,Ekosis.aprēķins!$N$30,IF(Renaturalizācija!BH30=3,Ekosis.aprēķins!$O$30,IF(Renaturalizācija!BH30=4,Ekosis.aprēķins!$P$30,IF(Renaturalizācija!BH30=5,Ekosis.aprēķins!$Q$30, N/A))))))</f>
        <v>110.64</v>
      </c>
      <c r="BI61" cm="1">
        <f t="array" ref="BI61">IF(Renaturalizācija!BI30=0,0,IF(BI30=1,Ekosis.aprēķins!$M$30,IF(Renaturalizācija!BI30=2,Ekosis.aprēķins!$N$30,IF(Renaturalizācija!BI30=3,Ekosis.aprēķins!$O$30,IF(Renaturalizācija!BI30=4,Ekosis.aprēķins!$P$30,IF(Renaturalizācija!BI30=5,Ekosis.aprēķins!$Q$30, N/A))))))</f>
        <v>110.64</v>
      </c>
      <c r="BJ61" cm="1">
        <f t="array" ref="BJ61">IF(Renaturalizācija!BJ30=0,0,IF(BJ30=1,Ekosis.aprēķins!$M$30,IF(Renaturalizācija!BJ30=2,Ekosis.aprēķins!$N$30,IF(Renaturalizācija!BJ30=3,Ekosis.aprēķins!$O$30,IF(Renaturalizācija!BJ30=4,Ekosis.aprēķins!$P$30,IF(Renaturalizācija!BJ30=5,Ekosis.aprēķins!$Q$30, N/A))))))</f>
        <v>110.64</v>
      </c>
      <c r="BK61" cm="1">
        <f t="array" ref="BK61">IF(Renaturalizācija!BK30=0,0,IF(BK30=1,Ekosis.aprēķins!$M$30,IF(Renaturalizācija!BK30=2,Ekosis.aprēķins!$N$30,IF(Renaturalizācija!BK30=3,Ekosis.aprēķins!$O$30,IF(Renaturalizācija!BK30=4,Ekosis.aprēķins!$P$30,IF(Renaturalizācija!BK30=5,Ekosis.aprēķins!$Q$30, N/A))))))</f>
        <v>110.64</v>
      </c>
      <c r="BL61" cm="1">
        <f t="array" ref="BL61">IF(Renaturalizācija!BL30=0,0,IF(BL30=1,Ekosis.aprēķins!$M$30,IF(Renaturalizācija!BL30=2,Ekosis.aprēķins!$N$30,IF(Renaturalizācija!BL30=3,Ekosis.aprēķins!$O$30,IF(Renaturalizācija!BL30=4,Ekosis.aprēķins!$P$30,IF(Renaturalizācija!BL30=5,Ekosis.aprēķins!$Q$30, N/A))))))</f>
        <v>110.64</v>
      </c>
      <c r="BM61" cm="1">
        <f t="array" ref="BM61">IF(Renaturalizācija!BM30=0,0,IF(BM30=1,Ekosis.aprēķins!$M$30,IF(Renaturalizācija!BM30=2,Ekosis.aprēķins!$N$30,IF(Renaturalizācija!BM30=3,Ekosis.aprēķins!$O$30,IF(Renaturalizācija!BM30=4,Ekosis.aprēķins!$P$30,IF(Renaturalizācija!BM30=5,Ekosis.aprēķins!$Q$30, N/A))))))</f>
        <v>110.64</v>
      </c>
      <c r="BN61" cm="1">
        <f t="array" ref="BN61">IF(Renaturalizācija!BN30=0,0,IF(BN30=1,Ekosis.aprēķins!$M$30,IF(Renaturalizācija!BN30=2,Ekosis.aprēķins!$N$30,IF(Renaturalizācija!BN30=3,Ekosis.aprēķins!$O$30,IF(Renaturalizācija!BN30=4,Ekosis.aprēķins!$P$30,IF(Renaturalizācija!BN30=5,Ekosis.aprēķins!$Q$30, N/A))))))</f>
        <v>110.64</v>
      </c>
      <c r="BO61" cm="1">
        <f t="array" ref="BO61">IF(Renaturalizācija!BO30=0,0,IF(BO30=1,Ekosis.aprēķins!$M$30,IF(Renaturalizācija!BO30=2,Ekosis.aprēķins!$N$30,IF(Renaturalizācija!BO30=3,Ekosis.aprēķins!$O$30,IF(Renaturalizācija!BO30=4,Ekosis.aprēķins!$P$30,IF(Renaturalizācija!BO30=5,Ekosis.aprēķins!$Q$30, N/A))))))</f>
        <v>110.64</v>
      </c>
      <c r="BP61" cm="1">
        <f t="array" ref="BP61">IF(Renaturalizācija!BP30=0,0,IF(BP30=1,Ekosis.aprēķins!$M$30,IF(Renaturalizācija!BP30=2,Ekosis.aprēķins!$N$30,IF(Renaturalizācija!BP30=3,Ekosis.aprēķins!$O$30,IF(Renaturalizācija!BP30=4,Ekosis.aprēķins!$P$30,IF(Renaturalizācija!BP30=5,Ekosis.aprēķins!$Q$30, N/A))))))</f>
        <v>110.64</v>
      </c>
      <c r="BQ61" cm="1">
        <f t="array" ref="BQ61">IF(Renaturalizācija!BQ30=0,0,IF(BQ30=1,Ekosis.aprēķins!$M$30,IF(Renaturalizācija!BQ30=2,Ekosis.aprēķins!$N$30,IF(Renaturalizācija!BQ30=3,Ekosis.aprēķins!$O$30,IF(Renaturalizācija!BQ30=4,Ekosis.aprēķins!$P$30,IF(Renaturalizācija!BQ30=5,Ekosis.aprēķins!$Q$30, N/A))))))</f>
        <v>110.64</v>
      </c>
      <c r="BR61" cm="1">
        <f t="array" ref="BR61">IF(Renaturalizācija!BR30=0,0,IF(BR30=1,Ekosis.aprēķins!$M$30,IF(Renaturalizācija!BR30=2,Ekosis.aprēķins!$N$30,IF(Renaturalizācija!BR30=3,Ekosis.aprēķins!$O$30,IF(Renaturalizācija!BR30=4,Ekosis.aprēķins!$P$30,IF(Renaturalizācija!BR30=5,Ekosis.aprēķins!$Q$30, N/A))))))</f>
        <v>110.64</v>
      </c>
      <c r="BS61" cm="1">
        <f t="array" ref="BS61">IF(Renaturalizācija!BS30=0,0,IF(BS30=1,Ekosis.aprēķins!$M$30,IF(Renaturalizācija!BS30=2,Ekosis.aprēķins!$N$30,IF(Renaturalizācija!BS30=3,Ekosis.aprēķins!$O$30,IF(Renaturalizācija!BS30=4,Ekosis.aprēķins!$P$30,IF(Renaturalizācija!BS30=5,Ekosis.aprēķins!$Q$30, N/A))))))</f>
        <v>110.64</v>
      </c>
      <c r="BT61" cm="1">
        <f t="array" ref="BT61">IF(Renaturalizācija!BT30=0,0,IF(BT30=1,Ekosis.aprēķins!$M$30,IF(Renaturalizācija!BT30=2,Ekosis.aprēķins!$N$30,IF(Renaturalizācija!BT30=3,Ekosis.aprēķins!$O$30,IF(Renaturalizācija!BT30=4,Ekosis.aprēķins!$P$30,IF(Renaturalizācija!BT30=5,Ekosis.aprēķins!$Q$30, N/A))))))</f>
        <v>110.64</v>
      </c>
      <c r="BU61" cm="1">
        <f t="array" ref="BU61">IF(Renaturalizācija!BU30=0,0,IF(BU30=1,Ekosis.aprēķins!$M$30,IF(Renaturalizācija!BU30=2,Ekosis.aprēķins!$N$30,IF(Renaturalizācija!BU30=3,Ekosis.aprēķins!$O$30,IF(Renaturalizācija!BU30=4,Ekosis.aprēķins!$P$30,IF(Renaturalizācija!BU30=5,Ekosis.aprēķins!$Q$30, N/A))))))</f>
        <v>110.64</v>
      </c>
      <c r="BV61" cm="1">
        <f t="array" ref="BV61">IF(Renaturalizācija!BV30=0,0,IF(BV30=1,Ekosis.aprēķins!$M$30,IF(Renaturalizācija!BV30=2,Ekosis.aprēķins!$N$30,IF(Renaturalizācija!BV30=3,Ekosis.aprēķins!$O$30,IF(Renaturalizācija!BV30=4,Ekosis.aprēķins!$P$30,IF(Renaturalizācija!BV30=5,Ekosis.aprēķins!$Q$30, N/A))))))</f>
        <v>110.64</v>
      </c>
      <c r="BW61" cm="1">
        <f t="array" ref="BW61">IF(Renaturalizācija!BW30=0,0,IF(BW30=1,Ekosis.aprēķins!$M$30,IF(Renaturalizācija!BW30=2,Ekosis.aprēķins!$N$30,IF(Renaturalizācija!BW30=3,Ekosis.aprēķins!$O$30,IF(Renaturalizācija!BW30=4,Ekosis.aprēķins!$P$30,IF(Renaturalizācija!BW30=5,Ekosis.aprēķins!$Q$30, N/A))))))</f>
        <v>110.64</v>
      </c>
      <c r="BX61" cm="1">
        <f t="array" ref="BX61">IF(Renaturalizācija!BX30=0,0,IF(BX30=1,Ekosis.aprēķins!$M$30,IF(Renaturalizācija!BX30=2,Ekosis.aprēķins!$N$30,IF(Renaturalizācija!BX30=3,Ekosis.aprēķins!$O$30,IF(Renaturalizācija!BX30=4,Ekosis.aprēķins!$P$30,IF(Renaturalizācija!BX30=5,Ekosis.aprēķins!$Q$30, N/A))))))</f>
        <v>110.64</v>
      </c>
      <c r="BY61" cm="1">
        <f t="array" ref="BY61">IF(Renaturalizācija!BY30=0,0,IF(BY30=1,Ekosis.aprēķins!$M$30,IF(Renaturalizācija!BY30=2,Ekosis.aprēķins!$N$30,IF(Renaturalizācija!BY30=3,Ekosis.aprēķins!$O$30,IF(Renaturalizācija!BY30=4,Ekosis.aprēķins!$P$30,IF(Renaturalizācija!BY30=5,Ekosis.aprēķins!$Q$30, N/A))))))</f>
        <v>110.64</v>
      </c>
      <c r="BZ61" cm="1">
        <f t="array" ref="BZ61">IF(Renaturalizācija!BZ30=0,0,IF(BZ30=1,Ekosis.aprēķins!$M$30,IF(Renaturalizācija!BZ30=2,Ekosis.aprēķins!$N$30,IF(Renaturalizācija!BZ30=3,Ekosis.aprēķins!$O$30,IF(Renaturalizācija!BZ30=4,Ekosis.aprēķins!$P$30,IF(Renaturalizācija!BZ30=5,Ekosis.aprēķins!$Q$30, N/A))))))</f>
        <v>110.64</v>
      </c>
      <c r="CA61" cm="1">
        <f t="array" ref="CA61">IF(Renaturalizācija!CA30=0,0,IF(CA30=1,Ekosis.aprēķins!$M$30,IF(Renaturalizācija!CA30=2,Ekosis.aprēķins!$N$30,IF(Renaturalizācija!CA30=3,Ekosis.aprēķins!$O$30,IF(Renaturalizācija!CA30=4,Ekosis.aprēķins!$P$30,IF(Renaturalizācija!CA30=5,Ekosis.aprēķins!$Q$30, N/A))))))</f>
        <v>110.64</v>
      </c>
      <c r="CB61" cm="1">
        <f t="array" ref="CB61">IF(Renaturalizācija!CB30=0,0,IF(CB30=1,Ekosis.aprēķins!$M$30,IF(Renaturalizācija!CB30=2,Ekosis.aprēķins!$N$30,IF(Renaturalizācija!CB30=3,Ekosis.aprēķins!$O$30,IF(Renaturalizācija!CB30=4,Ekosis.aprēķins!$P$30,IF(Renaturalizācija!CB30=5,Ekosis.aprēķins!$Q$30, N/A))))))</f>
        <v>110.64</v>
      </c>
      <c r="CC61" cm="1">
        <f t="array" ref="CC61">IF(Renaturalizācija!CC30=0,0,IF(CC30=1,Ekosis.aprēķins!$M$30,IF(Renaturalizācija!CC30=2,Ekosis.aprēķins!$N$30,IF(Renaturalizācija!CC30=3,Ekosis.aprēķins!$O$30,IF(Renaturalizācija!CC30=4,Ekosis.aprēķins!$P$30,IF(Renaturalizācija!CC30=5,Ekosis.aprēķins!$Q$30, N/A))))))</f>
        <v>110.64</v>
      </c>
      <c r="CD61" cm="1">
        <f t="array" ref="CD61">IF(Renaturalizācija!CD30=0,0,IF(CD30=1,Ekosis.aprēķins!$M$30,IF(Renaturalizācija!CD30=2,Ekosis.aprēķins!$N$30,IF(Renaturalizācija!CD30=3,Ekosis.aprēķins!$O$30,IF(Renaturalizācija!CD30=4,Ekosis.aprēķins!$P$30,IF(Renaturalizācija!CD30=5,Ekosis.aprēķins!$Q$30, N/A))))))</f>
        <v>110.64</v>
      </c>
      <c r="CE61" cm="1">
        <f t="array" ref="CE61">IF(Renaturalizācija!CE30=0,0,IF(CE30=1,Ekosis.aprēķins!$M$30,IF(Renaturalizācija!CE30=2,Ekosis.aprēķins!$N$30,IF(Renaturalizācija!CE30=3,Ekosis.aprēķins!$O$30,IF(Renaturalizācija!CE30=4,Ekosis.aprēķins!$P$30,IF(Renaturalizācija!CE30=5,Ekosis.aprēķins!$Q$30, N/A))))))</f>
        <v>110.64</v>
      </c>
      <c r="CF61" cm="1">
        <f t="array" ref="CF61">IF(Renaturalizācija!CF30=0,0,IF(CF30=1,Ekosis.aprēķins!$M$30,IF(Renaturalizācija!CF30=2,Ekosis.aprēķins!$N$30,IF(Renaturalizācija!CF30=3,Ekosis.aprēķins!$O$30,IF(Renaturalizācija!CF30=4,Ekosis.aprēķins!$P$30,IF(Renaturalizācija!CF30=5,Ekosis.aprēķins!$Q$30, N/A))))))</f>
        <v>110.64</v>
      </c>
      <c r="CG61" cm="1">
        <f t="array" ref="CG61">IF(Renaturalizācija!CG30=0,0,IF(CG30=1,Ekosis.aprēķins!$M$30,IF(Renaturalizācija!CG30=2,Ekosis.aprēķins!$N$30,IF(Renaturalizācija!CG30=3,Ekosis.aprēķins!$O$30,IF(Renaturalizācija!CG30=4,Ekosis.aprēķins!$P$30,IF(Renaturalizācija!CG30=5,Ekosis.aprēķins!$Q$30, N/A))))))</f>
        <v>110.64</v>
      </c>
      <c r="CH61" cm="1">
        <f t="array" ref="CH61">IF(Renaturalizācija!CH30=0,0,IF(CH30=1,Ekosis.aprēķins!$M$30,IF(Renaturalizācija!CH30=2,Ekosis.aprēķins!$N$30,IF(Renaturalizācija!CH30=3,Ekosis.aprēķins!$O$30,IF(Renaturalizācija!CH30=4,Ekosis.aprēķins!$P$30,IF(Renaturalizācija!CH30=5,Ekosis.aprēķins!$Q$30, N/A))))))</f>
        <v>110.64</v>
      </c>
      <c r="CI61" cm="1">
        <f t="array" ref="CI61">IF(Renaturalizācija!CI30=0,0,IF(CI30=1,Ekosis.aprēķins!$M$30,IF(Renaturalizācija!CI30=2,Ekosis.aprēķins!$N$30,IF(Renaturalizācija!CI30=3,Ekosis.aprēķins!$O$30,IF(Renaturalizācija!CI30=4,Ekosis.aprēķins!$P$30,IF(Renaturalizācija!CI30=5,Ekosis.aprēķins!$Q$30, N/A))))))</f>
        <v>110.64</v>
      </c>
      <c r="CJ61" cm="1">
        <f t="array" ref="CJ61">IF(Renaturalizācija!CJ30=0,0,IF(CJ30=1,Ekosis.aprēķins!$M$30,IF(Renaturalizācija!CJ30=2,Ekosis.aprēķins!$N$30,IF(Renaturalizācija!CJ30=3,Ekosis.aprēķins!$O$30,IF(Renaturalizācija!CJ30=4,Ekosis.aprēķins!$P$30,IF(Renaturalizācija!CJ30=5,Ekosis.aprēķins!$Q$30, N/A))))))</f>
        <v>110.64</v>
      </c>
      <c r="CK61" cm="1">
        <f t="array" ref="CK61">IF(Renaturalizācija!CK30=0,0,IF(CK30=1,Ekosis.aprēķins!$M$30,IF(Renaturalizācija!CK30=2,Ekosis.aprēķins!$N$30,IF(Renaturalizācija!CK30=3,Ekosis.aprēķins!$O$30,IF(Renaturalizācija!CK30=4,Ekosis.aprēķins!$P$30,IF(Renaturalizācija!CK30=5,Ekosis.aprēķins!$Q$30, N/A))))))</f>
        <v>110.64</v>
      </c>
      <c r="CL61" cm="1">
        <f t="array" ref="CL61">IF(Renaturalizācija!CL30=0,0,IF(CL30=1,Ekosis.aprēķins!$M$30,IF(Renaturalizācija!CL30=2,Ekosis.aprēķins!$N$30,IF(Renaturalizācija!CL30=3,Ekosis.aprēķins!$O$30,IF(Renaturalizācija!CL30=4,Ekosis.aprēķins!$P$30,IF(Renaturalizācija!CL30=5,Ekosis.aprēķins!$Q$30, N/A))))))</f>
        <v>110.64</v>
      </c>
      <c r="CM61" cm="1">
        <f t="array" ref="CM61">IF(Renaturalizācija!CM30=0,0,IF(CM30=1,Ekosis.aprēķins!$M$30,IF(Renaturalizācija!CM30=2,Ekosis.aprēķins!$N$30,IF(Renaturalizācija!CM30=3,Ekosis.aprēķins!$O$30,IF(Renaturalizācija!CM30=4,Ekosis.aprēķins!$P$30,IF(Renaturalizācija!CM30=5,Ekosis.aprēķins!$Q$30, N/A))))))</f>
        <v>110.64</v>
      </c>
      <c r="CN61" cm="1">
        <f t="array" ref="CN61">IF(Renaturalizācija!CN30=0,0,IF(CN30=1,Ekosis.aprēķins!$M$30,IF(Renaturalizācija!CN30=2,Ekosis.aprēķins!$N$30,IF(Renaturalizācija!CN30=3,Ekosis.aprēķins!$O$30,IF(Renaturalizācija!CN30=4,Ekosis.aprēķins!$P$30,IF(Renaturalizācija!CN30=5,Ekosis.aprēķins!$Q$30, N/A))))))</f>
        <v>110.64</v>
      </c>
      <c r="CO61" cm="1">
        <f t="array" ref="CO61">IF(Renaturalizācija!CO30=0,0,IF(CO30=1,Ekosis.aprēķins!$M$30,IF(Renaturalizācija!CO30=2,Ekosis.aprēķins!$N$30,IF(Renaturalizācija!CO30=3,Ekosis.aprēķins!$O$30,IF(Renaturalizācija!CO30=4,Ekosis.aprēķins!$P$30,IF(Renaturalizācija!CO30=5,Ekosis.aprēķins!$Q$30, N/A))))))</f>
        <v>110.64</v>
      </c>
      <c r="CP61" cm="1">
        <f t="array" ref="CP61">IF(Renaturalizācija!CP30=0,0,IF(CP30=1,Ekosis.aprēķins!$M$30,IF(Renaturalizācija!CP30=2,Ekosis.aprēķins!$N$30,IF(Renaturalizācija!CP30=3,Ekosis.aprēķins!$O$30,IF(Renaturalizācija!CP30=4,Ekosis.aprēķins!$P$30,IF(Renaturalizācija!CP30=5,Ekosis.aprēķins!$Q$30, N/A))))))</f>
        <v>110.64</v>
      </c>
      <c r="CQ61" cm="1">
        <f t="array" ref="CQ61">IF(Renaturalizācija!CQ30=0,0,IF(CQ30=1,Ekosis.aprēķins!$M$30,IF(Renaturalizācija!CQ30=2,Ekosis.aprēķins!$N$30,IF(Renaturalizācija!CQ30=3,Ekosis.aprēķins!$O$30,IF(Renaturalizācija!CQ30=4,Ekosis.aprēķins!$P$30,IF(Renaturalizācija!CQ30=5,Ekosis.aprēķins!$Q$30, N/A))))))</f>
        <v>110.64</v>
      </c>
      <c r="CR61" cm="1">
        <f t="array" ref="CR61">IF(Renaturalizācija!CR30=0,0,IF(CR30=1,Ekosis.aprēķins!$M$30,IF(Renaturalizācija!CR30=2,Ekosis.aprēķins!$N$30,IF(Renaturalizācija!CR30=3,Ekosis.aprēķins!$O$30,IF(Renaturalizācija!CR30=4,Ekosis.aprēķins!$P$30,IF(Renaturalizācija!CR30=5,Ekosis.aprēķins!$Q$30, N/A))))))</f>
        <v>110.64</v>
      </c>
      <c r="CS61" cm="1">
        <f t="array" ref="CS61">IF(Renaturalizācija!CS30=0,0,IF(CS30=1,Ekosis.aprēķins!$M$30,IF(Renaturalizācija!CS30=2,Ekosis.aprēķins!$N$30,IF(Renaturalizācija!CS30=3,Ekosis.aprēķins!$O$30,IF(Renaturalizācija!CS30=4,Ekosis.aprēķins!$P$30,IF(Renaturalizācija!CS30=5,Ekosis.aprēķins!$Q$30, N/A))))))</f>
        <v>110.64</v>
      </c>
      <c r="CT61" cm="1">
        <f t="array" ref="CT61">IF(Renaturalizācija!CT30=0,0,IF(CT30=1,Ekosis.aprēķins!$M$30,IF(Renaturalizācija!CT30=2,Ekosis.aprēķins!$N$30,IF(Renaturalizācija!CT30=3,Ekosis.aprēķins!$O$30,IF(Renaturalizācija!CT30=4,Ekosis.aprēķins!$P$30,IF(Renaturalizācija!CT30=5,Ekosis.aprēķins!$Q$30, N/A))))))</f>
        <v>110.64</v>
      </c>
      <c r="CU61" cm="1">
        <f t="array" ref="CU61">IF(Renaturalizācija!CU30=0,0,IF(CU30=1,Ekosis.aprēķins!$M$30,IF(Renaturalizācija!CU30=2,Ekosis.aprēķins!$N$30,IF(Renaturalizācija!CU30=3,Ekosis.aprēķins!$O$30,IF(Renaturalizācija!CU30=4,Ekosis.aprēķins!$P$30,IF(Renaturalizācija!CU30=5,Ekosis.aprēķins!$Q$30, N/A))))))</f>
        <v>110.64</v>
      </c>
      <c r="CV61" cm="1">
        <f t="array" ref="CV61">IF(Renaturalizācija!CV30=0,0,IF(CV30=1,Ekosis.aprēķins!$M$30,IF(Renaturalizācija!CV30=2,Ekosis.aprēķins!$N$30,IF(Renaturalizācija!CV30=3,Ekosis.aprēķins!$O$30,IF(Renaturalizācija!CV30=4,Ekosis.aprēķins!$P$30,IF(Renaturalizācija!CV30=5,Ekosis.aprēķins!$Q$30, N/A))))))</f>
        <v>110.64</v>
      </c>
      <c r="CW61" cm="1">
        <f t="array" ref="CW61">IF(Renaturalizācija!CW30=0,0,IF(CW30=1,Ekosis.aprēķins!$M$30,IF(Renaturalizācija!CW30=2,Ekosis.aprēķins!$N$30,IF(Renaturalizācija!CW30=3,Ekosis.aprēķins!$O$30,IF(Renaturalizācija!CW30=4,Ekosis.aprēķins!$P$30,IF(Renaturalizācija!CW30=5,Ekosis.aprēķins!$Q$30, N/A))))))</f>
        <v>110.64</v>
      </c>
      <c r="CX61" cm="1">
        <f t="array" ref="CX61">IF(Renaturalizācija!CX30=0,0,IF(CX30=1,Ekosis.aprēķins!$M$30,IF(Renaturalizācija!CX30=2,Ekosis.aprēķins!$N$30,IF(Renaturalizācija!CX30=3,Ekosis.aprēķins!$O$30,IF(Renaturalizācija!CX30=4,Ekosis.aprēķins!$P$30,IF(Renaturalizācija!CX30=5,Ekosis.aprēķins!$Q$30, N/A))))))</f>
        <v>110.64</v>
      </c>
      <c r="CY61" cm="1">
        <f t="array" ref="CY61">IF(Renaturalizācija!CY30=0,0,IF(CY30=1,Ekosis.aprēķins!$M$30,IF(Renaturalizācija!CY30=2,Ekosis.aprēķins!$N$30,IF(Renaturalizācija!CY30=3,Ekosis.aprēķins!$O$30,IF(Renaturalizācija!CY30=4,Ekosis.aprēķins!$P$30,IF(Renaturalizācija!CY30=5,Ekosis.aprēķins!$Q$30, N/A))))))</f>
        <v>110.64</v>
      </c>
      <c r="CZ61" cm="1">
        <f t="array" ref="CZ61">IF(Renaturalizācija!CZ30=0,0,IF(CZ30=1,Ekosis.aprēķins!$M$30,IF(Renaturalizācija!CZ30=2,Ekosis.aprēķins!$N$30,IF(Renaturalizācija!CZ30=3,Ekosis.aprēķins!$O$30,IF(Renaturalizācija!CZ30=4,Ekosis.aprēķins!$P$30,IF(Renaturalizācija!CZ30=5,Ekosis.aprēķins!$Q$30, N/A))))))</f>
        <v>110.64</v>
      </c>
    </row>
    <row r="62" spans="2:104" ht="29" x14ac:dyDescent="0.35">
      <c r="B62" s="131"/>
      <c r="C62" s="1" t="s">
        <v>22</v>
      </c>
      <c r="D62" cm="1">
        <f t="array" ref="D62">IF(Renaturalizācija!D31=0,0,IF(D31=1,Ekosis.aprēķins!$M$31,IF(Renaturalizācija!D31=2,Ekosis.aprēķins!$N$31,IF(Renaturalizācija!D31=3,Ekosis.aprēķins!$O$31,IF(Renaturalizācija!D31=4,Ekosis.aprēķins!$P$31,IF(Renaturalizācija!D31=5,Ekosis.aprēķins!$Q$31, N/A))))))</f>
        <v>0</v>
      </c>
      <c r="E62" cm="1">
        <f t="array" ref="E62">IF(Renaturalizācija!E31=0,0,IF(E31=1,Ekosis.aprēķins!$M$31,IF(Renaturalizācija!E31=2,Ekosis.aprēķins!$N$31,IF(Renaturalizācija!E31=3,Ekosis.aprēķins!$O$31,IF(Renaturalizācija!E31=4,Ekosis.aprēķins!$P$31,IF(Renaturalizācija!E31=5,Ekosis.aprēķins!$Q$31, N/A))))))</f>
        <v>0</v>
      </c>
      <c r="F62" cm="1">
        <f t="array" ref="F62">IF(Renaturalizācija!F31=0,0,IF(F31=1,Ekosis.aprēķins!$M$31,IF(Renaturalizācija!F31=2,Ekosis.aprēķins!$N$31,IF(Renaturalizācija!F31=3,Ekosis.aprēķins!$O$31,IF(Renaturalizācija!F31=4,Ekosis.aprēķins!$P$31,IF(Renaturalizācija!F31=5,Ekosis.aprēķins!$Q$31, N/A))))))</f>
        <v>0</v>
      </c>
      <c r="G62" cm="1">
        <f t="array" ref="G62">IF(Renaturalizācija!G31=0,0,IF(G31=1,Ekosis.aprēķins!$M$31,IF(Renaturalizācija!G31=2,Ekosis.aprēķins!$N$31,IF(Renaturalizācija!G31=3,Ekosis.aprēķins!$O$31,IF(Renaturalizācija!G31=4,Ekosis.aprēķins!$P$31,IF(Renaturalizācija!G31=5,Ekosis.aprēķins!$Q$31, N/A))))))</f>
        <v>0</v>
      </c>
      <c r="H62" cm="1">
        <f t="array" ref="H62">IF(Renaturalizācija!H31=0,0,IF(H31=1,Ekosis.aprēķins!$M$31,IF(Renaturalizācija!H31=2,Ekosis.aprēķins!$N$31,IF(Renaturalizācija!H31=3,Ekosis.aprēķins!$O$31,IF(Renaturalizācija!H31=4,Ekosis.aprēķins!$P$31,IF(Renaturalizācija!H31=5,Ekosis.aprēķins!$Q$31, N/A))))))</f>
        <v>0</v>
      </c>
      <c r="I62" cm="1">
        <f t="array" ref="I62">IF(Renaturalizācija!I31=0,0,IF(I31=1,Ekosis.aprēķins!$M$31,IF(Renaturalizācija!I31=2,Ekosis.aprēķins!$N$31,IF(Renaturalizācija!I31=3,Ekosis.aprēķins!$O$31,IF(Renaturalizācija!I31=4,Ekosis.aprēķins!$P$31,IF(Renaturalizācija!I31=5,Ekosis.aprēķins!$Q$31, N/A))))))</f>
        <v>0</v>
      </c>
      <c r="J62" cm="1">
        <f t="array" ref="J62">IF(Renaturalizācija!J31=0,0,IF(J31=1,Ekosis.aprēķins!$M$31,IF(Renaturalizācija!J31=2,Ekosis.aprēķins!$N$31,IF(Renaturalizācija!J31=3,Ekosis.aprēķins!$O$31,IF(Renaturalizācija!J31=4,Ekosis.aprēķins!$P$31,IF(Renaturalizācija!J31=5,Ekosis.aprēķins!$Q$31, N/A))))))</f>
        <v>0</v>
      </c>
      <c r="K62" cm="1">
        <f t="array" ref="K62">IF(Renaturalizācija!K31=0,0,IF(K31=1,Ekosis.aprēķins!$M$31,IF(Renaturalizācija!K31=2,Ekosis.aprēķins!$N$31,IF(Renaturalizācija!K31=3,Ekosis.aprēķins!$O$31,IF(Renaturalizācija!K31=4,Ekosis.aprēķins!$P$31,IF(Renaturalizācija!K31=5,Ekosis.aprēķins!$Q$31, N/A))))))</f>
        <v>0</v>
      </c>
      <c r="L62" cm="1">
        <f t="array" ref="L62">IF(Renaturalizācija!L31=0,0,IF(L31=1,Ekosis.aprēķins!$M$31,IF(Renaturalizācija!L31=2,Ekosis.aprēķins!$N$31,IF(Renaturalizācija!L31=3,Ekosis.aprēķins!$O$31,IF(Renaturalizācija!L31=4,Ekosis.aprēķins!$P$31,IF(Renaturalizācija!L31=5,Ekosis.aprēķins!$Q$31, N/A))))))</f>
        <v>0</v>
      </c>
      <c r="M62" cm="1">
        <f t="array" ref="M62">IF(Renaturalizācija!M31=0,0,IF(M31=1,Ekosis.aprēķins!$M$31,IF(Renaturalizācija!M31=2,Ekosis.aprēķins!$N$31,IF(Renaturalizācija!M31=3,Ekosis.aprēķins!$O$31,IF(Renaturalizācija!M31=4,Ekosis.aprēķins!$P$31,IF(Renaturalizācija!M31=5,Ekosis.aprēķins!$Q$31, N/A))))))</f>
        <v>0</v>
      </c>
      <c r="N62" cm="1">
        <f t="array" ref="N62">IF(Renaturalizācija!N31=0,0,IF(N31=1,Ekosis.aprēķins!$M$31,IF(Renaturalizācija!N31=2,Ekosis.aprēķins!$N$31,IF(Renaturalizācija!N31=3,Ekosis.aprēķins!$O$31,IF(Renaturalizācija!N31=4,Ekosis.aprēķins!$P$31,IF(Renaturalizācija!N31=5,Ekosis.aprēķins!$Q$31, N/A))))))</f>
        <v>0</v>
      </c>
      <c r="O62" cm="1">
        <f t="array" ref="O62">IF(Renaturalizācija!O31=0,0,IF(O31=1,Ekosis.aprēķins!$M$31,IF(Renaturalizācija!O31=2,Ekosis.aprēķins!$N$31,IF(Renaturalizācija!O31=3,Ekosis.aprēķins!$O$31,IF(Renaturalizācija!O31=4,Ekosis.aprēķins!$P$31,IF(Renaturalizācija!O31=5,Ekosis.aprēķins!$Q$31, N/A))))))</f>
        <v>0</v>
      </c>
      <c r="P62" cm="1">
        <f t="array" ref="P62">IF(Renaturalizācija!P31=0,0,IF(P31=1,Ekosis.aprēķins!$M$31,IF(Renaturalizācija!P31=2,Ekosis.aprēķins!$N$31,IF(Renaturalizācija!P31=3,Ekosis.aprēķins!$O$31,IF(Renaturalizācija!P31=4,Ekosis.aprēķins!$P$31,IF(Renaturalizācija!P31=5,Ekosis.aprēķins!$Q$31, N/A))))))</f>
        <v>0</v>
      </c>
      <c r="Q62" cm="1">
        <f t="array" ref="Q62">IF(Renaturalizācija!Q31=0,0,IF(Q31=1,Ekosis.aprēķins!$M$31,IF(Renaturalizācija!Q31=2,Ekosis.aprēķins!$N$31,IF(Renaturalizācija!Q31=3,Ekosis.aprēķins!$O$31,IF(Renaturalizācija!Q31=4,Ekosis.aprēķins!$P$31,IF(Renaturalizācija!Q31=5,Ekosis.aprēķins!$Q$31, N/A))))))</f>
        <v>0</v>
      </c>
      <c r="R62" cm="1">
        <f t="array" ref="R62">IF(Renaturalizācija!R31=0,0,IF(R31=1,Ekosis.aprēķins!$M$31,IF(Renaturalizācija!R31=2,Ekosis.aprēķins!$N$31,IF(Renaturalizācija!R31=3,Ekosis.aprēķins!$O$31,IF(Renaturalizācija!R31=4,Ekosis.aprēķins!$P$31,IF(Renaturalizācija!R31=5,Ekosis.aprēķins!$Q$31, N/A))))))</f>
        <v>0</v>
      </c>
      <c r="S62" cm="1">
        <f t="array" ref="S62">IF(Renaturalizācija!S31=0,0,IF(S31=1,Ekosis.aprēķins!$M$31,IF(Renaturalizācija!S31=2,Ekosis.aprēķins!$N$31,IF(Renaturalizācija!S31=3,Ekosis.aprēķins!$O$31,IF(Renaturalizācija!S31=4,Ekosis.aprēķins!$P$31,IF(Renaturalizācija!S31=5,Ekosis.aprēķins!$Q$31, N/A))))))</f>
        <v>0</v>
      </c>
      <c r="T62" cm="1">
        <f t="array" ref="T62">IF(Renaturalizācija!T31=0,0,IF(T31=1,Ekosis.aprēķins!$M$31,IF(Renaturalizācija!T31=2,Ekosis.aprēķins!$N$31,IF(Renaturalizācija!T31=3,Ekosis.aprēķins!$O$31,IF(Renaturalizācija!T31=4,Ekosis.aprēķins!$P$31,IF(Renaturalizācija!T31=5,Ekosis.aprēķins!$Q$31, N/A))))))</f>
        <v>0</v>
      </c>
      <c r="U62" cm="1">
        <f t="array" ref="U62">IF(Renaturalizācija!U31=0,0,IF(U31=1,Ekosis.aprēķins!$M$31,IF(Renaturalizācija!U31=2,Ekosis.aprēķins!$N$31,IF(Renaturalizācija!U31=3,Ekosis.aprēķins!$O$31,IF(Renaturalizācija!U31=4,Ekosis.aprēķins!$P$31,IF(Renaturalizācija!U31=5,Ekosis.aprēķins!$Q$31, N/A))))))</f>
        <v>0</v>
      </c>
      <c r="V62" cm="1">
        <f t="array" ref="V62">IF(Renaturalizācija!V31=0,0,IF(V31=1,Ekosis.aprēķins!$M$31,IF(Renaturalizācija!V31=2,Ekosis.aprēķins!$N$31,IF(Renaturalizācija!V31=3,Ekosis.aprēķins!$O$31,IF(Renaturalizācija!V31=4,Ekosis.aprēķins!$P$31,IF(Renaturalizācija!V31=5,Ekosis.aprēķins!$Q$31, N/A))))))</f>
        <v>0</v>
      </c>
      <c r="W62" cm="1">
        <f t="array" ref="W62">IF(Renaturalizācija!W31=0,0,IF(W31=1,Ekosis.aprēķins!$M$31,IF(Renaturalizācija!W31=2,Ekosis.aprēķins!$N$31,IF(Renaturalizācija!W31=3,Ekosis.aprēķins!$O$31,IF(Renaturalizācija!W31=4,Ekosis.aprēķins!$P$31,IF(Renaturalizācija!W31=5,Ekosis.aprēķins!$Q$31, N/A))))))</f>
        <v>0</v>
      </c>
      <c r="X62" cm="1">
        <f t="array" ref="X62">IF(Renaturalizācija!X31=0,0,IF(X31=1,Ekosis.aprēķins!$M$31,IF(Renaturalizācija!X31=2,Ekosis.aprēķins!$N$31,IF(Renaturalizācija!X31=3,Ekosis.aprēķins!$O$31,IF(Renaturalizācija!X31=4,Ekosis.aprēķins!$P$31,IF(Renaturalizācija!X31=5,Ekosis.aprēķins!$Q$31, N/A))))))</f>
        <v>0</v>
      </c>
      <c r="Y62" cm="1">
        <f t="array" ref="Y62">IF(Renaturalizācija!Y31=0,0,IF(Y31=1,Ekosis.aprēķins!$M$31,IF(Renaturalizācija!Y31=2,Ekosis.aprēķins!$N$31,IF(Renaturalizācija!Y31=3,Ekosis.aprēķins!$O$31,IF(Renaturalizācija!Y31=4,Ekosis.aprēķins!$P$31,IF(Renaturalizācija!Y31=5,Ekosis.aprēķins!$Q$31, N/A))))))</f>
        <v>0</v>
      </c>
      <c r="Z62" cm="1">
        <f t="array" ref="Z62">IF(Renaturalizācija!Z31=0,0,IF(Z31=1,Ekosis.aprēķins!$M$31,IF(Renaturalizācija!Z31=2,Ekosis.aprēķins!$N$31,IF(Renaturalizācija!Z31=3,Ekosis.aprēķins!$O$31,IF(Renaturalizācija!Z31=4,Ekosis.aprēķins!$P$31,IF(Renaturalizācija!Z31=5,Ekosis.aprēķins!$Q$31, N/A))))))</f>
        <v>0</v>
      </c>
      <c r="AA62" cm="1">
        <f t="array" ref="AA62">IF(Renaturalizācija!AA31=0,0,IF(AA31=1,Ekosis.aprēķins!$M$31,IF(Renaturalizācija!AA31=2,Ekosis.aprēķins!$N$31,IF(Renaturalizācija!AA31=3,Ekosis.aprēķins!$O$31,IF(Renaturalizācija!AA31=4,Ekosis.aprēķins!$P$31,IF(Renaturalizācija!AA31=5,Ekosis.aprēķins!$Q$31, N/A))))))</f>
        <v>0</v>
      </c>
      <c r="AB62" cm="1">
        <f t="array" ref="AB62">IF(Renaturalizācija!AB31=0,0,IF(AB31=1,Ekosis.aprēķins!$M$31,IF(Renaturalizācija!AB31=2,Ekosis.aprēķins!$N$31,IF(Renaturalizācija!AB31=3,Ekosis.aprēķins!$O$31,IF(Renaturalizācija!AB31=4,Ekosis.aprēķins!$P$31,IF(Renaturalizācija!AB31=5,Ekosis.aprēķins!$Q$31, N/A))))))</f>
        <v>0</v>
      </c>
      <c r="AC62" cm="1">
        <f t="array" ref="AC62">IF(Renaturalizācija!AC31=0,0,IF(AC31=1,Ekosis.aprēķins!$M$31,IF(Renaturalizācija!AC31=2,Ekosis.aprēķins!$N$31,IF(Renaturalizācija!AC31=3,Ekosis.aprēķins!$O$31,IF(Renaturalizācija!AC31=4,Ekosis.aprēķins!$P$31,IF(Renaturalizācija!AC31=5,Ekosis.aprēķins!$Q$31, N/A))))))</f>
        <v>170.54</v>
      </c>
      <c r="AD62" cm="1">
        <f t="array" ref="AD62">IF(Renaturalizācija!AD31=0,0,IF(AD31=1,Ekosis.aprēķins!$M$31,IF(Renaturalizācija!AD31=2,Ekosis.aprēķins!$N$31,IF(Renaturalizācija!AD31=3,Ekosis.aprēķins!$O$31,IF(Renaturalizācija!AD31=4,Ekosis.aprēķins!$P$31,IF(Renaturalizācija!AD31=5,Ekosis.aprēķins!$Q$31, N/A))))))</f>
        <v>170.54</v>
      </c>
      <c r="AE62" cm="1">
        <f t="array" ref="AE62">IF(Renaturalizācija!AE31=0,0,IF(AE31=1,Ekosis.aprēķins!$M$31,IF(Renaturalizācija!AE31=2,Ekosis.aprēķins!$N$31,IF(Renaturalizācija!AE31=3,Ekosis.aprēķins!$O$31,IF(Renaturalizācija!AE31=4,Ekosis.aprēķins!$P$31,IF(Renaturalizācija!AE31=5,Ekosis.aprēķins!$Q$31, N/A))))))</f>
        <v>170.54</v>
      </c>
      <c r="AF62" cm="1">
        <f t="array" ref="AF62">IF(Renaturalizācija!AF31=0,0,IF(AF31=1,Ekosis.aprēķins!$M$31,IF(Renaturalizācija!AF31=2,Ekosis.aprēķins!$N$31,IF(Renaturalizācija!AF31=3,Ekosis.aprēķins!$O$31,IF(Renaturalizācija!AF31=4,Ekosis.aprēķins!$P$31,IF(Renaturalizācija!AF31=5,Ekosis.aprēķins!$Q$31, N/A))))))</f>
        <v>170.54</v>
      </c>
      <c r="AG62" cm="1">
        <f t="array" ref="AG62">IF(Renaturalizācija!AG31=0,0,IF(AG31=1,Ekosis.aprēķins!$M$31,IF(Renaturalizācija!AG31=2,Ekosis.aprēķins!$N$31,IF(Renaturalizācija!AG31=3,Ekosis.aprēķins!$O$31,IF(Renaturalizācija!AG31=4,Ekosis.aprēķins!$P$31,IF(Renaturalizācija!AG31=5,Ekosis.aprēķins!$Q$31, N/A))))))</f>
        <v>170.54</v>
      </c>
      <c r="AH62" cm="1">
        <f t="array" ref="AH62">IF(Renaturalizācija!AH31=0,0,IF(AH31=1,Ekosis.aprēķins!$M$31,IF(Renaturalizācija!AH31=2,Ekosis.aprēķins!$N$31,IF(Renaturalizācija!AH31=3,Ekosis.aprēķins!$O$31,IF(Renaturalizācija!AH31=4,Ekosis.aprēķins!$P$31,IF(Renaturalizācija!AH31=5,Ekosis.aprēķins!$Q$31, N/A))))))</f>
        <v>170.54</v>
      </c>
      <c r="AI62" cm="1">
        <f t="array" ref="AI62">IF(Renaturalizācija!AI31=0,0,IF(AI31=1,Ekosis.aprēķins!$M$31,IF(Renaturalizācija!AI31=2,Ekosis.aprēķins!$N$31,IF(Renaturalizācija!AI31=3,Ekosis.aprēķins!$O$31,IF(Renaturalizācija!AI31=4,Ekosis.aprēķins!$P$31,IF(Renaturalizācija!AI31=5,Ekosis.aprēķins!$Q$31, N/A))))))</f>
        <v>170.54</v>
      </c>
      <c r="AJ62" cm="1">
        <f t="array" ref="AJ62">IF(Renaturalizācija!AJ31=0,0,IF(AJ31=1,Ekosis.aprēķins!$M$31,IF(Renaturalizācija!AJ31=2,Ekosis.aprēķins!$N$31,IF(Renaturalizācija!AJ31=3,Ekosis.aprēķins!$O$31,IF(Renaturalizācija!AJ31=4,Ekosis.aprēķins!$P$31,IF(Renaturalizācija!AJ31=5,Ekosis.aprēķins!$Q$31, N/A))))))</f>
        <v>170.54</v>
      </c>
      <c r="AK62" cm="1">
        <f t="array" ref="AK62">IF(Renaturalizācija!AK31=0,0,IF(AK31=1,Ekosis.aprēķins!$M$31,IF(Renaturalizācija!AK31=2,Ekosis.aprēķins!$N$31,IF(Renaturalizācija!AK31=3,Ekosis.aprēķins!$O$31,IF(Renaturalizācija!AK31=4,Ekosis.aprēķins!$P$31,IF(Renaturalizācija!AK31=5,Ekosis.aprēķins!$Q$31, N/A))))))</f>
        <v>170.54</v>
      </c>
      <c r="AL62" cm="1">
        <f t="array" ref="AL62">IF(Renaturalizācija!AL31=0,0,IF(AL31=1,Ekosis.aprēķins!$M$31,IF(Renaturalizācija!AL31=2,Ekosis.aprēķins!$N$31,IF(Renaturalizācija!AL31=3,Ekosis.aprēķins!$O$31,IF(Renaturalizācija!AL31=4,Ekosis.aprēķins!$P$31,IF(Renaturalizācija!AL31=5,Ekosis.aprēķins!$Q$31, N/A))))))</f>
        <v>170.54</v>
      </c>
      <c r="AM62" cm="1">
        <f t="array" ref="AM62">IF(Renaturalizācija!AM31=0,0,IF(AM31=1,Ekosis.aprēķins!$M$31,IF(Renaturalizācija!AM31=2,Ekosis.aprēķins!$N$31,IF(Renaturalizācija!AM31=3,Ekosis.aprēķins!$O$31,IF(Renaturalizācija!AM31=4,Ekosis.aprēķins!$P$31,IF(Renaturalizācija!AM31=5,Ekosis.aprēķins!$Q$31, N/A))))))</f>
        <v>170.54</v>
      </c>
      <c r="AN62" cm="1">
        <f t="array" ref="AN62">IF(Renaturalizācija!AN31=0,0,IF(AN31=1,Ekosis.aprēķins!$M$31,IF(Renaturalizācija!AN31=2,Ekosis.aprēķins!$N$31,IF(Renaturalizācija!AN31=3,Ekosis.aprēķins!$O$31,IF(Renaturalizācija!AN31=4,Ekosis.aprēķins!$P$31,IF(Renaturalizācija!AN31=5,Ekosis.aprēķins!$Q$31, N/A))))))</f>
        <v>170.54</v>
      </c>
      <c r="AO62" cm="1">
        <f t="array" ref="AO62">IF(Renaturalizācija!AO31=0,0,IF(AO31=1,Ekosis.aprēķins!$M$31,IF(Renaturalizācija!AO31=2,Ekosis.aprēķins!$N$31,IF(Renaturalizācija!AO31=3,Ekosis.aprēķins!$O$31,IF(Renaturalizācija!AO31=4,Ekosis.aprēķins!$P$31,IF(Renaturalizācija!AO31=5,Ekosis.aprēķins!$Q$31, N/A))))))</f>
        <v>170.54</v>
      </c>
      <c r="AP62" cm="1">
        <f t="array" ref="AP62">IF(Renaturalizācija!AP31=0,0,IF(AP31=1,Ekosis.aprēķins!$M$31,IF(Renaturalizācija!AP31=2,Ekosis.aprēķins!$N$31,IF(Renaturalizācija!AP31=3,Ekosis.aprēķins!$O$31,IF(Renaturalizācija!AP31=4,Ekosis.aprēķins!$P$31,IF(Renaturalizācija!AP31=5,Ekosis.aprēķins!$Q$31, N/A))))))</f>
        <v>170.54</v>
      </c>
      <c r="AQ62" cm="1">
        <f t="array" ref="AQ62">IF(Renaturalizācija!AQ31=0,0,IF(AQ31=1,Ekosis.aprēķins!$M$31,IF(Renaturalizācija!AQ31=2,Ekosis.aprēķins!$N$31,IF(Renaturalizācija!AQ31=3,Ekosis.aprēķins!$O$31,IF(Renaturalizācija!AQ31=4,Ekosis.aprēķins!$P$31,IF(Renaturalizācija!AQ31=5,Ekosis.aprēķins!$Q$31, N/A))))))</f>
        <v>170.54</v>
      </c>
      <c r="AR62" cm="1">
        <f t="array" ref="AR62">IF(Renaturalizācija!AR31=0,0,IF(AR31=1,Ekosis.aprēķins!$M$31,IF(Renaturalizācija!AR31=2,Ekosis.aprēķins!$N$31,IF(Renaturalizācija!AR31=3,Ekosis.aprēķins!$O$31,IF(Renaturalizācija!AR31=4,Ekosis.aprēķins!$P$31,IF(Renaturalizācija!AR31=5,Ekosis.aprēķins!$Q$31, N/A))))))</f>
        <v>170.54</v>
      </c>
      <c r="AS62" cm="1">
        <f t="array" ref="AS62">IF(Renaturalizācija!AS31=0,0,IF(AS31=1,Ekosis.aprēķins!$M$31,IF(Renaturalizācija!AS31=2,Ekosis.aprēķins!$N$31,IF(Renaturalizācija!AS31=3,Ekosis.aprēķins!$O$31,IF(Renaturalizācija!AS31=4,Ekosis.aprēķins!$P$31,IF(Renaturalizācija!AS31=5,Ekosis.aprēķins!$Q$31, N/A))))))</f>
        <v>170.54</v>
      </c>
      <c r="AT62" cm="1">
        <f t="array" ref="AT62">IF(Renaturalizācija!AT31=0,0,IF(AT31=1,Ekosis.aprēķins!$M$31,IF(Renaturalizācija!AT31=2,Ekosis.aprēķins!$N$31,IF(Renaturalizācija!AT31=3,Ekosis.aprēķins!$O$31,IF(Renaturalizācija!AT31=4,Ekosis.aprēķins!$P$31,IF(Renaturalizācija!AT31=5,Ekosis.aprēķins!$Q$31, N/A))))))</f>
        <v>170.54</v>
      </c>
      <c r="AU62" cm="1">
        <f t="array" ref="AU62">IF(Renaturalizācija!AU31=0,0,IF(AU31=1,Ekosis.aprēķins!$M$31,IF(Renaturalizācija!AU31=2,Ekosis.aprēķins!$N$31,IF(Renaturalizācija!AU31=3,Ekosis.aprēķins!$O$31,IF(Renaturalizācija!AU31=4,Ekosis.aprēķins!$P$31,IF(Renaturalizācija!AU31=5,Ekosis.aprēķins!$Q$31, N/A))))))</f>
        <v>170.54</v>
      </c>
      <c r="AV62" cm="1">
        <f t="array" ref="AV62">IF(Renaturalizācija!AV31=0,0,IF(AV31=1,Ekosis.aprēķins!$M$31,IF(Renaturalizācija!AV31=2,Ekosis.aprēķins!$N$31,IF(Renaturalizācija!AV31=3,Ekosis.aprēķins!$O$31,IF(Renaturalizācija!AV31=4,Ekosis.aprēķins!$P$31,IF(Renaturalizācija!AV31=5,Ekosis.aprēķins!$Q$31, N/A))))))</f>
        <v>170.54</v>
      </c>
      <c r="AW62" cm="1">
        <f t="array" ref="AW62">IF(Renaturalizācija!AW31=0,0,IF(AW31=1,Ekosis.aprēķins!$M$31,IF(Renaturalizācija!AW31=2,Ekosis.aprēķins!$N$31,IF(Renaturalizācija!AW31=3,Ekosis.aprēķins!$O$31,IF(Renaturalizācija!AW31=4,Ekosis.aprēķins!$P$31,IF(Renaturalizācija!AW31=5,Ekosis.aprēķins!$Q$31, N/A))))))</f>
        <v>170.54</v>
      </c>
      <c r="AX62" cm="1">
        <f t="array" ref="AX62">IF(Renaturalizācija!AX31=0,0,IF(AX31=1,Ekosis.aprēķins!$M$31,IF(Renaturalizācija!AX31=2,Ekosis.aprēķins!$N$31,IF(Renaturalizācija!AX31=3,Ekosis.aprēķins!$O$31,IF(Renaturalizācija!AX31=4,Ekosis.aprēķins!$P$31,IF(Renaturalizācija!AX31=5,Ekosis.aprēķins!$Q$31, N/A))))))</f>
        <v>170.54</v>
      </c>
      <c r="AY62" cm="1">
        <f t="array" ref="AY62">IF(Renaturalizācija!AY31=0,0,IF(AY31=1,Ekosis.aprēķins!$M$31,IF(Renaturalizācija!AY31=2,Ekosis.aprēķins!$N$31,IF(Renaturalizācija!AY31=3,Ekosis.aprēķins!$O$31,IF(Renaturalizācija!AY31=4,Ekosis.aprēķins!$P$31,IF(Renaturalizācija!AY31=5,Ekosis.aprēķins!$Q$31, N/A))))))</f>
        <v>170.54</v>
      </c>
      <c r="AZ62" cm="1">
        <f t="array" ref="AZ62">IF(Renaturalizācija!AZ31=0,0,IF(AZ31=1,Ekosis.aprēķins!$M$31,IF(Renaturalizācija!AZ31=2,Ekosis.aprēķins!$N$31,IF(Renaturalizācija!AZ31=3,Ekosis.aprēķins!$O$31,IF(Renaturalizācija!AZ31=4,Ekosis.aprēķins!$P$31,IF(Renaturalizācija!AZ31=5,Ekosis.aprēķins!$Q$31, N/A))))))</f>
        <v>170.54</v>
      </c>
      <c r="BA62" cm="1">
        <f t="array" ref="BA62">IF(Renaturalizācija!BA31=0,0,IF(BA31=1,Ekosis.aprēķins!$M$31,IF(Renaturalizācija!BA31=2,Ekosis.aprēķins!$N$31,IF(Renaturalizācija!BA31=3,Ekosis.aprēķins!$O$31,IF(Renaturalizācija!BA31=4,Ekosis.aprēķins!$P$31,IF(Renaturalizācija!BA31=5,Ekosis.aprēķins!$Q$31, N/A))))))</f>
        <v>170.54</v>
      </c>
      <c r="BB62" cm="1">
        <f t="array" ref="BB62">IF(Renaturalizācija!BB31=0,0,IF(BB31=1,Ekosis.aprēķins!$M$31,IF(Renaturalizācija!BB31=2,Ekosis.aprēķins!$N$31,IF(Renaturalizācija!BB31=3,Ekosis.aprēķins!$O$31,IF(Renaturalizācija!BB31=4,Ekosis.aprēķins!$P$31,IF(Renaturalizācija!BB31=5,Ekosis.aprēķins!$Q$31, N/A))))))</f>
        <v>341.08</v>
      </c>
      <c r="BC62" cm="1">
        <f t="array" ref="BC62">IF(Renaturalizācija!BC31=0,0,IF(BC31=1,Ekosis.aprēķins!$M$31,IF(Renaturalizācija!BC31=2,Ekosis.aprēķins!$N$31,IF(Renaturalizācija!BC31=3,Ekosis.aprēķins!$O$31,IF(Renaturalizācija!BC31=4,Ekosis.aprēķins!$P$31,IF(Renaturalizācija!BC31=5,Ekosis.aprēķins!$Q$31, N/A))))))</f>
        <v>341.08</v>
      </c>
      <c r="BD62" cm="1">
        <f t="array" ref="BD62">IF(Renaturalizācija!BD31=0,0,IF(BD31=1,Ekosis.aprēķins!$M$31,IF(Renaturalizācija!BD31=2,Ekosis.aprēķins!$N$31,IF(Renaturalizācija!BD31=3,Ekosis.aprēķins!$O$31,IF(Renaturalizācija!BD31=4,Ekosis.aprēķins!$P$31,IF(Renaturalizācija!BD31=5,Ekosis.aprēķins!$Q$31, N/A))))))</f>
        <v>341.08</v>
      </c>
      <c r="BE62" cm="1">
        <f t="array" ref="BE62">IF(Renaturalizācija!BE31=0,0,IF(BE31=1,Ekosis.aprēķins!$M$31,IF(Renaturalizācija!BE31=2,Ekosis.aprēķins!$N$31,IF(Renaturalizācija!BE31=3,Ekosis.aprēķins!$O$31,IF(Renaturalizācija!BE31=4,Ekosis.aprēķins!$P$31,IF(Renaturalizācija!BE31=5,Ekosis.aprēķins!$Q$31, N/A))))))</f>
        <v>341.08</v>
      </c>
      <c r="BF62" cm="1">
        <f t="array" ref="BF62">IF(Renaturalizācija!BF31=0,0,IF(BF31=1,Ekosis.aprēķins!$M$31,IF(Renaturalizācija!BF31=2,Ekosis.aprēķins!$N$31,IF(Renaturalizācija!BF31=3,Ekosis.aprēķins!$O$31,IF(Renaturalizācija!BF31=4,Ekosis.aprēķins!$P$31,IF(Renaturalizācija!BF31=5,Ekosis.aprēķins!$Q$31, N/A))))))</f>
        <v>341.08</v>
      </c>
      <c r="BG62" cm="1">
        <f t="array" ref="BG62">IF(Renaturalizācija!BG31=0,0,IF(BG31=1,Ekosis.aprēķins!$M$31,IF(Renaturalizācija!BG31=2,Ekosis.aprēķins!$N$31,IF(Renaturalizācija!BG31=3,Ekosis.aprēķins!$O$31,IF(Renaturalizācija!BG31=4,Ekosis.aprēķins!$P$31,IF(Renaturalizācija!BG31=5,Ekosis.aprēķins!$Q$31, N/A))))))</f>
        <v>341.08</v>
      </c>
      <c r="BH62" cm="1">
        <f t="array" ref="BH62">IF(Renaturalizācija!BH31=0,0,IF(BH31=1,Ekosis.aprēķins!$M$31,IF(Renaturalizācija!BH31=2,Ekosis.aprēķins!$N$31,IF(Renaturalizācija!BH31=3,Ekosis.aprēķins!$O$31,IF(Renaturalizācija!BH31=4,Ekosis.aprēķins!$P$31,IF(Renaturalizācija!BH31=5,Ekosis.aprēķins!$Q$31, N/A))))))</f>
        <v>341.08</v>
      </c>
      <c r="BI62" cm="1">
        <f t="array" ref="BI62">IF(Renaturalizācija!BI31=0,0,IF(BI31=1,Ekosis.aprēķins!$M$31,IF(Renaturalizācija!BI31=2,Ekosis.aprēķins!$N$31,IF(Renaturalizācija!BI31=3,Ekosis.aprēķins!$O$31,IF(Renaturalizācija!BI31=4,Ekosis.aprēķins!$P$31,IF(Renaturalizācija!BI31=5,Ekosis.aprēķins!$Q$31, N/A))))))</f>
        <v>341.08</v>
      </c>
      <c r="BJ62" cm="1">
        <f t="array" ref="BJ62">IF(Renaturalizācija!BJ31=0,0,IF(BJ31=1,Ekosis.aprēķins!$M$31,IF(Renaturalizācija!BJ31=2,Ekosis.aprēķins!$N$31,IF(Renaturalizācija!BJ31=3,Ekosis.aprēķins!$O$31,IF(Renaturalizācija!BJ31=4,Ekosis.aprēķins!$P$31,IF(Renaturalizācija!BJ31=5,Ekosis.aprēķins!$Q$31, N/A))))))</f>
        <v>341.08</v>
      </c>
      <c r="BK62" cm="1">
        <f t="array" ref="BK62">IF(Renaturalizācija!BK31=0,0,IF(BK31=1,Ekosis.aprēķins!$M$31,IF(Renaturalizācija!BK31=2,Ekosis.aprēķins!$N$31,IF(Renaturalizācija!BK31=3,Ekosis.aprēķins!$O$31,IF(Renaturalizācija!BK31=4,Ekosis.aprēķins!$P$31,IF(Renaturalizācija!BK31=5,Ekosis.aprēķins!$Q$31, N/A))))))</f>
        <v>341.08</v>
      </c>
      <c r="BL62" cm="1">
        <f t="array" ref="BL62">IF(Renaturalizācija!BL31=0,0,IF(BL31=1,Ekosis.aprēķins!$M$31,IF(Renaturalizācija!BL31=2,Ekosis.aprēķins!$N$31,IF(Renaturalizācija!BL31=3,Ekosis.aprēķins!$O$31,IF(Renaturalizācija!BL31=4,Ekosis.aprēķins!$P$31,IF(Renaturalizācija!BL31=5,Ekosis.aprēķins!$Q$31, N/A))))))</f>
        <v>341.08</v>
      </c>
      <c r="BM62" cm="1">
        <f t="array" ref="BM62">IF(Renaturalizācija!BM31=0,0,IF(BM31=1,Ekosis.aprēķins!$M$31,IF(Renaturalizācija!BM31=2,Ekosis.aprēķins!$N$31,IF(Renaturalizācija!BM31=3,Ekosis.aprēķins!$O$31,IF(Renaturalizācija!BM31=4,Ekosis.aprēķins!$P$31,IF(Renaturalizācija!BM31=5,Ekosis.aprēķins!$Q$31, N/A))))))</f>
        <v>341.08</v>
      </c>
      <c r="BN62" cm="1">
        <f t="array" ref="BN62">IF(Renaturalizācija!BN31=0,0,IF(BN31=1,Ekosis.aprēķins!$M$31,IF(Renaturalizācija!BN31=2,Ekosis.aprēķins!$N$31,IF(Renaturalizācija!BN31=3,Ekosis.aprēķins!$O$31,IF(Renaturalizācija!BN31=4,Ekosis.aprēķins!$P$31,IF(Renaturalizācija!BN31=5,Ekosis.aprēķins!$Q$31, N/A))))))</f>
        <v>341.08</v>
      </c>
      <c r="BO62" cm="1">
        <f t="array" ref="BO62">IF(Renaturalizācija!BO31=0,0,IF(BO31=1,Ekosis.aprēķins!$M$31,IF(Renaturalizācija!BO31=2,Ekosis.aprēķins!$N$31,IF(Renaturalizācija!BO31=3,Ekosis.aprēķins!$O$31,IF(Renaturalizācija!BO31=4,Ekosis.aprēķins!$P$31,IF(Renaturalizācija!BO31=5,Ekosis.aprēķins!$Q$31, N/A))))))</f>
        <v>341.08</v>
      </c>
      <c r="BP62" cm="1">
        <f t="array" ref="BP62">IF(Renaturalizācija!BP31=0,0,IF(BP31=1,Ekosis.aprēķins!$M$31,IF(Renaturalizācija!BP31=2,Ekosis.aprēķins!$N$31,IF(Renaturalizācija!BP31=3,Ekosis.aprēķins!$O$31,IF(Renaturalizācija!BP31=4,Ekosis.aprēķins!$P$31,IF(Renaturalizācija!BP31=5,Ekosis.aprēķins!$Q$31, N/A))))))</f>
        <v>341.08</v>
      </c>
      <c r="BQ62" cm="1">
        <f t="array" ref="BQ62">IF(Renaturalizācija!BQ31=0,0,IF(BQ31=1,Ekosis.aprēķins!$M$31,IF(Renaturalizācija!BQ31=2,Ekosis.aprēķins!$N$31,IF(Renaturalizācija!BQ31=3,Ekosis.aprēķins!$O$31,IF(Renaturalizācija!BQ31=4,Ekosis.aprēķins!$P$31,IF(Renaturalizācija!BQ31=5,Ekosis.aprēķins!$Q$31, N/A))))))</f>
        <v>341.08</v>
      </c>
      <c r="BR62" cm="1">
        <f t="array" ref="BR62">IF(Renaturalizācija!BR31=0,0,IF(BR31=1,Ekosis.aprēķins!$M$31,IF(Renaturalizācija!BR31=2,Ekosis.aprēķins!$N$31,IF(Renaturalizācija!BR31=3,Ekosis.aprēķins!$O$31,IF(Renaturalizācija!BR31=4,Ekosis.aprēķins!$P$31,IF(Renaturalizācija!BR31=5,Ekosis.aprēķins!$Q$31, N/A))))))</f>
        <v>341.08</v>
      </c>
      <c r="BS62" cm="1">
        <f t="array" ref="BS62">IF(Renaturalizācija!BS31=0,0,IF(BS31=1,Ekosis.aprēķins!$M$31,IF(Renaturalizācija!BS31=2,Ekosis.aprēķins!$N$31,IF(Renaturalizācija!BS31=3,Ekosis.aprēķins!$O$31,IF(Renaturalizācija!BS31=4,Ekosis.aprēķins!$P$31,IF(Renaturalizācija!BS31=5,Ekosis.aprēķins!$Q$31, N/A))))))</f>
        <v>341.08</v>
      </c>
      <c r="BT62" cm="1">
        <f t="array" ref="BT62">IF(Renaturalizācija!BT31=0,0,IF(BT31=1,Ekosis.aprēķins!$M$31,IF(Renaturalizācija!BT31=2,Ekosis.aprēķins!$N$31,IF(Renaturalizācija!BT31=3,Ekosis.aprēķins!$O$31,IF(Renaturalizācija!BT31=4,Ekosis.aprēķins!$P$31,IF(Renaturalizācija!BT31=5,Ekosis.aprēķins!$Q$31, N/A))))))</f>
        <v>341.08</v>
      </c>
      <c r="BU62" cm="1">
        <f t="array" ref="BU62">IF(Renaturalizācija!BU31=0,0,IF(BU31=1,Ekosis.aprēķins!$M$31,IF(Renaturalizācija!BU31=2,Ekosis.aprēķins!$N$31,IF(Renaturalizācija!BU31=3,Ekosis.aprēķins!$O$31,IF(Renaturalizācija!BU31=4,Ekosis.aprēķins!$P$31,IF(Renaturalizācija!BU31=5,Ekosis.aprēķins!$Q$31, N/A))))))</f>
        <v>341.08</v>
      </c>
      <c r="BV62" cm="1">
        <f t="array" ref="BV62">IF(Renaturalizācija!BV31=0,0,IF(BV31=1,Ekosis.aprēķins!$M$31,IF(Renaturalizācija!BV31=2,Ekosis.aprēķins!$N$31,IF(Renaturalizācija!BV31=3,Ekosis.aprēķins!$O$31,IF(Renaturalizācija!BV31=4,Ekosis.aprēķins!$P$31,IF(Renaturalizācija!BV31=5,Ekosis.aprēķins!$Q$31, N/A))))))</f>
        <v>341.08</v>
      </c>
      <c r="BW62" cm="1">
        <f t="array" ref="BW62">IF(Renaturalizācija!BW31=0,0,IF(BW31=1,Ekosis.aprēķins!$M$31,IF(Renaturalizācija!BW31=2,Ekosis.aprēķins!$N$31,IF(Renaturalizācija!BW31=3,Ekosis.aprēķins!$O$31,IF(Renaturalizācija!BW31=4,Ekosis.aprēķins!$P$31,IF(Renaturalizācija!BW31=5,Ekosis.aprēķins!$Q$31, N/A))))))</f>
        <v>341.08</v>
      </c>
      <c r="BX62" cm="1">
        <f t="array" ref="BX62">IF(Renaturalizācija!BX31=0,0,IF(BX31=1,Ekosis.aprēķins!$M$31,IF(Renaturalizācija!BX31=2,Ekosis.aprēķins!$N$31,IF(Renaturalizācija!BX31=3,Ekosis.aprēķins!$O$31,IF(Renaturalizācija!BX31=4,Ekosis.aprēķins!$P$31,IF(Renaturalizācija!BX31=5,Ekosis.aprēķins!$Q$31, N/A))))))</f>
        <v>341.08</v>
      </c>
      <c r="BY62" cm="1">
        <f t="array" ref="BY62">IF(Renaturalizācija!BY31=0,0,IF(BY31=1,Ekosis.aprēķins!$M$31,IF(Renaturalizācija!BY31=2,Ekosis.aprēķins!$N$31,IF(Renaturalizācija!BY31=3,Ekosis.aprēķins!$O$31,IF(Renaturalizācija!BY31=4,Ekosis.aprēķins!$P$31,IF(Renaturalizācija!BY31=5,Ekosis.aprēķins!$Q$31, N/A))))))</f>
        <v>341.08</v>
      </c>
      <c r="BZ62" cm="1">
        <f t="array" ref="BZ62">IF(Renaturalizācija!BZ31=0,0,IF(BZ31=1,Ekosis.aprēķins!$M$31,IF(Renaturalizācija!BZ31=2,Ekosis.aprēķins!$N$31,IF(Renaturalizācija!BZ31=3,Ekosis.aprēķins!$O$31,IF(Renaturalizācija!BZ31=4,Ekosis.aprēķins!$P$31,IF(Renaturalizācija!BZ31=5,Ekosis.aprēķins!$Q$31, N/A))))))</f>
        <v>341.08</v>
      </c>
      <c r="CA62" cm="1">
        <f t="array" ref="CA62">IF(Renaturalizācija!CA31=0,0,IF(CA31=1,Ekosis.aprēķins!$M$31,IF(Renaturalizācija!CA31=2,Ekosis.aprēķins!$N$31,IF(Renaturalizācija!CA31=3,Ekosis.aprēķins!$O$31,IF(Renaturalizācija!CA31=4,Ekosis.aprēķins!$P$31,IF(Renaturalizācija!CA31=5,Ekosis.aprēķins!$Q$31, N/A))))))</f>
        <v>341.08</v>
      </c>
      <c r="CB62" cm="1">
        <f t="array" ref="CB62">IF(Renaturalizācija!CB31=0,0,IF(CB31=1,Ekosis.aprēķins!$M$31,IF(Renaturalizācija!CB31=2,Ekosis.aprēķins!$N$31,IF(Renaturalizācija!CB31=3,Ekosis.aprēķins!$O$31,IF(Renaturalizācija!CB31=4,Ekosis.aprēķins!$P$31,IF(Renaturalizācija!CB31=5,Ekosis.aprēķins!$Q$31, N/A))))))</f>
        <v>341.08</v>
      </c>
      <c r="CC62" cm="1">
        <f t="array" ref="CC62">IF(Renaturalizācija!CC31=0,0,IF(CC31=1,Ekosis.aprēķins!$M$31,IF(Renaturalizācija!CC31=2,Ekosis.aprēķins!$N$31,IF(Renaturalizācija!CC31=3,Ekosis.aprēķins!$O$31,IF(Renaturalizācija!CC31=4,Ekosis.aprēķins!$P$31,IF(Renaturalizācija!CC31=5,Ekosis.aprēķins!$Q$31, N/A))))))</f>
        <v>341.08</v>
      </c>
      <c r="CD62" cm="1">
        <f t="array" ref="CD62">IF(Renaturalizācija!CD31=0,0,IF(CD31=1,Ekosis.aprēķins!$M$31,IF(Renaturalizācija!CD31=2,Ekosis.aprēķins!$N$31,IF(Renaturalizācija!CD31=3,Ekosis.aprēķins!$O$31,IF(Renaturalizācija!CD31=4,Ekosis.aprēķins!$P$31,IF(Renaturalizācija!CD31=5,Ekosis.aprēķins!$Q$31, N/A))))))</f>
        <v>341.08</v>
      </c>
      <c r="CE62" cm="1">
        <f t="array" ref="CE62">IF(Renaturalizācija!CE31=0,0,IF(CE31=1,Ekosis.aprēķins!$M$31,IF(Renaturalizācija!CE31=2,Ekosis.aprēķins!$N$31,IF(Renaturalizācija!CE31=3,Ekosis.aprēķins!$O$31,IF(Renaturalizācija!CE31=4,Ekosis.aprēķins!$P$31,IF(Renaturalizācija!CE31=5,Ekosis.aprēķins!$Q$31, N/A))))))</f>
        <v>341.08</v>
      </c>
      <c r="CF62" cm="1">
        <f t="array" ref="CF62">IF(Renaturalizācija!CF31=0,0,IF(CF31=1,Ekosis.aprēķins!$M$31,IF(Renaturalizācija!CF31=2,Ekosis.aprēķins!$N$31,IF(Renaturalizācija!CF31=3,Ekosis.aprēķins!$O$31,IF(Renaturalizācija!CF31=4,Ekosis.aprēķins!$P$31,IF(Renaturalizācija!CF31=5,Ekosis.aprēķins!$Q$31, N/A))))))</f>
        <v>341.08</v>
      </c>
      <c r="CG62" cm="1">
        <f t="array" ref="CG62">IF(Renaturalizācija!CG31=0,0,IF(CG31=1,Ekosis.aprēķins!$M$31,IF(Renaturalizācija!CG31=2,Ekosis.aprēķins!$N$31,IF(Renaturalizācija!CG31=3,Ekosis.aprēķins!$O$31,IF(Renaturalizācija!CG31=4,Ekosis.aprēķins!$P$31,IF(Renaturalizācija!CG31=5,Ekosis.aprēķins!$Q$31, N/A))))))</f>
        <v>341.08</v>
      </c>
      <c r="CH62" cm="1">
        <f t="array" ref="CH62">IF(Renaturalizācija!CH31=0,0,IF(CH31=1,Ekosis.aprēķins!$M$31,IF(Renaturalizācija!CH31=2,Ekosis.aprēķins!$N$31,IF(Renaturalizācija!CH31=3,Ekosis.aprēķins!$O$31,IF(Renaturalizācija!CH31=4,Ekosis.aprēķins!$P$31,IF(Renaturalizācija!CH31=5,Ekosis.aprēķins!$Q$31, N/A))))))</f>
        <v>341.08</v>
      </c>
      <c r="CI62" cm="1">
        <f t="array" ref="CI62">IF(Renaturalizācija!CI31=0,0,IF(CI31=1,Ekosis.aprēķins!$M$31,IF(Renaturalizācija!CI31=2,Ekosis.aprēķins!$N$31,IF(Renaturalizācija!CI31=3,Ekosis.aprēķins!$O$31,IF(Renaturalizācija!CI31=4,Ekosis.aprēķins!$P$31,IF(Renaturalizācija!CI31=5,Ekosis.aprēķins!$Q$31, N/A))))))</f>
        <v>341.08</v>
      </c>
      <c r="CJ62" cm="1">
        <f t="array" ref="CJ62">IF(Renaturalizācija!CJ31=0,0,IF(CJ31=1,Ekosis.aprēķins!$M$31,IF(Renaturalizācija!CJ31=2,Ekosis.aprēķins!$N$31,IF(Renaturalizācija!CJ31=3,Ekosis.aprēķins!$O$31,IF(Renaturalizācija!CJ31=4,Ekosis.aprēķins!$P$31,IF(Renaturalizācija!CJ31=5,Ekosis.aprēķins!$Q$31, N/A))))))</f>
        <v>341.08</v>
      </c>
      <c r="CK62" cm="1">
        <f t="array" ref="CK62">IF(Renaturalizācija!CK31=0,0,IF(CK31=1,Ekosis.aprēķins!$M$31,IF(Renaturalizācija!CK31=2,Ekosis.aprēķins!$N$31,IF(Renaturalizācija!CK31=3,Ekosis.aprēķins!$O$31,IF(Renaturalizācija!CK31=4,Ekosis.aprēķins!$P$31,IF(Renaturalizācija!CK31=5,Ekosis.aprēķins!$Q$31, N/A))))))</f>
        <v>341.08</v>
      </c>
      <c r="CL62" cm="1">
        <f t="array" ref="CL62">IF(Renaturalizācija!CL31=0,0,IF(CL31=1,Ekosis.aprēķins!$M$31,IF(Renaturalizācija!CL31=2,Ekosis.aprēķins!$N$31,IF(Renaturalizācija!CL31=3,Ekosis.aprēķins!$O$31,IF(Renaturalizācija!CL31=4,Ekosis.aprēķins!$P$31,IF(Renaturalizācija!CL31=5,Ekosis.aprēķins!$Q$31, N/A))))))</f>
        <v>341.08</v>
      </c>
      <c r="CM62" cm="1">
        <f t="array" ref="CM62">IF(Renaturalizācija!CM31=0,0,IF(CM31=1,Ekosis.aprēķins!$M$31,IF(Renaturalizācija!CM31=2,Ekosis.aprēķins!$N$31,IF(Renaturalizācija!CM31=3,Ekosis.aprēķins!$O$31,IF(Renaturalizācija!CM31=4,Ekosis.aprēķins!$P$31,IF(Renaturalizācija!CM31=5,Ekosis.aprēķins!$Q$31, N/A))))))</f>
        <v>341.08</v>
      </c>
      <c r="CN62" cm="1">
        <f t="array" ref="CN62">IF(Renaturalizācija!CN31=0,0,IF(CN31=1,Ekosis.aprēķins!$M$31,IF(Renaturalizācija!CN31=2,Ekosis.aprēķins!$N$31,IF(Renaturalizācija!CN31=3,Ekosis.aprēķins!$O$31,IF(Renaturalizācija!CN31=4,Ekosis.aprēķins!$P$31,IF(Renaturalizācija!CN31=5,Ekosis.aprēķins!$Q$31, N/A))))))</f>
        <v>341.08</v>
      </c>
      <c r="CO62" cm="1">
        <f t="array" ref="CO62">IF(Renaturalizācija!CO31=0,0,IF(CO31=1,Ekosis.aprēķins!$M$31,IF(Renaturalizācija!CO31=2,Ekosis.aprēķins!$N$31,IF(Renaturalizācija!CO31=3,Ekosis.aprēķins!$O$31,IF(Renaturalizācija!CO31=4,Ekosis.aprēķins!$P$31,IF(Renaturalizācija!CO31=5,Ekosis.aprēķins!$Q$31, N/A))))))</f>
        <v>341.08</v>
      </c>
      <c r="CP62" cm="1">
        <f t="array" ref="CP62">IF(Renaturalizācija!CP31=0,0,IF(CP31=1,Ekosis.aprēķins!$M$31,IF(Renaturalizācija!CP31=2,Ekosis.aprēķins!$N$31,IF(Renaturalizācija!CP31=3,Ekosis.aprēķins!$O$31,IF(Renaturalizācija!CP31=4,Ekosis.aprēķins!$P$31,IF(Renaturalizācija!CP31=5,Ekosis.aprēķins!$Q$31, N/A))))))</f>
        <v>341.08</v>
      </c>
      <c r="CQ62" cm="1">
        <f t="array" ref="CQ62">IF(Renaturalizācija!CQ31=0,0,IF(CQ31=1,Ekosis.aprēķins!$M$31,IF(Renaturalizācija!CQ31=2,Ekosis.aprēķins!$N$31,IF(Renaturalizācija!CQ31=3,Ekosis.aprēķins!$O$31,IF(Renaturalizācija!CQ31=4,Ekosis.aprēķins!$P$31,IF(Renaturalizācija!CQ31=5,Ekosis.aprēķins!$Q$31, N/A))))))</f>
        <v>341.08</v>
      </c>
      <c r="CR62" cm="1">
        <f t="array" ref="CR62">IF(Renaturalizācija!CR31=0,0,IF(CR31=1,Ekosis.aprēķins!$M$31,IF(Renaturalizācija!CR31=2,Ekosis.aprēķins!$N$31,IF(Renaturalizācija!CR31=3,Ekosis.aprēķins!$O$31,IF(Renaturalizācija!CR31=4,Ekosis.aprēķins!$P$31,IF(Renaturalizācija!CR31=5,Ekosis.aprēķins!$Q$31, N/A))))))</f>
        <v>341.08</v>
      </c>
      <c r="CS62" cm="1">
        <f t="array" ref="CS62">IF(Renaturalizācija!CS31=0,0,IF(CS31=1,Ekosis.aprēķins!$M$31,IF(Renaturalizācija!CS31=2,Ekosis.aprēķins!$N$31,IF(Renaturalizācija!CS31=3,Ekosis.aprēķins!$O$31,IF(Renaturalizācija!CS31=4,Ekosis.aprēķins!$P$31,IF(Renaturalizācija!CS31=5,Ekosis.aprēķins!$Q$31, N/A))))))</f>
        <v>341.08</v>
      </c>
      <c r="CT62" cm="1">
        <f t="array" ref="CT62">IF(Renaturalizācija!CT31=0,0,IF(CT31=1,Ekosis.aprēķins!$M$31,IF(Renaturalizācija!CT31=2,Ekosis.aprēķins!$N$31,IF(Renaturalizācija!CT31=3,Ekosis.aprēķins!$O$31,IF(Renaturalizācija!CT31=4,Ekosis.aprēķins!$P$31,IF(Renaturalizācija!CT31=5,Ekosis.aprēķins!$Q$31, N/A))))))</f>
        <v>341.08</v>
      </c>
      <c r="CU62" cm="1">
        <f t="array" ref="CU62">IF(Renaturalizācija!CU31=0,0,IF(CU31=1,Ekosis.aprēķins!$M$31,IF(Renaturalizācija!CU31=2,Ekosis.aprēķins!$N$31,IF(Renaturalizācija!CU31=3,Ekosis.aprēķins!$O$31,IF(Renaturalizācija!CU31=4,Ekosis.aprēķins!$P$31,IF(Renaturalizācija!CU31=5,Ekosis.aprēķins!$Q$31, N/A))))))</f>
        <v>341.08</v>
      </c>
      <c r="CV62" cm="1">
        <f t="array" ref="CV62">IF(Renaturalizācija!CV31=0,0,IF(CV31=1,Ekosis.aprēķins!$M$31,IF(Renaturalizācija!CV31=2,Ekosis.aprēķins!$N$31,IF(Renaturalizācija!CV31=3,Ekosis.aprēķins!$O$31,IF(Renaturalizācija!CV31=4,Ekosis.aprēķins!$P$31,IF(Renaturalizācija!CV31=5,Ekosis.aprēķins!$Q$31, N/A))))))</f>
        <v>341.08</v>
      </c>
      <c r="CW62" cm="1">
        <f t="array" ref="CW62">IF(Renaturalizācija!CW31=0,0,IF(CW31=1,Ekosis.aprēķins!$M$31,IF(Renaturalizācija!CW31=2,Ekosis.aprēķins!$N$31,IF(Renaturalizācija!CW31=3,Ekosis.aprēķins!$O$31,IF(Renaturalizācija!CW31=4,Ekosis.aprēķins!$P$31,IF(Renaturalizācija!CW31=5,Ekosis.aprēķins!$Q$31, N/A))))))</f>
        <v>341.08</v>
      </c>
      <c r="CX62" cm="1">
        <f t="array" ref="CX62">IF(Renaturalizācija!CX31=0,0,IF(CX31=1,Ekosis.aprēķins!$M$31,IF(Renaturalizācija!CX31=2,Ekosis.aprēķins!$N$31,IF(Renaturalizācija!CX31=3,Ekosis.aprēķins!$O$31,IF(Renaturalizācija!CX31=4,Ekosis.aprēķins!$P$31,IF(Renaturalizācija!CX31=5,Ekosis.aprēķins!$Q$31, N/A))))))</f>
        <v>341.08</v>
      </c>
      <c r="CY62" cm="1">
        <f t="array" ref="CY62">IF(Renaturalizācija!CY31=0,0,IF(CY31=1,Ekosis.aprēķins!$M$31,IF(Renaturalizācija!CY31=2,Ekosis.aprēķins!$N$31,IF(Renaturalizācija!CY31=3,Ekosis.aprēķins!$O$31,IF(Renaturalizācija!CY31=4,Ekosis.aprēķins!$P$31,IF(Renaturalizācija!CY31=5,Ekosis.aprēķins!$Q$31, N/A))))))</f>
        <v>341.08</v>
      </c>
      <c r="CZ62" cm="1">
        <f t="array" ref="CZ62">IF(Renaturalizācija!CZ31=0,0,IF(CZ31=1,Ekosis.aprēķins!$M$31,IF(Renaturalizācija!CZ31=2,Ekosis.aprēķins!$N$31,IF(Renaturalizācija!CZ31=3,Ekosis.aprēķins!$O$31,IF(Renaturalizācija!CZ31=4,Ekosis.aprēķins!$P$31,IF(Renaturalizācija!CZ31=5,Ekosis.aprēķins!$Q$31, N/A))))))</f>
        <v>341.08</v>
      </c>
    </row>
    <row r="63" spans="2:104" ht="29" x14ac:dyDescent="0.35">
      <c r="B63" s="6"/>
      <c r="C63" s="33" t="s">
        <v>113</v>
      </c>
      <c r="D63" s="34">
        <f t="shared" ref="D63:AI63" si="39">SUM(D40:D62)</f>
        <v>16054.759999999998</v>
      </c>
      <c r="E63" s="34">
        <f t="shared" si="39"/>
        <v>53385.599999999999</v>
      </c>
      <c r="F63" s="34">
        <f t="shared" si="39"/>
        <v>53385.599999999999</v>
      </c>
      <c r="G63" s="34">
        <f t="shared" si="39"/>
        <v>53385.599999999999</v>
      </c>
      <c r="H63" s="34">
        <f t="shared" si="39"/>
        <v>53385.599999999999</v>
      </c>
      <c r="I63" s="34">
        <f t="shared" si="39"/>
        <v>53385.599999999999</v>
      </c>
      <c r="J63" s="34">
        <f t="shared" si="39"/>
        <v>53385.599999999999</v>
      </c>
      <c r="K63" s="34">
        <f t="shared" si="39"/>
        <v>53385.599999999999</v>
      </c>
      <c r="L63" s="34">
        <f t="shared" si="39"/>
        <v>53385.599999999999</v>
      </c>
      <c r="M63" s="34">
        <f t="shared" si="39"/>
        <v>53385.599999999999</v>
      </c>
      <c r="N63" s="34">
        <f t="shared" si="39"/>
        <v>53385.599999999999</v>
      </c>
      <c r="O63" s="34">
        <f t="shared" si="39"/>
        <v>53385.599999999999</v>
      </c>
      <c r="P63" s="34">
        <f t="shared" si="39"/>
        <v>53385.599999999999</v>
      </c>
      <c r="Q63" s="34">
        <f t="shared" si="39"/>
        <v>53385.599999999999</v>
      </c>
      <c r="R63" s="34">
        <f t="shared" si="39"/>
        <v>53385.599999999999</v>
      </c>
      <c r="S63" s="34">
        <f t="shared" si="39"/>
        <v>53385.599999999999</v>
      </c>
      <c r="T63" s="34">
        <f t="shared" si="39"/>
        <v>53385.599999999999</v>
      </c>
      <c r="U63" s="34">
        <f t="shared" si="39"/>
        <v>53385.599999999999</v>
      </c>
      <c r="V63" s="34">
        <f t="shared" si="39"/>
        <v>53385.599999999999</v>
      </c>
      <c r="W63" s="34">
        <f t="shared" si="39"/>
        <v>53385.599999999999</v>
      </c>
      <c r="X63" s="34">
        <f t="shared" si="39"/>
        <v>53385.599999999999</v>
      </c>
      <c r="Y63" s="34">
        <f t="shared" si="39"/>
        <v>53385.599999999999</v>
      </c>
      <c r="Z63" s="34">
        <f t="shared" si="39"/>
        <v>53385.599999999999</v>
      </c>
      <c r="AA63" s="34">
        <f t="shared" si="39"/>
        <v>53385.599999999999</v>
      </c>
      <c r="AB63" s="34">
        <f t="shared" si="39"/>
        <v>53385.599999999999</v>
      </c>
      <c r="AC63" s="34">
        <f t="shared" si="39"/>
        <v>210173.22299999997</v>
      </c>
      <c r="AD63" s="34">
        <f t="shared" si="39"/>
        <v>210173.22299999997</v>
      </c>
      <c r="AE63" s="34">
        <f t="shared" si="39"/>
        <v>210173.22299999997</v>
      </c>
      <c r="AF63" s="34">
        <f t="shared" si="39"/>
        <v>210173.22299999997</v>
      </c>
      <c r="AG63" s="34">
        <f t="shared" si="39"/>
        <v>210173.22299999997</v>
      </c>
      <c r="AH63" s="34">
        <f t="shared" si="39"/>
        <v>210173.22299999997</v>
      </c>
      <c r="AI63" s="34">
        <f t="shared" si="39"/>
        <v>210173.22299999997</v>
      </c>
      <c r="AJ63" s="34">
        <f t="shared" ref="AJ63:BO63" si="40">SUM(AJ40:AJ62)</f>
        <v>210173.22299999997</v>
      </c>
      <c r="AK63" s="34">
        <f t="shared" si="40"/>
        <v>210173.22299999997</v>
      </c>
      <c r="AL63" s="34">
        <f t="shared" si="40"/>
        <v>210173.22299999997</v>
      </c>
      <c r="AM63" s="34">
        <f t="shared" si="40"/>
        <v>210173.22299999997</v>
      </c>
      <c r="AN63" s="34">
        <f t="shared" si="40"/>
        <v>210173.22299999997</v>
      </c>
      <c r="AO63" s="34">
        <f t="shared" si="40"/>
        <v>210173.22299999997</v>
      </c>
      <c r="AP63" s="34">
        <f t="shared" si="40"/>
        <v>210173.22299999997</v>
      </c>
      <c r="AQ63" s="34">
        <f t="shared" si="40"/>
        <v>210173.22299999997</v>
      </c>
      <c r="AR63" s="34">
        <f t="shared" si="40"/>
        <v>210173.22299999997</v>
      </c>
      <c r="AS63" s="34">
        <f t="shared" si="40"/>
        <v>210173.22299999997</v>
      </c>
      <c r="AT63" s="34">
        <f t="shared" si="40"/>
        <v>210173.22299999997</v>
      </c>
      <c r="AU63" s="34">
        <f t="shared" si="40"/>
        <v>210173.22299999997</v>
      </c>
      <c r="AV63" s="34">
        <f t="shared" si="40"/>
        <v>210173.22299999997</v>
      </c>
      <c r="AW63" s="34">
        <f t="shared" si="40"/>
        <v>210173.22299999997</v>
      </c>
      <c r="AX63" s="34">
        <f t="shared" si="40"/>
        <v>210173.22299999997</v>
      </c>
      <c r="AY63" s="34">
        <f t="shared" si="40"/>
        <v>210173.22299999997</v>
      </c>
      <c r="AZ63" s="34">
        <f t="shared" si="40"/>
        <v>210173.22299999997</v>
      </c>
      <c r="BA63" s="34">
        <f t="shared" si="40"/>
        <v>210173.22299999997</v>
      </c>
      <c r="BB63" s="34">
        <f t="shared" si="40"/>
        <v>378213.67300000007</v>
      </c>
      <c r="BC63" s="34">
        <f t="shared" si="40"/>
        <v>378213.67300000007</v>
      </c>
      <c r="BD63" s="34">
        <f t="shared" si="40"/>
        <v>378213.67300000007</v>
      </c>
      <c r="BE63" s="34">
        <f t="shared" si="40"/>
        <v>378213.67300000007</v>
      </c>
      <c r="BF63" s="34">
        <f t="shared" si="40"/>
        <v>378213.67300000007</v>
      </c>
      <c r="BG63" s="34">
        <f t="shared" si="40"/>
        <v>378213.67300000007</v>
      </c>
      <c r="BH63" s="34">
        <f t="shared" si="40"/>
        <v>378213.67300000007</v>
      </c>
      <c r="BI63" s="34">
        <f t="shared" si="40"/>
        <v>378213.67300000007</v>
      </c>
      <c r="BJ63" s="34">
        <f t="shared" si="40"/>
        <v>378213.67300000007</v>
      </c>
      <c r="BK63" s="34">
        <f t="shared" si="40"/>
        <v>378213.67300000007</v>
      </c>
      <c r="BL63" s="34">
        <f t="shared" si="40"/>
        <v>378213.67300000007</v>
      </c>
      <c r="BM63" s="34">
        <f t="shared" si="40"/>
        <v>378213.67300000007</v>
      </c>
      <c r="BN63" s="34">
        <f t="shared" si="40"/>
        <v>378213.67300000007</v>
      </c>
      <c r="BO63" s="34">
        <f t="shared" si="40"/>
        <v>378213.67300000007</v>
      </c>
      <c r="BP63" s="34">
        <f t="shared" ref="BP63:CU63" si="41">SUM(BP40:BP62)</f>
        <v>378213.67300000007</v>
      </c>
      <c r="BQ63" s="34">
        <f t="shared" si="41"/>
        <v>378213.67300000007</v>
      </c>
      <c r="BR63" s="34">
        <f t="shared" si="41"/>
        <v>378213.67300000007</v>
      </c>
      <c r="BS63" s="34">
        <f t="shared" si="41"/>
        <v>378213.67300000007</v>
      </c>
      <c r="BT63" s="34">
        <f t="shared" si="41"/>
        <v>378213.67300000007</v>
      </c>
      <c r="BU63" s="34">
        <f t="shared" si="41"/>
        <v>378213.67300000007</v>
      </c>
      <c r="BV63" s="34">
        <f t="shared" si="41"/>
        <v>378213.67300000007</v>
      </c>
      <c r="BW63" s="34">
        <f t="shared" si="41"/>
        <v>378213.67300000007</v>
      </c>
      <c r="BX63" s="34">
        <f t="shared" si="41"/>
        <v>378213.67300000007</v>
      </c>
      <c r="BY63" s="34">
        <f t="shared" si="41"/>
        <v>378213.67300000007</v>
      </c>
      <c r="BZ63" s="34">
        <f t="shared" si="41"/>
        <v>378213.67300000007</v>
      </c>
      <c r="CA63" s="34">
        <f t="shared" si="41"/>
        <v>378213.67300000007</v>
      </c>
      <c r="CB63" s="34">
        <f t="shared" si="41"/>
        <v>378213.67300000007</v>
      </c>
      <c r="CC63" s="34">
        <f t="shared" si="41"/>
        <v>378213.67300000007</v>
      </c>
      <c r="CD63" s="34">
        <f t="shared" si="41"/>
        <v>378213.67300000007</v>
      </c>
      <c r="CE63" s="34">
        <f t="shared" si="41"/>
        <v>378213.67300000007</v>
      </c>
      <c r="CF63" s="34">
        <f t="shared" si="41"/>
        <v>378213.67300000007</v>
      </c>
      <c r="CG63" s="34">
        <f t="shared" si="41"/>
        <v>378213.67300000007</v>
      </c>
      <c r="CH63" s="34">
        <f t="shared" si="41"/>
        <v>378213.67300000007</v>
      </c>
      <c r="CI63" s="34">
        <f t="shared" si="41"/>
        <v>378213.67300000007</v>
      </c>
      <c r="CJ63" s="34">
        <f t="shared" si="41"/>
        <v>378213.67300000007</v>
      </c>
      <c r="CK63" s="34">
        <f t="shared" si="41"/>
        <v>378213.67300000007</v>
      </c>
      <c r="CL63" s="34">
        <f t="shared" si="41"/>
        <v>378213.67300000007</v>
      </c>
      <c r="CM63" s="34">
        <f t="shared" si="41"/>
        <v>378213.67300000007</v>
      </c>
      <c r="CN63" s="34">
        <f t="shared" si="41"/>
        <v>378213.67300000007</v>
      </c>
      <c r="CO63" s="34">
        <f t="shared" si="41"/>
        <v>378213.67300000007</v>
      </c>
      <c r="CP63" s="34">
        <f t="shared" si="41"/>
        <v>378213.67300000007</v>
      </c>
      <c r="CQ63" s="34">
        <f t="shared" si="41"/>
        <v>378213.67300000007</v>
      </c>
      <c r="CR63" s="34">
        <f t="shared" si="41"/>
        <v>378213.67300000007</v>
      </c>
      <c r="CS63" s="34">
        <f t="shared" si="41"/>
        <v>378213.67300000007</v>
      </c>
      <c r="CT63" s="34">
        <f t="shared" si="41"/>
        <v>378213.67300000007</v>
      </c>
      <c r="CU63" s="34">
        <f t="shared" si="41"/>
        <v>378213.67300000007</v>
      </c>
      <c r="CV63" s="34">
        <f t="shared" ref="CV63:CZ63" si="42">SUM(CV40:CV62)</f>
        <v>378213.67300000007</v>
      </c>
      <c r="CW63" s="34">
        <f t="shared" si="42"/>
        <v>378213.67300000007</v>
      </c>
      <c r="CX63" s="34">
        <f t="shared" si="42"/>
        <v>378213.67300000007</v>
      </c>
      <c r="CY63" s="34">
        <f t="shared" si="42"/>
        <v>378213.67300000007</v>
      </c>
      <c r="CZ63" s="34">
        <f t="shared" si="42"/>
        <v>378213.67300000007</v>
      </c>
    </row>
    <row r="64" spans="2:104" x14ac:dyDescent="0.35">
      <c r="B64" s="1"/>
      <c r="C64" s="4" t="s">
        <v>101</v>
      </c>
    </row>
    <row r="65" spans="2:104" ht="29" x14ac:dyDescent="0.35">
      <c r="B65" s="131" t="s">
        <v>27</v>
      </c>
      <c r="C65" s="1" t="s">
        <v>10</v>
      </c>
      <c r="D65">
        <f>Ekosis.koefic!$D$8-D33</f>
        <v>0</v>
      </c>
      <c r="E65">
        <f>Ekosis.koefic!$D$8-E33</f>
        <v>0.80000000000000071</v>
      </c>
      <c r="F65">
        <f>Ekosis.koefic!$D$8-F33</f>
        <v>0.80000000000000071</v>
      </c>
      <c r="G65">
        <f>Ekosis.koefic!$D$8-G33</f>
        <v>0.80000000000000071</v>
      </c>
      <c r="H65">
        <f>Ekosis.koefic!$D$8-H33</f>
        <v>0.80000000000000071</v>
      </c>
      <c r="I65">
        <f>Ekosis.koefic!$D$8-I33</f>
        <v>0.80000000000000071</v>
      </c>
      <c r="J65">
        <f>Ekosis.koefic!$D$8-J33</f>
        <v>0.80000000000000071</v>
      </c>
      <c r="K65">
        <f>Ekosis.koefic!$D$8-K33</f>
        <v>0.80000000000000071</v>
      </c>
      <c r="L65">
        <f>Ekosis.koefic!$D$8-L33</f>
        <v>0.80000000000000071</v>
      </c>
      <c r="M65">
        <f>Ekosis.koefic!$D$8-M33</f>
        <v>0.80000000000000071</v>
      </c>
      <c r="N65">
        <f>Ekosis.koefic!$D$8-N33</f>
        <v>0.80000000000000071</v>
      </c>
      <c r="O65">
        <f>Ekosis.koefic!$D$8-O33</f>
        <v>0.80000000000000071</v>
      </c>
      <c r="P65">
        <f>Ekosis.koefic!$D$8-P33</f>
        <v>0.80000000000000071</v>
      </c>
      <c r="Q65">
        <f>Ekosis.koefic!$D$8-Q33</f>
        <v>0.80000000000000071</v>
      </c>
      <c r="R65">
        <f>Ekosis.koefic!$D$8-R33</f>
        <v>0.80000000000000071</v>
      </c>
      <c r="S65">
        <f>Ekosis.koefic!$D$8-S33</f>
        <v>0.80000000000000071</v>
      </c>
      <c r="T65">
        <f>Ekosis.koefic!$D$8-T33</f>
        <v>0.80000000000000071</v>
      </c>
      <c r="U65">
        <f>Ekosis.koefic!$D$8-U33</f>
        <v>0.80000000000000071</v>
      </c>
      <c r="V65">
        <f>Ekosis.koefic!$D$8-V33</f>
        <v>0.80000000000000071</v>
      </c>
      <c r="W65">
        <f>Ekosis.koefic!$D$8-W33</f>
        <v>0.80000000000000071</v>
      </c>
      <c r="X65">
        <f>Ekosis.koefic!$D$8-X33</f>
        <v>0.80000000000000071</v>
      </c>
      <c r="Y65">
        <f>Ekosis.koefic!$D$8-Y33</f>
        <v>0.80000000000000071</v>
      </c>
      <c r="Z65">
        <f>Ekosis.koefic!$D$8-Z33</f>
        <v>0.80000000000000071</v>
      </c>
      <c r="AA65">
        <f>Ekosis.koefic!$D$8-AA33</f>
        <v>0.80000000000000071</v>
      </c>
      <c r="AB65">
        <f>Ekosis.koefic!$D$8-AB33</f>
        <v>0.80000000000000071</v>
      </c>
      <c r="AC65">
        <f>Ekosis.koefic!$D$8-AC33</f>
        <v>2.8000000000000007</v>
      </c>
      <c r="AD65">
        <f>Ekosis.koefic!$D$8-AD33</f>
        <v>2.8000000000000007</v>
      </c>
      <c r="AE65">
        <f>Ekosis.koefic!$D$8-AE33</f>
        <v>2.8000000000000007</v>
      </c>
      <c r="AF65">
        <f>Ekosis.koefic!$D$8-AF33</f>
        <v>2.8000000000000007</v>
      </c>
      <c r="AG65">
        <f>Ekosis.koefic!$D$8-AG33</f>
        <v>2.8000000000000007</v>
      </c>
      <c r="AH65">
        <f>Ekosis.koefic!$D$8-AH33</f>
        <v>2.8000000000000007</v>
      </c>
      <c r="AI65">
        <f>Ekosis.koefic!$D$8-AI33</f>
        <v>2.8000000000000007</v>
      </c>
      <c r="AJ65">
        <f>Ekosis.koefic!$D$8-AJ33</f>
        <v>2.8000000000000007</v>
      </c>
      <c r="AK65">
        <f>Ekosis.koefic!$D$8-AK33</f>
        <v>2.8000000000000007</v>
      </c>
      <c r="AL65">
        <f>Ekosis.koefic!$D$8-AL33</f>
        <v>2.8000000000000007</v>
      </c>
      <c r="AM65">
        <f>Ekosis.koefic!$D$8-AM33</f>
        <v>2.8000000000000007</v>
      </c>
      <c r="AN65">
        <f>Ekosis.koefic!$D$8-AN33</f>
        <v>2.8000000000000007</v>
      </c>
      <c r="AO65">
        <f>Ekosis.koefic!$D$8-AO33</f>
        <v>2.8000000000000007</v>
      </c>
      <c r="AP65">
        <f>Ekosis.koefic!$D$8-AP33</f>
        <v>2.8000000000000007</v>
      </c>
      <c r="AQ65">
        <f>Ekosis.koefic!$D$8-AQ33</f>
        <v>2.8000000000000007</v>
      </c>
      <c r="AR65">
        <f>Ekosis.koefic!$D$8-AR33</f>
        <v>2.8000000000000007</v>
      </c>
      <c r="AS65">
        <f>Ekosis.koefic!$D$8-AS33</f>
        <v>2.8000000000000007</v>
      </c>
      <c r="AT65">
        <f>Ekosis.koefic!$D$8-AT33</f>
        <v>2.8000000000000007</v>
      </c>
      <c r="AU65">
        <f>Ekosis.koefic!$D$8-AU33</f>
        <v>2.8000000000000007</v>
      </c>
      <c r="AV65">
        <f>Ekosis.koefic!$D$8-AV33</f>
        <v>2.8000000000000007</v>
      </c>
      <c r="AW65">
        <f>Ekosis.koefic!$D$8-AW33</f>
        <v>2.8000000000000007</v>
      </c>
      <c r="AX65">
        <f>Ekosis.koefic!$D$8-AX33</f>
        <v>2.8000000000000007</v>
      </c>
      <c r="AY65">
        <f>Ekosis.koefic!$D$8-AY33</f>
        <v>2.8000000000000007</v>
      </c>
      <c r="AZ65">
        <f>Ekosis.koefic!$D$8-AZ33</f>
        <v>2.8000000000000007</v>
      </c>
      <c r="BA65">
        <f>Ekosis.koefic!$D$8-BA33</f>
        <v>2.8000000000000007</v>
      </c>
      <c r="BB65">
        <f>Ekosis.koefic!$D$8-BB33</f>
        <v>4.8000000000000007</v>
      </c>
      <c r="BC65">
        <f>Ekosis.koefic!$D$8-BC33</f>
        <v>4.8000000000000007</v>
      </c>
      <c r="BD65">
        <f>Ekosis.koefic!$D$8-BD33</f>
        <v>4.8000000000000007</v>
      </c>
      <c r="BE65">
        <f>Ekosis.koefic!$D$8-BE33</f>
        <v>4.8000000000000007</v>
      </c>
      <c r="BF65">
        <f>Ekosis.koefic!$D$8-BF33</f>
        <v>4.8000000000000007</v>
      </c>
      <c r="BG65">
        <f>Ekosis.koefic!$D$8-BG33</f>
        <v>4.8000000000000007</v>
      </c>
      <c r="BH65">
        <f>Ekosis.koefic!$D$8-BH33</f>
        <v>4.8000000000000007</v>
      </c>
      <c r="BI65">
        <f>Ekosis.koefic!$D$8-BI33</f>
        <v>4.8000000000000007</v>
      </c>
      <c r="BJ65">
        <f>Ekosis.koefic!$D$8-BJ33</f>
        <v>4.8000000000000007</v>
      </c>
      <c r="BK65">
        <f>Ekosis.koefic!$D$8-BK33</f>
        <v>4.8000000000000007</v>
      </c>
      <c r="BL65">
        <f>Ekosis.koefic!$D$8-BL33</f>
        <v>4.8000000000000007</v>
      </c>
      <c r="BM65">
        <f>Ekosis.koefic!$D$8-BM33</f>
        <v>4.8000000000000007</v>
      </c>
      <c r="BN65">
        <f>Ekosis.koefic!$D$8-BN33</f>
        <v>4.8000000000000007</v>
      </c>
      <c r="BO65">
        <f>Ekosis.koefic!$D$8-BO33</f>
        <v>4.8000000000000007</v>
      </c>
      <c r="BP65">
        <f>Ekosis.koefic!$D$8-BP33</f>
        <v>4.8000000000000007</v>
      </c>
      <c r="BQ65">
        <f>Ekosis.koefic!$D$8-BQ33</f>
        <v>4.8000000000000007</v>
      </c>
      <c r="BR65">
        <f>Ekosis.koefic!$D$8-BR33</f>
        <v>4.8000000000000007</v>
      </c>
      <c r="BS65">
        <f>Ekosis.koefic!$D$8-BS33</f>
        <v>4.8000000000000007</v>
      </c>
      <c r="BT65">
        <f>Ekosis.koefic!$D$8-BT33</f>
        <v>4.8000000000000007</v>
      </c>
      <c r="BU65">
        <f>Ekosis.koefic!$D$8-BU33</f>
        <v>4.8000000000000007</v>
      </c>
      <c r="BV65">
        <f>Ekosis.koefic!$D$8-BV33</f>
        <v>4.8000000000000007</v>
      </c>
      <c r="BW65">
        <f>Ekosis.koefic!$D$8-BW33</f>
        <v>4.8000000000000007</v>
      </c>
      <c r="BX65">
        <f>Ekosis.koefic!$D$8-BX33</f>
        <v>4.8000000000000007</v>
      </c>
      <c r="BY65">
        <f>Ekosis.koefic!$D$8-BY33</f>
        <v>4.8000000000000007</v>
      </c>
      <c r="BZ65">
        <f>Ekosis.koefic!$D$8-BZ33</f>
        <v>4.8000000000000007</v>
      </c>
      <c r="CA65">
        <f>Ekosis.koefic!$D$8-CA33</f>
        <v>4.8000000000000007</v>
      </c>
      <c r="CB65">
        <f>Ekosis.koefic!$D$8-CB33</f>
        <v>4.8000000000000007</v>
      </c>
      <c r="CC65">
        <f>Ekosis.koefic!$D$8-CC33</f>
        <v>4.8000000000000007</v>
      </c>
      <c r="CD65">
        <f>Ekosis.koefic!$D$8-CD33</f>
        <v>4.8000000000000007</v>
      </c>
      <c r="CE65">
        <f>Ekosis.koefic!$D$8-CE33</f>
        <v>4.8000000000000007</v>
      </c>
      <c r="CF65">
        <f>Ekosis.koefic!$D$8-CF33</f>
        <v>4.8000000000000007</v>
      </c>
      <c r="CG65">
        <f>Ekosis.koefic!$D$8-CG33</f>
        <v>4.8000000000000007</v>
      </c>
      <c r="CH65">
        <f>Ekosis.koefic!$D$8-CH33</f>
        <v>4.8000000000000007</v>
      </c>
      <c r="CI65">
        <f>Ekosis.koefic!$D$8-CI33</f>
        <v>4.8000000000000007</v>
      </c>
      <c r="CJ65">
        <f>Ekosis.koefic!$D$8-CJ33</f>
        <v>4.8000000000000007</v>
      </c>
      <c r="CK65">
        <f>Ekosis.koefic!$D$8-CK33</f>
        <v>4.8000000000000007</v>
      </c>
      <c r="CL65">
        <f>Ekosis.koefic!$D$8-CL33</f>
        <v>4.8000000000000007</v>
      </c>
      <c r="CM65">
        <f>Ekosis.koefic!$D$8-CM33</f>
        <v>4.8000000000000007</v>
      </c>
      <c r="CN65">
        <f>Ekosis.koefic!$D$8-CN33</f>
        <v>4.8000000000000007</v>
      </c>
      <c r="CO65">
        <f>Ekosis.koefic!$D$8-CO33</f>
        <v>4.8000000000000007</v>
      </c>
      <c r="CP65">
        <f>Ekosis.koefic!$D$8-CP33</f>
        <v>4.8000000000000007</v>
      </c>
      <c r="CQ65">
        <f>Ekosis.koefic!$D$8-CQ33</f>
        <v>4.8000000000000007</v>
      </c>
      <c r="CR65">
        <f>Ekosis.koefic!$D$8-CR33</f>
        <v>4.8000000000000007</v>
      </c>
      <c r="CS65">
        <f>Ekosis.koefic!$D$8-CS33</f>
        <v>4.8000000000000007</v>
      </c>
      <c r="CT65">
        <f>Ekosis.koefic!$D$8-CT33</f>
        <v>4.8000000000000007</v>
      </c>
      <c r="CU65">
        <f>Ekosis.koefic!$D$8-CU33</f>
        <v>4.8000000000000007</v>
      </c>
      <c r="CV65">
        <f>Ekosis.koefic!$D$8-CV33</f>
        <v>4.8000000000000007</v>
      </c>
      <c r="CW65">
        <f>Ekosis.koefic!$D$8-CW33</f>
        <v>4.8000000000000007</v>
      </c>
      <c r="CX65">
        <f>Ekosis.koefic!$D$8-CX33</f>
        <v>4.8000000000000007</v>
      </c>
      <c r="CY65">
        <f>Ekosis.koefic!$D$8-CY33</f>
        <v>4.8000000000000007</v>
      </c>
      <c r="CZ65">
        <f>Ekosis.koefic!$D$8-CZ33</f>
        <v>4.8000000000000007</v>
      </c>
    </row>
    <row r="66" spans="2:104" s="4" customFormat="1" ht="29" x14ac:dyDescent="0.35">
      <c r="B66" s="131"/>
      <c r="C66" s="1" t="s">
        <v>111</v>
      </c>
      <c r="D66" s="9">
        <v>0</v>
      </c>
      <c r="E66" s="9">
        <f>Renaturalizācija!E65*Ekosis.vērtība!$D$11</f>
        <v>64.000000000000057</v>
      </c>
      <c r="F66" s="9">
        <f>Renaturalizācija!F65*Ekosis.vērtība!$D$11</f>
        <v>64.000000000000057</v>
      </c>
      <c r="G66" s="9">
        <f>Renaturalizācija!G65*Ekosis.vērtība!$D$11</f>
        <v>64.000000000000057</v>
      </c>
      <c r="H66" s="9">
        <f>Renaturalizācija!H65*Ekosis.vērtība!$D$11</f>
        <v>64.000000000000057</v>
      </c>
      <c r="I66" s="9">
        <f>Renaturalizācija!I65*Ekosis.vērtība!$D$11</f>
        <v>64.000000000000057</v>
      </c>
      <c r="J66" s="9">
        <f>Renaturalizācija!J65*Ekosis.vērtība!$D$11</f>
        <v>64.000000000000057</v>
      </c>
      <c r="K66" s="9">
        <f>Renaturalizācija!K65*Ekosis.vērtība!$D$11</f>
        <v>64.000000000000057</v>
      </c>
      <c r="L66" s="9">
        <f>Renaturalizācija!L65*Ekosis.vērtība!$D$11</f>
        <v>64.000000000000057</v>
      </c>
      <c r="M66" s="9">
        <f>Renaturalizācija!M65*Ekosis.vērtība!$D$11</f>
        <v>64.000000000000057</v>
      </c>
      <c r="N66" s="9">
        <f>Renaturalizācija!N65*Ekosis.vērtība!$D$11</f>
        <v>64.000000000000057</v>
      </c>
      <c r="O66" s="9">
        <f>Renaturalizācija!O65*Ekosis.vērtība!$D$11</f>
        <v>64.000000000000057</v>
      </c>
      <c r="P66" s="9">
        <f>Renaturalizācija!P65*Ekosis.vērtība!$D$11</f>
        <v>64.000000000000057</v>
      </c>
      <c r="Q66" s="9">
        <f>Renaturalizācija!Q65*Ekosis.vērtība!$D$11</f>
        <v>64.000000000000057</v>
      </c>
      <c r="R66" s="9">
        <f>Renaturalizācija!R65*Ekosis.vērtība!$D$11</f>
        <v>64.000000000000057</v>
      </c>
      <c r="S66" s="9">
        <f>Renaturalizācija!S65*Ekosis.vērtība!$D$11</f>
        <v>64.000000000000057</v>
      </c>
      <c r="T66" s="9">
        <f>Renaturalizācija!T65*Ekosis.vērtība!$D$11</f>
        <v>64.000000000000057</v>
      </c>
      <c r="U66" s="9">
        <f>Renaturalizācija!U65*Ekosis.vērtība!$D$11</f>
        <v>64.000000000000057</v>
      </c>
      <c r="V66" s="9">
        <f>Renaturalizācija!V65*Ekosis.vērtība!$D$11</f>
        <v>64.000000000000057</v>
      </c>
      <c r="W66" s="9">
        <f>Renaturalizācija!W65*Ekosis.vērtība!$D$11</f>
        <v>64.000000000000057</v>
      </c>
      <c r="X66" s="9">
        <f>Renaturalizācija!X65*Ekosis.vērtība!$D$11</f>
        <v>64.000000000000057</v>
      </c>
      <c r="Y66" s="9">
        <f>Renaturalizācija!Y65*Ekosis.vērtība!$D$11</f>
        <v>64.000000000000057</v>
      </c>
      <c r="Z66" s="9">
        <f>Renaturalizācija!Z65*Ekosis.vērtība!$D$11</f>
        <v>64.000000000000057</v>
      </c>
      <c r="AA66" s="9">
        <f>Renaturalizācija!AA65*Ekosis.vērtība!$D$11</f>
        <v>64.000000000000057</v>
      </c>
      <c r="AB66" s="9">
        <f>Renaturalizācija!AB65*Ekosis.vērtība!$D$11</f>
        <v>64.000000000000057</v>
      </c>
      <c r="AC66" s="9">
        <f>Renaturalizācija!AC65*Ekosis.vērtība!$D$11</f>
        <v>224.00000000000006</v>
      </c>
      <c r="AD66" s="9">
        <f>Renaturalizācija!AD65*Ekosis.vērtība!$D$11</f>
        <v>224.00000000000006</v>
      </c>
      <c r="AE66" s="9">
        <f>Renaturalizācija!AE65*Ekosis.vērtība!$D$11</f>
        <v>224.00000000000006</v>
      </c>
      <c r="AF66" s="9">
        <f>Renaturalizācija!AF65*Ekosis.vērtība!$D$11</f>
        <v>224.00000000000006</v>
      </c>
      <c r="AG66" s="9">
        <f>Renaturalizācija!AG65*Ekosis.vērtība!$D$11</f>
        <v>224.00000000000006</v>
      </c>
      <c r="AH66" s="9">
        <f>Renaturalizācija!AH65*Ekosis.vērtība!$D$11</f>
        <v>224.00000000000006</v>
      </c>
      <c r="AI66" s="9">
        <f>Renaturalizācija!AI65*Ekosis.vērtība!$D$11</f>
        <v>224.00000000000006</v>
      </c>
      <c r="AJ66" s="9">
        <f>Renaturalizācija!AJ65*Ekosis.vērtība!$D$11</f>
        <v>224.00000000000006</v>
      </c>
      <c r="AK66" s="9">
        <f>Renaturalizācija!AK65*Ekosis.vērtība!$D$11</f>
        <v>224.00000000000006</v>
      </c>
      <c r="AL66" s="9">
        <f>Renaturalizācija!AL65*Ekosis.vērtība!$D$11</f>
        <v>224.00000000000006</v>
      </c>
      <c r="AM66" s="9">
        <f>Renaturalizācija!AM65*Ekosis.vērtība!$D$11</f>
        <v>224.00000000000006</v>
      </c>
      <c r="AN66" s="9">
        <f>Renaturalizācija!AN65*Ekosis.vērtība!$D$11</f>
        <v>224.00000000000006</v>
      </c>
      <c r="AO66" s="9">
        <f>Renaturalizācija!AO65*Ekosis.vērtība!$D$11</f>
        <v>224.00000000000006</v>
      </c>
      <c r="AP66" s="9">
        <f>Renaturalizācija!AP65*Ekosis.vērtība!$D$11</f>
        <v>224.00000000000006</v>
      </c>
      <c r="AQ66" s="9">
        <f>Renaturalizācija!AQ65*Ekosis.vērtība!$D$11</f>
        <v>224.00000000000006</v>
      </c>
      <c r="AR66" s="9">
        <f>Renaturalizācija!AR65*Ekosis.vērtība!$D$11</f>
        <v>224.00000000000006</v>
      </c>
      <c r="AS66" s="9">
        <f>Renaturalizācija!AS65*Ekosis.vērtība!$D$11</f>
        <v>224.00000000000006</v>
      </c>
      <c r="AT66" s="9">
        <f>Renaturalizācija!AT65*Ekosis.vērtība!$D$11</f>
        <v>224.00000000000006</v>
      </c>
      <c r="AU66" s="9">
        <f>Renaturalizācija!AU65*Ekosis.vērtība!$D$11</f>
        <v>224.00000000000006</v>
      </c>
      <c r="AV66" s="9">
        <f>Renaturalizācija!AV65*Ekosis.vērtība!$D$11</f>
        <v>224.00000000000006</v>
      </c>
      <c r="AW66" s="9">
        <f>Renaturalizācija!AW65*Ekosis.vērtība!$D$11</f>
        <v>224.00000000000006</v>
      </c>
      <c r="AX66" s="9">
        <f>Renaturalizācija!AX65*Ekosis.vērtība!$D$11</f>
        <v>224.00000000000006</v>
      </c>
      <c r="AY66" s="9">
        <f>Renaturalizācija!AY65*Ekosis.vērtība!$D$11</f>
        <v>224.00000000000006</v>
      </c>
      <c r="AZ66" s="9">
        <f>Renaturalizācija!AZ65*Ekosis.vērtība!$D$11</f>
        <v>224.00000000000006</v>
      </c>
      <c r="BA66" s="9">
        <f>Renaturalizācija!BA65*Ekosis.vērtība!$D$11</f>
        <v>224.00000000000006</v>
      </c>
      <c r="BB66" s="9">
        <f>Renaturalizācija!BB65*Ekosis.vērtība!$D$11</f>
        <v>384.00000000000006</v>
      </c>
      <c r="BC66" s="9">
        <f>Renaturalizācija!BC65*Ekosis.vērtība!$D$11</f>
        <v>384.00000000000006</v>
      </c>
      <c r="BD66" s="9">
        <f>Renaturalizācija!BD65*Ekosis.vērtība!$D$11</f>
        <v>384.00000000000006</v>
      </c>
      <c r="BE66" s="9">
        <f>Renaturalizācija!BE65*Ekosis.vērtība!$D$11</f>
        <v>384.00000000000006</v>
      </c>
      <c r="BF66" s="9">
        <f>Renaturalizācija!BF65*Ekosis.vērtība!$D$11</f>
        <v>384.00000000000006</v>
      </c>
      <c r="BG66" s="9">
        <f>Renaturalizācija!BG65*Ekosis.vērtība!$D$11</f>
        <v>384.00000000000006</v>
      </c>
      <c r="BH66" s="9">
        <f>Renaturalizācija!BH65*Ekosis.vērtība!$D$11</f>
        <v>384.00000000000006</v>
      </c>
      <c r="BI66" s="9">
        <f>Renaturalizācija!BI65*Ekosis.vērtība!$D$11</f>
        <v>384.00000000000006</v>
      </c>
      <c r="BJ66" s="9">
        <f>Renaturalizācija!BJ65*Ekosis.vērtība!$D$11</f>
        <v>384.00000000000006</v>
      </c>
      <c r="BK66" s="9">
        <f>Renaturalizācija!BK65*Ekosis.vērtība!$D$11</f>
        <v>384.00000000000006</v>
      </c>
      <c r="BL66" s="9">
        <f>Renaturalizācija!BL65*Ekosis.vērtība!$D$11</f>
        <v>384.00000000000006</v>
      </c>
      <c r="BM66" s="9">
        <f>Renaturalizācija!BM65*Ekosis.vērtība!$D$11</f>
        <v>384.00000000000006</v>
      </c>
      <c r="BN66" s="9">
        <f>Renaturalizācija!BN65*Ekosis.vērtība!$D$11</f>
        <v>384.00000000000006</v>
      </c>
      <c r="BO66" s="9">
        <f>Renaturalizācija!BO65*Ekosis.vērtība!$D$11</f>
        <v>384.00000000000006</v>
      </c>
      <c r="BP66" s="9">
        <f>Renaturalizācija!BP65*Ekosis.vērtība!$D$11</f>
        <v>384.00000000000006</v>
      </c>
      <c r="BQ66" s="9">
        <f>Renaturalizācija!BQ65*Ekosis.vērtība!$D$11</f>
        <v>384.00000000000006</v>
      </c>
      <c r="BR66" s="9">
        <f>Renaturalizācija!BR65*Ekosis.vērtība!$D$11</f>
        <v>384.00000000000006</v>
      </c>
      <c r="BS66" s="9">
        <f>Renaturalizācija!BS65*Ekosis.vērtība!$D$11</f>
        <v>384.00000000000006</v>
      </c>
      <c r="BT66" s="9">
        <f>Renaturalizācija!BT65*Ekosis.vērtība!$D$11</f>
        <v>384.00000000000006</v>
      </c>
      <c r="BU66" s="9">
        <f>Renaturalizācija!BU65*Ekosis.vērtība!$D$11</f>
        <v>384.00000000000006</v>
      </c>
      <c r="BV66" s="9">
        <f>Renaturalizācija!BV65*Ekosis.vērtība!$D$11</f>
        <v>384.00000000000006</v>
      </c>
      <c r="BW66" s="9">
        <f>Renaturalizācija!BW65*Ekosis.vērtība!$D$11</f>
        <v>384.00000000000006</v>
      </c>
      <c r="BX66" s="9">
        <f>Renaturalizācija!BX65*Ekosis.vērtība!$D$11</f>
        <v>384.00000000000006</v>
      </c>
      <c r="BY66" s="9">
        <f>Renaturalizācija!BY65*Ekosis.vērtība!$D$11</f>
        <v>384.00000000000006</v>
      </c>
      <c r="BZ66" s="9">
        <f>Renaturalizācija!BZ65*Ekosis.vērtība!$D$11</f>
        <v>384.00000000000006</v>
      </c>
      <c r="CA66" s="9">
        <f>Renaturalizācija!CA65*Ekosis.vērtība!$D$11</f>
        <v>384.00000000000006</v>
      </c>
      <c r="CB66" s="9">
        <f>Renaturalizācija!CB65*Ekosis.vērtība!$D$11</f>
        <v>384.00000000000006</v>
      </c>
      <c r="CC66" s="9">
        <f>Renaturalizācija!CC65*Ekosis.vērtība!$D$11</f>
        <v>384.00000000000006</v>
      </c>
      <c r="CD66" s="9">
        <f>Renaturalizācija!CD65*Ekosis.vērtība!$D$11</f>
        <v>384.00000000000006</v>
      </c>
      <c r="CE66" s="9">
        <f>Renaturalizācija!CE65*Ekosis.vērtība!$D$11</f>
        <v>384.00000000000006</v>
      </c>
      <c r="CF66" s="9">
        <f>Renaturalizācija!CF65*Ekosis.vērtība!$D$11</f>
        <v>384.00000000000006</v>
      </c>
      <c r="CG66" s="9">
        <f>Renaturalizācija!CG65*Ekosis.vērtība!$D$11</f>
        <v>384.00000000000006</v>
      </c>
      <c r="CH66" s="9">
        <f>Renaturalizācija!CH65*Ekosis.vērtība!$D$11</f>
        <v>384.00000000000006</v>
      </c>
      <c r="CI66" s="9">
        <f>Renaturalizācija!CI65*Ekosis.vērtība!$D$11</f>
        <v>384.00000000000006</v>
      </c>
      <c r="CJ66" s="9">
        <f>Renaturalizācija!CJ65*Ekosis.vērtība!$D$11</f>
        <v>384.00000000000006</v>
      </c>
      <c r="CK66" s="9">
        <f>Renaturalizācija!CK65*Ekosis.vērtība!$D$11</f>
        <v>384.00000000000006</v>
      </c>
      <c r="CL66" s="9">
        <f>Renaturalizācija!CL65*Ekosis.vērtība!$D$11</f>
        <v>384.00000000000006</v>
      </c>
      <c r="CM66" s="9">
        <f>Renaturalizācija!CM65*Ekosis.vērtība!$D$11</f>
        <v>384.00000000000006</v>
      </c>
      <c r="CN66" s="9">
        <f>Renaturalizācija!CN65*Ekosis.vērtība!$D$11</f>
        <v>384.00000000000006</v>
      </c>
      <c r="CO66" s="9">
        <f>Renaturalizācija!CO65*Ekosis.vērtība!$D$11</f>
        <v>384.00000000000006</v>
      </c>
      <c r="CP66" s="9">
        <f>Renaturalizācija!CP65*Ekosis.vērtība!$D$11</f>
        <v>384.00000000000006</v>
      </c>
      <c r="CQ66" s="9">
        <f>Renaturalizācija!CQ65*Ekosis.vērtība!$D$11</f>
        <v>384.00000000000006</v>
      </c>
      <c r="CR66" s="9">
        <f>Renaturalizācija!CR65*Ekosis.vērtība!$D$11</f>
        <v>384.00000000000006</v>
      </c>
      <c r="CS66" s="9">
        <f>Renaturalizācija!CS65*Ekosis.vērtība!$D$11</f>
        <v>384.00000000000006</v>
      </c>
      <c r="CT66" s="9">
        <f>Renaturalizācija!CT65*Ekosis.vērtība!$D$11</f>
        <v>384.00000000000006</v>
      </c>
      <c r="CU66" s="9">
        <f>Renaturalizācija!CU65*Ekosis.vērtība!$D$11</f>
        <v>384.00000000000006</v>
      </c>
      <c r="CV66" s="9">
        <f>Renaturalizācija!CV65*Ekosis.vērtība!$D$11</f>
        <v>384.00000000000006</v>
      </c>
      <c r="CW66" s="9">
        <f>Renaturalizācija!CW65*Ekosis.vērtība!$D$11</f>
        <v>384.00000000000006</v>
      </c>
      <c r="CX66" s="9">
        <f>Renaturalizācija!CX65*Ekosis.vērtība!$D$11</f>
        <v>384.00000000000006</v>
      </c>
      <c r="CY66" s="9">
        <f>Renaturalizācija!CY65*Ekosis.vērtība!$D$11</f>
        <v>384.00000000000006</v>
      </c>
      <c r="CZ66" s="9">
        <f>Renaturalizācija!CZ65*Ekosis.vērtība!$D$11</f>
        <v>384.00000000000006</v>
      </c>
    </row>
    <row r="67" spans="2:104" ht="29" x14ac:dyDescent="0.35">
      <c r="C67" s="33" t="s">
        <v>112</v>
      </c>
      <c r="D67" s="34">
        <f>D63+D66</f>
        <v>16054.759999999998</v>
      </c>
      <c r="E67" s="34">
        <f t="shared" ref="E67:BP67" si="43">E63+E66</f>
        <v>53449.599999999999</v>
      </c>
      <c r="F67" s="34">
        <f t="shared" si="43"/>
        <v>53449.599999999999</v>
      </c>
      <c r="G67" s="34">
        <f t="shared" si="43"/>
        <v>53449.599999999999</v>
      </c>
      <c r="H67" s="34">
        <f t="shared" si="43"/>
        <v>53449.599999999999</v>
      </c>
      <c r="I67" s="34">
        <f t="shared" si="43"/>
        <v>53449.599999999999</v>
      </c>
      <c r="J67" s="34">
        <f t="shared" si="43"/>
        <v>53449.599999999999</v>
      </c>
      <c r="K67" s="34">
        <f t="shared" si="43"/>
        <v>53449.599999999999</v>
      </c>
      <c r="L67" s="34">
        <f t="shared" si="43"/>
        <v>53449.599999999999</v>
      </c>
      <c r="M67" s="34">
        <f t="shared" si="43"/>
        <v>53449.599999999999</v>
      </c>
      <c r="N67" s="34">
        <f t="shared" si="43"/>
        <v>53449.599999999999</v>
      </c>
      <c r="O67" s="34">
        <f t="shared" si="43"/>
        <v>53449.599999999999</v>
      </c>
      <c r="P67" s="34">
        <f t="shared" si="43"/>
        <v>53449.599999999999</v>
      </c>
      <c r="Q67" s="34">
        <f t="shared" si="43"/>
        <v>53449.599999999999</v>
      </c>
      <c r="R67" s="34">
        <f t="shared" si="43"/>
        <v>53449.599999999999</v>
      </c>
      <c r="S67" s="34">
        <f t="shared" si="43"/>
        <v>53449.599999999999</v>
      </c>
      <c r="T67" s="34">
        <f t="shared" si="43"/>
        <v>53449.599999999999</v>
      </c>
      <c r="U67" s="34">
        <f t="shared" si="43"/>
        <v>53449.599999999999</v>
      </c>
      <c r="V67" s="34">
        <f t="shared" si="43"/>
        <v>53449.599999999999</v>
      </c>
      <c r="W67" s="34">
        <f t="shared" si="43"/>
        <v>53449.599999999999</v>
      </c>
      <c r="X67" s="34">
        <f t="shared" si="43"/>
        <v>53449.599999999999</v>
      </c>
      <c r="Y67" s="34">
        <f t="shared" si="43"/>
        <v>53449.599999999999</v>
      </c>
      <c r="Z67" s="34">
        <f t="shared" si="43"/>
        <v>53449.599999999999</v>
      </c>
      <c r="AA67" s="34">
        <f t="shared" si="43"/>
        <v>53449.599999999999</v>
      </c>
      <c r="AB67" s="34">
        <f t="shared" si="43"/>
        <v>53449.599999999999</v>
      </c>
      <c r="AC67" s="34">
        <f t="shared" si="43"/>
        <v>210397.22299999997</v>
      </c>
      <c r="AD67" s="34">
        <f t="shared" si="43"/>
        <v>210397.22299999997</v>
      </c>
      <c r="AE67" s="34">
        <f t="shared" si="43"/>
        <v>210397.22299999997</v>
      </c>
      <c r="AF67" s="34">
        <f t="shared" si="43"/>
        <v>210397.22299999997</v>
      </c>
      <c r="AG67" s="34">
        <f t="shared" si="43"/>
        <v>210397.22299999997</v>
      </c>
      <c r="AH67" s="34">
        <f t="shared" si="43"/>
        <v>210397.22299999997</v>
      </c>
      <c r="AI67" s="34">
        <f t="shared" si="43"/>
        <v>210397.22299999997</v>
      </c>
      <c r="AJ67" s="34">
        <f t="shared" si="43"/>
        <v>210397.22299999997</v>
      </c>
      <c r="AK67" s="34">
        <f t="shared" si="43"/>
        <v>210397.22299999997</v>
      </c>
      <c r="AL67" s="34">
        <f t="shared" si="43"/>
        <v>210397.22299999997</v>
      </c>
      <c r="AM67" s="34">
        <f t="shared" si="43"/>
        <v>210397.22299999997</v>
      </c>
      <c r="AN67" s="34">
        <f t="shared" si="43"/>
        <v>210397.22299999997</v>
      </c>
      <c r="AO67" s="34">
        <f t="shared" si="43"/>
        <v>210397.22299999997</v>
      </c>
      <c r="AP67" s="34">
        <f t="shared" si="43"/>
        <v>210397.22299999997</v>
      </c>
      <c r="AQ67" s="34">
        <f t="shared" si="43"/>
        <v>210397.22299999997</v>
      </c>
      <c r="AR67" s="34">
        <f t="shared" si="43"/>
        <v>210397.22299999997</v>
      </c>
      <c r="AS67" s="34">
        <f t="shared" si="43"/>
        <v>210397.22299999997</v>
      </c>
      <c r="AT67" s="34">
        <f t="shared" si="43"/>
        <v>210397.22299999997</v>
      </c>
      <c r="AU67" s="34">
        <f t="shared" si="43"/>
        <v>210397.22299999997</v>
      </c>
      <c r="AV67" s="34">
        <f t="shared" si="43"/>
        <v>210397.22299999997</v>
      </c>
      <c r="AW67" s="34">
        <f t="shared" si="43"/>
        <v>210397.22299999997</v>
      </c>
      <c r="AX67" s="34">
        <f t="shared" si="43"/>
        <v>210397.22299999997</v>
      </c>
      <c r="AY67" s="34">
        <f t="shared" si="43"/>
        <v>210397.22299999997</v>
      </c>
      <c r="AZ67" s="34">
        <f t="shared" si="43"/>
        <v>210397.22299999997</v>
      </c>
      <c r="BA67" s="34">
        <f t="shared" si="43"/>
        <v>210397.22299999997</v>
      </c>
      <c r="BB67" s="34">
        <f t="shared" si="43"/>
        <v>378597.67300000007</v>
      </c>
      <c r="BC67" s="34">
        <f t="shared" si="43"/>
        <v>378597.67300000007</v>
      </c>
      <c r="BD67" s="34">
        <f t="shared" si="43"/>
        <v>378597.67300000007</v>
      </c>
      <c r="BE67" s="34">
        <f t="shared" si="43"/>
        <v>378597.67300000007</v>
      </c>
      <c r="BF67" s="34">
        <f t="shared" si="43"/>
        <v>378597.67300000007</v>
      </c>
      <c r="BG67" s="34">
        <f t="shared" si="43"/>
        <v>378597.67300000007</v>
      </c>
      <c r="BH67" s="34">
        <f t="shared" si="43"/>
        <v>378597.67300000007</v>
      </c>
      <c r="BI67" s="34">
        <f t="shared" si="43"/>
        <v>378597.67300000007</v>
      </c>
      <c r="BJ67" s="34">
        <f t="shared" si="43"/>
        <v>378597.67300000007</v>
      </c>
      <c r="BK67" s="34">
        <f t="shared" si="43"/>
        <v>378597.67300000007</v>
      </c>
      <c r="BL67" s="34">
        <f t="shared" si="43"/>
        <v>378597.67300000007</v>
      </c>
      <c r="BM67" s="34">
        <f t="shared" si="43"/>
        <v>378597.67300000007</v>
      </c>
      <c r="BN67" s="34">
        <f t="shared" si="43"/>
        <v>378597.67300000007</v>
      </c>
      <c r="BO67" s="34">
        <f t="shared" si="43"/>
        <v>378597.67300000007</v>
      </c>
      <c r="BP67" s="34">
        <f t="shared" si="43"/>
        <v>378597.67300000007</v>
      </c>
      <c r="BQ67" s="34">
        <f t="shared" ref="BQ67:CZ67" si="44">BQ63+BQ66</f>
        <v>378597.67300000007</v>
      </c>
      <c r="BR67" s="34">
        <f t="shared" si="44"/>
        <v>378597.67300000007</v>
      </c>
      <c r="BS67" s="34">
        <f t="shared" si="44"/>
        <v>378597.67300000007</v>
      </c>
      <c r="BT67" s="34">
        <f t="shared" si="44"/>
        <v>378597.67300000007</v>
      </c>
      <c r="BU67" s="34">
        <f t="shared" si="44"/>
        <v>378597.67300000007</v>
      </c>
      <c r="BV67" s="34">
        <f t="shared" si="44"/>
        <v>378597.67300000007</v>
      </c>
      <c r="BW67" s="34">
        <f t="shared" si="44"/>
        <v>378597.67300000007</v>
      </c>
      <c r="BX67" s="34">
        <f t="shared" si="44"/>
        <v>378597.67300000007</v>
      </c>
      <c r="BY67" s="34">
        <f t="shared" si="44"/>
        <v>378597.67300000007</v>
      </c>
      <c r="BZ67" s="34">
        <f t="shared" si="44"/>
        <v>378597.67300000007</v>
      </c>
      <c r="CA67" s="34">
        <f t="shared" si="44"/>
        <v>378597.67300000007</v>
      </c>
      <c r="CB67" s="34">
        <f t="shared" si="44"/>
        <v>378597.67300000007</v>
      </c>
      <c r="CC67" s="34">
        <f t="shared" si="44"/>
        <v>378597.67300000007</v>
      </c>
      <c r="CD67" s="34">
        <f t="shared" si="44"/>
        <v>378597.67300000007</v>
      </c>
      <c r="CE67" s="34">
        <f t="shared" si="44"/>
        <v>378597.67300000007</v>
      </c>
      <c r="CF67" s="34">
        <f t="shared" si="44"/>
        <v>378597.67300000007</v>
      </c>
      <c r="CG67" s="34">
        <f t="shared" si="44"/>
        <v>378597.67300000007</v>
      </c>
      <c r="CH67" s="34">
        <f t="shared" si="44"/>
        <v>378597.67300000007</v>
      </c>
      <c r="CI67" s="34">
        <f t="shared" si="44"/>
        <v>378597.67300000007</v>
      </c>
      <c r="CJ67" s="34">
        <f t="shared" si="44"/>
        <v>378597.67300000007</v>
      </c>
      <c r="CK67" s="34">
        <f t="shared" si="44"/>
        <v>378597.67300000007</v>
      </c>
      <c r="CL67" s="34">
        <f t="shared" si="44"/>
        <v>378597.67300000007</v>
      </c>
      <c r="CM67" s="34">
        <f t="shared" si="44"/>
        <v>378597.67300000007</v>
      </c>
      <c r="CN67" s="34">
        <f t="shared" si="44"/>
        <v>378597.67300000007</v>
      </c>
      <c r="CO67" s="34">
        <f t="shared" si="44"/>
        <v>378597.67300000007</v>
      </c>
      <c r="CP67" s="34">
        <f t="shared" si="44"/>
        <v>378597.67300000007</v>
      </c>
      <c r="CQ67" s="34">
        <f t="shared" si="44"/>
        <v>378597.67300000007</v>
      </c>
      <c r="CR67" s="34">
        <f t="shared" si="44"/>
        <v>378597.67300000007</v>
      </c>
      <c r="CS67" s="34">
        <f t="shared" si="44"/>
        <v>378597.67300000007</v>
      </c>
      <c r="CT67" s="34">
        <f t="shared" si="44"/>
        <v>378597.67300000007</v>
      </c>
      <c r="CU67" s="34">
        <f t="shared" si="44"/>
        <v>378597.67300000007</v>
      </c>
      <c r="CV67" s="34">
        <f t="shared" si="44"/>
        <v>378597.67300000007</v>
      </c>
      <c r="CW67" s="34">
        <f t="shared" si="44"/>
        <v>378597.67300000007</v>
      </c>
      <c r="CX67" s="34">
        <f t="shared" si="44"/>
        <v>378597.67300000007</v>
      </c>
      <c r="CY67" s="34">
        <f t="shared" si="44"/>
        <v>378597.67300000007</v>
      </c>
      <c r="CZ67" s="34">
        <f t="shared" si="44"/>
        <v>378597.67300000007</v>
      </c>
    </row>
    <row r="70" spans="2:104" x14ac:dyDescent="0.35">
      <c r="D70" s="35"/>
    </row>
    <row r="71" spans="2:104" x14ac:dyDescent="0.35">
      <c r="D71" s="35"/>
    </row>
    <row r="72" spans="2:104" x14ac:dyDescent="0.35">
      <c r="D72" s="35"/>
    </row>
    <row r="73" spans="2:104" x14ac:dyDescent="0.35">
      <c r="D73" s="35"/>
    </row>
    <row r="74" spans="2:104" x14ac:dyDescent="0.35">
      <c r="D74" s="35"/>
    </row>
  </sheetData>
  <sheetProtection algorithmName="SHA-512" hashValue="dZ20Vap96S6tBOZmbA8N4FXfPQHj2oQoK788VUirS/z3ICrSTuDmzxhZvBQ6EPlgA1iAWJqGPd0hfVqBsF1QBw==" saltValue="zUQH9hvLk3tgokEqkzeqAA==" spinCount="100000" sheet="1" objects="1" scenarios="1"/>
  <mergeCells count="19">
    <mergeCell ref="B17:B18"/>
    <mergeCell ref="B19:B26"/>
    <mergeCell ref="B28:C28"/>
    <mergeCell ref="B30:B31"/>
    <mergeCell ref="A36:C36"/>
    <mergeCell ref="A5:C5"/>
    <mergeCell ref="B8:C8"/>
    <mergeCell ref="B9:B12"/>
    <mergeCell ref="B13:C13"/>
    <mergeCell ref="B14:B16"/>
    <mergeCell ref="B48:B49"/>
    <mergeCell ref="B50:B57"/>
    <mergeCell ref="B59:C59"/>
    <mergeCell ref="B65:B66"/>
    <mergeCell ref="B39:C39"/>
    <mergeCell ref="B61:B62"/>
    <mergeCell ref="B40:B43"/>
    <mergeCell ref="B44:C44"/>
    <mergeCell ref="B45:B4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C1D46-39DE-459D-B4BF-57D50A0FA1BC}">
  <sheetPr>
    <tabColor theme="4" tint="0.79998168889431442"/>
  </sheetPr>
  <dimension ref="A5:DH74"/>
  <sheetViews>
    <sheetView zoomScale="59" workbookViewId="0">
      <pane xSplit="3" ySplit="7" topLeftCell="D8" activePane="bottomRight" state="frozen"/>
      <selection pane="topRight" activeCell="D1" sqref="D1"/>
      <selection pane="bottomLeft" activeCell="A8" sqref="A8"/>
      <selection pane="bottomRight" activeCell="J24" sqref="J24"/>
    </sheetView>
  </sheetViews>
  <sheetFormatPr defaultRowHeight="14.5" x14ac:dyDescent="0.35"/>
  <cols>
    <col min="2" max="2" width="12.54296875" customWidth="1"/>
    <col min="3" max="3" width="29" customWidth="1"/>
    <col min="4" max="4" width="14.453125" customWidth="1"/>
    <col min="5" max="5" width="9.453125" customWidth="1"/>
    <col min="78" max="78" width="8.90625" customWidth="1"/>
  </cols>
  <sheetData>
    <row r="5" spans="1:112" s="32" customFormat="1" ht="15.5" x14ac:dyDescent="0.35">
      <c r="A5" s="129" t="s">
        <v>92</v>
      </c>
      <c r="B5" s="129"/>
      <c r="C5" s="129"/>
    </row>
    <row r="7" spans="1:112" x14ac:dyDescent="0.35">
      <c r="C7" s="4" t="s">
        <v>100</v>
      </c>
      <c r="D7" s="2">
        <v>0</v>
      </c>
      <c r="E7" s="2">
        <v>1</v>
      </c>
      <c r="F7" s="2">
        <v>2</v>
      </c>
      <c r="G7" s="2">
        <v>3</v>
      </c>
      <c r="H7" s="2">
        <v>4</v>
      </c>
      <c r="I7" s="2">
        <v>5</v>
      </c>
      <c r="J7" s="2">
        <v>6</v>
      </c>
      <c r="K7" s="2">
        <v>7</v>
      </c>
      <c r="L7" s="2">
        <v>8</v>
      </c>
      <c r="M7" s="2">
        <v>9</v>
      </c>
      <c r="N7" s="2">
        <v>10</v>
      </c>
      <c r="O7" s="2">
        <v>11</v>
      </c>
      <c r="P7" s="2">
        <v>12</v>
      </c>
      <c r="Q7" s="2">
        <v>13</v>
      </c>
      <c r="R7" s="2">
        <v>14</v>
      </c>
      <c r="S7" s="2">
        <v>15</v>
      </c>
      <c r="T7" s="2">
        <v>16</v>
      </c>
      <c r="U7" s="2">
        <v>17</v>
      </c>
      <c r="V7" s="2">
        <v>18</v>
      </c>
      <c r="W7" s="2">
        <v>19</v>
      </c>
      <c r="X7" s="2">
        <v>20</v>
      </c>
      <c r="Y7" s="2">
        <v>21</v>
      </c>
      <c r="Z7" s="2">
        <v>22</v>
      </c>
      <c r="AA7" s="2">
        <v>23</v>
      </c>
      <c r="AB7" s="2">
        <v>24</v>
      </c>
      <c r="AC7" s="2">
        <v>25</v>
      </c>
      <c r="AD7" s="2">
        <v>26</v>
      </c>
      <c r="AE7" s="2">
        <v>27</v>
      </c>
      <c r="AF7" s="2">
        <v>28</v>
      </c>
      <c r="AG7" s="2">
        <v>29</v>
      </c>
      <c r="AH7" s="2">
        <v>30</v>
      </c>
      <c r="AI7" s="2">
        <v>31</v>
      </c>
      <c r="AJ7" s="2">
        <v>32</v>
      </c>
      <c r="AK7" s="2">
        <v>33</v>
      </c>
      <c r="AL7" s="2">
        <v>34</v>
      </c>
      <c r="AM7" s="2">
        <v>35</v>
      </c>
      <c r="AN7" s="2">
        <v>36</v>
      </c>
      <c r="AO7" s="2">
        <v>37</v>
      </c>
      <c r="AP7" s="2">
        <v>38</v>
      </c>
      <c r="AQ7" s="2">
        <v>39</v>
      </c>
      <c r="AR7" s="2">
        <v>40</v>
      </c>
      <c r="AS7" s="2">
        <v>41</v>
      </c>
      <c r="AT7" s="2">
        <v>42</v>
      </c>
      <c r="AU7" s="2">
        <v>43</v>
      </c>
      <c r="AV7" s="2">
        <v>44</v>
      </c>
      <c r="AW7" s="2">
        <v>45</v>
      </c>
      <c r="AX7" s="2">
        <v>46</v>
      </c>
      <c r="AY7" s="2">
        <v>47</v>
      </c>
      <c r="AZ7" s="2">
        <v>48</v>
      </c>
      <c r="BA7" s="2">
        <v>49</v>
      </c>
      <c r="BB7" s="2">
        <v>50</v>
      </c>
      <c r="BC7" s="2">
        <v>51</v>
      </c>
      <c r="BD7" s="2">
        <v>52</v>
      </c>
      <c r="BE7" s="2">
        <v>53</v>
      </c>
      <c r="BF7" s="2">
        <v>54</v>
      </c>
      <c r="BG7" s="2">
        <v>55</v>
      </c>
      <c r="BH7" s="2">
        <v>56</v>
      </c>
      <c r="BI7" s="2">
        <v>57</v>
      </c>
      <c r="BJ7" s="2">
        <v>58</v>
      </c>
      <c r="BK7" s="2">
        <v>59</v>
      </c>
      <c r="BL7" s="2">
        <v>60</v>
      </c>
      <c r="BM7" s="2">
        <v>61</v>
      </c>
      <c r="BN7" s="2">
        <v>62</v>
      </c>
      <c r="BO7" s="2">
        <v>63</v>
      </c>
      <c r="BP7" s="2">
        <v>64</v>
      </c>
      <c r="BQ7" s="2">
        <v>65</v>
      </c>
      <c r="BR7" s="2">
        <v>66</v>
      </c>
      <c r="BS7" s="2">
        <v>67</v>
      </c>
      <c r="BT7" s="2">
        <v>68</v>
      </c>
      <c r="BU7" s="2">
        <v>69</v>
      </c>
      <c r="BV7" s="2">
        <v>70</v>
      </c>
      <c r="BW7" s="2">
        <v>71</v>
      </c>
      <c r="BX7" s="2">
        <v>72</v>
      </c>
      <c r="BY7" s="2">
        <v>73</v>
      </c>
      <c r="BZ7" s="2">
        <v>74</v>
      </c>
      <c r="CA7" s="2">
        <v>75</v>
      </c>
      <c r="CB7" s="2">
        <v>76</v>
      </c>
      <c r="CC7" s="2">
        <v>77</v>
      </c>
      <c r="CD7" s="2">
        <v>78</v>
      </c>
      <c r="CE7" s="2">
        <v>79</v>
      </c>
      <c r="CF7" s="2">
        <v>80</v>
      </c>
      <c r="CG7" s="2">
        <v>81</v>
      </c>
      <c r="CH7" s="2">
        <v>82</v>
      </c>
      <c r="CI7" s="2">
        <v>83</v>
      </c>
      <c r="CJ7" s="2">
        <v>84</v>
      </c>
      <c r="CK7" s="2">
        <v>85</v>
      </c>
      <c r="CL7" s="2">
        <v>86</v>
      </c>
      <c r="CM7" s="2">
        <v>87</v>
      </c>
      <c r="CN7" s="2">
        <v>88</v>
      </c>
      <c r="CO7" s="2">
        <v>89</v>
      </c>
      <c r="CP7" s="2">
        <v>90</v>
      </c>
      <c r="CQ7" s="2">
        <v>91</v>
      </c>
      <c r="CR7" s="2">
        <v>92</v>
      </c>
      <c r="CS7" s="2">
        <v>93</v>
      </c>
      <c r="CT7" s="2">
        <v>94</v>
      </c>
      <c r="CU7" s="2">
        <v>95</v>
      </c>
      <c r="CV7" s="2">
        <v>96</v>
      </c>
      <c r="CW7" s="2">
        <v>97</v>
      </c>
      <c r="CX7" s="2">
        <v>98</v>
      </c>
      <c r="CY7" s="2">
        <v>99</v>
      </c>
      <c r="CZ7" s="2">
        <v>100</v>
      </c>
      <c r="DA7" s="2"/>
      <c r="DB7" s="2"/>
      <c r="DC7" s="2"/>
      <c r="DD7" s="2"/>
      <c r="DE7" s="2"/>
      <c r="DF7" s="2"/>
      <c r="DG7" s="2"/>
      <c r="DH7" s="2"/>
    </row>
    <row r="8" spans="1:112" x14ac:dyDescent="0.35">
      <c r="B8" s="128" t="s">
        <v>25</v>
      </c>
      <c r="C8" s="128"/>
      <c r="D8" s="3"/>
    </row>
    <row r="9" spans="1:112" x14ac:dyDescent="0.35">
      <c r="B9" s="131" t="s">
        <v>28</v>
      </c>
      <c r="C9" s="7" t="s">
        <v>157</v>
      </c>
      <c r="D9" s="3">
        <v>0</v>
      </c>
      <c r="E9">
        <f>Ekosis.koefic!T11</f>
        <v>0</v>
      </c>
      <c r="F9">
        <f>E9</f>
        <v>0</v>
      </c>
      <c r="G9">
        <f t="shared" ref="G9:V9" si="0">F9</f>
        <v>0</v>
      </c>
      <c r="H9">
        <f t="shared" si="0"/>
        <v>0</v>
      </c>
      <c r="I9">
        <f t="shared" si="0"/>
        <v>0</v>
      </c>
      <c r="J9">
        <f t="shared" si="0"/>
        <v>0</v>
      </c>
      <c r="K9">
        <f t="shared" si="0"/>
        <v>0</v>
      </c>
      <c r="L9">
        <f t="shared" si="0"/>
        <v>0</v>
      </c>
      <c r="M9">
        <f t="shared" si="0"/>
        <v>0</v>
      </c>
      <c r="N9">
        <f t="shared" si="0"/>
        <v>0</v>
      </c>
      <c r="O9">
        <f t="shared" si="0"/>
        <v>0</v>
      </c>
      <c r="P9">
        <f t="shared" si="0"/>
        <v>0</v>
      </c>
      <c r="Q9">
        <f t="shared" si="0"/>
        <v>0</v>
      </c>
      <c r="R9">
        <f t="shared" si="0"/>
        <v>0</v>
      </c>
      <c r="S9">
        <f t="shared" si="0"/>
        <v>0</v>
      </c>
      <c r="T9">
        <f t="shared" si="0"/>
        <v>0</v>
      </c>
      <c r="U9">
        <f t="shared" si="0"/>
        <v>0</v>
      </c>
      <c r="V9">
        <f t="shared" si="0"/>
        <v>0</v>
      </c>
      <c r="W9">
        <f t="shared" ref="V9:AB12" si="1">V9</f>
        <v>0</v>
      </c>
      <c r="X9">
        <f t="shared" si="1"/>
        <v>0</v>
      </c>
      <c r="Y9">
        <f t="shared" si="1"/>
        <v>0</v>
      </c>
      <c r="Z9">
        <f t="shared" si="1"/>
        <v>0</v>
      </c>
      <c r="AA9">
        <f t="shared" si="1"/>
        <v>0</v>
      </c>
      <c r="AB9">
        <f t="shared" si="1"/>
        <v>0</v>
      </c>
      <c r="AC9">
        <f>Ekosis.koefic!U11</f>
        <v>0</v>
      </c>
      <c r="AD9">
        <f>AC9</f>
        <v>0</v>
      </c>
      <c r="AE9">
        <f t="shared" ref="AE9:AT9" si="2">AD9</f>
        <v>0</v>
      </c>
      <c r="AF9">
        <f t="shared" si="2"/>
        <v>0</v>
      </c>
      <c r="AG9">
        <f t="shared" si="2"/>
        <v>0</v>
      </c>
      <c r="AH9">
        <f t="shared" si="2"/>
        <v>0</v>
      </c>
      <c r="AI9">
        <f t="shared" si="2"/>
        <v>0</v>
      </c>
      <c r="AJ9">
        <f t="shared" si="2"/>
        <v>0</v>
      </c>
      <c r="AK9">
        <f t="shared" si="2"/>
        <v>0</v>
      </c>
      <c r="AL9">
        <f t="shared" si="2"/>
        <v>0</v>
      </c>
      <c r="AM9">
        <f t="shared" si="2"/>
        <v>0</v>
      </c>
      <c r="AN9">
        <f t="shared" si="2"/>
        <v>0</v>
      </c>
      <c r="AO9">
        <f t="shared" si="2"/>
        <v>0</v>
      </c>
      <c r="AP9">
        <f t="shared" si="2"/>
        <v>0</v>
      </c>
      <c r="AQ9">
        <f t="shared" si="2"/>
        <v>0</v>
      </c>
      <c r="AR9">
        <f t="shared" si="2"/>
        <v>0</v>
      </c>
      <c r="AS9">
        <f t="shared" si="2"/>
        <v>0</v>
      </c>
      <c r="AT9">
        <f t="shared" si="2"/>
        <v>0</v>
      </c>
      <c r="AU9">
        <f t="shared" ref="AT9:BA12" si="3">AT9</f>
        <v>0</v>
      </c>
      <c r="AV9">
        <f t="shared" si="3"/>
        <v>0</v>
      </c>
      <c r="AW9">
        <f t="shared" si="3"/>
        <v>0</v>
      </c>
      <c r="AX9">
        <f t="shared" si="3"/>
        <v>0</v>
      </c>
      <c r="AY9">
        <f t="shared" si="3"/>
        <v>0</v>
      </c>
      <c r="AZ9">
        <f t="shared" si="3"/>
        <v>0</v>
      </c>
      <c r="BA9">
        <f t="shared" si="3"/>
        <v>0</v>
      </c>
      <c r="BB9">
        <f>Ekosis.koefic!V11</f>
        <v>0</v>
      </c>
      <c r="BC9">
        <f>BB9</f>
        <v>0</v>
      </c>
      <c r="BD9">
        <f t="shared" ref="BD9:BS9" si="4">BC9</f>
        <v>0</v>
      </c>
      <c r="BE9">
        <f t="shared" si="4"/>
        <v>0</v>
      </c>
      <c r="BF9">
        <f t="shared" si="4"/>
        <v>0</v>
      </c>
      <c r="BG9">
        <f t="shared" si="4"/>
        <v>0</v>
      </c>
      <c r="BH9">
        <f t="shared" si="4"/>
        <v>0</v>
      </c>
      <c r="BI9">
        <f t="shared" si="4"/>
        <v>0</v>
      </c>
      <c r="BJ9">
        <f t="shared" si="4"/>
        <v>0</v>
      </c>
      <c r="BK9">
        <f t="shared" si="4"/>
        <v>0</v>
      </c>
      <c r="BL9">
        <f t="shared" si="4"/>
        <v>0</v>
      </c>
      <c r="BM9">
        <f t="shared" si="4"/>
        <v>0</v>
      </c>
      <c r="BN9">
        <f t="shared" si="4"/>
        <v>0</v>
      </c>
      <c r="BO9">
        <f t="shared" si="4"/>
        <v>0</v>
      </c>
      <c r="BP9">
        <f t="shared" si="4"/>
        <v>0</v>
      </c>
      <c r="BQ9">
        <f t="shared" si="4"/>
        <v>0</v>
      </c>
      <c r="BR9">
        <f t="shared" si="4"/>
        <v>0</v>
      </c>
      <c r="BS9">
        <f t="shared" si="4"/>
        <v>0</v>
      </c>
      <c r="BT9">
        <f t="shared" ref="BT9:CI9" si="5">BS9</f>
        <v>0</v>
      </c>
      <c r="BU9">
        <f t="shared" si="5"/>
        <v>0</v>
      </c>
      <c r="BV9">
        <f t="shared" si="5"/>
        <v>0</v>
      </c>
      <c r="BW9">
        <f t="shared" si="5"/>
        <v>0</v>
      </c>
      <c r="BX9">
        <f t="shared" si="5"/>
        <v>0</v>
      </c>
      <c r="BY9">
        <f t="shared" si="5"/>
        <v>0</v>
      </c>
      <c r="BZ9">
        <f t="shared" si="5"/>
        <v>0</v>
      </c>
      <c r="CA9">
        <f t="shared" si="5"/>
        <v>0</v>
      </c>
      <c r="CB9">
        <f t="shared" si="5"/>
        <v>0</v>
      </c>
      <c r="CC9">
        <f t="shared" si="5"/>
        <v>0</v>
      </c>
      <c r="CD9">
        <f t="shared" si="5"/>
        <v>0</v>
      </c>
      <c r="CE9">
        <f t="shared" si="5"/>
        <v>0</v>
      </c>
      <c r="CF9">
        <f t="shared" si="5"/>
        <v>0</v>
      </c>
      <c r="CG9">
        <f t="shared" si="5"/>
        <v>0</v>
      </c>
      <c r="CH9">
        <f t="shared" si="5"/>
        <v>0</v>
      </c>
      <c r="CI9">
        <f t="shared" si="5"/>
        <v>0</v>
      </c>
      <c r="CJ9">
        <f t="shared" ref="CJ9:CY9" si="6">CI9</f>
        <v>0</v>
      </c>
      <c r="CK9">
        <f t="shared" si="6"/>
        <v>0</v>
      </c>
      <c r="CL9">
        <f t="shared" si="6"/>
        <v>0</v>
      </c>
      <c r="CM9">
        <f t="shared" si="6"/>
        <v>0</v>
      </c>
      <c r="CN9">
        <f t="shared" si="6"/>
        <v>0</v>
      </c>
      <c r="CO9">
        <f t="shared" si="6"/>
        <v>0</v>
      </c>
      <c r="CP9">
        <f t="shared" si="6"/>
        <v>0</v>
      </c>
      <c r="CQ9">
        <f t="shared" si="6"/>
        <v>0</v>
      </c>
      <c r="CR9">
        <f t="shared" si="6"/>
        <v>0</v>
      </c>
      <c r="CS9">
        <f t="shared" si="6"/>
        <v>0</v>
      </c>
      <c r="CT9">
        <f t="shared" si="6"/>
        <v>0</v>
      </c>
      <c r="CU9">
        <f t="shared" si="6"/>
        <v>0</v>
      </c>
      <c r="CV9">
        <f t="shared" si="6"/>
        <v>0</v>
      </c>
      <c r="CW9">
        <f t="shared" si="6"/>
        <v>0</v>
      </c>
      <c r="CX9">
        <f t="shared" si="6"/>
        <v>0</v>
      </c>
      <c r="CY9">
        <f t="shared" si="6"/>
        <v>0</v>
      </c>
      <c r="CZ9">
        <f t="shared" ref="BS9:CZ12" si="7">CY9</f>
        <v>0</v>
      </c>
    </row>
    <row r="10" spans="1:112" x14ac:dyDescent="0.35">
      <c r="B10" s="131"/>
      <c r="C10" s="1" t="s">
        <v>11</v>
      </c>
      <c r="D10" s="3">
        <v>0</v>
      </c>
      <c r="E10">
        <f>Ekosis.koefic!T12</f>
        <v>0</v>
      </c>
      <c r="F10">
        <f t="shared" ref="F10:U12" si="8">E10</f>
        <v>0</v>
      </c>
      <c r="G10">
        <f t="shared" si="8"/>
        <v>0</v>
      </c>
      <c r="H10">
        <f t="shared" si="8"/>
        <v>0</v>
      </c>
      <c r="I10">
        <f t="shared" si="8"/>
        <v>0</v>
      </c>
      <c r="J10">
        <f t="shared" si="8"/>
        <v>0</v>
      </c>
      <c r="K10">
        <f t="shared" si="8"/>
        <v>0</v>
      </c>
      <c r="L10">
        <f t="shared" si="8"/>
        <v>0</v>
      </c>
      <c r="M10">
        <f t="shared" si="8"/>
        <v>0</v>
      </c>
      <c r="N10">
        <f t="shared" si="8"/>
        <v>0</v>
      </c>
      <c r="O10">
        <f t="shared" si="8"/>
        <v>0</v>
      </c>
      <c r="P10">
        <f t="shared" si="8"/>
        <v>0</v>
      </c>
      <c r="Q10">
        <f t="shared" si="8"/>
        <v>0</v>
      </c>
      <c r="R10">
        <f t="shared" si="8"/>
        <v>0</v>
      </c>
      <c r="S10">
        <f t="shared" si="8"/>
        <v>0</v>
      </c>
      <c r="T10">
        <f t="shared" si="8"/>
        <v>0</v>
      </c>
      <c r="U10">
        <f t="shared" si="8"/>
        <v>0</v>
      </c>
      <c r="V10">
        <f t="shared" si="1"/>
        <v>0</v>
      </c>
      <c r="W10">
        <f t="shared" si="1"/>
        <v>0</v>
      </c>
      <c r="X10">
        <f t="shared" si="1"/>
        <v>0</v>
      </c>
      <c r="Y10">
        <f t="shared" si="1"/>
        <v>0</v>
      </c>
      <c r="Z10">
        <f t="shared" si="1"/>
        <v>0</v>
      </c>
      <c r="AA10">
        <f t="shared" si="1"/>
        <v>0</v>
      </c>
      <c r="AB10">
        <f t="shared" si="1"/>
        <v>0</v>
      </c>
      <c r="AC10">
        <f>Ekosis.koefic!U12</f>
        <v>0</v>
      </c>
      <c r="AD10">
        <f t="shared" ref="AD10:AS12" si="9">AC10</f>
        <v>0</v>
      </c>
      <c r="AE10">
        <f t="shared" si="9"/>
        <v>0</v>
      </c>
      <c r="AF10">
        <f t="shared" si="9"/>
        <v>0</v>
      </c>
      <c r="AG10">
        <f t="shared" si="9"/>
        <v>0</v>
      </c>
      <c r="AH10">
        <f t="shared" si="9"/>
        <v>0</v>
      </c>
      <c r="AI10">
        <f t="shared" si="9"/>
        <v>0</v>
      </c>
      <c r="AJ10">
        <f t="shared" si="9"/>
        <v>0</v>
      </c>
      <c r="AK10">
        <f t="shared" si="9"/>
        <v>0</v>
      </c>
      <c r="AL10">
        <f t="shared" si="9"/>
        <v>0</v>
      </c>
      <c r="AM10">
        <f t="shared" si="9"/>
        <v>0</v>
      </c>
      <c r="AN10">
        <f t="shared" si="9"/>
        <v>0</v>
      </c>
      <c r="AO10">
        <f t="shared" si="9"/>
        <v>0</v>
      </c>
      <c r="AP10">
        <f t="shared" si="9"/>
        <v>0</v>
      </c>
      <c r="AQ10">
        <f t="shared" si="9"/>
        <v>0</v>
      </c>
      <c r="AR10">
        <f t="shared" si="9"/>
        <v>0</v>
      </c>
      <c r="AS10">
        <f t="shared" si="9"/>
        <v>0</v>
      </c>
      <c r="AT10">
        <f t="shared" si="3"/>
        <v>0</v>
      </c>
      <c r="AU10">
        <f t="shared" si="3"/>
        <v>0</v>
      </c>
      <c r="AV10">
        <f t="shared" si="3"/>
        <v>0</v>
      </c>
      <c r="AW10">
        <f t="shared" si="3"/>
        <v>0</v>
      </c>
      <c r="AX10">
        <f t="shared" si="3"/>
        <v>0</v>
      </c>
      <c r="AY10">
        <f t="shared" si="3"/>
        <v>0</v>
      </c>
      <c r="AZ10">
        <f t="shared" si="3"/>
        <v>0</v>
      </c>
      <c r="BA10">
        <f t="shared" si="3"/>
        <v>0</v>
      </c>
      <c r="BB10">
        <f>Ekosis.koefic!V12</f>
        <v>0</v>
      </c>
      <c r="BC10">
        <f t="shared" ref="BC10:BR12" si="10">BB10</f>
        <v>0</v>
      </c>
      <c r="BD10">
        <f t="shared" si="10"/>
        <v>0</v>
      </c>
      <c r="BE10">
        <f t="shared" si="10"/>
        <v>0</v>
      </c>
      <c r="BF10">
        <f t="shared" si="10"/>
        <v>0</v>
      </c>
      <c r="BG10">
        <f t="shared" si="10"/>
        <v>0</v>
      </c>
      <c r="BH10">
        <f t="shared" si="10"/>
        <v>0</v>
      </c>
      <c r="BI10">
        <f t="shared" si="10"/>
        <v>0</v>
      </c>
      <c r="BJ10">
        <f t="shared" si="10"/>
        <v>0</v>
      </c>
      <c r="BK10">
        <f t="shared" si="10"/>
        <v>0</v>
      </c>
      <c r="BL10">
        <f t="shared" si="10"/>
        <v>0</v>
      </c>
      <c r="BM10">
        <f t="shared" si="10"/>
        <v>0</v>
      </c>
      <c r="BN10">
        <f t="shared" si="10"/>
        <v>0</v>
      </c>
      <c r="BO10">
        <f t="shared" si="10"/>
        <v>0</v>
      </c>
      <c r="BP10">
        <f t="shared" si="10"/>
        <v>0</v>
      </c>
      <c r="BQ10">
        <f t="shared" si="10"/>
        <v>0</v>
      </c>
      <c r="BR10">
        <f t="shared" si="10"/>
        <v>0</v>
      </c>
      <c r="BS10">
        <f t="shared" si="7"/>
        <v>0</v>
      </c>
      <c r="BT10">
        <f t="shared" si="7"/>
        <v>0</v>
      </c>
      <c r="BU10">
        <f t="shared" si="7"/>
        <v>0</v>
      </c>
      <c r="BV10">
        <f t="shared" si="7"/>
        <v>0</v>
      </c>
      <c r="BW10">
        <f t="shared" si="7"/>
        <v>0</v>
      </c>
      <c r="BX10">
        <f t="shared" si="7"/>
        <v>0</v>
      </c>
      <c r="BY10">
        <f t="shared" si="7"/>
        <v>0</v>
      </c>
      <c r="BZ10">
        <f t="shared" si="7"/>
        <v>0</v>
      </c>
      <c r="CA10">
        <f t="shared" si="7"/>
        <v>0</v>
      </c>
      <c r="CB10">
        <f t="shared" si="7"/>
        <v>0</v>
      </c>
      <c r="CC10">
        <f t="shared" si="7"/>
        <v>0</v>
      </c>
      <c r="CD10">
        <f t="shared" si="7"/>
        <v>0</v>
      </c>
      <c r="CE10">
        <f t="shared" si="7"/>
        <v>0</v>
      </c>
      <c r="CF10">
        <f t="shared" si="7"/>
        <v>0</v>
      </c>
      <c r="CG10">
        <f t="shared" si="7"/>
        <v>0</v>
      </c>
      <c r="CH10">
        <f t="shared" si="7"/>
        <v>0</v>
      </c>
      <c r="CI10">
        <f t="shared" si="7"/>
        <v>0</v>
      </c>
      <c r="CJ10">
        <f t="shared" si="7"/>
        <v>0</v>
      </c>
      <c r="CK10">
        <f t="shared" si="7"/>
        <v>0</v>
      </c>
      <c r="CL10">
        <f t="shared" si="7"/>
        <v>0</v>
      </c>
      <c r="CM10">
        <f t="shared" si="7"/>
        <v>0</v>
      </c>
      <c r="CN10">
        <f t="shared" si="7"/>
        <v>0</v>
      </c>
      <c r="CO10">
        <f t="shared" si="7"/>
        <v>0</v>
      </c>
      <c r="CP10">
        <f t="shared" si="7"/>
        <v>0</v>
      </c>
      <c r="CQ10">
        <f t="shared" si="7"/>
        <v>0</v>
      </c>
      <c r="CR10">
        <f t="shared" si="7"/>
        <v>0</v>
      </c>
      <c r="CS10">
        <f t="shared" si="7"/>
        <v>0</v>
      </c>
      <c r="CT10">
        <f t="shared" si="7"/>
        <v>0</v>
      </c>
      <c r="CU10">
        <f t="shared" si="7"/>
        <v>0</v>
      </c>
      <c r="CV10">
        <f t="shared" si="7"/>
        <v>0</v>
      </c>
      <c r="CW10">
        <f t="shared" si="7"/>
        <v>0</v>
      </c>
      <c r="CX10">
        <f t="shared" si="7"/>
        <v>0</v>
      </c>
      <c r="CY10">
        <f t="shared" si="7"/>
        <v>0</v>
      </c>
      <c r="CZ10">
        <f t="shared" si="7"/>
        <v>0</v>
      </c>
    </row>
    <row r="11" spans="1:112" x14ac:dyDescent="0.35">
      <c r="B11" s="131"/>
      <c r="C11" s="1" t="s">
        <v>12</v>
      </c>
      <c r="D11" s="3">
        <v>0</v>
      </c>
      <c r="E11">
        <f>Ekosis.koefic!T13</f>
        <v>1</v>
      </c>
      <c r="F11">
        <f t="shared" si="8"/>
        <v>1</v>
      </c>
      <c r="G11">
        <f t="shared" si="8"/>
        <v>1</v>
      </c>
      <c r="H11">
        <f t="shared" si="8"/>
        <v>1</v>
      </c>
      <c r="I11">
        <f t="shared" si="8"/>
        <v>1</v>
      </c>
      <c r="J11">
        <f t="shared" si="8"/>
        <v>1</v>
      </c>
      <c r="K11">
        <f t="shared" si="8"/>
        <v>1</v>
      </c>
      <c r="L11">
        <f t="shared" si="8"/>
        <v>1</v>
      </c>
      <c r="M11">
        <f t="shared" si="8"/>
        <v>1</v>
      </c>
      <c r="N11">
        <f t="shared" si="8"/>
        <v>1</v>
      </c>
      <c r="O11">
        <f t="shared" si="8"/>
        <v>1</v>
      </c>
      <c r="P11">
        <f t="shared" si="8"/>
        <v>1</v>
      </c>
      <c r="Q11">
        <f t="shared" si="8"/>
        <v>1</v>
      </c>
      <c r="R11">
        <f t="shared" si="8"/>
        <v>1</v>
      </c>
      <c r="S11">
        <f t="shared" si="8"/>
        <v>1</v>
      </c>
      <c r="T11">
        <f t="shared" si="8"/>
        <v>1</v>
      </c>
      <c r="U11">
        <f t="shared" si="8"/>
        <v>1</v>
      </c>
      <c r="V11">
        <f t="shared" si="1"/>
        <v>1</v>
      </c>
      <c r="W11">
        <f t="shared" si="1"/>
        <v>1</v>
      </c>
      <c r="X11">
        <f t="shared" si="1"/>
        <v>1</v>
      </c>
      <c r="Y11">
        <f t="shared" si="1"/>
        <v>1</v>
      </c>
      <c r="Z11">
        <f t="shared" si="1"/>
        <v>1</v>
      </c>
      <c r="AA11">
        <f t="shared" si="1"/>
        <v>1</v>
      </c>
      <c r="AB11">
        <f t="shared" si="1"/>
        <v>1</v>
      </c>
      <c r="AC11">
        <f>Ekosis.koefic!U13</f>
        <v>1</v>
      </c>
      <c r="AD11">
        <f t="shared" si="9"/>
        <v>1</v>
      </c>
      <c r="AE11">
        <f t="shared" si="9"/>
        <v>1</v>
      </c>
      <c r="AF11">
        <f t="shared" si="9"/>
        <v>1</v>
      </c>
      <c r="AG11">
        <f t="shared" si="9"/>
        <v>1</v>
      </c>
      <c r="AH11">
        <f t="shared" si="9"/>
        <v>1</v>
      </c>
      <c r="AI11">
        <f t="shared" si="9"/>
        <v>1</v>
      </c>
      <c r="AJ11">
        <f t="shared" si="9"/>
        <v>1</v>
      </c>
      <c r="AK11">
        <f t="shared" si="9"/>
        <v>1</v>
      </c>
      <c r="AL11">
        <f t="shared" si="9"/>
        <v>1</v>
      </c>
      <c r="AM11">
        <f t="shared" si="9"/>
        <v>1</v>
      </c>
      <c r="AN11">
        <f t="shared" si="9"/>
        <v>1</v>
      </c>
      <c r="AO11">
        <f t="shared" si="9"/>
        <v>1</v>
      </c>
      <c r="AP11">
        <f t="shared" si="9"/>
        <v>1</v>
      </c>
      <c r="AQ11">
        <f t="shared" si="9"/>
        <v>1</v>
      </c>
      <c r="AR11">
        <f t="shared" si="9"/>
        <v>1</v>
      </c>
      <c r="AS11">
        <f t="shared" si="9"/>
        <v>1</v>
      </c>
      <c r="AT11">
        <f t="shared" si="3"/>
        <v>1</v>
      </c>
      <c r="AU11">
        <f t="shared" si="3"/>
        <v>1</v>
      </c>
      <c r="AV11">
        <f t="shared" si="3"/>
        <v>1</v>
      </c>
      <c r="AW11">
        <f t="shared" si="3"/>
        <v>1</v>
      </c>
      <c r="AX11">
        <f t="shared" si="3"/>
        <v>1</v>
      </c>
      <c r="AY11">
        <f t="shared" si="3"/>
        <v>1</v>
      </c>
      <c r="AZ11">
        <f t="shared" si="3"/>
        <v>1</v>
      </c>
      <c r="BA11">
        <f t="shared" si="3"/>
        <v>1</v>
      </c>
      <c r="BB11">
        <f>Ekosis.koefic!V13</f>
        <v>1</v>
      </c>
      <c r="BC11">
        <f t="shared" si="10"/>
        <v>1</v>
      </c>
      <c r="BD11">
        <f t="shared" si="10"/>
        <v>1</v>
      </c>
      <c r="BE11">
        <f t="shared" si="10"/>
        <v>1</v>
      </c>
      <c r="BF11">
        <f t="shared" si="10"/>
        <v>1</v>
      </c>
      <c r="BG11">
        <f t="shared" si="10"/>
        <v>1</v>
      </c>
      <c r="BH11">
        <f t="shared" si="10"/>
        <v>1</v>
      </c>
      <c r="BI11">
        <f t="shared" si="10"/>
        <v>1</v>
      </c>
      <c r="BJ11">
        <f t="shared" si="10"/>
        <v>1</v>
      </c>
      <c r="BK11">
        <f t="shared" si="10"/>
        <v>1</v>
      </c>
      <c r="BL11">
        <f t="shared" si="10"/>
        <v>1</v>
      </c>
      <c r="BM11">
        <f t="shared" si="10"/>
        <v>1</v>
      </c>
      <c r="BN11">
        <f t="shared" si="10"/>
        <v>1</v>
      </c>
      <c r="BO11">
        <f t="shared" si="10"/>
        <v>1</v>
      </c>
      <c r="BP11">
        <f t="shared" si="10"/>
        <v>1</v>
      </c>
      <c r="BQ11">
        <f t="shared" si="10"/>
        <v>1</v>
      </c>
      <c r="BR11">
        <f t="shared" si="10"/>
        <v>1</v>
      </c>
      <c r="BS11">
        <f t="shared" si="7"/>
        <v>1</v>
      </c>
      <c r="BT11">
        <f t="shared" si="7"/>
        <v>1</v>
      </c>
      <c r="BU11">
        <f t="shared" si="7"/>
        <v>1</v>
      </c>
      <c r="BV11">
        <f t="shared" si="7"/>
        <v>1</v>
      </c>
      <c r="BW11">
        <f t="shared" si="7"/>
        <v>1</v>
      </c>
      <c r="BX11">
        <f t="shared" si="7"/>
        <v>1</v>
      </c>
      <c r="BY11">
        <f t="shared" si="7"/>
        <v>1</v>
      </c>
      <c r="BZ11">
        <f t="shared" si="7"/>
        <v>1</v>
      </c>
      <c r="CA11">
        <f t="shared" si="7"/>
        <v>1</v>
      </c>
      <c r="CB11">
        <f t="shared" si="7"/>
        <v>1</v>
      </c>
      <c r="CC11">
        <f t="shared" si="7"/>
        <v>1</v>
      </c>
      <c r="CD11">
        <f t="shared" si="7"/>
        <v>1</v>
      </c>
      <c r="CE11">
        <f t="shared" si="7"/>
        <v>1</v>
      </c>
      <c r="CF11">
        <f t="shared" si="7"/>
        <v>1</v>
      </c>
      <c r="CG11">
        <f t="shared" si="7"/>
        <v>1</v>
      </c>
      <c r="CH11">
        <f t="shared" si="7"/>
        <v>1</v>
      </c>
      <c r="CI11">
        <f t="shared" si="7"/>
        <v>1</v>
      </c>
      <c r="CJ11">
        <f t="shared" si="7"/>
        <v>1</v>
      </c>
      <c r="CK11">
        <f t="shared" si="7"/>
        <v>1</v>
      </c>
      <c r="CL11">
        <f t="shared" si="7"/>
        <v>1</v>
      </c>
      <c r="CM11">
        <f t="shared" si="7"/>
        <v>1</v>
      </c>
      <c r="CN11">
        <f t="shared" si="7"/>
        <v>1</v>
      </c>
      <c r="CO11">
        <f t="shared" si="7"/>
        <v>1</v>
      </c>
      <c r="CP11">
        <f t="shared" si="7"/>
        <v>1</v>
      </c>
      <c r="CQ11">
        <f t="shared" si="7"/>
        <v>1</v>
      </c>
      <c r="CR11">
        <f t="shared" si="7"/>
        <v>1</v>
      </c>
      <c r="CS11">
        <f t="shared" si="7"/>
        <v>1</v>
      </c>
      <c r="CT11">
        <f t="shared" si="7"/>
        <v>1</v>
      </c>
      <c r="CU11">
        <f t="shared" si="7"/>
        <v>1</v>
      </c>
      <c r="CV11">
        <f t="shared" si="7"/>
        <v>1</v>
      </c>
      <c r="CW11">
        <f t="shared" si="7"/>
        <v>1</v>
      </c>
      <c r="CX11">
        <f t="shared" si="7"/>
        <v>1</v>
      </c>
      <c r="CY11">
        <f t="shared" si="7"/>
        <v>1</v>
      </c>
      <c r="CZ11">
        <f t="shared" si="7"/>
        <v>1</v>
      </c>
    </row>
    <row r="12" spans="1:112" x14ac:dyDescent="0.35">
      <c r="B12" s="131"/>
      <c r="C12" s="1" t="s">
        <v>43</v>
      </c>
      <c r="D12" s="3">
        <v>1</v>
      </c>
      <c r="E12">
        <f>Ekosis.koefic!T14</f>
        <v>0</v>
      </c>
      <c r="F12">
        <f t="shared" si="8"/>
        <v>0</v>
      </c>
      <c r="G12">
        <f t="shared" si="8"/>
        <v>0</v>
      </c>
      <c r="H12">
        <f t="shared" si="8"/>
        <v>0</v>
      </c>
      <c r="I12">
        <f t="shared" si="8"/>
        <v>0</v>
      </c>
      <c r="J12">
        <f t="shared" si="8"/>
        <v>0</v>
      </c>
      <c r="K12">
        <f t="shared" si="8"/>
        <v>0</v>
      </c>
      <c r="L12">
        <f t="shared" si="8"/>
        <v>0</v>
      </c>
      <c r="M12">
        <f t="shared" si="8"/>
        <v>0</v>
      </c>
      <c r="N12">
        <f t="shared" si="8"/>
        <v>0</v>
      </c>
      <c r="O12">
        <f t="shared" si="8"/>
        <v>0</v>
      </c>
      <c r="P12">
        <f t="shared" si="8"/>
        <v>0</v>
      </c>
      <c r="Q12">
        <f t="shared" si="8"/>
        <v>0</v>
      </c>
      <c r="R12">
        <f t="shared" si="8"/>
        <v>0</v>
      </c>
      <c r="S12">
        <f t="shared" si="8"/>
        <v>0</v>
      </c>
      <c r="T12">
        <f t="shared" si="8"/>
        <v>0</v>
      </c>
      <c r="U12">
        <f t="shared" si="8"/>
        <v>0</v>
      </c>
      <c r="V12">
        <f t="shared" si="1"/>
        <v>0</v>
      </c>
      <c r="W12">
        <f t="shared" si="1"/>
        <v>0</v>
      </c>
      <c r="X12">
        <f t="shared" si="1"/>
        <v>0</v>
      </c>
      <c r="Y12">
        <f t="shared" si="1"/>
        <v>0</v>
      </c>
      <c r="Z12">
        <f t="shared" si="1"/>
        <v>0</v>
      </c>
      <c r="AA12">
        <f t="shared" si="1"/>
        <v>0</v>
      </c>
      <c r="AB12">
        <f t="shared" si="1"/>
        <v>0</v>
      </c>
      <c r="AC12">
        <f>Ekosis.koefic!U14</f>
        <v>0</v>
      </c>
      <c r="AD12">
        <f t="shared" si="9"/>
        <v>0</v>
      </c>
      <c r="AE12">
        <f t="shared" si="9"/>
        <v>0</v>
      </c>
      <c r="AF12">
        <f t="shared" si="9"/>
        <v>0</v>
      </c>
      <c r="AG12">
        <f t="shared" si="9"/>
        <v>0</v>
      </c>
      <c r="AH12">
        <f t="shared" si="9"/>
        <v>0</v>
      </c>
      <c r="AI12">
        <f t="shared" si="9"/>
        <v>0</v>
      </c>
      <c r="AJ12">
        <f t="shared" si="9"/>
        <v>0</v>
      </c>
      <c r="AK12">
        <f t="shared" si="9"/>
        <v>0</v>
      </c>
      <c r="AL12">
        <f t="shared" si="9"/>
        <v>0</v>
      </c>
      <c r="AM12">
        <f t="shared" si="9"/>
        <v>0</v>
      </c>
      <c r="AN12">
        <f t="shared" si="9"/>
        <v>0</v>
      </c>
      <c r="AO12">
        <f t="shared" si="9"/>
        <v>0</v>
      </c>
      <c r="AP12">
        <f t="shared" si="9"/>
        <v>0</v>
      </c>
      <c r="AQ12">
        <f t="shared" si="9"/>
        <v>0</v>
      </c>
      <c r="AR12">
        <f t="shared" si="9"/>
        <v>0</v>
      </c>
      <c r="AS12">
        <f t="shared" si="9"/>
        <v>0</v>
      </c>
      <c r="AT12">
        <f t="shared" si="3"/>
        <v>0</v>
      </c>
      <c r="AU12">
        <f t="shared" si="3"/>
        <v>0</v>
      </c>
      <c r="AV12">
        <f t="shared" si="3"/>
        <v>0</v>
      </c>
      <c r="AW12">
        <f t="shared" si="3"/>
        <v>0</v>
      </c>
      <c r="AX12">
        <f t="shared" si="3"/>
        <v>0</v>
      </c>
      <c r="AY12">
        <f t="shared" si="3"/>
        <v>0</v>
      </c>
      <c r="AZ12">
        <f t="shared" si="3"/>
        <v>0</v>
      </c>
      <c r="BA12">
        <f t="shared" si="3"/>
        <v>0</v>
      </c>
      <c r="BB12">
        <f>Ekosis.koefic!V14</f>
        <v>0</v>
      </c>
      <c r="BC12">
        <f t="shared" si="10"/>
        <v>0</v>
      </c>
      <c r="BD12">
        <f t="shared" si="10"/>
        <v>0</v>
      </c>
      <c r="BE12">
        <f t="shared" si="10"/>
        <v>0</v>
      </c>
      <c r="BF12">
        <f t="shared" si="10"/>
        <v>0</v>
      </c>
      <c r="BG12">
        <f t="shared" si="10"/>
        <v>0</v>
      </c>
      <c r="BH12">
        <f t="shared" si="10"/>
        <v>0</v>
      </c>
      <c r="BI12">
        <f t="shared" si="10"/>
        <v>0</v>
      </c>
      <c r="BJ12">
        <f t="shared" si="10"/>
        <v>0</v>
      </c>
      <c r="BK12">
        <f t="shared" si="10"/>
        <v>0</v>
      </c>
      <c r="BL12">
        <f t="shared" si="10"/>
        <v>0</v>
      </c>
      <c r="BM12">
        <f t="shared" si="10"/>
        <v>0</v>
      </c>
      <c r="BN12">
        <f t="shared" si="10"/>
        <v>0</v>
      </c>
      <c r="BO12">
        <f t="shared" si="10"/>
        <v>0</v>
      </c>
      <c r="BP12">
        <f t="shared" si="10"/>
        <v>0</v>
      </c>
      <c r="BQ12">
        <f t="shared" si="10"/>
        <v>0</v>
      </c>
      <c r="BR12">
        <f t="shared" si="10"/>
        <v>0</v>
      </c>
      <c r="BS12">
        <f t="shared" si="7"/>
        <v>0</v>
      </c>
      <c r="BT12">
        <f t="shared" si="7"/>
        <v>0</v>
      </c>
      <c r="BU12">
        <f t="shared" si="7"/>
        <v>0</v>
      </c>
      <c r="BV12">
        <f t="shared" si="7"/>
        <v>0</v>
      </c>
      <c r="BW12">
        <f t="shared" si="7"/>
        <v>0</v>
      </c>
      <c r="BX12">
        <f t="shared" si="7"/>
        <v>0</v>
      </c>
      <c r="BY12">
        <f t="shared" si="7"/>
        <v>0</v>
      </c>
      <c r="BZ12">
        <f t="shared" si="7"/>
        <v>0</v>
      </c>
      <c r="CA12">
        <f t="shared" si="7"/>
        <v>0</v>
      </c>
      <c r="CB12">
        <f t="shared" si="7"/>
        <v>0</v>
      </c>
      <c r="CC12">
        <f t="shared" si="7"/>
        <v>0</v>
      </c>
      <c r="CD12">
        <f t="shared" si="7"/>
        <v>0</v>
      </c>
      <c r="CE12">
        <f t="shared" si="7"/>
        <v>0</v>
      </c>
      <c r="CF12">
        <f t="shared" si="7"/>
        <v>0</v>
      </c>
      <c r="CG12">
        <f t="shared" si="7"/>
        <v>0</v>
      </c>
      <c r="CH12">
        <f t="shared" si="7"/>
        <v>0</v>
      </c>
      <c r="CI12">
        <f t="shared" si="7"/>
        <v>0</v>
      </c>
      <c r="CJ12">
        <f t="shared" si="7"/>
        <v>0</v>
      </c>
      <c r="CK12">
        <f t="shared" si="7"/>
        <v>0</v>
      </c>
      <c r="CL12">
        <f t="shared" si="7"/>
        <v>0</v>
      </c>
      <c r="CM12">
        <f t="shared" si="7"/>
        <v>0</v>
      </c>
      <c r="CN12">
        <f t="shared" si="7"/>
        <v>0</v>
      </c>
      <c r="CO12">
        <f t="shared" si="7"/>
        <v>0</v>
      </c>
      <c r="CP12">
        <f t="shared" si="7"/>
        <v>0</v>
      </c>
      <c r="CQ12">
        <f t="shared" si="7"/>
        <v>0</v>
      </c>
      <c r="CR12">
        <f t="shared" si="7"/>
        <v>0</v>
      </c>
      <c r="CS12">
        <f t="shared" si="7"/>
        <v>0</v>
      </c>
      <c r="CT12">
        <f t="shared" si="7"/>
        <v>0</v>
      </c>
      <c r="CU12">
        <f t="shared" si="7"/>
        <v>0</v>
      </c>
      <c r="CV12">
        <f t="shared" si="7"/>
        <v>0</v>
      </c>
      <c r="CW12">
        <f t="shared" si="7"/>
        <v>0</v>
      </c>
      <c r="CX12">
        <f t="shared" si="7"/>
        <v>0</v>
      </c>
      <c r="CY12">
        <f t="shared" si="7"/>
        <v>0</v>
      </c>
      <c r="CZ12">
        <f t="shared" si="7"/>
        <v>0</v>
      </c>
    </row>
    <row r="13" spans="1:112" x14ac:dyDescent="0.35">
      <c r="B13" s="128" t="s">
        <v>26</v>
      </c>
      <c r="C13" s="128"/>
      <c r="D13" s="3"/>
    </row>
    <row r="14" spans="1:112" ht="29" x14ac:dyDescent="0.35">
      <c r="B14" s="131" t="s">
        <v>29</v>
      </c>
      <c r="C14" s="1" t="s">
        <v>13</v>
      </c>
      <c r="D14" s="3">
        <v>1</v>
      </c>
      <c r="E14">
        <f>Ekosis.koefic!T16</f>
        <v>4</v>
      </c>
      <c r="F14">
        <f>E14</f>
        <v>4</v>
      </c>
      <c r="G14">
        <f t="shared" ref="G14:V14" si="11">F14</f>
        <v>4</v>
      </c>
      <c r="H14">
        <f t="shared" si="11"/>
        <v>4</v>
      </c>
      <c r="I14">
        <f t="shared" si="11"/>
        <v>4</v>
      </c>
      <c r="J14">
        <f t="shared" si="11"/>
        <v>4</v>
      </c>
      <c r="K14">
        <f t="shared" si="11"/>
        <v>4</v>
      </c>
      <c r="L14">
        <f t="shared" si="11"/>
        <v>4</v>
      </c>
      <c r="M14">
        <f t="shared" si="11"/>
        <v>4</v>
      </c>
      <c r="N14">
        <f t="shared" si="11"/>
        <v>4</v>
      </c>
      <c r="O14">
        <f t="shared" si="11"/>
        <v>4</v>
      </c>
      <c r="P14">
        <f t="shared" si="11"/>
        <v>4</v>
      </c>
      <c r="Q14">
        <f t="shared" si="11"/>
        <v>4</v>
      </c>
      <c r="R14">
        <f t="shared" si="11"/>
        <v>4</v>
      </c>
      <c r="S14">
        <f t="shared" si="11"/>
        <v>4</v>
      </c>
      <c r="T14">
        <f t="shared" si="11"/>
        <v>4</v>
      </c>
      <c r="U14">
        <f t="shared" si="11"/>
        <v>4</v>
      </c>
      <c r="V14">
        <f t="shared" si="11"/>
        <v>4</v>
      </c>
      <c r="W14">
        <f t="shared" ref="V14:AB27" si="12">V14</f>
        <v>4</v>
      </c>
      <c r="X14">
        <f t="shared" si="12"/>
        <v>4</v>
      </c>
      <c r="Y14">
        <f t="shared" si="12"/>
        <v>4</v>
      </c>
      <c r="Z14">
        <f t="shared" si="12"/>
        <v>4</v>
      </c>
      <c r="AA14">
        <f t="shared" si="12"/>
        <v>4</v>
      </c>
      <c r="AB14">
        <f t="shared" si="12"/>
        <v>4</v>
      </c>
      <c r="AC14">
        <f>Ekosis.koefic!U16</f>
        <v>4</v>
      </c>
      <c r="AD14">
        <f>AC14</f>
        <v>4</v>
      </c>
      <c r="AE14">
        <f t="shared" ref="AE14:AT14" si="13">AD14</f>
        <v>4</v>
      </c>
      <c r="AF14">
        <f t="shared" si="13"/>
        <v>4</v>
      </c>
      <c r="AG14">
        <f t="shared" si="13"/>
        <v>4</v>
      </c>
      <c r="AH14">
        <f t="shared" si="13"/>
        <v>4</v>
      </c>
      <c r="AI14">
        <f t="shared" si="13"/>
        <v>4</v>
      </c>
      <c r="AJ14">
        <f t="shared" si="13"/>
        <v>4</v>
      </c>
      <c r="AK14">
        <f t="shared" si="13"/>
        <v>4</v>
      </c>
      <c r="AL14">
        <f t="shared" si="13"/>
        <v>4</v>
      </c>
      <c r="AM14">
        <f t="shared" si="13"/>
        <v>4</v>
      </c>
      <c r="AN14">
        <f t="shared" si="13"/>
        <v>4</v>
      </c>
      <c r="AO14">
        <f t="shared" si="13"/>
        <v>4</v>
      </c>
      <c r="AP14">
        <f t="shared" si="13"/>
        <v>4</v>
      </c>
      <c r="AQ14">
        <f t="shared" si="13"/>
        <v>4</v>
      </c>
      <c r="AR14">
        <f t="shared" si="13"/>
        <v>4</v>
      </c>
      <c r="AS14">
        <f t="shared" si="13"/>
        <v>4</v>
      </c>
      <c r="AT14">
        <f t="shared" si="13"/>
        <v>4</v>
      </c>
      <c r="AU14">
        <f t="shared" ref="AT14:BA27" si="14">AT14</f>
        <v>4</v>
      </c>
      <c r="AV14">
        <f t="shared" si="14"/>
        <v>4</v>
      </c>
      <c r="AW14">
        <f t="shared" si="14"/>
        <v>4</v>
      </c>
      <c r="AX14">
        <f t="shared" si="14"/>
        <v>4</v>
      </c>
      <c r="AY14">
        <f t="shared" si="14"/>
        <v>4</v>
      </c>
      <c r="AZ14">
        <f t="shared" si="14"/>
        <v>4</v>
      </c>
      <c r="BA14">
        <f t="shared" si="14"/>
        <v>4</v>
      </c>
      <c r="BB14">
        <f>Ekosis.koefic!V16</f>
        <v>4</v>
      </c>
      <c r="BC14">
        <f>BB14</f>
        <v>4</v>
      </c>
      <c r="BD14">
        <f t="shared" ref="BD14:BS14" si="15">BC14</f>
        <v>4</v>
      </c>
      <c r="BE14">
        <f t="shared" si="15"/>
        <v>4</v>
      </c>
      <c r="BF14">
        <f t="shared" si="15"/>
        <v>4</v>
      </c>
      <c r="BG14">
        <f t="shared" si="15"/>
        <v>4</v>
      </c>
      <c r="BH14">
        <f t="shared" si="15"/>
        <v>4</v>
      </c>
      <c r="BI14">
        <f t="shared" si="15"/>
        <v>4</v>
      </c>
      <c r="BJ14">
        <f t="shared" si="15"/>
        <v>4</v>
      </c>
      <c r="BK14">
        <f t="shared" si="15"/>
        <v>4</v>
      </c>
      <c r="BL14">
        <f t="shared" si="15"/>
        <v>4</v>
      </c>
      <c r="BM14">
        <f t="shared" si="15"/>
        <v>4</v>
      </c>
      <c r="BN14">
        <f t="shared" si="15"/>
        <v>4</v>
      </c>
      <c r="BO14">
        <f t="shared" si="15"/>
        <v>4</v>
      </c>
      <c r="BP14">
        <f t="shared" si="15"/>
        <v>4</v>
      </c>
      <c r="BQ14">
        <f t="shared" si="15"/>
        <v>4</v>
      </c>
      <c r="BR14">
        <f t="shared" si="15"/>
        <v>4</v>
      </c>
      <c r="BS14">
        <f t="shared" si="15"/>
        <v>4</v>
      </c>
      <c r="BT14">
        <f t="shared" ref="BT14:CI14" si="16">BS14</f>
        <v>4</v>
      </c>
      <c r="BU14">
        <f t="shared" si="16"/>
        <v>4</v>
      </c>
      <c r="BV14">
        <f t="shared" si="16"/>
        <v>4</v>
      </c>
      <c r="BW14">
        <f t="shared" si="16"/>
        <v>4</v>
      </c>
      <c r="BX14">
        <f t="shared" si="16"/>
        <v>4</v>
      </c>
      <c r="BY14">
        <f t="shared" si="16"/>
        <v>4</v>
      </c>
      <c r="BZ14">
        <f t="shared" si="16"/>
        <v>4</v>
      </c>
      <c r="CA14">
        <f t="shared" si="16"/>
        <v>4</v>
      </c>
      <c r="CB14">
        <f t="shared" si="16"/>
        <v>4</v>
      </c>
      <c r="CC14">
        <f t="shared" si="16"/>
        <v>4</v>
      </c>
      <c r="CD14">
        <f t="shared" si="16"/>
        <v>4</v>
      </c>
      <c r="CE14">
        <f t="shared" si="16"/>
        <v>4</v>
      </c>
      <c r="CF14">
        <f t="shared" si="16"/>
        <v>4</v>
      </c>
      <c r="CG14">
        <f t="shared" si="16"/>
        <v>4</v>
      </c>
      <c r="CH14">
        <f t="shared" si="16"/>
        <v>4</v>
      </c>
      <c r="CI14">
        <f t="shared" si="16"/>
        <v>4</v>
      </c>
      <c r="CJ14">
        <f t="shared" ref="CJ14:CY14" si="17">CI14</f>
        <v>4</v>
      </c>
      <c r="CK14">
        <f t="shared" si="17"/>
        <v>4</v>
      </c>
      <c r="CL14">
        <f t="shared" si="17"/>
        <v>4</v>
      </c>
      <c r="CM14">
        <f t="shared" si="17"/>
        <v>4</v>
      </c>
      <c r="CN14">
        <f t="shared" si="17"/>
        <v>4</v>
      </c>
      <c r="CO14">
        <f t="shared" si="17"/>
        <v>4</v>
      </c>
      <c r="CP14">
        <f t="shared" si="17"/>
        <v>4</v>
      </c>
      <c r="CQ14">
        <f t="shared" si="17"/>
        <v>4</v>
      </c>
      <c r="CR14">
        <f t="shared" si="17"/>
        <v>4</v>
      </c>
      <c r="CS14">
        <f t="shared" si="17"/>
        <v>4</v>
      </c>
      <c r="CT14">
        <f t="shared" si="17"/>
        <v>4</v>
      </c>
      <c r="CU14">
        <f t="shared" si="17"/>
        <v>4</v>
      </c>
      <c r="CV14">
        <f t="shared" si="17"/>
        <v>4</v>
      </c>
      <c r="CW14">
        <f t="shared" si="17"/>
        <v>4</v>
      </c>
      <c r="CX14">
        <f t="shared" si="17"/>
        <v>4</v>
      </c>
      <c r="CY14">
        <f t="shared" si="17"/>
        <v>4</v>
      </c>
      <c r="CZ14">
        <f t="shared" ref="BS14:CZ22" si="18">CY14</f>
        <v>4</v>
      </c>
    </row>
    <row r="15" spans="1:112" ht="29" x14ac:dyDescent="0.35">
      <c r="B15" s="131"/>
      <c r="C15" s="1" t="s">
        <v>14</v>
      </c>
      <c r="D15" s="3">
        <v>1</v>
      </c>
      <c r="E15">
        <f>Ekosis.koefic!T17</f>
        <v>5</v>
      </c>
      <c r="F15">
        <f t="shared" ref="F15:U27" si="19">E15</f>
        <v>5</v>
      </c>
      <c r="G15">
        <f t="shared" si="19"/>
        <v>5</v>
      </c>
      <c r="H15">
        <f t="shared" si="19"/>
        <v>5</v>
      </c>
      <c r="I15">
        <f t="shared" si="19"/>
        <v>5</v>
      </c>
      <c r="J15">
        <f t="shared" si="19"/>
        <v>5</v>
      </c>
      <c r="K15">
        <f t="shared" si="19"/>
        <v>5</v>
      </c>
      <c r="L15">
        <f t="shared" si="19"/>
        <v>5</v>
      </c>
      <c r="M15">
        <f t="shared" si="19"/>
        <v>5</v>
      </c>
      <c r="N15">
        <f t="shared" si="19"/>
        <v>5</v>
      </c>
      <c r="O15">
        <f t="shared" si="19"/>
        <v>5</v>
      </c>
      <c r="P15">
        <f t="shared" si="19"/>
        <v>5</v>
      </c>
      <c r="Q15">
        <f t="shared" si="19"/>
        <v>5</v>
      </c>
      <c r="R15">
        <f t="shared" si="19"/>
        <v>5</v>
      </c>
      <c r="S15">
        <f t="shared" si="19"/>
        <v>5</v>
      </c>
      <c r="T15">
        <f t="shared" si="19"/>
        <v>5</v>
      </c>
      <c r="U15">
        <f t="shared" si="19"/>
        <v>5</v>
      </c>
      <c r="V15">
        <f t="shared" si="12"/>
        <v>5</v>
      </c>
      <c r="W15">
        <f t="shared" si="12"/>
        <v>5</v>
      </c>
      <c r="X15">
        <f t="shared" si="12"/>
        <v>5</v>
      </c>
      <c r="Y15">
        <f t="shared" si="12"/>
        <v>5</v>
      </c>
      <c r="Z15">
        <f t="shared" si="12"/>
        <v>5</v>
      </c>
      <c r="AA15">
        <f t="shared" si="12"/>
        <v>5</v>
      </c>
      <c r="AB15">
        <f t="shared" si="12"/>
        <v>5</v>
      </c>
      <c r="AC15">
        <f>Ekosis.koefic!U17</f>
        <v>5</v>
      </c>
      <c r="AD15">
        <f t="shared" ref="AD15:AS27" si="20">AC15</f>
        <v>5</v>
      </c>
      <c r="AE15">
        <f t="shared" si="20"/>
        <v>5</v>
      </c>
      <c r="AF15">
        <f t="shared" si="20"/>
        <v>5</v>
      </c>
      <c r="AG15">
        <f t="shared" si="20"/>
        <v>5</v>
      </c>
      <c r="AH15">
        <f t="shared" si="20"/>
        <v>5</v>
      </c>
      <c r="AI15">
        <f t="shared" si="20"/>
        <v>5</v>
      </c>
      <c r="AJ15">
        <f t="shared" si="20"/>
        <v>5</v>
      </c>
      <c r="AK15">
        <f t="shared" si="20"/>
        <v>5</v>
      </c>
      <c r="AL15">
        <f t="shared" si="20"/>
        <v>5</v>
      </c>
      <c r="AM15">
        <f t="shared" si="20"/>
        <v>5</v>
      </c>
      <c r="AN15">
        <f t="shared" si="20"/>
        <v>5</v>
      </c>
      <c r="AO15">
        <f t="shared" si="20"/>
        <v>5</v>
      </c>
      <c r="AP15">
        <f t="shared" si="20"/>
        <v>5</v>
      </c>
      <c r="AQ15">
        <f t="shared" si="20"/>
        <v>5</v>
      </c>
      <c r="AR15">
        <f t="shared" si="20"/>
        <v>5</v>
      </c>
      <c r="AS15">
        <f t="shared" si="20"/>
        <v>5</v>
      </c>
      <c r="AT15">
        <f t="shared" si="14"/>
        <v>5</v>
      </c>
      <c r="AU15">
        <f t="shared" si="14"/>
        <v>5</v>
      </c>
      <c r="AV15">
        <f t="shared" si="14"/>
        <v>5</v>
      </c>
      <c r="AW15">
        <f t="shared" si="14"/>
        <v>5</v>
      </c>
      <c r="AX15">
        <f t="shared" si="14"/>
        <v>5</v>
      </c>
      <c r="AY15">
        <f t="shared" si="14"/>
        <v>5</v>
      </c>
      <c r="AZ15">
        <f t="shared" si="14"/>
        <v>5</v>
      </c>
      <c r="BA15">
        <f t="shared" si="14"/>
        <v>5</v>
      </c>
      <c r="BB15">
        <f>Ekosis.koefic!V17</f>
        <v>5</v>
      </c>
      <c r="BC15">
        <f t="shared" ref="BC15:BR27" si="21">BB15</f>
        <v>5</v>
      </c>
      <c r="BD15">
        <f t="shared" si="21"/>
        <v>5</v>
      </c>
      <c r="BE15">
        <f t="shared" si="21"/>
        <v>5</v>
      </c>
      <c r="BF15">
        <f t="shared" si="21"/>
        <v>5</v>
      </c>
      <c r="BG15">
        <f t="shared" si="21"/>
        <v>5</v>
      </c>
      <c r="BH15">
        <f t="shared" si="21"/>
        <v>5</v>
      </c>
      <c r="BI15">
        <f t="shared" si="21"/>
        <v>5</v>
      </c>
      <c r="BJ15">
        <f t="shared" si="21"/>
        <v>5</v>
      </c>
      <c r="BK15">
        <f t="shared" si="21"/>
        <v>5</v>
      </c>
      <c r="BL15">
        <f t="shared" si="21"/>
        <v>5</v>
      </c>
      <c r="BM15">
        <f t="shared" si="21"/>
        <v>5</v>
      </c>
      <c r="BN15">
        <f t="shared" si="21"/>
        <v>5</v>
      </c>
      <c r="BO15">
        <f t="shared" si="21"/>
        <v>5</v>
      </c>
      <c r="BP15">
        <f t="shared" si="21"/>
        <v>5</v>
      </c>
      <c r="BQ15">
        <f t="shared" si="21"/>
        <v>5</v>
      </c>
      <c r="BR15">
        <f t="shared" si="21"/>
        <v>5</v>
      </c>
      <c r="BS15">
        <f t="shared" si="18"/>
        <v>5</v>
      </c>
      <c r="BT15">
        <f t="shared" si="18"/>
        <v>5</v>
      </c>
      <c r="BU15">
        <f t="shared" si="18"/>
        <v>5</v>
      </c>
      <c r="BV15">
        <f t="shared" si="18"/>
        <v>5</v>
      </c>
      <c r="BW15">
        <f t="shared" si="18"/>
        <v>5</v>
      </c>
      <c r="BX15">
        <f t="shared" si="18"/>
        <v>5</v>
      </c>
      <c r="BY15">
        <f t="shared" si="18"/>
        <v>5</v>
      </c>
      <c r="BZ15">
        <f t="shared" si="18"/>
        <v>5</v>
      </c>
      <c r="CA15">
        <f t="shared" si="18"/>
        <v>5</v>
      </c>
      <c r="CB15">
        <f t="shared" si="18"/>
        <v>5</v>
      </c>
      <c r="CC15">
        <f t="shared" si="18"/>
        <v>5</v>
      </c>
      <c r="CD15">
        <f t="shared" si="18"/>
        <v>5</v>
      </c>
      <c r="CE15">
        <f t="shared" si="18"/>
        <v>5</v>
      </c>
      <c r="CF15">
        <f t="shared" si="18"/>
        <v>5</v>
      </c>
      <c r="CG15">
        <f t="shared" si="18"/>
        <v>5</v>
      </c>
      <c r="CH15">
        <f t="shared" si="18"/>
        <v>5</v>
      </c>
      <c r="CI15">
        <f t="shared" si="18"/>
        <v>5</v>
      </c>
      <c r="CJ15">
        <f t="shared" si="18"/>
        <v>5</v>
      </c>
      <c r="CK15">
        <f t="shared" si="18"/>
        <v>5</v>
      </c>
      <c r="CL15">
        <f t="shared" si="18"/>
        <v>5</v>
      </c>
      <c r="CM15">
        <f t="shared" si="18"/>
        <v>5</v>
      </c>
      <c r="CN15">
        <f t="shared" si="18"/>
        <v>5</v>
      </c>
      <c r="CO15">
        <f t="shared" si="18"/>
        <v>5</v>
      </c>
      <c r="CP15">
        <f t="shared" si="18"/>
        <v>5</v>
      </c>
      <c r="CQ15">
        <f t="shared" si="18"/>
        <v>5</v>
      </c>
      <c r="CR15">
        <f t="shared" si="18"/>
        <v>5</v>
      </c>
      <c r="CS15">
        <f t="shared" si="18"/>
        <v>5</v>
      </c>
      <c r="CT15">
        <f t="shared" si="18"/>
        <v>5</v>
      </c>
      <c r="CU15">
        <f t="shared" si="18"/>
        <v>5</v>
      </c>
      <c r="CV15">
        <f t="shared" si="18"/>
        <v>5</v>
      </c>
      <c r="CW15">
        <f t="shared" si="18"/>
        <v>5</v>
      </c>
      <c r="CX15">
        <f t="shared" si="18"/>
        <v>5</v>
      </c>
      <c r="CY15">
        <f t="shared" si="18"/>
        <v>5</v>
      </c>
      <c r="CZ15">
        <f t="shared" si="18"/>
        <v>5</v>
      </c>
    </row>
    <row r="16" spans="1:112" x14ac:dyDescent="0.35">
      <c r="B16" s="131"/>
      <c r="C16" s="1" t="s">
        <v>15</v>
      </c>
      <c r="D16" s="3">
        <v>0</v>
      </c>
      <c r="E16">
        <f>Ekosis.koefic!T18</f>
        <v>0</v>
      </c>
      <c r="F16">
        <f t="shared" si="19"/>
        <v>0</v>
      </c>
      <c r="G16">
        <f t="shared" si="19"/>
        <v>0</v>
      </c>
      <c r="H16">
        <f t="shared" si="19"/>
        <v>0</v>
      </c>
      <c r="I16">
        <f t="shared" si="19"/>
        <v>0</v>
      </c>
      <c r="J16">
        <f t="shared" si="19"/>
        <v>0</v>
      </c>
      <c r="K16">
        <f t="shared" si="19"/>
        <v>0</v>
      </c>
      <c r="L16">
        <f t="shared" si="19"/>
        <v>0</v>
      </c>
      <c r="M16">
        <f t="shared" si="19"/>
        <v>0</v>
      </c>
      <c r="N16">
        <f t="shared" si="19"/>
        <v>0</v>
      </c>
      <c r="O16">
        <f t="shared" si="19"/>
        <v>0</v>
      </c>
      <c r="P16">
        <f t="shared" si="19"/>
        <v>0</v>
      </c>
      <c r="Q16">
        <f t="shared" si="19"/>
        <v>0</v>
      </c>
      <c r="R16">
        <f t="shared" si="19"/>
        <v>0</v>
      </c>
      <c r="S16">
        <f t="shared" si="19"/>
        <v>0</v>
      </c>
      <c r="T16">
        <f t="shared" si="19"/>
        <v>0</v>
      </c>
      <c r="U16">
        <f t="shared" si="19"/>
        <v>0</v>
      </c>
      <c r="V16">
        <f t="shared" si="12"/>
        <v>0</v>
      </c>
      <c r="W16">
        <f t="shared" si="12"/>
        <v>0</v>
      </c>
      <c r="X16">
        <f t="shared" si="12"/>
        <v>0</v>
      </c>
      <c r="Y16">
        <f t="shared" si="12"/>
        <v>0</v>
      </c>
      <c r="Z16">
        <f t="shared" si="12"/>
        <v>0</v>
      </c>
      <c r="AA16">
        <f t="shared" si="12"/>
        <v>0</v>
      </c>
      <c r="AB16">
        <f t="shared" si="12"/>
        <v>0</v>
      </c>
      <c r="AC16">
        <f>Ekosis.koefic!U18</f>
        <v>0</v>
      </c>
      <c r="AD16">
        <f t="shared" si="20"/>
        <v>0</v>
      </c>
      <c r="AE16">
        <f t="shared" si="20"/>
        <v>0</v>
      </c>
      <c r="AF16">
        <f t="shared" si="20"/>
        <v>0</v>
      </c>
      <c r="AG16">
        <f t="shared" si="20"/>
        <v>0</v>
      </c>
      <c r="AH16">
        <f t="shared" si="20"/>
        <v>0</v>
      </c>
      <c r="AI16">
        <f t="shared" si="20"/>
        <v>0</v>
      </c>
      <c r="AJ16">
        <f t="shared" si="20"/>
        <v>0</v>
      </c>
      <c r="AK16">
        <f t="shared" si="20"/>
        <v>0</v>
      </c>
      <c r="AL16">
        <f t="shared" si="20"/>
        <v>0</v>
      </c>
      <c r="AM16">
        <f t="shared" si="20"/>
        <v>0</v>
      </c>
      <c r="AN16">
        <f t="shared" si="20"/>
        <v>0</v>
      </c>
      <c r="AO16">
        <f t="shared" si="20"/>
        <v>0</v>
      </c>
      <c r="AP16">
        <f t="shared" si="20"/>
        <v>0</v>
      </c>
      <c r="AQ16">
        <f t="shared" si="20"/>
        <v>0</v>
      </c>
      <c r="AR16">
        <f t="shared" si="20"/>
        <v>0</v>
      </c>
      <c r="AS16">
        <f t="shared" si="20"/>
        <v>0</v>
      </c>
      <c r="AT16">
        <f t="shared" si="14"/>
        <v>0</v>
      </c>
      <c r="AU16">
        <f t="shared" si="14"/>
        <v>0</v>
      </c>
      <c r="AV16">
        <f t="shared" si="14"/>
        <v>0</v>
      </c>
      <c r="AW16">
        <f t="shared" si="14"/>
        <v>0</v>
      </c>
      <c r="AX16">
        <f t="shared" si="14"/>
        <v>0</v>
      </c>
      <c r="AY16">
        <f t="shared" si="14"/>
        <v>0</v>
      </c>
      <c r="AZ16">
        <f t="shared" si="14"/>
        <v>0</v>
      </c>
      <c r="BA16">
        <f t="shared" si="14"/>
        <v>0</v>
      </c>
      <c r="BB16">
        <f>Ekosis.koefic!V18</f>
        <v>0</v>
      </c>
      <c r="BC16">
        <f t="shared" si="21"/>
        <v>0</v>
      </c>
      <c r="BD16">
        <f t="shared" si="21"/>
        <v>0</v>
      </c>
      <c r="BE16">
        <f t="shared" si="21"/>
        <v>0</v>
      </c>
      <c r="BF16">
        <f t="shared" si="21"/>
        <v>0</v>
      </c>
      <c r="BG16">
        <f t="shared" si="21"/>
        <v>0</v>
      </c>
      <c r="BH16">
        <f t="shared" si="21"/>
        <v>0</v>
      </c>
      <c r="BI16">
        <f t="shared" si="21"/>
        <v>0</v>
      </c>
      <c r="BJ16">
        <f t="shared" si="21"/>
        <v>0</v>
      </c>
      <c r="BK16">
        <f t="shared" si="21"/>
        <v>0</v>
      </c>
      <c r="BL16">
        <f t="shared" si="21"/>
        <v>0</v>
      </c>
      <c r="BM16">
        <f t="shared" si="21"/>
        <v>0</v>
      </c>
      <c r="BN16">
        <f t="shared" si="21"/>
        <v>0</v>
      </c>
      <c r="BO16">
        <f t="shared" si="21"/>
        <v>0</v>
      </c>
      <c r="BP16">
        <f t="shared" si="21"/>
        <v>0</v>
      </c>
      <c r="BQ16">
        <f t="shared" si="21"/>
        <v>0</v>
      </c>
      <c r="BR16">
        <f t="shared" si="21"/>
        <v>0</v>
      </c>
      <c r="BS16">
        <f t="shared" si="18"/>
        <v>0</v>
      </c>
      <c r="BT16">
        <f t="shared" si="18"/>
        <v>0</v>
      </c>
      <c r="BU16">
        <f t="shared" si="18"/>
        <v>0</v>
      </c>
      <c r="BV16">
        <f t="shared" si="18"/>
        <v>0</v>
      </c>
      <c r="BW16">
        <f t="shared" si="18"/>
        <v>0</v>
      </c>
      <c r="BX16">
        <f t="shared" si="18"/>
        <v>0</v>
      </c>
      <c r="BY16">
        <f t="shared" si="18"/>
        <v>0</v>
      </c>
      <c r="BZ16">
        <f t="shared" si="18"/>
        <v>0</v>
      </c>
      <c r="CA16">
        <f t="shared" si="18"/>
        <v>0</v>
      </c>
      <c r="CB16">
        <f t="shared" si="18"/>
        <v>0</v>
      </c>
      <c r="CC16">
        <f t="shared" si="18"/>
        <v>0</v>
      </c>
      <c r="CD16">
        <f t="shared" si="18"/>
        <v>0</v>
      </c>
      <c r="CE16">
        <f t="shared" si="18"/>
        <v>0</v>
      </c>
      <c r="CF16">
        <f t="shared" si="18"/>
        <v>0</v>
      </c>
      <c r="CG16">
        <f t="shared" si="18"/>
        <v>0</v>
      </c>
      <c r="CH16">
        <f t="shared" si="18"/>
        <v>0</v>
      </c>
      <c r="CI16">
        <f t="shared" si="18"/>
        <v>0</v>
      </c>
      <c r="CJ16">
        <f t="shared" si="18"/>
        <v>0</v>
      </c>
      <c r="CK16">
        <f t="shared" si="18"/>
        <v>0</v>
      </c>
      <c r="CL16">
        <f t="shared" si="18"/>
        <v>0</v>
      </c>
      <c r="CM16">
        <f t="shared" si="18"/>
        <v>0</v>
      </c>
      <c r="CN16">
        <f t="shared" si="18"/>
        <v>0</v>
      </c>
      <c r="CO16">
        <f t="shared" si="18"/>
        <v>0</v>
      </c>
      <c r="CP16">
        <f t="shared" si="18"/>
        <v>0</v>
      </c>
      <c r="CQ16">
        <f t="shared" si="18"/>
        <v>0</v>
      </c>
      <c r="CR16">
        <f t="shared" si="18"/>
        <v>0</v>
      </c>
      <c r="CS16">
        <f t="shared" si="18"/>
        <v>0</v>
      </c>
      <c r="CT16">
        <f t="shared" si="18"/>
        <v>0</v>
      </c>
      <c r="CU16">
        <f t="shared" si="18"/>
        <v>0</v>
      </c>
      <c r="CV16">
        <f t="shared" si="18"/>
        <v>0</v>
      </c>
      <c r="CW16">
        <f t="shared" si="18"/>
        <v>0</v>
      </c>
      <c r="CX16">
        <f t="shared" si="18"/>
        <v>0</v>
      </c>
      <c r="CY16">
        <f t="shared" si="18"/>
        <v>0</v>
      </c>
      <c r="CZ16">
        <f t="shared" si="18"/>
        <v>0</v>
      </c>
    </row>
    <row r="17" spans="2:104" x14ac:dyDescent="0.35">
      <c r="B17" s="131" t="s">
        <v>30</v>
      </c>
      <c r="C17" s="1" t="s">
        <v>16</v>
      </c>
      <c r="D17" s="3">
        <v>1</v>
      </c>
      <c r="E17">
        <f>Ekosis.koefic!T19</f>
        <v>0</v>
      </c>
      <c r="F17">
        <f t="shared" si="19"/>
        <v>0</v>
      </c>
      <c r="G17">
        <f t="shared" si="19"/>
        <v>0</v>
      </c>
      <c r="H17">
        <f t="shared" si="19"/>
        <v>0</v>
      </c>
      <c r="I17">
        <f t="shared" si="19"/>
        <v>0</v>
      </c>
      <c r="J17">
        <f t="shared" si="19"/>
        <v>0</v>
      </c>
      <c r="K17">
        <f t="shared" si="19"/>
        <v>0</v>
      </c>
      <c r="L17">
        <f t="shared" si="19"/>
        <v>0</v>
      </c>
      <c r="M17">
        <f t="shared" si="19"/>
        <v>0</v>
      </c>
      <c r="N17">
        <f t="shared" si="19"/>
        <v>0</v>
      </c>
      <c r="O17">
        <f t="shared" si="19"/>
        <v>0</v>
      </c>
      <c r="P17">
        <f t="shared" si="19"/>
        <v>0</v>
      </c>
      <c r="Q17">
        <f t="shared" si="19"/>
        <v>0</v>
      </c>
      <c r="R17">
        <f t="shared" si="19"/>
        <v>0</v>
      </c>
      <c r="S17">
        <f t="shared" si="19"/>
        <v>0</v>
      </c>
      <c r="T17">
        <f t="shared" si="19"/>
        <v>0</v>
      </c>
      <c r="U17">
        <f t="shared" si="19"/>
        <v>0</v>
      </c>
      <c r="V17">
        <f t="shared" si="12"/>
        <v>0</v>
      </c>
      <c r="W17">
        <f t="shared" si="12"/>
        <v>0</v>
      </c>
      <c r="X17">
        <f t="shared" si="12"/>
        <v>0</v>
      </c>
      <c r="Y17">
        <f t="shared" si="12"/>
        <v>0</v>
      </c>
      <c r="Z17">
        <f t="shared" si="12"/>
        <v>0</v>
      </c>
      <c r="AA17">
        <f t="shared" si="12"/>
        <v>0</v>
      </c>
      <c r="AB17">
        <f t="shared" si="12"/>
        <v>0</v>
      </c>
      <c r="AC17">
        <f>Ekosis.koefic!U19</f>
        <v>0</v>
      </c>
      <c r="AD17">
        <f t="shared" si="20"/>
        <v>0</v>
      </c>
      <c r="AE17">
        <f t="shared" si="20"/>
        <v>0</v>
      </c>
      <c r="AF17">
        <f t="shared" si="20"/>
        <v>0</v>
      </c>
      <c r="AG17">
        <f t="shared" si="20"/>
        <v>0</v>
      </c>
      <c r="AH17">
        <f t="shared" si="20"/>
        <v>0</v>
      </c>
      <c r="AI17">
        <f t="shared" si="20"/>
        <v>0</v>
      </c>
      <c r="AJ17">
        <f t="shared" si="20"/>
        <v>0</v>
      </c>
      <c r="AK17">
        <f t="shared" si="20"/>
        <v>0</v>
      </c>
      <c r="AL17">
        <f t="shared" si="20"/>
        <v>0</v>
      </c>
      <c r="AM17">
        <f t="shared" si="20"/>
        <v>0</v>
      </c>
      <c r="AN17">
        <f t="shared" si="20"/>
        <v>0</v>
      </c>
      <c r="AO17">
        <f t="shared" si="20"/>
        <v>0</v>
      </c>
      <c r="AP17">
        <f t="shared" si="20"/>
        <v>0</v>
      </c>
      <c r="AQ17">
        <f t="shared" si="20"/>
        <v>0</v>
      </c>
      <c r="AR17">
        <f t="shared" si="20"/>
        <v>0</v>
      </c>
      <c r="AS17">
        <f t="shared" si="20"/>
        <v>0</v>
      </c>
      <c r="AT17">
        <f t="shared" si="14"/>
        <v>0</v>
      </c>
      <c r="AU17">
        <f t="shared" si="14"/>
        <v>0</v>
      </c>
      <c r="AV17">
        <f t="shared" si="14"/>
        <v>0</v>
      </c>
      <c r="AW17">
        <f t="shared" si="14"/>
        <v>0</v>
      </c>
      <c r="AX17">
        <f t="shared" si="14"/>
        <v>0</v>
      </c>
      <c r="AY17">
        <f t="shared" si="14"/>
        <v>0</v>
      </c>
      <c r="AZ17">
        <f t="shared" si="14"/>
        <v>0</v>
      </c>
      <c r="BA17">
        <f t="shared" si="14"/>
        <v>0</v>
      </c>
      <c r="BB17">
        <f>Ekosis.koefic!V19</f>
        <v>0</v>
      </c>
      <c r="BC17">
        <f t="shared" si="21"/>
        <v>0</v>
      </c>
      <c r="BD17">
        <f t="shared" si="21"/>
        <v>0</v>
      </c>
      <c r="BE17">
        <f t="shared" si="21"/>
        <v>0</v>
      </c>
      <c r="BF17">
        <f t="shared" si="21"/>
        <v>0</v>
      </c>
      <c r="BG17">
        <f t="shared" si="21"/>
        <v>0</v>
      </c>
      <c r="BH17">
        <f t="shared" si="21"/>
        <v>0</v>
      </c>
      <c r="BI17">
        <f t="shared" si="21"/>
        <v>0</v>
      </c>
      <c r="BJ17">
        <f t="shared" si="21"/>
        <v>0</v>
      </c>
      <c r="BK17">
        <f t="shared" si="21"/>
        <v>0</v>
      </c>
      <c r="BL17">
        <f t="shared" si="21"/>
        <v>0</v>
      </c>
      <c r="BM17">
        <f t="shared" si="21"/>
        <v>0</v>
      </c>
      <c r="BN17">
        <f t="shared" si="21"/>
        <v>0</v>
      </c>
      <c r="BO17">
        <f t="shared" si="21"/>
        <v>0</v>
      </c>
      <c r="BP17">
        <f t="shared" si="21"/>
        <v>0</v>
      </c>
      <c r="BQ17">
        <f t="shared" si="21"/>
        <v>0</v>
      </c>
      <c r="BR17">
        <f t="shared" si="21"/>
        <v>0</v>
      </c>
      <c r="BS17">
        <f t="shared" si="18"/>
        <v>0</v>
      </c>
      <c r="BT17">
        <f t="shared" si="18"/>
        <v>0</v>
      </c>
      <c r="BU17">
        <f t="shared" si="18"/>
        <v>0</v>
      </c>
      <c r="BV17">
        <f t="shared" si="18"/>
        <v>0</v>
      </c>
      <c r="BW17">
        <f t="shared" si="18"/>
        <v>0</v>
      </c>
      <c r="BX17">
        <f t="shared" si="18"/>
        <v>0</v>
      </c>
      <c r="BY17">
        <f t="shared" si="18"/>
        <v>0</v>
      </c>
      <c r="BZ17">
        <f t="shared" si="18"/>
        <v>0</v>
      </c>
      <c r="CA17">
        <f t="shared" si="18"/>
        <v>0</v>
      </c>
      <c r="CB17">
        <f t="shared" si="18"/>
        <v>0</v>
      </c>
      <c r="CC17">
        <f t="shared" si="18"/>
        <v>0</v>
      </c>
      <c r="CD17">
        <f t="shared" si="18"/>
        <v>0</v>
      </c>
      <c r="CE17">
        <f t="shared" si="18"/>
        <v>0</v>
      </c>
      <c r="CF17">
        <f t="shared" si="18"/>
        <v>0</v>
      </c>
      <c r="CG17">
        <f t="shared" si="18"/>
        <v>0</v>
      </c>
      <c r="CH17">
        <f t="shared" si="18"/>
        <v>0</v>
      </c>
      <c r="CI17">
        <f t="shared" si="18"/>
        <v>0</v>
      </c>
      <c r="CJ17">
        <f t="shared" si="18"/>
        <v>0</v>
      </c>
      <c r="CK17">
        <f t="shared" si="18"/>
        <v>0</v>
      </c>
      <c r="CL17">
        <f t="shared" si="18"/>
        <v>0</v>
      </c>
      <c r="CM17">
        <f t="shared" si="18"/>
        <v>0</v>
      </c>
      <c r="CN17">
        <f t="shared" si="18"/>
        <v>0</v>
      </c>
      <c r="CO17">
        <f t="shared" si="18"/>
        <v>0</v>
      </c>
      <c r="CP17">
        <f t="shared" si="18"/>
        <v>0</v>
      </c>
      <c r="CQ17">
        <f t="shared" si="18"/>
        <v>0</v>
      </c>
      <c r="CR17">
        <f t="shared" si="18"/>
        <v>0</v>
      </c>
      <c r="CS17">
        <f t="shared" si="18"/>
        <v>0</v>
      </c>
      <c r="CT17">
        <f t="shared" si="18"/>
        <v>0</v>
      </c>
      <c r="CU17">
        <f t="shared" si="18"/>
        <v>0</v>
      </c>
      <c r="CV17">
        <f t="shared" si="18"/>
        <v>0</v>
      </c>
      <c r="CW17">
        <f t="shared" si="18"/>
        <v>0</v>
      </c>
      <c r="CX17">
        <f t="shared" si="18"/>
        <v>0</v>
      </c>
      <c r="CY17">
        <f t="shared" si="18"/>
        <v>0</v>
      </c>
      <c r="CZ17">
        <f t="shared" si="18"/>
        <v>0</v>
      </c>
    </row>
    <row r="18" spans="2:104" ht="29" x14ac:dyDescent="0.35">
      <c r="B18" s="131"/>
      <c r="C18" s="1" t="s">
        <v>17</v>
      </c>
      <c r="D18" s="3">
        <v>2</v>
      </c>
      <c r="E18">
        <f>Ekosis.koefic!T20</f>
        <v>5</v>
      </c>
      <c r="F18">
        <f t="shared" si="19"/>
        <v>5</v>
      </c>
      <c r="G18">
        <f t="shared" si="19"/>
        <v>5</v>
      </c>
      <c r="H18">
        <f t="shared" si="19"/>
        <v>5</v>
      </c>
      <c r="I18">
        <f t="shared" si="19"/>
        <v>5</v>
      </c>
      <c r="J18">
        <f t="shared" si="19"/>
        <v>5</v>
      </c>
      <c r="K18">
        <f t="shared" si="19"/>
        <v>5</v>
      </c>
      <c r="L18">
        <f t="shared" si="19"/>
        <v>5</v>
      </c>
      <c r="M18">
        <f t="shared" si="19"/>
        <v>5</v>
      </c>
      <c r="N18">
        <f t="shared" si="19"/>
        <v>5</v>
      </c>
      <c r="O18">
        <f t="shared" si="19"/>
        <v>5</v>
      </c>
      <c r="P18">
        <f t="shared" si="19"/>
        <v>5</v>
      </c>
      <c r="Q18">
        <f t="shared" si="19"/>
        <v>5</v>
      </c>
      <c r="R18">
        <f t="shared" si="19"/>
        <v>5</v>
      </c>
      <c r="S18">
        <f t="shared" si="19"/>
        <v>5</v>
      </c>
      <c r="T18">
        <f t="shared" si="19"/>
        <v>5</v>
      </c>
      <c r="U18">
        <f t="shared" si="19"/>
        <v>5</v>
      </c>
      <c r="V18">
        <f t="shared" si="12"/>
        <v>5</v>
      </c>
      <c r="W18">
        <f t="shared" si="12"/>
        <v>5</v>
      </c>
      <c r="X18">
        <f t="shared" si="12"/>
        <v>5</v>
      </c>
      <c r="Y18">
        <f t="shared" si="12"/>
        <v>5</v>
      </c>
      <c r="Z18">
        <f t="shared" si="12"/>
        <v>5</v>
      </c>
      <c r="AA18">
        <f t="shared" si="12"/>
        <v>5</v>
      </c>
      <c r="AB18">
        <f t="shared" si="12"/>
        <v>5</v>
      </c>
      <c r="AC18">
        <f>Ekosis.koefic!U20</f>
        <v>5</v>
      </c>
      <c r="AD18">
        <f t="shared" si="20"/>
        <v>5</v>
      </c>
      <c r="AE18">
        <f t="shared" si="20"/>
        <v>5</v>
      </c>
      <c r="AF18">
        <f t="shared" si="20"/>
        <v>5</v>
      </c>
      <c r="AG18">
        <f t="shared" si="20"/>
        <v>5</v>
      </c>
      <c r="AH18">
        <f t="shared" si="20"/>
        <v>5</v>
      </c>
      <c r="AI18">
        <f t="shared" si="20"/>
        <v>5</v>
      </c>
      <c r="AJ18">
        <f t="shared" si="20"/>
        <v>5</v>
      </c>
      <c r="AK18">
        <f t="shared" si="20"/>
        <v>5</v>
      </c>
      <c r="AL18">
        <f t="shared" si="20"/>
        <v>5</v>
      </c>
      <c r="AM18">
        <f t="shared" si="20"/>
        <v>5</v>
      </c>
      <c r="AN18">
        <f t="shared" si="20"/>
        <v>5</v>
      </c>
      <c r="AO18">
        <f t="shared" si="20"/>
        <v>5</v>
      </c>
      <c r="AP18">
        <f t="shared" si="20"/>
        <v>5</v>
      </c>
      <c r="AQ18">
        <f t="shared" si="20"/>
        <v>5</v>
      </c>
      <c r="AR18">
        <f t="shared" si="20"/>
        <v>5</v>
      </c>
      <c r="AS18">
        <f t="shared" si="20"/>
        <v>5</v>
      </c>
      <c r="AT18">
        <f t="shared" si="14"/>
        <v>5</v>
      </c>
      <c r="AU18">
        <f t="shared" si="14"/>
        <v>5</v>
      </c>
      <c r="AV18">
        <f t="shared" si="14"/>
        <v>5</v>
      </c>
      <c r="AW18">
        <f t="shared" si="14"/>
        <v>5</v>
      </c>
      <c r="AX18">
        <f t="shared" si="14"/>
        <v>5</v>
      </c>
      <c r="AY18">
        <f t="shared" si="14"/>
        <v>5</v>
      </c>
      <c r="AZ18">
        <f t="shared" si="14"/>
        <v>5</v>
      </c>
      <c r="BA18">
        <f t="shared" si="14"/>
        <v>5</v>
      </c>
      <c r="BB18">
        <f>Ekosis.koefic!V20</f>
        <v>5</v>
      </c>
      <c r="BC18">
        <f t="shared" si="21"/>
        <v>5</v>
      </c>
      <c r="BD18">
        <f t="shared" si="21"/>
        <v>5</v>
      </c>
      <c r="BE18">
        <f t="shared" si="21"/>
        <v>5</v>
      </c>
      <c r="BF18">
        <f t="shared" si="21"/>
        <v>5</v>
      </c>
      <c r="BG18">
        <f t="shared" si="21"/>
        <v>5</v>
      </c>
      <c r="BH18">
        <f t="shared" si="21"/>
        <v>5</v>
      </c>
      <c r="BI18">
        <f t="shared" si="21"/>
        <v>5</v>
      </c>
      <c r="BJ18">
        <f t="shared" si="21"/>
        <v>5</v>
      </c>
      <c r="BK18">
        <f t="shared" si="21"/>
        <v>5</v>
      </c>
      <c r="BL18">
        <f t="shared" si="21"/>
        <v>5</v>
      </c>
      <c r="BM18">
        <f t="shared" si="21"/>
        <v>5</v>
      </c>
      <c r="BN18">
        <f t="shared" si="21"/>
        <v>5</v>
      </c>
      <c r="BO18">
        <f t="shared" si="21"/>
        <v>5</v>
      </c>
      <c r="BP18">
        <f t="shared" si="21"/>
        <v>5</v>
      </c>
      <c r="BQ18">
        <f t="shared" si="21"/>
        <v>5</v>
      </c>
      <c r="BR18">
        <f t="shared" si="21"/>
        <v>5</v>
      </c>
      <c r="BS18">
        <f t="shared" si="18"/>
        <v>5</v>
      </c>
      <c r="BT18">
        <f t="shared" si="18"/>
        <v>5</v>
      </c>
      <c r="BU18">
        <f t="shared" si="18"/>
        <v>5</v>
      </c>
      <c r="BV18">
        <f t="shared" si="18"/>
        <v>5</v>
      </c>
      <c r="BW18">
        <f t="shared" si="18"/>
        <v>5</v>
      </c>
      <c r="BX18">
        <f t="shared" si="18"/>
        <v>5</v>
      </c>
      <c r="BY18">
        <f t="shared" si="18"/>
        <v>5</v>
      </c>
      <c r="BZ18">
        <f t="shared" si="18"/>
        <v>5</v>
      </c>
      <c r="CA18">
        <f t="shared" si="18"/>
        <v>5</v>
      </c>
      <c r="CB18">
        <f t="shared" si="18"/>
        <v>5</v>
      </c>
      <c r="CC18">
        <f t="shared" si="18"/>
        <v>5</v>
      </c>
      <c r="CD18">
        <f t="shared" si="18"/>
        <v>5</v>
      </c>
      <c r="CE18">
        <f t="shared" si="18"/>
        <v>5</v>
      </c>
      <c r="CF18">
        <f t="shared" si="18"/>
        <v>5</v>
      </c>
      <c r="CG18">
        <f t="shared" si="18"/>
        <v>5</v>
      </c>
      <c r="CH18">
        <f t="shared" si="18"/>
        <v>5</v>
      </c>
      <c r="CI18">
        <f t="shared" si="18"/>
        <v>5</v>
      </c>
      <c r="CJ18">
        <f t="shared" si="18"/>
        <v>5</v>
      </c>
      <c r="CK18">
        <f t="shared" si="18"/>
        <v>5</v>
      </c>
      <c r="CL18">
        <f t="shared" si="18"/>
        <v>5</v>
      </c>
      <c r="CM18">
        <f t="shared" si="18"/>
        <v>5</v>
      </c>
      <c r="CN18">
        <f t="shared" si="18"/>
        <v>5</v>
      </c>
      <c r="CO18">
        <f t="shared" si="18"/>
        <v>5</v>
      </c>
      <c r="CP18">
        <f t="shared" si="18"/>
        <v>5</v>
      </c>
      <c r="CQ18">
        <f t="shared" si="18"/>
        <v>5</v>
      </c>
      <c r="CR18">
        <f t="shared" si="18"/>
        <v>5</v>
      </c>
      <c r="CS18">
        <f t="shared" si="18"/>
        <v>5</v>
      </c>
      <c r="CT18">
        <f t="shared" si="18"/>
        <v>5</v>
      </c>
      <c r="CU18">
        <f t="shared" si="18"/>
        <v>5</v>
      </c>
      <c r="CV18">
        <f t="shared" si="18"/>
        <v>5</v>
      </c>
      <c r="CW18">
        <f t="shared" si="18"/>
        <v>5</v>
      </c>
      <c r="CX18">
        <f t="shared" si="18"/>
        <v>5</v>
      </c>
      <c r="CY18">
        <f t="shared" si="18"/>
        <v>5</v>
      </c>
      <c r="CZ18">
        <f t="shared" si="18"/>
        <v>5</v>
      </c>
    </row>
    <row r="19" spans="2:104" ht="29" x14ac:dyDescent="0.35">
      <c r="B19" s="131" t="s">
        <v>31</v>
      </c>
      <c r="C19" s="1" t="s">
        <v>18</v>
      </c>
      <c r="D19" s="3">
        <v>1</v>
      </c>
      <c r="E19">
        <f>Ekosis.koefic!T21</f>
        <v>0</v>
      </c>
      <c r="F19">
        <f t="shared" si="19"/>
        <v>0</v>
      </c>
      <c r="G19">
        <f t="shared" si="19"/>
        <v>0</v>
      </c>
      <c r="H19">
        <f t="shared" si="19"/>
        <v>0</v>
      </c>
      <c r="I19">
        <f t="shared" si="19"/>
        <v>0</v>
      </c>
      <c r="J19">
        <f t="shared" si="19"/>
        <v>0</v>
      </c>
      <c r="K19">
        <f t="shared" si="19"/>
        <v>0</v>
      </c>
      <c r="L19">
        <f t="shared" si="19"/>
        <v>0</v>
      </c>
      <c r="M19">
        <f t="shared" si="19"/>
        <v>0</v>
      </c>
      <c r="N19">
        <f t="shared" si="19"/>
        <v>0</v>
      </c>
      <c r="O19">
        <f t="shared" si="19"/>
        <v>0</v>
      </c>
      <c r="P19">
        <f t="shared" si="19"/>
        <v>0</v>
      </c>
      <c r="Q19">
        <f t="shared" si="19"/>
        <v>0</v>
      </c>
      <c r="R19">
        <f t="shared" si="19"/>
        <v>0</v>
      </c>
      <c r="S19">
        <f t="shared" si="19"/>
        <v>0</v>
      </c>
      <c r="T19">
        <f t="shared" si="19"/>
        <v>0</v>
      </c>
      <c r="U19">
        <f t="shared" si="19"/>
        <v>0</v>
      </c>
      <c r="V19">
        <f t="shared" si="12"/>
        <v>0</v>
      </c>
      <c r="W19">
        <f t="shared" si="12"/>
        <v>0</v>
      </c>
      <c r="X19">
        <f t="shared" si="12"/>
        <v>0</v>
      </c>
      <c r="Y19">
        <f t="shared" si="12"/>
        <v>0</v>
      </c>
      <c r="Z19">
        <f t="shared" si="12"/>
        <v>0</v>
      </c>
      <c r="AA19">
        <f t="shared" si="12"/>
        <v>0</v>
      </c>
      <c r="AB19">
        <f t="shared" si="12"/>
        <v>0</v>
      </c>
      <c r="AC19">
        <f>Ekosis.koefic!U21</f>
        <v>0</v>
      </c>
      <c r="AD19">
        <f t="shared" si="20"/>
        <v>0</v>
      </c>
      <c r="AE19">
        <f t="shared" si="20"/>
        <v>0</v>
      </c>
      <c r="AF19">
        <f t="shared" si="20"/>
        <v>0</v>
      </c>
      <c r="AG19">
        <f t="shared" si="20"/>
        <v>0</v>
      </c>
      <c r="AH19">
        <f t="shared" si="20"/>
        <v>0</v>
      </c>
      <c r="AI19">
        <f t="shared" si="20"/>
        <v>0</v>
      </c>
      <c r="AJ19">
        <f t="shared" si="20"/>
        <v>0</v>
      </c>
      <c r="AK19">
        <f t="shared" si="20"/>
        <v>0</v>
      </c>
      <c r="AL19">
        <f t="shared" si="20"/>
        <v>0</v>
      </c>
      <c r="AM19">
        <f t="shared" si="20"/>
        <v>0</v>
      </c>
      <c r="AN19">
        <f t="shared" si="20"/>
        <v>0</v>
      </c>
      <c r="AO19">
        <f t="shared" si="20"/>
        <v>0</v>
      </c>
      <c r="AP19">
        <f t="shared" si="20"/>
        <v>0</v>
      </c>
      <c r="AQ19">
        <f t="shared" si="20"/>
        <v>0</v>
      </c>
      <c r="AR19">
        <f t="shared" si="20"/>
        <v>0</v>
      </c>
      <c r="AS19">
        <f t="shared" si="20"/>
        <v>0</v>
      </c>
      <c r="AT19">
        <f t="shared" si="14"/>
        <v>0</v>
      </c>
      <c r="AU19">
        <f t="shared" si="14"/>
        <v>0</v>
      </c>
      <c r="AV19">
        <f t="shared" si="14"/>
        <v>0</v>
      </c>
      <c r="AW19">
        <f t="shared" si="14"/>
        <v>0</v>
      </c>
      <c r="AX19">
        <f t="shared" si="14"/>
        <v>0</v>
      </c>
      <c r="AY19">
        <f t="shared" si="14"/>
        <v>0</v>
      </c>
      <c r="AZ19">
        <f t="shared" si="14"/>
        <v>0</v>
      </c>
      <c r="BA19">
        <f t="shared" si="14"/>
        <v>0</v>
      </c>
      <c r="BB19">
        <f>Ekosis.koefic!V21</f>
        <v>0</v>
      </c>
      <c r="BC19">
        <f t="shared" si="21"/>
        <v>0</v>
      </c>
      <c r="BD19">
        <f t="shared" si="21"/>
        <v>0</v>
      </c>
      <c r="BE19">
        <f t="shared" si="21"/>
        <v>0</v>
      </c>
      <c r="BF19">
        <f t="shared" si="21"/>
        <v>0</v>
      </c>
      <c r="BG19">
        <f t="shared" si="21"/>
        <v>0</v>
      </c>
      <c r="BH19">
        <f t="shared" si="21"/>
        <v>0</v>
      </c>
      <c r="BI19">
        <f t="shared" si="21"/>
        <v>0</v>
      </c>
      <c r="BJ19">
        <f t="shared" si="21"/>
        <v>0</v>
      </c>
      <c r="BK19">
        <f t="shared" si="21"/>
        <v>0</v>
      </c>
      <c r="BL19">
        <f t="shared" si="21"/>
        <v>0</v>
      </c>
      <c r="BM19">
        <f t="shared" si="21"/>
        <v>0</v>
      </c>
      <c r="BN19">
        <f t="shared" si="21"/>
        <v>0</v>
      </c>
      <c r="BO19">
        <f t="shared" si="21"/>
        <v>0</v>
      </c>
      <c r="BP19">
        <f t="shared" si="21"/>
        <v>0</v>
      </c>
      <c r="BQ19">
        <f t="shared" si="21"/>
        <v>0</v>
      </c>
      <c r="BR19">
        <f t="shared" si="21"/>
        <v>0</v>
      </c>
      <c r="BS19">
        <f t="shared" si="18"/>
        <v>0</v>
      </c>
      <c r="BT19">
        <f t="shared" si="18"/>
        <v>0</v>
      </c>
      <c r="BU19">
        <f t="shared" si="18"/>
        <v>0</v>
      </c>
      <c r="BV19">
        <f t="shared" si="18"/>
        <v>0</v>
      </c>
      <c r="BW19">
        <f t="shared" si="18"/>
        <v>0</v>
      </c>
      <c r="BX19">
        <f t="shared" si="18"/>
        <v>0</v>
      </c>
      <c r="BY19">
        <f t="shared" si="18"/>
        <v>0</v>
      </c>
      <c r="BZ19">
        <f t="shared" si="18"/>
        <v>0</v>
      </c>
      <c r="CA19">
        <f t="shared" si="18"/>
        <v>0</v>
      </c>
      <c r="CB19">
        <f t="shared" si="18"/>
        <v>0</v>
      </c>
      <c r="CC19">
        <f t="shared" si="18"/>
        <v>0</v>
      </c>
      <c r="CD19">
        <f t="shared" si="18"/>
        <v>0</v>
      </c>
      <c r="CE19">
        <f t="shared" si="18"/>
        <v>0</v>
      </c>
      <c r="CF19">
        <f t="shared" si="18"/>
        <v>0</v>
      </c>
      <c r="CG19">
        <f t="shared" si="18"/>
        <v>0</v>
      </c>
      <c r="CH19">
        <f t="shared" si="18"/>
        <v>0</v>
      </c>
      <c r="CI19">
        <f t="shared" si="18"/>
        <v>0</v>
      </c>
      <c r="CJ19">
        <f t="shared" si="18"/>
        <v>0</v>
      </c>
      <c r="CK19">
        <f t="shared" si="18"/>
        <v>0</v>
      </c>
      <c r="CL19">
        <f t="shared" si="18"/>
        <v>0</v>
      </c>
      <c r="CM19">
        <f t="shared" si="18"/>
        <v>0</v>
      </c>
      <c r="CN19">
        <f t="shared" si="18"/>
        <v>0</v>
      </c>
      <c r="CO19">
        <f t="shared" si="18"/>
        <v>0</v>
      </c>
      <c r="CP19">
        <f t="shared" si="18"/>
        <v>0</v>
      </c>
      <c r="CQ19">
        <f t="shared" si="18"/>
        <v>0</v>
      </c>
      <c r="CR19">
        <f t="shared" si="18"/>
        <v>0</v>
      </c>
      <c r="CS19">
        <f t="shared" si="18"/>
        <v>0</v>
      </c>
      <c r="CT19">
        <f t="shared" si="18"/>
        <v>0</v>
      </c>
      <c r="CU19">
        <f t="shared" si="18"/>
        <v>0</v>
      </c>
      <c r="CV19">
        <f t="shared" si="18"/>
        <v>0</v>
      </c>
      <c r="CW19">
        <f t="shared" si="18"/>
        <v>0</v>
      </c>
      <c r="CX19">
        <f t="shared" si="18"/>
        <v>0</v>
      </c>
      <c r="CY19">
        <f t="shared" si="18"/>
        <v>0</v>
      </c>
      <c r="CZ19">
        <f t="shared" si="18"/>
        <v>0</v>
      </c>
    </row>
    <row r="20" spans="2:104" ht="29" x14ac:dyDescent="0.35">
      <c r="B20" s="131"/>
      <c r="C20" s="1" t="s">
        <v>32</v>
      </c>
      <c r="D20" s="3">
        <v>0</v>
      </c>
      <c r="E20">
        <f>Ekosis.koefic!T22</f>
        <v>2</v>
      </c>
      <c r="F20">
        <f t="shared" si="19"/>
        <v>2</v>
      </c>
      <c r="G20">
        <f t="shared" si="19"/>
        <v>2</v>
      </c>
      <c r="H20">
        <f t="shared" si="19"/>
        <v>2</v>
      </c>
      <c r="I20">
        <f t="shared" si="19"/>
        <v>2</v>
      </c>
      <c r="J20">
        <f t="shared" si="19"/>
        <v>2</v>
      </c>
      <c r="K20">
        <f t="shared" si="19"/>
        <v>2</v>
      </c>
      <c r="L20">
        <f t="shared" si="19"/>
        <v>2</v>
      </c>
      <c r="M20">
        <f t="shared" si="19"/>
        <v>2</v>
      </c>
      <c r="N20">
        <f t="shared" si="19"/>
        <v>2</v>
      </c>
      <c r="O20">
        <f t="shared" si="19"/>
        <v>2</v>
      </c>
      <c r="P20">
        <f t="shared" si="19"/>
        <v>2</v>
      </c>
      <c r="Q20">
        <f t="shared" si="19"/>
        <v>2</v>
      </c>
      <c r="R20">
        <f t="shared" si="19"/>
        <v>2</v>
      </c>
      <c r="S20">
        <f t="shared" si="19"/>
        <v>2</v>
      </c>
      <c r="T20">
        <f t="shared" si="19"/>
        <v>2</v>
      </c>
      <c r="U20">
        <f t="shared" si="19"/>
        <v>2</v>
      </c>
      <c r="V20">
        <f t="shared" si="12"/>
        <v>2</v>
      </c>
      <c r="W20">
        <f t="shared" si="12"/>
        <v>2</v>
      </c>
      <c r="X20">
        <f t="shared" si="12"/>
        <v>2</v>
      </c>
      <c r="Y20">
        <f t="shared" si="12"/>
        <v>2</v>
      </c>
      <c r="Z20">
        <f t="shared" si="12"/>
        <v>2</v>
      </c>
      <c r="AA20">
        <f t="shared" si="12"/>
        <v>2</v>
      </c>
      <c r="AB20">
        <f t="shared" si="12"/>
        <v>2</v>
      </c>
      <c r="AC20">
        <f>Ekosis.koefic!U22</f>
        <v>2</v>
      </c>
      <c r="AD20">
        <f t="shared" si="20"/>
        <v>2</v>
      </c>
      <c r="AE20">
        <f t="shared" si="20"/>
        <v>2</v>
      </c>
      <c r="AF20">
        <f t="shared" si="20"/>
        <v>2</v>
      </c>
      <c r="AG20">
        <f t="shared" si="20"/>
        <v>2</v>
      </c>
      <c r="AH20">
        <f t="shared" si="20"/>
        <v>2</v>
      </c>
      <c r="AI20">
        <f t="shared" si="20"/>
        <v>2</v>
      </c>
      <c r="AJ20">
        <f t="shared" si="20"/>
        <v>2</v>
      </c>
      <c r="AK20">
        <f t="shared" si="20"/>
        <v>2</v>
      </c>
      <c r="AL20">
        <f t="shared" si="20"/>
        <v>2</v>
      </c>
      <c r="AM20">
        <f t="shared" si="20"/>
        <v>2</v>
      </c>
      <c r="AN20">
        <f t="shared" si="20"/>
        <v>2</v>
      </c>
      <c r="AO20">
        <f t="shared" si="20"/>
        <v>2</v>
      </c>
      <c r="AP20">
        <f t="shared" si="20"/>
        <v>2</v>
      </c>
      <c r="AQ20">
        <f t="shared" si="20"/>
        <v>2</v>
      </c>
      <c r="AR20">
        <f t="shared" si="20"/>
        <v>2</v>
      </c>
      <c r="AS20">
        <f t="shared" si="20"/>
        <v>2</v>
      </c>
      <c r="AT20">
        <f t="shared" si="14"/>
        <v>2</v>
      </c>
      <c r="AU20">
        <f t="shared" si="14"/>
        <v>2</v>
      </c>
      <c r="AV20">
        <f t="shared" si="14"/>
        <v>2</v>
      </c>
      <c r="AW20">
        <f t="shared" si="14"/>
        <v>2</v>
      </c>
      <c r="AX20">
        <f t="shared" si="14"/>
        <v>2</v>
      </c>
      <c r="AY20">
        <f t="shared" si="14"/>
        <v>2</v>
      </c>
      <c r="AZ20">
        <f t="shared" si="14"/>
        <v>2</v>
      </c>
      <c r="BA20">
        <f t="shared" si="14"/>
        <v>2</v>
      </c>
      <c r="BB20">
        <f>Ekosis.koefic!V22</f>
        <v>2</v>
      </c>
      <c r="BC20">
        <f t="shared" si="21"/>
        <v>2</v>
      </c>
      <c r="BD20">
        <f t="shared" si="21"/>
        <v>2</v>
      </c>
      <c r="BE20">
        <f t="shared" si="21"/>
        <v>2</v>
      </c>
      <c r="BF20">
        <f t="shared" si="21"/>
        <v>2</v>
      </c>
      <c r="BG20">
        <f t="shared" si="21"/>
        <v>2</v>
      </c>
      <c r="BH20">
        <f t="shared" si="21"/>
        <v>2</v>
      </c>
      <c r="BI20">
        <f t="shared" si="21"/>
        <v>2</v>
      </c>
      <c r="BJ20">
        <f t="shared" si="21"/>
        <v>2</v>
      </c>
      <c r="BK20">
        <f t="shared" si="21"/>
        <v>2</v>
      </c>
      <c r="BL20">
        <f t="shared" si="21"/>
        <v>2</v>
      </c>
      <c r="BM20">
        <f t="shared" si="21"/>
        <v>2</v>
      </c>
      <c r="BN20">
        <f t="shared" si="21"/>
        <v>2</v>
      </c>
      <c r="BO20">
        <f t="shared" si="21"/>
        <v>2</v>
      </c>
      <c r="BP20">
        <f t="shared" si="21"/>
        <v>2</v>
      </c>
      <c r="BQ20">
        <f t="shared" si="21"/>
        <v>2</v>
      </c>
      <c r="BR20">
        <f t="shared" si="21"/>
        <v>2</v>
      </c>
      <c r="BS20">
        <f t="shared" si="18"/>
        <v>2</v>
      </c>
      <c r="BT20">
        <f t="shared" si="18"/>
        <v>2</v>
      </c>
      <c r="BU20">
        <f t="shared" si="18"/>
        <v>2</v>
      </c>
      <c r="BV20">
        <f t="shared" si="18"/>
        <v>2</v>
      </c>
      <c r="BW20">
        <f t="shared" si="18"/>
        <v>2</v>
      </c>
      <c r="BX20">
        <f t="shared" si="18"/>
        <v>2</v>
      </c>
      <c r="BY20">
        <f t="shared" si="18"/>
        <v>2</v>
      </c>
      <c r="BZ20">
        <f t="shared" si="18"/>
        <v>2</v>
      </c>
      <c r="CA20">
        <f t="shared" si="18"/>
        <v>2</v>
      </c>
      <c r="CB20">
        <f t="shared" si="18"/>
        <v>2</v>
      </c>
      <c r="CC20">
        <f t="shared" si="18"/>
        <v>2</v>
      </c>
      <c r="CD20">
        <f t="shared" si="18"/>
        <v>2</v>
      </c>
      <c r="CE20">
        <f t="shared" si="18"/>
        <v>2</v>
      </c>
      <c r="CF20">
        <f t="shared" si="18"/>
        <v>2</v>
      </c>
      <c r="CG20">
        <f t="shared" si="18"/>
        <v>2</v>
      </c>
      <c r="CH20">
        <f t="shared" si="18"/>
        <v>2</v>
      </c>
      <c r="CI20">
        <f t="shared" si="18"/>
        <v>2</v>
      </c>
      <c r="CJ20">
        <f t="shared" si="18"/>
        <v>2</v>
      </c>
      <c r="CK20">
        <f t="shared" si="18"/>
        <v>2</v>
      </c>
      <c r="CL20">
        <f t="shared" si="18"/>
        <v>2</v>
      </c>
      <c r="CM20">
        <f t="shared" si="18"/>
        <v>2</v>
      </c>
      <c r="CN20">
        <f t="shared" si="18"/>
        <v>2</v>
      </c>
      <c r="CO20">
        <f t="shared" si="18"/>
        <v>2</v>
      </c>
      <c r="CP20">
        <f t="shared" si="18"/>
        <v>2</v>
      </c>
      <c r="CQ20">
        <f t="shared" si="18"/>
        <v>2</v>
      </c>
      <c r="CR20">
        <f t="shared" si="18"/>
        <v>2</v>
      </c>
      <c r="CS20">
        <f t="shared" si="18"/>
        <v>2</v>
      </c>
      <c r="CT20">
        <f t="shared" si="18"/>
        <v>2</v>
      </c>
      <c r="CU20">
        <f t="shared" si="18"/>
        <v>2</v>
      </c>
      <c r="CV20">
        <f t="shared" si="18"/>
        <v>2</v>
      </c>
      <c r="CW20">
        <f t="shared" si="18"/>
        <v>2</v>
      </c>
      <c r="CX20">
        <f t="shared" si="18"/>
        <v>2</v>
      </c>
      <c r="CY20">
        <f t="shared" si="18"/>
        <v>2</v>
      </c>
      <c r="CZ20">
        <f t="shared" si="18"/>
        <v>2</v>
      </c>
    </row>
    <row r="21" spans="2:104" x14ac:dyDescent="0.35">
      <c r="B21" s="131"/>
      <c r="C21" s="1" t="s">
        <v>33</v>
      </c>
      <c r="D21" s="3">
        <v>0</v>
      </c>
      <c r="E21">
        <f>Ekosis.koefic!T23</f>
        <v>3</v>
      </c>
      <c r="F21">
        <f t="shared" si="19"/>
        <v>3</v>
      </c>
      <c r="G21">
        <f t="shared" si="19"/>
        <v>3</v>
      </c>
      <c r="H21">
        <f t="shared" si="19"/>
        <v>3</v>
      </c>
      <c r="I21">
        <f t="shared" si="19"/>
        <v>3</v>
      </c>
      <c r="J21">
        <f t="shared" si="19"/>
        <v>3</v>
      </c>
      <c r="K21">
        <f t="shared" si="19"/>
        <v>3</v>
      </c>
      <c r="L21">
        <f t="shared" si="19"/>
        <v>3</v>
      </c>
      <c r="M21">
        <f t="shared" si="19"/>
        <v>3</v>
      </c>
      <c r="N21">
        <f t="shared" si="19"/>
        <v>3</v>
      </c>
      <c r="O21">
        <f t="shared" si="19"/>
        <v>3</v>
      </c>
      <c r="P21">
        <f t="shared" si="19"/>
        <v>3</v>
      </c>
      <c r="Q21">
        <f t="shared" si="19"/>
        <v>3</v>
      </c>
      <c r="R21">
        <f t="shared" si="19"/>
        <v>3</v>
      </c>
      <c r="S21">
        <f t="shared" si="19"/>
        <v>3</v>
      </c>
      <c r="T21">
        <f t="shared" si="19"/>
        <v>3</v>
      </c>
      <c r="U21">
        <f t="shared" si="19"/>
        <v>3</v>
      </c>
      <c r="V21">
        <f t="shared" si="12"/>
        <v>3</v>
      </c>
      <c r="W21">
        <f t="shared" si="12"/>
        <v>3</v>
      </c>
      <c r="X21">
        <f t="shared" si="12"/>
        <v>3</v>
      </c>
      <c r="Y21">
        <f t="shared" si="12"/>
        <v>3</v>
      </c>
      <c r="Z21">
        <f t="shared" si="12"/>
        <v>3</v>
      </c>
      <c r="AA21">
        <f t="shared" si="12"/>
        <v>3</v>
      </c>
      <c r="AB21">
        <f t="shared" si="12"/>
        <v>3</v>
      </c>
      <c r="AC21">
        <f>Ekosis.koefic!U23</f>
        <v>3</v>
      </c>
      <c r="AD21">
        <f t="shared" si="20"/>
        <v>3</v>
      </c>
      <c r="AE21">
        <f t="shared" si="20"/>
        <v>3</v>
      </c>
      <c r="AF21">
        <f t="shared" si="20"/>
        <v>3</v>
      </c>
      <c r="AG21">
        <f t="shared" si="20"/>
        <v>3</v>
      </c>
      <c r="AH21">
        <f t="shared" si="20"/>
        <v>3</v>
      </c>
      <c r="AI21">
        <f t="shared" si="20"/>
        <v>3</v>
      </c>
      <c r="AJ21">
        <f t="shared" si="20"/>
        <v>3</v>
      </c>
      <c r="AK21">
        <f t="shared" si="20"/>
        <v>3</v>
      </c>
      <c r="AL21">
        <f t="shared" si="20"/>
        <v>3</v>
      </c>
      <c r="AM21">
        <f t="shared" si="20"/>
        <v>3</v>
      </c>
      <c r="AN21">
        <f t="shared" si="20"/>
        <v>3</v>
      </c>
      <c r="AO21">
        <f t="shared" si="20"/>
        <v>3</v>
      </c>
      <c r="AP21">
        <f t="shared" si="20"/>
        <v>3</v>
      </c>
      <c r="AQ21">
        <f t="shared" si="20"/>
        <v>3</v>
      </c>
      <c r="AR21">
        <f t="shared" si="20"/>
        <v>3</v>
      </c>
      <c r="AS21">
        <f t="shared" si="20"/>
        <v>3</v>
      </c>
      <c r="AT21">
        <f t="shared" si="14"/>
        <v>3</v>
      </c>
      <c r="AU21">
        <f t="shared" si="14"/>
        <v>3</v>
      </c>
      <c r="AV21">
        <f t="shared" si="14"/>
        <v>3</v>
      </c>
      <c r="AW21">
        <f t="shared" si="14"/>
        <v>3</v>
      </c>
      <c r="AX21">
        <f t="shared" si="14"/>
        <v>3</v>
      </c>
      <c r="AY21">
        <f t="shared" si="14"/>
        <v>3</v>
      </c>
      <c r="AZ21">
        <f t="shared" si="14"/>
        <v>3</v>
      </c>
      <c r="BA21">
        <f t="shared" si="14"/>
        <v>3</v>
      </c>
      <c r="BB21">
        <f>Ekosis.koefic!V23</f>
        <v>3</v>
      </c>
      <c r="BC21">
        <f t="shared" si="21"/>
        <v>3</v>
      </c>
      <c r="BD21">
        <f t="shared" si="21"/>
        <v>3</v>
      </c>
      <c r="BE21">
        <f t="shared" si="21"/>
        <v>3</v>
      </c>
      <c r="BF21">
        <f t="shared" si="21"/>
        <v>3</v>
      </c>
      <c r="BG21">
        <f t="shared" si="21"/>
        <v>3</v>
      </c>
      <c r="BH21">
        <f t="shared" si="21"/>
        <v>3</v>
      </c>
      <c r="BI21">
        <f t="shared" si="21"/>
        <v>3</v>
      </c>
      <c r="BJ21">
        <f t="shared" si="21"/>
        <v>3</v>
      </c>
      <c r="BK21">
        <f t="shared" si="21"/>
        <v>3</v>
      </c>
      <c r="BL21">
        <f t="shared" si="21"/>
        <v>3</v>
      </c>
      <c r="BM21">
        <f t="shared" si="21"/>
        <v>3</v>
      </c>
      <c r="BN21">
        <f t="shared" si="21"/>
        <v>3</v>
      </c>
      <c r="BO21">
        <f t="shared" si="21"/>
        <v>3</v>
      </c>
      <c r="BP21">
        <f t="shared" si="21"/>
        <v>3</v>
      </c>
      <c r="BQ21">
        <f t="shared" si="21"/>
        <v>3</v>
      </c>
      <c r="BR21">
        <f t="shared" si="21"/>
        <v>3</v>
      </c>
      <c r="BS21">
        <f t="shared" si="18"/>
        <v>3</v>
      </c>
      <c r="BT21">
        <f t="shared" si="18"/>
        <v>3</v>
      </c>
      <c r="BU21">
        <f t="shared" si="18"/>
        <v>3</v>
      </c>
      <c r="BV21">
        <f t="shared" si="18"/>
        <v>3</v>
      </c>
      <c r="BW21">
        <f t="shared" si="18"/>
        <v>3</v>
      </c>
      <c r="BX21">
        <f t="shared" si="18"/>
        <v>3</v>
      </c>
      <c r="BY21">
        <f t="shared" si="18"/>
        <v>3</v>
      </c>
      <c r="BZ21">
        <f t="shared" si="18"/>
        <v>3</v>
      </c>
      <c r="CA21">
        <f t="shared" si="18"/>
        <v>3</v>
      </c>
      <c r="CB21">
        <f t="shared" si="18"/>
        <v>3</v>
      </c>
      <c r="CC21">
        <f t="shared" si="18"/>
        <v>3</v>
      </c>
      <c r="CD21">
        <f t="shared" si="18"/>
        <v>3</v>
      </c>
      <c r="CE21">
        <f t="shared" si="18"/>
        <v>3</v>
      </c>
      <c r="CF21">
        <f t="shared" si="18"/>
        <v>3</v>
      </c>
      <c r="CG21">
        <f t="shared" si="18"/>
        <v>3</v>
      </c>
      <c r="CH21">
        <f t="shared" si="18"/>
        <v>3</v>
      </c>
      <c r="CI21">
        <f t="shared" si="18"/>
        <v>3</v>
      </c>
      <c r="CJ21">
        <f t="shared" si="18"/>
        <v>3</v>
      </c>
      <c r="CK21">
        <f t="shared" si="18"/>
        <v>3</v>
      </c>
      <c r="CL21">
        <f t="shared" si="18"/>
        <v>3</v>
      </c>
      <c r="CM21">
        <f t="shared" si="18"/>
        <v>3</v>
      </c>
      <c r="CN21">
        <f t="shared" si="18"/>
        <v>3</v>
      </c>
      <c r="CO21">
        <f t="shared" si="18"/>
        <v>3</v>
      </c>
      <c r="CP21">
        <f t="shared" si="18"/>
        <v>3</v>
      </c>
      <c r="CQ21">
        <f t="shared" si="18"/>
        <v>3</v>
      </c>
      <c r="CR21">
        <f t="shared" si="18"/>
        <v>3</v>
      </c>
      <c r="CS21">
        <f t="shared" si="18"/>
        <v>3</v>
      </c>
      <c r="CT21">
        <f t="shared" si="18"/>
        <v>3</v>
      </c>
      <c r="CU21">
        <f t="shared" si="18"/>
        <v>3</v>
      </c>
      <c r="CV21">
        <f t="shared" si="18"/>
        <v>3</v>
      </c>
      <c r="CW21">
        <f t="shared" si="18"/>
        <v>3</v>
      </c>
      <c r="CX21">
        <f t="shared" si="18"/>
        <v>3</v>
      </c>
      <c r="CY21">
        <f t="shared" si="18"/>
        <v>3</v>
      </c>
      <c r="CZ21">
        <f t="shared" si="18"/>
        <v>3</v>
      </c>
    </row>
    <row r="22" spans="2:104" x14ac:dyDescent="0.35">
      <c r="B22" s="131"/>
      <c r="C22" s="1" t="s">
        <v>34</v>
      </c>
      <c r="D22" s="3">
        <v>0</v>
      </c>
      <c r="E22">
        <f>Ekosis.koefic!T24</f>
        <v>2</v>
      </c>
      <c r="F22">
        <f t="shared" si="19"/>
        <v>2</v>
      </c>
      <c r="G22">
        <f t="shared" si="19"/>
        <v>2</v>
      </c>
      <c r="H22">
        <f t="shared" si="19"/>
        <v>2</v>
      </c>
      <c r="I22">
        <f t="shared" si="19"/>
        <v>2</v>
      </c>
      <c r="J22">
        <f t="shared" si="19"/>
        <v>2</v>
      </c>
      <c r="K22">
        <f t="shared" si="19"/>
        <v>2</v>
      </c>
      <c r="L22">
        <f t="shared" si="19"/>
        <v>2</v>
      </c>
      <c r="M22">
        <f t="shared" si="19"/>
        <v>2</v>
      </c>
      <c r="N22">
        <f t="shared" si="19"/>
        <v>2</v>
      </c>
      <c r="O22">
        <f t="shared" si="19"/>
        <v>2</v>
      </c>
      <c r="P22">
        <f t="shared" si="19"/>
        <v>2</v>
      </c>
      <c r="Q22">
        <f t="shared" si="19"/>
        <v>2</v>
      </c>
      <c r="R22">
        <f t="shared" si="19"/>
        <v>2</v>
      </c>
      <c r="S22">
        <f t="shared" si="19"/>
        <v>2</v>
      </c>
      <c r="T22">
        <f t="shared" si="19"/>
        <v>2</v>
      </c>
      <c r="U22">
        <f t="shared" si="19"/>
        <v>2</v>
      </c>
      <c r="V22">
        <f t="shared" si="12"/>
        <v>2</v>
      </c>
      <c r="W22">
        <f t="shared" si="12"/>
        <v>2</v>
      </c>
      <c r="X22">
        <f t="shared" si="12"/>
        <v>2</v>
      </c>
      <c r="Y22">
        <f t="shared" si="12"/>
        <v>2</v>
      </c>
      <c r="Z22">
        <f t="shared" si="12"/>
        <v>2</v>
      </c>
      <c r="AA22">
        <f t="shared" si="12"/>
        <v>2</v>
      </c>
      <c r="AB22">
        <f t="shared" si="12"/>
        <v>2</v>
      </c>
      <c r="AC22">
        <f>Ekosis.koefic!U24</f>
        <v>2</v>
      </c>
      <c r="AD22">
        <f t="shared" si="20"/>
        <v>2</v>
      </c>
      <c r="AE22">
        <f t="shared" si="20"/>
        <v>2</v>
      </c>
      <c r="AF22">
        <f t="shared" si="20"/>
        <v>2</v>
      </c>
      <c r="AG22">
        <f t="shared" si="20"/>
        <v>2</v>
      </c>
      <c r="AH22">
        <f t="shared" si="20"/>
        <v>2</v>
      </c>
      <c r="AI22">
        <f t="shared" si="20"/>
        <v>2</v>
      </c>
      <c r="AJ22">
        <f t="shared" si="20"/>
        <v>2</v>
      </c>
      <c r="AK22">
        <f t="shared" si="20"/>
        <v>2</v>
      </c>
      <c r="AL22">
        <f t="shared" si="20"/>
        <v>2</v>
      </c>
      <c r="AM22">
        <f t="shared" si="20"/>
        <v>2</v>
      </c>
      <c r="AN22">
        <f t="shared" si="20"/>
        <v>2</v>
      </c>
      <c r="AO22">
        <f t="shared" si="20"/>
        <v>2</v>
      </c>
      <c r="AP22">
        <f t="shared" si="20"/>
        <v>2</v>
      </c>
      <c r="AQ22">
        <f t="shared" si="20"/>
        <v>2</v>
      </c>
      <c r="AR22">
        <f t="shared" si="20"/>
        <v>2</v>
      </c>
      <c r="AS22">
        <f t="shared" si="20"/>
        <v>2</v>
      </c>
      <c r="AT22">
        <f t="shared" si="14"/>
        <v>2</v>
      </c>
      <c r="AU22">
        <f t="shared" si="14"/>
        <v>2</v>
      </c>
      <c r="AV22">
        <f t="shared" si="14"/>
        <v>2</v>
      </c>
      <c r="AW22">
        <f t="shared" si="14"/>
        <v>2</v>
      </c>
      <c r="AX22">
        <f t="shared" si="14"/>
        <v>2</v>
      </c>
      <c r="AY22">
        <f t="shared" si="14"/>
        <v>2</v>
      </c>
      <c r="AZ22">
        <f t="shared" si="14"/>
        <v>2</v>
      </c>
      <c r="BA22">
        <f t="shared" si="14"/>
        <v>2</v>
      </c>
      <c r="BB22">
        <f>Ekosis.koefic!V24</f>
        <v>2</v>
      </c>
      <c r="BC22">
        <f t="shared" si="21"/>
        <v>2</v>
      </c>
      <c r="BD22">
        <f t="shared" si="21"/>
        <v>2</v>
      </c>
      <c r="BE22">
        <f t="shared" si="21"/>
        <v>2</v>
      </c>
      <c r="BF22">
        <f t="shared" si="21"/>
        <v>2</v>
      </c>
      <c r="BG22">
        <f t="shared" si="21"/>
        <v>2</v>
      </c>
      <c r="BH22">
        <f t="shared" si="21"/>
        <v>2</v>
      </c>
      <c r="BI22">
        <f t="shared" si="21"/>
        <v>2</v>
      </c>
      <c r="BJ22">
        <f t="shared" si="21"/>
        <v>2</v>
      </c>
      <c r="BK22">
        <f t="shared" si="21"/>
        <v>2</v>
      </c>
      <c r="BL22">
        <f t="shared" si="21"/>
        <v>2</v>
      </c>
      <c r="BM22">
        <f t="shared" si="21"/>
        <v>2</v>
      </c>
      <c r="BN22">
        <f t="shared" si="21"/>
        <v>2</v>
      </c>
      <c r="BO22">
        <f t="shared" si="21"/>
        <v>2</v>
      </c>
      <c r="BP22">
        <f t="shared" si="21"/>
        <v>2</v>
      </c>
      <c r="BQ22">
        <f t="shared" si="21"/>
        <v>2</v>
      </c>
      <c r="BR22">
        <f t="shared" si="21"/>
        <v>2</v>
      </c>
      <c r="BS22">
        <f t="shared" si="18"/>
        <v>2</v>
      </c>
      <c r="BT22">
        <f t="shared" si="18"/>
        <v>2</v>
      </c>
      <c r="BU22">
        <f t="shared" si="18"/>
        <v>2</v>
      </c>
      <c r="BV22">
        <f t="shared" si="18"/>
        <v>2</v>
      </c>
      <c r="BW22">
        <f t="shared" si="18"/>
        <v>2</v>
      </c>
      <c r="BX22">
        <f t="shared" si="18"/>
        <v>2</v>
      </c>
      <c r="BY22">
        <f t="shared" si="18"/>
        <v>2</v>
      </c>
      <c r="BZ22">
        <f t="shared" si="18"/>
        <v>2</v>
      </c>
      <c r="CA22">
        <f t="shared" si="18"/>
        <v>2</v>
      </c>
      <c r="CB22">
        <f t="shared" si="18"/>
        <v>2</v>
      </c>
      <c r="CC22">
        <f t="shared" si="18"/>
        <v>2</v>
      </c>
      <c r="CD22">
        <f t="shared" si="18"/>
        <v>2</v>
      </c>
      <c r="CE22">
        <f t="shared" si="18"/>
        <v>2</v>
      </c>
      <c r="CF22">
        <f t="shared" si="18"/>
        <v>2</v>
      </c>
      <c r="CG22">
        <f t="shared" si="18"/>
        <v>2</v>
      </c>
      <c r="CH22">
        <f t="shared" si="18"/>
        <v>2</v>
      </c>
      <c r="CI22">
        <f t="shared" ref="CI22:CX27" si="22">CH22</f>
        <v>2</v>
      </c>
      <c r="CJ22">
        <f t="shared" si="22"/>
        <v>2</v>
      </c>
      <c r="CK22">
        <f t="shared" si="22"/>
        <v>2</v>
      </c>
      <c r="CL22">
        <f t="shared" si="22"/>
        <v>2</v>
      </c>
      <c r="CM22">
        <f t="shared" si="22"/>
        <v>2</v>
      </c>
      <c r="CN22">
        <f t="shared" si="22"/>
        <v>2</v>
      </c>
      <c r="CO22">
        <f t="shared" si="22"/>
        <v>2</v>
      </c>
      <c r="CP22">
        <f t="shared" si="22"/>
        <v>2</v>
      </c>
      <c r="CQ22">
        <f t="shared" si="22"/>
        <v>2</v>
      </c>
      <c r="CR22">
        <f t="shared" si="22"/>
        <v>2</v>
      </c>
      <c r="CS22">
        <f t="shared" si="22"/>
        <v>2</v>
      </c>
      <c r="CT22">
        <f t="shared" si="22"/>
        <v>2</v>
      </c>
      <c r="CU22">
        <f t="shared" si="22"/>
        <v>2</v>
      </c>
      <c r="CV22">
        <f t="shared" si="22"/>
        <v>2</v>
      </c>
      <c r="CW22">
        <f t="shared" si="22"/>
        <v>2</v>
      </c>
      <c r="CX22">
        <f t="shared" si="22"/>
        <v>2</v>
      </c>
      <c r="CY22">
        <f t="shared" ref="CK22:CZ27" si="23">CX22</f>
        <v>2</v>
      </c>
      <c r="CZ22">
        <f t="shared" si="23"/>
        <v>2</v>
      </c>
    </row>
    <row r="23" spans="2:104" ht="29" x14ac:dyDescent="0.35">
      <c r="B23" s="131"/>
      <c r="C23" s="1" t="s">
        <v>35</v>
      </c>
      <c r="D23" s="3">
        <v>1</v>
      </c>
      <c r="E23">
        <f>Ekosis.koefic!T25</f>
        <v>0</v>
      </c>
      <c r="F23">
        <f t="shared" si="19"/>
        <v>0</v>
      </c>
      <c r="G23">
        <f t="shared" si="19"/>
        <v>0</v>
      </c>
      <c r="H23">
        <f t="shared" si="19"/>
        <v>0</v>
      </c>
      <c r="I23">
        <f t="shared" si="19"/>
        <v>0</v>
      </c>
      <c r="J23">
        <f t="shared" si="19"/>
        <v>0</v>
      </c>
      <c r="K23">
        <f t="shared" si="19"/>
        <v>0</v>
      </c>
      <c r="L23">
        <f t="shared" si="19"/>
        <v>0</v>
      </c>
      <c r="M23">
        <f t="shared" si="19"/>
        <v>0</v>
      </c>
      <c r="N23">
        <f t="shared" si="19"/>
        <v>0</v>
      </c>
      <c r="O23">
        <f t="shared" si="19"/>
        <v>0</v>
      </c>
      <c r="P23">
        <f t="shared" si="19"/>
        <v>0</v>
      </c>
      <c r="Q23">
        <f t="shared" si="19"/>
        <v>0</v>
      </c>
      <c r="R23">
        <f t="shared" si="19"/>
        <v>0</v>
      </c>
      <c r="S23">
        <f t="shared" si="19"/>
        <v>0</v>
      </c>
      <c r="T23">
        <f t="shared" si="19"/>
        <v>0</v>
      </c>
      <c r="U23">
        <f t="shared" si="19"/>
        <v>0</v>
      </c>
      <c r="V23">
        <f t="shared" si="12"/>
        <v>0</v>
      </c>
      <c r="W23">
        <f t="shared" si="12"/>
        <v>0</v>
      </c>
      <c r="X23">
        <f t="shared" si="12"/>
        <v>0</v>
      </c>
      <c r="Y23">
        <f t="shared" si="12"/>
        <v>0</v>
      </c>
      <c r="Z23">
        <f t="shared" si="12"/>
        <v>0</v>
      </c>
      <c r="AA23">
        <f t="shared" si="12"/>
        <v>0</v>
      </c>
      <c r="AB23">
        <f t="shared" si="12"/>
        <v>0</v>
      </c>
      <c r="AC23">
        <f>Ekosis.koefic!U25</f>
        <v>0</v>
      </c>
      <c r="AD23">
        <f t="shared" si="20"/>
        <v>0</v>
      </c>
      <c r="AE23">
        <f t="shared" si="20"/>
        <v>0</v>
      </c>
      <c r="AF23">
        <f t="shared" si="20"/>
        <v>0</v>
      </c>
      <c r="AG23">
        <f t="shared" si="20"/>
        <v>0</v>
      </c>
      <c r="AH23">
        <f t="shared" si="20"/>
        <v>0</v>
      </c>
      <c r="AI23">
        <f t="shared" si="20"/>
        <v>0</v>
      </c>
      <c r="AJ23">
        <f t="shared" si="20"/>
        <v>0</v>
      </c>
      <c r="AK23">
        <f t="shared" si="20"/>
        <v>0</v>
      </c>
      <c r="AL23">
        <f t="shared" si="20"/>
        <v>0</v>
      </c>
      <c r="AM23">
        <f t="shared" si="20"/>
        <v>0</v>
      </c>
      <c r="AN23">
        <f t="shared" si="20"/>
        <v>0</v>
      </c>
      <c r="AO23">
        <f t="shared" si="20"/>
        <v>0</v>
      </c>
      <c r="AP23">
        <f t="shared" si="20"/>
        <v>0</v>
      </c>
      <c r="AQ23">
        <f t="shared" si="20"/>
        <v>0</v>
      </c>
      <c r="AR23">
        <f t="shared" si="20"/>
        <v>0</v>
      </c>
      <c r="AS23">
        <f t="shared" si="20"/>
        <v>0</v>
      </c>
      <c r="AT23">
        <f t="shared" si="14"/>
        <v>0</v>
      </c>
      <c r="AU23">
        <f t="shared" si="14"/>
        <v>0</v>
      </c>
      <c r="AV23">
        <f t="shared" si="14"/>
        <v>0</v>
      </c>
      <c r="AW23">
        <f t="shared" si="14"/>
        <v>0</v>
      </c>
      <c r="AX23">
        <f t="shared" si="14"/>
        <v>0</v>
      </c>
      <c r="AY23">
        <f t="shared" si="14"/>
        <v>0</v>
      </c>
      <c r="AZ23">
        <f t="shared" si="14"/>
        <v>0</v>
      </c>
      <c r="BA23">
        <f t="shared" si="14"/>
        <v>0</v>
      </c>
      <c r="BB23">
        <f>Ekosis.koefic!V25</f>
        <v>0</v>
      </c>
      <c r="BC23">
        <f t="shared" si="21"/>
        <v>0</v>
      </c>
      <c r="BD23">
        <f t="shared" si="21"/>
        <v>0</v>
      </c>
      <c r="BE23">
        <f t="shared" si="21"/>
        <v>0</v>
      </c>
      <c r="BF23">
        <f t="shared" si="21"/>
        <v>0</v>
      </c>
      <c r="BG23">
        <f t="shared" si="21"/>
        <v>0</v>
      </c>
      <c r="BH23">
        <f t="shared" si="21"/>
        <v>0</v>
      </c>
      <c r="BI23">
        <f t="shared" si="21"/>
        <v>0</v>
      </c>
      <c r="BJ23">
        <f t="shared" si="21"/>
        <v>0</v>
      </c>
      <c r="BK23">
        <f t="shared" si="21"/>
        <v>0</v>
      </c>
      <c r="BL23">
        <f t="shared" si="21"/>
        <v>0</v>
      </c>
      <c r="BM23">
        <f t="shared" si="21"/>
        <v>0</v>
      </c>
      <c r="BN23">
        <f t="shared" si="21"/>
        <v>0</v>
      </c>
      <c r="BO23">
        <f t="shared" si="21"/>
        <v>0</v>
      </c>
      <c r="BP23">
        <f t="shared" si="21"/>
        <v>0</v>
      </c>
      <c r="BQ23">
        <f t="shared" si="21"/>
        <v>0</v>
      </c>
      <c r="BR23">
        <f t="shared" si="21"/>
        <v>0</v>
      </c>
      <c r="BS23">
        <f t="shared" ref="BS23:CH27" si="24">BR23</f>
        <v>0</v>
      </c>
      <c r="BT23">
        <f t="shared" si="24"/>
        <v>0</v>
      </c>
      <c r="BU23">
        <f t="shared" si="24"/>
        <v>0</v>
      </c>
      <c r="BV23">
        <f t="shared" si="24"/>
        <v>0</v>
      </c>
      <c r="BW23">
        <f t="shared" si="24"/>
        <v>0</v>
      </c>
      <c r="BX23">
        <f t="shared" si="24"/>
        <v>0</v>
      </c>
      <c r="BY23">
        <f t="shared" si="24"/>
        <v>0</v>
      </c>
      <c r="BZ23">
        <f t="shared" si="24"/>
        <v>0</v>
      </c>
      <c r="CA23">
        <f t="shared" si="24"/>
        <v>0</v>
      </c>
      <c r="CB23">
        <f t="shared" si="24"/>
        <v>0</v>
      </c>
      <c r="CC23">
        <f t="shared" si="24"/>
        <v>0</v>
      </c>
      <c r="CD23">
        <f t="shared" si="24"/>
        <v>0</v>
      </c>
      <c r="CE23">
        <f t="shared" si="24"/>
        <v>0</v>
      </c>
      <c r="CF23">
        <f t="shared" si="24"/>
        <v>0</v>
      </c>
      <c r="CG23">
        <f t="shared" si="24"/>
        <v>0</v>
      </c>
      <c r="CH23">
        <f t="shared" si="24"/>
        <v>0</v>
      </c>
      <c r="CI23">
        <f t="shared" si="22"/>
        <v>0</v>
      </c>
      <c r="CJ23">
        <f t="shared" si="22"/>
        <v>0</v>
      </c>
      <c r="CK23">
        <f t="shared" si="23"/>
        <v>0</v>
      </c>
      <c r="CL23">
        <f t="shared" si="23"/>
        <v>0</v>
      </c>
      <c r="CM23">
        <f t="shared" si="23"/>
        <v>0</v>
      </c>
      <c r="CN23">
        <f t="shared" si="23"/>
        <v>0</v>
      </c>
      <c r="CO23">
        <f t="shared" si="23"/>
        <v>0</v>
      </c>
      <c r="CP23">
        <f t="shared" si="23"/>
        <v>0</v>
      </c>
      <c r="CQ23">
        <f t="shared" si="23"/>
        <v>0</v>
      </c>
      <c r="CR23">
        <f t="shared" si="23"/>
        <v>0</v>
      </c>
      <c r="CS23">
        <f t="shared" si="23"/>
        <v>0</v>
      </c>
      <c r="CT23">
        <f t="shared" si="23"/>
        <v>0</v>
      </c>
      <c r="CU23">
        <f t="shared" si="23"/>
        <v>0</v>
      </c>
      <c r="CV23">
        <f t="shared" si="23"/>
        <v>0</v>
      </c>
      <c r="CW23">
        <f t="shared" si="23"/>
        <v>0</v>
      </c>
      <c r="CX23">
        <f t="shared" si="23"/>
        <v>0</v>
      </c>
      <c r="CY23">
        <f t="shared" si="23"/>
        <v>0</v>
      </c>
      <c r="CZ23">
        <f t="shared" si="23"/>
        <v>0</v>
      </c>
    </row>
    <row r="24" spans="2:104" ht="43.5" x14ac:dyDescent="0.35">
      <c r="B24" s="131"/>
      <c r="C24" s="1" t="s">
        <v>36</v>
      </c>
      <c r="D24" s="3">
        <v>1</v>
      </c>
      <c r="E24">
        <f>Ekosis.koefic!T26</f>
        <v>4</v>
      </c>
      <c r="F24">
        <f t="shared" si="19"/>
        <v>4</v>
      </c>
      <c r="G24">
        <f t="shared" si="19"/>
        <v>4</v>
      </c>
      <c r="H24">
        <f t="shared" si="19"/>
        <v>4</v>
      </c>
      <c r="I24">
        <f t="shared" si="19"/>
        <v>4</v>
      </c>
      <c r="J24">
        <f t="shared" si="19"/>
        <v>4</v>
      </c>
      <c r="K24">
        <f t="shared" si="19"/>
        <v>4</v>
      </c>
      <c r="L24">
        <f t="shared" si="19"/>
        <v>4</v>
      </c>
      <c r="M24">
        <f t="shared" si="19"/>
        <v>4</v>
      </c>
      <c r="N24">
        <f t="shared" si="19"/>
        <v>4</v>
      </c>
      <c r="O24">
        <f t="shared" si="19"/>
        <v>4</v>
      </c>
      <c r="P24">
        <f t="shared" si="19"/>
        <v>4</v>
      </c>
      <c r="Q24">
        <f t="shared" si="19"/>
        <v>4</v>
      </c>
      <c r="R24">
        <f t="shared" si="19"/>
        <v>4</v>
      </c>
      <c r="S24">
        <f t="shared" si="19"/>
        <v>4</v>
      </c>
      <c r="T24">
        <f t="shared" si="19"/>
        <v>4</v>
      </c>
      <c r="U24">
        <f t="shared" si="19"/>
        <v>4</v>
      </c>
      <c r="V24">
        <f t="shared" si="12"/>
        <v>4</v>
      </c>
      <c r="W24">
        <f t="shared" si="12"/>
        <v>4</v>
      </c>
      <c r="X24">
        <f t="shared" si="12"/>
        <v>4</v>
      </c>
      <c r="Y24">
        <f t="shared" si="12"/>
        <v>4</v>
      </c>
      <c r="Z24">
        <f t="shared" si="12"/>
        <v>4</v>
      </c>
      <c r="AA24">
        <f t="shared" si="12"/>
        <v>4</v>
      </c>
      <c r="AB24">
        <f t="shared" si="12"/>
        <v>4</v>
      </c>
      <c r="AC24">
        <f>Ekosis.koefic!U26</f>
        <v>4</v>
      </c>
      <c r="AD24">
        <f t="shared" si="20"/>
        <v>4</v>
      </c>
      <c r="AE24">
        <f t="shared" si="20"/>
        <v>4</v>
      </c>
      <c r="AF24">
        <f t="shared" si="20"/>
        <v>4</v>
      </c>
      <c r="AG24">
        <f t="shared" si="20"/>
        <v>4</v>
      </c>
      <c r="AH24">
        <f t="shared" si="20"/>
        <v>4</v>
      </c>
      <c r="AI24">
        <f t="shared" si="20"/>
        <v>4</v>
      </c>
      <c r="AJ24">
        <f t="shared" si="20"/>
        <v>4</v>
      </c>
      <c r="AK24">
        <f t="shared" si="20"/>
        <v>4</v>
      </c>
      <c r="AL24">
        <f t="shared" si="20"/>
        <v>4</v>
      </c>
      <c r="AM24">
        <f t="shared" si="20"/>
        <v>4</v>
      </c>
      <c r="AN24">
        <f t="shared" si="20"/>
        <v>4</v>
      </c>
      <c r="AO24">
        <f t="shared" si="20"/>
        <v>4</v>
      </c>
      <c r="AP24">
        <f t="shared" si="20"/>
        <v>4</v>
      </c>
      <c r="AQ24">
        <f t="shared" si="20"/>
        <v>4</v>
      </c>
      <c r="AR24">
        <f t="shared" si="20"/>
        <v>4</v>
      </c>
      <c r="AS24">
        <f t="shared" si="20"/>
        <v>4</v>
      </c>
      <c r="AT24">
        <f t="shared" si="14"/>
        <v>4</v>
      </c>
      <c r="AU24">
        <f t="shared" si="14"/>
        <v>4</v>
      </c>
      <c r="AV24">
        <f t="shared" si="14"/>
        <v>4</v>
      </c>
      <c r="AW24">
        <f t="shared" si="14"/>
        <v>4</v>
      </c>
      <c r="AX24">
        <f t="shared" si="14"/>
        <v>4</v>
      </c>
      <c r="AY24">
        <f t="shared" si="14"/>
        <v>4</v>
      </c>
      <c r="AZ24">
        <f t="shared" si="14"/>
        <v>4</v>
      </c>
      <c r="BA24">
        <f t="shared" si="14"/>
        <v>4</v>
      </c>
      <c r="BB24">
        <f>Ekosis.koefic!V26</f>
        <v>4</v>
      </c>
      <c r="BC24">
        <f>BB24</f>
        <v>4</v>
      </c>
      <c r="BD24">
        <f t="shared" si="21"/>
        <v>4</v>
      </c>
      <c r="BE24">
        <f t="shared" si="21"/>
        <v>4</v>
      </c>
      <c r="BF24">
        <f t="shared" si="21"/>
        <v>4</v>
      </c>
      <c r="BG24">
        <f t="shared" si="21"/>
        <v>4</v>
      </c>
      <c r="BH24">
        <f t="shared" si="21"/>
        <v>4</v>
      </c>
      <c r="BI24">
        <f t="shared" si="21"/>
        <v>4</v>
      </c>
      <c r="BJ24">
        <f t="shared" si="21"/>
        <v>4</v>
      </c>
      <c r="BK24">
        <f t="shared" si="21"/>
        <v>4</v>
      </c>
      <c r="BL24">
        <f t="shared" si="21"/>
        <v>4</v>
      </c>
      <c r="BM24">
        <f t="shared" si="21"/>
        <v>4</v>
      </c>
      <c r="BN24">
        <f t="shared" si="21"/>
        <v>4</v>
      </c>
      <c r="BO24">
        <f t="shared" si="21"/>
        <v>4</v>
      </c>
      <c r="BP24">
        <f t="shared" si="21"/>
        <v>4</v>
      </c>
      <c r="BQ24">
        <f t="shared" si="21"/>
        <v>4</v>
      </c>
      <c r="BR24">
        <f t="shared" si="21"/>
        <v>4</v>
      </c>
      <c r="BS24">
        <f t="shared" si="24"/>
        <v>4</v>
      </c>
      <c r="BT24">
        <f t="shared" si="24"/>
        <v>4</v>
      </c>
      <c r="BU24">
        <f t="shared" si="24"/>
        <v>4</v>
      </c>
      <c r="BV24">
        <f t="shared" si="24"/>
        <v>4</v>
      </c>
      <c r="BW24">
        <f t="shared" si="24"/>
        <v>4</v>
      </c>
      <c r="BX24">
        <f t="shared" si="24"/>
        <v>4</v>
      </c>
      <c r="BY24">
        <f t="shared" si="24"/>
        <v>4</v>
      </c>
      <c r="BZ24">
        <f t="shared" si="24"/>
        <v>4</v>
      </c>
      <c r="CA24">
        <f t="shared" si="24"/>
        <v>4</v>
      </c>
      <c r="CB24">
        <f t="shared" si="24"/>
        <v>4</v>
      </c>
      <c r="CC24">
        <f t="shared" si="24"/>
        <v>4</v>
      </c>
      <c r="CD24">
        <f t="shared" si="24"/>
        <v>4</v>
      </c>
      <c r="CE24">
        <f t="shared" si="24"/>
        <v>4</v>
      </c>
      <c r="CF24">
        <f t="shared" si="24"/>
        <v>4</v>
      </c>
      <c r="CG24">
        <f t="shared" si="24"/>
        <v>4</v>
      </c>
      <c r="CH24">
        <f t="shared" si="24"/>
        <v>4</v>
      </c>
      <c r="CI24">
        <f t="shared" si="22"/>
        <v>4</v>
      </c>
      <c r="CJ24">
        <f t="shared" si="22"/>
        <v>4</v>
      </c>
      <c r="CK24">
        <f t="shared" si="23"/>
        <v>4</v>
      </c>
      <c r="CL24">
        <f t="shared" si="23"/>
        <v>4</v>
      </c>
      <c r="CM24">
        <f t="shared" si="23"/>
        <v>4</v>
      </c>
      <c r="CN24">
        <f t="shared" si="23"/>
        <v>4</v>
      </c>
      <c r="CO24">
        <f t="shared" si="23"/>
        <v>4</v>
      </c>
      <c r="CP24">
        <f t="shared" si="23"/>
        <v>4</v>
      </c>
      <c r="CQ24">
        <f t="shared" si="23"/>
        <v>4</v>
      </c>
      <c r="CR24">
        <f t="shared" si="23"/>
        <v>4</v>
      </c>
      <c r="CS24">
        <f t="shared" si="23"/>
        <v>4</v>
      </c>
      <c r="CT24">
        <f t="shared" si="23"/>
        <v>4</v>
      </c>
      <c r="CU24">
        <f t="shared" si="23"/>
        <v>4</v>
      </c>
      <c r="CV24">
        <f t="shared" si="23"/>
        <v>4</v>
      </c>
      <c r="CW24">
        <f t="shared" si="23"/>
        <v>4</v>
      </c>
      <c r="CX24">
        <f t="shared" si="23"/>
        <v>4</v>
      </c>
      <c r="CY24">
        <f t="shared" si="23"/>
        <v>4</v>
      </c>
      <c r="CZ24">
        <f t="shared" si="23"/>
        <v>4</v>
      </c>
    </row>
    <row r="25" spans="2:104" x14ac:dyDescent="0.35">
      <c r="B25" s="131"/>
      <c r="C25" s="1" t="s">
        <v>37</v>
      </c>
      <c r="D25" s="3">
        <v>0</v>
      </c>
      <c r="E25">
        <f>Ekosis.koefic!T27</f>
        <v>5</v>
      </c>
      <c r="F25">
        <f t="shared" si="19"/>
        <v>5</v>
      </c>
      <c r="G25">
        <f t="shared" si="19"/>
        <v>5</v>
      </c>
      <c r="H25">
        <f t="shared" si="19"/>
        <v>5</v>
      </c>
      <c r="I25">
        <f t="shared" si="19"/>
        <v>5</v>
      </c>
      <c r="J25">
        <f t="shared" si="19"/>
        <v>5</v>
      </c>
      <c r="K25">
        <f t="shared" si="19"/>
        <v>5</v>
      </c>
      <c r="L25">
        <f t="shared" si="19"/>
        <v>5</v>
      </c>
      <c r="M25">
        <f t="shared" si="19"/>
        <v>5</v>
      </c>
      <c r="N25">
        <f t="shared" si="19"/>
        <v>5</v>
      </c>
      <c r="O25">
        <f t="shared" si="19"/>
        <v>5</v>
      </c>
      <c r="P25">
        <f t="shared" si="19"/>
        <v>5</v>
      </c>
      <c r="Q25">
        <f t="shared" si="19"/>
        <v>5</v>
      </c>
      <c r="R25">
        <f t="shared" si="19"/>
        <v>5</v>
      </c>
      <c r="S25">
        <f t="shared" si="19"/>
        <v>5</v>
      </c>
      <c r="T25">
        <f t="shared" si="19"/>
        <v>5</v>
      </c>
      <c r="U25">
        <f t="shared" si="19"/>
        <v>5</v>
      </c>
      <c r="V25">
        <f t="shared" si="12"/>
        <v>5</v>
      </c>
      <c r="W25">
        <f t="shared" si="12"/>
        <v>5</v>
      </c>
      <c r="X25">
        <f t="shared" si="12"/>
        <v>5</v>
      </c>
      <c r="Y25">
        <f t="shared" si="12"/>
        <v>5</v>
      </c>
      <c r="Z25">
        <f t="shared" si="12"/>
        <v>5</v>
      </c>
      <c r="AA25">
        <f t="shared" si="12"/>
        <v>5</v>
      </c>
      <c r="AB25">
        <f t="shared" si="12"/>
        <v>5</v>
      </c>
      <c r="AC25">
        <f>Ekosis.koefic!U27</f>
        <v>5</v>
      </c>
      <c r="AD25">
        <f t="shared" si="20"/>
        <v>5</v>
      </c>
      <c r="AE25">
        <f t="shared" si="20"/>
        <v>5</v>
      </c>
      <c r="AF25">
        <f t="shared" si="20"/>
        <v>5</v>
      </c>
      <c r="AG25">
        <f t="shared" si="20"/>
        <v>5</v>
      </c>
      <c r="AH25">
        <f t="shared" si="20"/>
        <v>5</v>
      </c>
      <c r="AI25">
        <f t="shared" si="20"/>
        <v>5</v>
      </c>
      <c r="AJ25">
        <f t="shared" si="20"/>
        <v>5</v>
      </c>
      <c r="AK25">
        <f t="shared" si="20"/>
        <v>5</v>
      </c>
      <c r="AL25">
        <f t="shared" si="20"/>
        <v>5</v>
      </c>
      <c r="AM25">
        <f t="shared" si="20"/>
        <v>5</v>
      </c>
      <c r="AN25">
        <f t="shared" si="20"/>
        <v>5</v>
      </c>
      <c r="AO25">
        <f t="shared" si="20"/>
        <v>5</v>
      </c>
      <c r="AP25">
        <f t="shared" si="20"/>
        <v>5</v>
      </c>
      <c r="AQ25">
        <f t="shared" si="20"/>
        <v>5</v>
      </c>
      <c r="AR25">
        <f t="shared" si="20"/>
        <v>5</v>
      </c>
      <c r="AS25">
        <f t="shared" si="20"/>
        <v>5</v>
      </c>
      <c r="AT25">
        <f t="shared" si="14"/>
        <v>5</v>
      </c>
      <c r="AU25">
        <f t="shared" si="14"/>
        <v>5</v>
      </c>
      <c r="AV25">
        <f t="shared" si="14"/>
        <v>5</v>
      </c>
      <c r="AW25">
        <f t="shared" si="14"/>
        <v>5</v>
      </c>
      <c r="AX25">
        <f t="shared" si="14"/>
        <v>5</v>
      </c>
      <c r="AY25">
        <f t="shared" si="14"/>
        <v>5</v>
      </c>
      <c r="AZ25">
        <f t="shared" si="14"/>
        <v>5</v>
      </c>
      <c r="BA25">
        <f t="shared" si="14"/>
        <v>5</v>
      </c>
      <c r="BB25">
        <f>Ekosis.koefic!V27</f>
        <v>5</v>
      </c>
      <c r="BC25">
        <f t="shared" si="21"/>
        <v>5</v>
      </c>
      <c r="BD25">
        <f t="shared" si="21"/>
        <v>5</v>
      </c>
      <c r="BE25">
        <f t="shared" si="21"/>
        <v>5</v>
      </c>
      <c r="BF25">
        <f t="shared" si="21"/>
        <v>5</v>
      </c>
      <c r="BG25">
        <f t="shared" si="21"/>
        <v>5</v>
      </c>
      <c r="BH25">
        <f t="shared" si="21"/>
        <v>5</v>
      </c>
      <c r="BI25">
        <f t="shared" si="21"/>
        <v>5</v>
      </c>
      <c r="BJ25">
        <f t="shared" si="21"/>
        <v>5</v>
      </c>
      <c r="BK25">
        <f t="shared" si="21"/>
        <v>5</v>
      </c>
      <c r="BL25">
        <f t="shared" si="21"/>
        <v>5</v>
      </c>
      <c r="BM25">
        <f t="shared" si="21"/>
        <v>5</v>
      </c>
      <c r="BN25">
        <f t="shared" si="21"/>
        <v>5</v>
      </c>
      <c r="BO25">
        <f t="shared" si="21"/>
        <v>5</v>
      </c>
      <c r="BP25">
        <f t="shared" si="21"/>
        <v>5</v>
      </c>
      <c r="BQ25">
        <f t="shared" si="21"/>
        <v>5</v>
      </c>
      <c r="BR25">
        <f t="shared" si="21"/>
        <v>5</v>
      </c>
      <c r="BS25">
        <f t="shared" si="24"/>
        <v>5</v>
      </c>
      <c r="BT25">
        <f t="shared" si="24"/>
        <v>5</v>
      </c>
      <c r="BU25">
        <f t="shared" si="24"/>
        <v>5</v>
      </c>
      <c r="BV25">
        <f t="shared" si="24"/>
        <v>5</v>
      </c>
      <c r="BW25">
        <f t="shared" si="24"/>
        <v>5</v>
      </c>
      <c r="BX25">
        <f t="shared" si="24"/>
        <v>5</v>
      </c>
      <c r="BY25">
        <f t="shared" si="24"/>
        <v>5</v>
      </c>
      <c r="BZ25">
        <f t="shared" si="24"/>
        <v>5</v>
      </c>
      <c r="CA25">
        <f t="shared" si="24"/>
        <v>5</v>
      </c>
      <c r="CB25">
        <f t="shared" si="24"/>
        <v>5</v>
      </c>
      <c r="CC25">
        <f t="shared" si="24"/>
        <v>5</v>
      </c>
      <c r="CD25">
        <f t="shared" si="24"/>
        <v>5</v>
      </c>
      <c r="CE25">
        <f t="shared" si="24"/>
        <v>5</v>
      </c>
      <c r="CF25">
        <f t="shared" si="24"/>
        <v>5</v>
      </c>
      <c r="CG25">
        <f t="shared" si="24"/>
        <v>5</v>
      </c>
      <c r="CH25">
        <f t="shared" si="24"/>
        <v>5</v>
      </c>
      <c r="CI25">
        <f t="shared" si="22"/>
        <v>5</v>
      </c>
      <c r="CJ25">
        <f t="shared" si="22"/>
        <v>5</v>
      </c>
      <c r="CK25">
        <f t="shared" si="23"/>
        <v>5</v>
      </c>
      <c r="CL25">
        <f t="shared" si="23"/>
        <v>5</v>
      </c>
      <c r="CM25">
        <f t="shared" si="23"/>
        <v>5</v>
      </c>
      <c r="CN25">
        <f t="shared" si="23"/>
        <v>5</v>
      </c>
      <c r="CO25">
        <f t="shared" si="23"/>
        <v>5</v>
      </c>
      <c r="CP25">
        <f t="shared" si="23"/>
        <v>5</v>
      </c>
      <c r="CQ25">
        <f t="shared" si="23"/>
        <v>5</v>
      </c>
      <c r="CR25">
        <f t="shared" si="23"/>
        <v>5</v>
      </c>
      <c r="CS25">
        <f t="shared" si="23"/>
        <v>5</v>
      </c>
      <c r="CT25">
        <f t="shared" si="23"/>
        <v>5</v>
      </c>
      <c r="CU25">
        <f t="shared" si="23"/>
        <v>5</v>
      </c>
      <c r="CV25">
        <f t="shared" si="23"/>
        <v>5</v>
      </c>
      <c r="CW25">
        <f t="shared" si="23"/>
        <v>5</v>
      </c>
      <c r="CX25">
        <f t="shared" si="23"/>
        <v>5</v>
      </c>
      <c r="CY25">
        <f t="shared" si="23"/>
        <v>5</v>
      </c>
      <c r="CZ25">
        <f t="shared" si="23"/>
        <v>5</v>
      </c>
    </row>
    <row r="26" spans="2:104" ht="29" x14ac:dyDescent="0.35">
      <c r="B26" s="131"/>
      <c r="C26" s="1" t="s">
        <v>38</v>
      </c>
      <c r="D26" s="3">
        <v>1</v>
      </c>
      <c r="E26">
        <f>Ekosis.koefic!T28</f>
        <v>4</v>
      </c>
      <c r="F26">
        <f t="shared" si="19"/>
        <v>4</v>
      </c>
      <c r="G26">
        <f t="shared" si="19"/>
        <v>4</v>
      </c>
      <c r="H26">
        <f t="shared" si="19"/>
        <v>4</v>
      </c>
      <c r="I26">
        <f t="shared" si="19"/>
        <v>4</v>
      </c>
      <c r="J26">
        <f t="shared" si="19"/>
        <v>4</v>
      </c>
      <c r="K26">
        <f t="shared" si="19"/>
        <v>4</v>
      </c>
      <c r="L26">
        <f t="shared" si="19"/>
        <v>4</v>
      </c>
      <c r="M26">
        <f t="shared" si="19"/>
        <v>4</v>
      </c>
      <c r="N26">
        <f t="shared" si="19"/>
        <v>4</v>
      </c>
      <c r="O26">
        <f t="shared" si="19"/>
        <v>4</v>
      </c>
      <c r="P26">
        <f t="shared" si="19"/>
        <v>4</v>
      </c>
      <c r="Q26">
        <f t="shared" si="19"/>
        <v>4</v>
      </c>
      <c r="R26">
        <f t="shared" si="19"/>
        <v>4</v>
      </c>
      <c r="S26">
        <f t="shared" si="19"/>
        <v>4</v>
      </c>
      <c r="T26">
        <f t="shared" si="19"/>
        <v>4</v>
      </c>
      <c r="U26">
        <f t="shared" si="19"/>
        <v>4</v>
      </c>
      <c r="V26">
        <f t="shared" si="12"/>
        <v>4</v>
      </c>
      <c r="W26">
        <f t="shared" si="12"/>
        <v>4</v>
      </c>
      <c r="X26">
        <f t="shared" si="12"/>
        <v>4</v>
      </c>
      <c r="Y26">
        <f t="shared" si="12"/>
        <v>4</v>
      </c>
      <c r="Z26">
        <f t="shared" si="12"/>
        <v>4</v>
      </c>
      <c r="AA26">
        <f t="shared" si="12"/>
        <v>4</v>
      </c>
      <c r="AB26">
        <f t="shared" si="12"/>
        <v>4</v>
      </c>
      <c r="AC26">
        <f>Ekosis.koefic!U28</f>
        <v>4</v>
      </c>
      <c r="AD26">
        <f t="shared" si="20"/>
        <v>4</v>
      </c>
      <c r="AE26">
        <f t="shared" si="20"/>
        <v>4</v>
      </c>
      <c r="AF26">
        <f t="shared" si="20"/>
        <v>4</v>
      </c>
      <c r="AG26">
        <f t="shared" si="20"/>
        <v>4</v>
      </c>
      <c r="AH26">
        <f t="shared" si="20"/>
        <v>4</v>
      </c>
      <c r="AI26">
        <f t="shared" si="20"/>
        <v>4</v>
      </c>
      <c r="AJ26">
        <f t="shared" si="20"/>
        <v>4</v>
      </c>
      <c r="AK26">
        <f t="shared" si="20"/>
        <v>4</v>
      </c>
      <c r="AL26">
        <f t="shared" si="20"/>
        <v>4</v>
      </c>
      <c r="AM26">
        <f t="shared" si="20"/>
        <v>4</v>
      </c>
      <c r="AN26">
        <f t="shared" si="20"/>
        <v>4</v>
      </c>
      <c r="AO26">
        <f t="shared" si="20"/>
        <v>4</v>
      </c>
      <c r="AP26">
        <f t="shared" si="20"/>
        <v>4</v>
      </c>
      <c r="AQ26">
        <f t="shared" si="20"/>
        <v>4</v>
      </c>
      <c r="AR26">
        <f t="shared" si="20"/>
        <v>4</v>
      </c>
      <c r="AS26">
        <f t="shared" si="20"/>
        <v>4</v>
      </c>
      <c r="AT26">
        <f t="shared" si="14"/>
        <v>4</v>
      </c>
      <c r="AU26">
        <f t="shared" si="14"/>
        <v>4</v>
      </c>
      <c r="AV26">
        <f t="shared" si="14"/>
        <v>4</v>
      </c>
      <c r="AW26">
        <f t="shared" si="14"/>
        <v>4</v>
      </c>
      <c r="AX26">
        <f t="shared" si="14"/>
        <v>4</v>
      </c>
      <c r="AY26">
        <f t="shared" si="14"/>
        <v>4</v>
      </c>
      <c r="AZ26">
        <f t="shared" si="14"/>
        <v>4</v>
      </c>
      <c r="BA26">
        <f t="shared" si="14"/>
        <v>4</v>
      </c>
      <c r="BB26">
        <f>Ekosis.koefic!V28</f>
        <v>4</v>
      </c>
      <c r="BC26">
        <f t="shared" si="21"/>
        <v>4</v>
      </c>
      <c r="BD26">
        <f t="shared" si="21"/>
        <v>4</v>
      </c>
      <c r="BE26">
        <f t="shared" si="21"/>
        <v>4</v>
      </c>
      <c r="BF26">
        <f t="shared" si="21"/>
        <v>4</v>
      </c>
      <c r="BG26">
        <f t="shared" si="21"/>
        <v>4</v>
      </c>
      <c r="BH26">
        <f t="shared" si="21"/>
        <v>4</v>
      </c>
      <c r="BI26">
        <f t="shared" si="21"/>
        <v>4</v>
      </c>
      <c r="BJ26">
        <f t="shared" si="21"/>
        <v>4</v>
      </c>
      <c r="BK26">
        <f t="shared" si="21"/>
        <v>4</v>
      </c>
      <c r="BL26">
        <f t="shared" si="21"/>
        <v>4</v>
      </c>
      <c r="BM26">
        <f t="shared" si="21"/>
        <v>4</v>
      </c>
      <c r="BN26">
        <f t="shared" si="21"/>
        <v>4</v>
      </c>
      <c r="BO26">
        <f t="shared" si="21"/>
        <v>4</v>
      </c>
      <c r="BP26">
        <f t="shared" si="21"/>
        <v>4</v>
      </c>
      <c r="BQ26">
        <f t="shared" si="21"/>
        <v>4</v>
      </c>
      <c r="BR26">
        <f t="shared" si="21"/>
        <v>4</v>
      </c>
      <c r="BS26">
        <f t="shared" si="24"/>
        <v>4</v>
      </c>
      <c r="BT26">
        <f t="shared" si="24"/>
        <v>4</v>
      </c>
      <c r="BU26">
        <f t="shared" si="24"/>
        <v>4</v>
      </c>
      <c r="BV26">
        <f t="shared" si="24"/>
        <v>4</v>
      </c>
      <c r="BW26">
        <f t="shared" si="24"/>
        <v>4</v>
      </c>
      <c r="BX26">
        <f t="shared" si="24"/>
        <v>4</v>
      </c>
      <c r="BY26">
        <f t="shared" si="24"/>
        <v>4</v>
      </c>
      <c r="BZ26">
        <f t="shared" si="24"/>
        <v>4</v>
      </c>
      <c r="CA26">
        <f t="shared" si="24"/>
        <v>4</v>
      </c>
      <c r="CB26">
        <f t="shared" si="24"/>
        <v>4</v>
      </c>
      <c r="CC26">
        <f t="shared" si="24"/>
        <v>4</v>
      </c>
      <c r="CD26">
        <f t="shared" si="24"/>
        <v>4</v>
      </c>
      <c r="CE26">
        <f t="shared" si="24"/>
        <v>4</v>
      </c>
      <c r="CF26">
        <f t="shared" si="24"/>
        <v>4</v>
      </c>
      <c r="CG26">
        <f t="shared" si="24"/>
        <v>4</v>
      </c>
      <c r="CH26">
        <f t="shared" si="24"/>
        <v>4</v>
      </c>
      <c r="CI26">
        <f t="shared" si="22"/>
        <v>4</v>
      </c>
      <c r="CJ26">
        <f t="shared" si="22"/>
        <v>4</v>
      </c>
      <c r="CK26">
        <f t="shared" si="23"/>
        <v>4</v>
      </c>
      <c r="CL26">
        <f t="shared" si="23"/>
        <v>4</v>
      </c>
      <c r="CM26">
        <f t="shared" si="23"/>
        <v>4</v>
      </c>
      <c r="CN26">
        <f t="shared" si="23"/>
        <v>4</v>
      </c>
      <c r="CO26">
        <f t="shared" si="23"/>
        <v>4</v>
      </c>
      <c r="CP26">
        <f t="shared" si="23"/>
        <v>4</v>
      </c>
      <c r="CQ26">
        <f t="shared" si="23"/>
        <v>4</v>
      </c>
      <c r="CR26">
        <f t="shared" si="23"/>
        <v>4</v>
      </c>
      <c r="CS26">
        <f t="shared" si="23"/>
        <v>4</v>
      </c>
      <c r="CT26">
        <f t="shared" si="23"/>
        <v>4</v>
      </c>
      <c r="CU26">
        <f t="shared" si="23"/>
        <v>4</v>
      </c>
      <c r="CV26">
        <f t="shared" si="23"/>
        <v>4</v>
      </c>
      <c r="CW26">
        <f t="shared" si="23"/>
        <v>4</v>
      </c>
      <c r="CX26">
        <f t="shared" si="23"/>
        <v>4</v>
      </c>
      <c r="CY26">
        <f t="shared" si="23"/>
        <v>4</v>
      </c>
      <c r="CZ26">
        <f t="shared" si="23"/>
        <v>4</v>
      </c>
    </row>
    <row r="27" spans="2:104" ht="29" x14ac:dyDescent="0.35">
      <c r="B27" s="1"/>
      <c r="C27" s="1" t="s">
        <v>19</v>
      </c>
      <c r="D27" s="3">
        <v>0</v>
      </c>
      <c r="E27">
        <f>Ekosis.koefic!T29</f>
        <v>3</v>
      </c>
      <c r="F27">
        <f t="shared" si="19"/>
        <v>3</v>
      </c>
      <c r="G27">
        <f t="shared" si="19"/>
        <v>3</v>
      </c>
      <c r="H27">
        <f t="shared" si="19"/>
        <v>3</v>
      </c>
      <c r="I27">
        <f t="shared" si="19"/>
        <v>3</v>
      </c>
      <c r="J27">
        <f t="shared" si="19"/>
        <v>3</v>
      </c>
      <c r="K27">
        <f t="shared" si="19"/>
        <v>3</v>
      </c>
      <c r="L27">
        <f t="shared" si="19"/>
        <v>3</v>
      </c>
      <c r="M27">
        <f t="shared" si="19"/>
        <v>3</v>
      </c>
      <c r="N27">
        <f t="shared" si="19"/>
        <v>3</v>
      </c>
      <c r="O27">
        <f t="shared" si="19"/>
        <v>3</v>
      </c>
      <c r="P27">
        <f t="shared" si="19"/>
        <v>3</v>
      </c>
      <c r="Q27">
        <f t="shared" si="19"/>
        <v>3</v>
      </c>
      <c r="R27">
        <f t="shared" si="19"/>
        <v>3</v>
      </c>
      <c r="S27">
        <f t="shared" si="19"/>
        <v>3</v>
      </c>
      <c r="T27">
        <f t="shared" si="19"/>
        <v>3</v>
      </c>
      <c r="U27">
        <f t="shared" si="19"/>
        <v>3</v>
      </c>
      <c r="V27">
        <f t="shared" si="12"/>
        <v>3</v>
      </c>
      <c r="W27">
        <f t="shared" si="12"/>
        <v>3</v>
      </c>
      <c r="X27">
        <f t="shared" si="12"/>
        <v>3</v>
      </c>
      <c r="Y27">
        <f t="shared" si="12"/>
        <v>3</v>
      </c>
      <c r="Z27">
        <f t="shared" si="12"/>
        <v>3</v>
      </c>
      <c r="AA27">
        <f t="shared" si="12"/>
        <v>3</v>
      </c>
      <c r="AB27">
        <f t="shared" si="12"/>
        <v>3</v>
      </c>
      <c r="AC27">
        <f>Ekosis.koefic!U29</f>
        <v>3</v>
      </c>
      <c r="AD27">
        <f t="shared" si="20"/>
        <v>3</v>
      </c>
      <c r="AE27">
        <f t="shared" si="20"/>
        <v>3</v>
      </c>
      <c r="AF27">
        <f t="shared" si="20"/>
        <v>3</v>
      </c>
      <c r="AG27">
        <f t="shared" si="20"/>
        <v>3</v>
      </c>
      <c r="AH27">
        <f t="shared" si="20"/>
        <v>3</v>
      </c>
      <c r="AI27">
        <f t="shared" si="20"/>
        <v>3</v>
      </c>
      <c r="AJ27">
        <f t="shared" si="20"/>
        <v>3</v>
      </c>
      <c r="AK27">
        <f t="shared" si="20"/>
        <v>3</v>
      </c>
      <c r="AL27">
        <f t="shared" si="20"/>
        <v>3</v>
      </c>
      <c r="AM27">
        <f t="shared" si="20"/>
        <v>3</v>
      </c>
      <c r="AN27">
        <f t="shared" si="20"/>
        <v>3</v>
      </c>
      <c r="AO27">
        <f t="shared" si="20"/>
        <v>3</v>
      </c>
      <c r="AP27">
        <f t="shared" si="20"/>
        <v>3</v>
      </c>
      <c r="AQ27">
        <f t="shared" si="20"/>
        <v>3</v>
      </c>
      <c r="AR27">
        <f t="shared" si="20"/>
        <v>3</v>
      </c>
      <c r="AS27">
        <f t="shared" si="20"/>
        <v>3</v>
      </c>
      <c r="AT27">
        <f t="shared" si="14"/>
        <v>3</v>
      </c>
      <c r="AU27">
        <f t="shared" si="14"/>
        <v>3</v>
      </c>
      <c r="AV27">
        <f t="shared" si="14"/>
        <v>3</v>
      </c>
      <c r="AW27">
        <f t="shared" si="14"/>
        <v>3</v>
      </c>
      <c r="AX27">
        <f t="shared" si="14"/>
        <v>3</v>
      </c>
      <c r="AY27">
        <f t="shared" si="14"/>
        <v>3</v>
      </c>
      <c r="AZ27">
        <f t="shared" si="14"/>
        <v>3</v>
      </c>
      <c r="BA27">
        <f t="shared" si="14"/>
        <v>3</v>
      </c>
      <c r="BB27">
        <f>Ekosis.koefic!V29</f>
        <v>3</v>
      </c>
      <c r="BC27">
        <f t="shared" si="21"/>
        <v>3</v>
      </c>
      <c r="BD27">
        <f t="shared" si="21"/>
        <v>3</v>
      </c>
      <c r="BE27">
        <f t="shared" si="21"/>
        <v>3</v>
      </c>
      <c r="BF27">
        <f t="shared" si="21"/>
        <v>3</v>
      </c>
      <c r="BG27">
        <f t="shared" si="21"/>
        <v>3</v>
      </c>
      <c r="BH27">
        <f t="shared" si="21"/>
        <v>3</v>
      </c>
      <c r="BI27">
        <f t="shared" si="21"/>
        <v>3</v>
      </c>
      <c r="BJ27">
        <f t="shared" si="21"/>
        <v>3</v>
      </c>
      <c r="BK27">
        <f t="shared" si="21"/>
        <v>3</v>
      </c>
      <c r="BL27">
        <f t="shared" si="21"/>
        <v>3</v>
      </c>
      <c r="BM27">
        <f t="shared" si="21"/>
        <v>3</v>
      </c>
      <c r="BN27">
        <f t="shared" si="21"/>
        <v>3</v>
      </c>
      <c r="BO27">
        <f t="shared" si="21"/>
        <v>3</v>
      </c>
      <c r="BP27">
        <f t="shared" si="21"/>
        <v>3</v>
      </c>
      <c r="BQ27">
        <f t="shared" si="21"/>
        <v>3</v>
      </c>
      <c r="BR27">
        <f t="shared" si="21"/>
        <v>3</v>
      </c>
      <c r="BS27">
        <f t="shared" si="24"/>
        <v>3</v>
      </c>
      <c r="BT27">
        <f t="shared" si="24"/>
        <v>3</v>
      </c>
      <c r="BU27">
        <f t="shared" si="24"/>
        <v>3</v>
      </c>
      <c r="BV27">
        <f t="shared" si="24"/>
        <v>3</v>
      </c>
      <c r="BW27">
        <f t="shared" si="24"/>
        <v>3</v>
      </c>
      <c r="BX27">
        <f t="shared" si="24"/>
        <v>3</v>
      </c>
      <c r="BY27">
        <f t="shared" si="24"/>
        <v>3</v>
      </c>
      <c r="BZ27">
        <f t="shared" si="24"/>
        <v>3</v>
      </c>
      <c r="CA27">
        <f t="shared" si="24"/>
        <v>3</v>
      </c>
      <c r="CB27">
        <f t="shared" si="24"/>
        <v>3</v>
      </c>
      <c r="CC27">
        <f t="shared" si="24"/>
        <v>3</v>
      </c>
      <c r="CD27">
        <f t="shared" si="24"/>
        <v>3</v>
      </c>
      <c r="CE27">
        <f t="shared" si="24"/>
        <v>3</v>
      </c>
      <c r="CF27">
        <f t="shared" si="24"/>
        <v>3</v>
      </c>
      <c r="CG27">
        <f t="shared" si="24"/>
        <v>3</v>
      </c>
      <c r="CH27">
        <f t="shared" si="24"/>
        <v>3</v>
      </c>
      <c r="CI27">
        <f t="shared" si="22"/>
        <v>3</v>
      </c>
      <c r="CJ27">
        <f t="shared" si="22"/>
        <v>3</v>
      </c>
      <c r="CK27">
        <f t="shared" si="23"/>
        <v>3</v>
      </c>
      <c r="CL27">
        <f t="shared" si="23"/>
        <v>3</v>
      </c>
      <c r="CM27">
        <f t="shared" si="23"/>
        <v>3</v>
      </c>
      <c r="CN27">
        <f t="shared" si="23"/>
        <v>3</v>
      </c>
      <c r="CO27">
        <f t="shared" si="23"/>
        <v>3</v>
      </c>
      <c r="CP27">
        <f t="shared" si="23"/>
        <v>3</v>
      </c>
      <c r="CQ27">
        <f t="shared" si="23"/>
        <v>3</v>
      </c>
      <c r="CR27">
        <f t="shared" si="23"/>
        <v>3</v>
      </c>
      <c r="CS27">
        <f t="shared" si="23"/>
        <v>3</v>
      </c>
      <c r="CT27">
        <f t="shared" si="23"/>
        <v>3</v>
      </c>
      <c r="CU27">
        <f t="shared" si="23"/>
        <v>3</v>
      </c>
      <c r="CV27">
        <f t="shared" si="23"/>
        <v>3</v>
      </c>
      <c r="CW27">
        <f t="shared" si="23"/>
        <v>3</v>
      </c>
      <c r="CX27">
        <f t="shared" si="23"/>
        <v>3</v>
      </c>
      <c r="CY27">
        <f t="shared" si="23"/>
        <v>3</v>
      </c>
      <c r="CZ27">
        <f t="shared" si="23"/>
        <v>3</v>
      </c>
    </row>
    <row r="28" spans="2:104" x14ac:dyDescent="0.35">
      <c r="B28" s="128" t="s">
        <v>1</v>
      </c>
      <c r="C28" s="128"/>
      <c r="D28" s="3"/>
    </row>
    <row r="29" spans="2:104" ht="29" x14ac:dyDescent="0.35">
      <c r="B29" s="6" t="s">
        <v>41</v>
      </c>
      <c r="C29" s="1" t="s">
        <v>20</v>
      </c>
      <c r="D29" s="2">
        <v>1</v>
      </c>
      <c r="E29">
        <f>Ekosis.koefic!T31</f>
        <v>2</v>
      </c>
      <c r="F29">
        <f>E29</f>
        <v>2</v>
      </c>
      <c r="G29">
        <f t="shared" ref="G29:V29" si="25">F29</f>
        <v>2</v>
      </c>
      <c r="H29">
        <f t="shared" si="25"/>
        <v>2</v>
      </c>
      <c r="I29">
        <f t="shared" si="25"/>
        <v>2</v>
      </c>
      <c r="J29">
        <f t="shared" si="25"/>
        <v>2</v>
      </c>
      <c r="K29">
        <f t="shared" si="25"/>
        <v>2</v>
      </c>
      <c r="L29">
        <f t="shared" si="25"/>
        <v>2</v>
      </c>
      <c r="M29">
        <f t="shared" si="25"/>
        <v>2</v>
      </c>
      <c r="N29">
        <f t="shared" si="25"/>
        <v>2</v>
      </c>
      <c r="O29">
        <f t="shared" si="25"/>
        <v>2</v>
      </c>
      <c r="P29">
        <f t="shared" si="25"/>
        <v>2</v>
      </c>
      <c r="Q29">
        <f t="shared" si="25"/>
        <v>2</v>
      </c>
      <c r="R29">
        <f t="shared" si="25"/>
        <v>2</v>
      </c>
      <c r="S29">
        <f t="shared" si="25"/>
        <v>2</v>
      </c>
      <c r="T29">
        <f t="shared" si="25"/>
        <v>2</v>
      </c>
      <c r="U29">
        <f t="shared" si="25"/>
        <v>2</v>
      </c>
      <c r="V29">
        <f t="shared" si="25"/>
        <v>2</v>
      </c>
      <c r="W29">
        <f t="shared" ref="V29:AB31" si="26">V29</f>
        <v>2</v>
      </c>
      <c r="X29">
        <f t="shared" si="26"/>
        <v>2</v>
      </c>
      <c r="Y29">
        <f t="shared" si="26"/>
        <v>2</v>
      </c>
      <c r="Z29">
        <f t="shared" si="26"/>
        <v>2</v>
      </c>
      <c r="AA29">
        <f t="shared" si="26"/>
        <v>2</v>
      </c>
      <c r="AB29">
        <f t="shared" si="26"/>
        <v>2</v>
      </c>
      <c r="AC29">
        <f>Ekosis.koefic!U31</f>
        <v>2</v>
      </c>
      <c r="AD29">
        <f>AC29</f>
        <v>2</v>
      </c>
      <c r="AE29">
        <f t="shared" ref="AE29:AT29" si="27">AD29</f>
        <v>2</v>
      </c>
      <c r="AF29">
        <f t="shared" si="27"/>
        <v>2</v>
      </c>
      <c r="AG29">
        <f t="shared" si="27"/>
        <v>2</v>
      </c>
      <c r="AH29">
        <f t="shared" si="27"/>
        <v>2</v>
      </c>
      <c r="AI29">
        <f t="shared" si="27"/>
        <v>2</v>
      </c>
      <c r="AJ29">
        <f t="shared" si="27"/>
        <v>2</v>
      </c>
      <c r="AK29">
        <f t="shared" si="27"/>
        <v>2</v>
      </c>
      <c r="AL29">
        <f t="shared" si="27"/>
        <v>2</v>
      </c>
      <c r="AM29">
        <f t="shared" si="27"/>
        <v>2</v>
      </c>
      <c r="AN29">
        <f t="shared" si="27"/>
        <v>2</v>
      </c>
      <c r="AO29">
        <f t="shared" si="27"/>
        <v>2</v>
      </c>
      <c r="AP29">
        <f t="shared" si="27"/>
        <v>2</v>
      </c>
      <c r="AQ29">
        <f t="shared" si="27"/>
        <v>2</v>
      </c>
      <c r="AR29">
        <f t="shared" si="27"/>
        <v>2</v>
      </c>
      <c r="AS29">
        <f t="shared" si="27"/>
        <v>2</v>
      </c>
      <c r="AT29">
        <f t="shared" si="27"/>
        <v>2</v>
      </c>
      <c r="AU29">
        <f t="shared" ref="AT29:BA31" si="28">AT29</f>
        <v>2</v>
      </c>
      <c r="AV29">
        <f t="shared" si="28"/>
        <v>2</v>
      </c>
      <c r="AW29">
        <f t="shared" si="28"/>
        <v>2</v>
      </c>
      <c r="AX29">
        <f t="shared" si="28"/>
        <v>2</v>
      </c>
      <c r="AY29">
        <f t="shared" si="28"/>
        <v>2</v>
      </c>
      <c r="AZ29">
        <f t="shared" si="28"/>
        <v>2</v>
      </c>
      <c r="BA29">
        <f t="shared" si="28"/>
        <v>2</v>
      </c>
      <c r="BB29">
        <f>Ekosis.koefic!V31</f>
        <v>2</v>
      </c>
      <c r="BC29">
        <f>BB29</f>
        <v>2</v>
      </c>
      <c r="BD29">
        <f t="shared" ref="BD29:BS29" si="29">BC29</f>
        <v>2</v>
      </c>
      <c r="BE29">
        <f t="shared" si="29"/>
        <v>2</v>
      </c>
      <c r="BF29">
        <f t="shared" si="29"/>
        <v>2</v>
      </c>
      <c r="BG29">
        <f t="shared" si="29"/>
        <v>2</v>
      </c>
      <c r="BH29">
        <f t="shared" si="29"/>
        <v>2</v>
      </c>
      <c r="BI29">
        <f t="shared" si="29"/>
        <v>2</v>
      </c>
      <c r="BJ29">
        <f t="shared" si="29"/>
        <v>2</v>
      </c>
      <c r="BK29">
        <f t="shared" si="29"/>
        <v>2</v>
      </c>
      <c r="BL29">
        <f t="shared" si="29"/>
        <v>2</v>
      </c>
      <c r="BM29">
        <f t="shared" si="29"/>
        <v>2</v>
      </c>
      <c r="BN29">
        <f t="shared" si="29"/>
        <v>2</v>
      </c>
      <c r="BO29">
        <f t="shared" si="29"/>
        <v>2</v>
      </c>
      <c r="BP29">
        <f t="shared" si="29"/>
        <v>2</v>
      </c>
      <c r="BQ29">
        <f t="shared" si="29"/>
        <v>2</v>
      </c>
      <c r="BR29">
        <f t="shared" si="29"/>
        <v>2</v>
      </c>
      <c r="BS29">
        <f t="shared" si="29"/>
        <v>2</v>
      </c>
      <c r="BT29">
        <f t="shared" ref="BT29:CI29" si="30">BS29</f>
        <v>2</v>
      </c>
      <c r="BU29">
        <f t="shared" si="30"/>
        <v>2</v>
      </c>
      <c r="BV29">
        <f t="shared" si="30"/>
        <v>2</v>
      </c>
      <c r="BW29">
        <f t="shared" si="30"/>
        <v>2</v>
      </c>
      <c r="BX29">
        <f t="shared" si="30"/>
        <v>2</v>
      </c>
      <c r="BY29">
        <f t="shared" si="30"/>
        <v>2</v>
      </c>
      <c r="BZ29">
        <f t="shared" si="30"/>
        <v>2</v>
      </c>
      <c r="CA29">
        <f t="shared" si="30"/>
        <v>2</v>
      </c>
      <c r="CB29">
        <f t="shared" si="30"/>
        <v>2</v>
      </c>
      <c r="CC29">
        <f t="shared" si="30"/>
        <v>2</v>
      </c>
      <c r="CD29">
        <f t="shared" si="30"/>
        <v>2</v>
      </c>
      <c r="CE29">
        <f t="shared" si="30"/>
        <v>2</v>
      </c>
      <c r="CF29">
        <f t="shared" si="30"/>
        <v>2</v>
      </c>
      <c r="CG29">
        <f t="shared" si="30"/>
        <v>2</v>
      </c>
      <c r="CH29">
        <f t="shared" si="30"/>
        <v>2</v>
      </c>
      <c r="CI29">
        <f t="shared" si="30"/>
        <v>2</v>
      </c>
      <c r="CJ29">
        <f t="shared" ref="CJ29:CY29" si="31">CI29</f>
        <v>2</v>
      </c>
      <c r="CK29">
        <f t="shared" si="31"/>
        <v>2</v>
      </c>
      <c r="CL29">
        <f t="shared" si="31"/>
        <v>2</v>
      </c>
      <c r="CM29">
        <f t="shared" si="31"/>
        <v>2</v>
      </c>
      <c r="CN29">
        <f t="shared" si="31"/>
        <v>2</v>
      </c>
      <c r="CO29">
        <f t="shared" si="31"/>
        <v>2</v>
      </c>
      <c r="CP29">
        <f t="shared" si="31"/>
        <v>2</v>
      </c>
      <c r="CQ29">
        <f t="shared" si="31"/>
        <v>2</v>
      </c>
      <c r="CR29">
        <f t="shared" si="31"/>
        <v>2</v>
      </c>
      <c r="CS29">
        <f t="shared" si="31"/>
        <v>2</v>
      </c>
      <c r="CT29">
        <f t="shared" si="31"/>
        <v>2</v>
      </c>
      <c r="CU29">
        <f t="shared" si="31"/>
        <v>2</v>
      </c>
      <c r="CV29">
        <f t="shared" si="31"/>
        <v>2</v>
      </c>
      <c r="CW29">
        <f t="shared" si="31"/>
        <v>2</v>
      </c>
      <c r="CX29">
        <f t="shared" si="31"/>
        <v>2</v>
      </c>
      <c r="CY29">
        <f t="shared" si="31"/>
        <v>2</v>
      </c>
      <c r="CZ29">
        <f t="shared" ref="BS29:CZ31" si="32">CY29</f>
        <v>2</v>
      </c>
    </row>
    <row r="30" spans="2:104" x14ac:dyDescent="0.35">
      <c r="B30" s="131" t="s">
        <v>39</v>
      </c>
      <c r="C30" s="1" t="s">
        <v>21</v>
      </c>
      <c r="D30" s="3">
        <v>0</v>
      </c>
      <c r="E30">
        <f>Ekosis.koefic!T32</f>
        <v>2</v>
      </c>
      <c r="F30">
        <f t="shared" ref="F30:U31" si="33">E30</f>
        <v>2</v>
      </c>
      <c r="G30">
        <f t="shared" si="33"/>
        <v>2</v>
      </c>
      <c r="H30">
        <f t="shared" si="33"/>
        <v>2</v>
      </c>
      <c r="I30">
        <f t="shared" si="33"/>
        <v>2</v>
      </c>
      <c r="J30">
        <f t="shared" si="33"/>
        <v>2</v>
      </c>
      <c r="K30">
        <f t="shared" si="33"/>
        <v>2</v>
      </c>
      <c r="L30">
        <f t="shared" si="33"/>
        <v>2</v>
      </c>
      <c r="M30">
        <f t="shared" si="33"/>
        <v>2</v>
      </c>
      <c r="N30">
        <f t="shared" si="33"/>
        <v>2</v>
      </c>
      <c r="O30">
        <f t="shared" si="33"/>
        <v>2</v>
      </c>
      <c r="P30">
        <f t="shared" si="33"/>
        <v>2</v>
      </c>
      <c r="Q30">
        <f t="shared" si="33"/>
        <v>2</v>
      </c>
      <c r="R30">
        <f t="shared" si="33"/>
        <v>2</v>
      </c>
      <c r="S30">
        <f t="shared" si="33"/>
        <v>2</v>
      </c>
      <c r="T30">
        <f t="shared" si="33"/>
        <v>2</v>
      </c>
      <c r="U30">
        <f t="shared" si="33"/>
        <v>2</v>
      </c>
      <c r="V30">
        <f t="shared" si="26"/>
        <v>2</v>
      </c>
      <c r="W30">
        <f t="shared" si="26"/>
        <v>2</v>
      </c>
      <c r="X30">
        <f t="shared" si="26"/>
        <v>2</v>
      </c>
      <c r="Y30">
        <f t="shared" si="26"/>
        <v>2</v>
      </c>
      <c r="Z30">
        <f t="shared" si="26"/>
        <v>2</v>
      </c>
      <c r="AA30">
        <f t="shared" si="26"/>
        <v>2</v>
      </c>
      <c r="AB30">
        <f t="shared" si="26"/>
        <v>2</v>
      </c>
      <c r="AC30">
        <f>Ekosis.koefic!U32</f>
        <v>2</v>
      </c>
      <c r="AD30">
        <f t="shared" ref="AD30:AS31" si="34">AC30</f>
        <v>2</v>
      </c>
      <c r="AE30">
        <f t="shared" si="34"/>
        <v>2</v>
      </c>
      <c r="AF30">
        <f t="shared" si="34"/>
        <v>2</v>
      </c>
      <c r="AG30">
        <f t="shared" si="34"/>
        <v>2</v>
      </c>
      <c r="AH30">
        <f t="shared" si="34"/>
        <v>2</v>
      </c>
      <c r="AI30">
        <f t="shared" si="34"/>
        <v>2</v>
      </c>
      <c r="AJ30">
        <f t="shared" si="34"/>
        <v>2</v>
      </c>
      <c r="AK30">
        <f t="shared" si="34"/>
        <v>2</v>
      </c>
      <c r="AL30">
        <f t="shared" si="34"/>
        <v>2</v>
      </c>
      <c r="AM30">
        <f t="shared" si="34"/>
        <v>2</v>
      </c>
      <c r="AN30">
        <f t="shared" si="34"/>
        <v>2</v>
      </c>
      <c r="AO30">
        <f t="shared" si="34"/>
        <v>2</v>
      </c>
      <c r="AP30">
        <f t="shared" si="34"/>
        <v>2</v>
      </c>
      <c r="AQ30">
        <f t="shared" si="34"/>
        <v>2</v>
      </c>
      <c r="AR30">
        <f t="shared" si="34"/>
        <v>2</v>
      </c>
      <c r="AS30">
        <f t="shared" si="34"/>
        <v>2</v>
      </c>
      <c r="AT30">
        <f t="shared" si="28"/>
        <v>2</v>
      </c>
      <c r="AU30">
        <f t="shared" si="28"/>
        <v>2</v>
      </c>
      <c r="AV30">
        <f t="shared" si="28"/>
        <v>2</v>
      </c>
      <c r="AW30">
        <f t="shared" si="28"/>
        <v>2</v>
      </c>
      <c r="AX30">
        <f t="shared" si="28"/>
        <v>2</v>
      </c>
      <c r="AY30">
        <f t="shared" si="28"/>
        <v>2</v>
      </c>
      <c r="AZ30">
        <f t="shared" si="28"/>
        <v>2</v>
      </c>
      <c r="BA30">
        <f t="shared" si="28"/>
        <v>2</v>
      </c>
      <c r="BB30">
        <f>Ekosis.koefic!V32</f>
        <v>2</v>
      </c>
      <c r="BC30">
        <f t="shared" ref="BC30:BR31" si="35">BB30</f>
        <v>2</v>
      </c>
      <c r="BD30">
        <f t="shared" si="35"/>
        <v>2</v>
      </c>
      <c r="BE30">
        <f t="shared" si="35"/>
        <v>2</v>
      </c>
      <c r="BF30">
        <f t="shared" si="35"/>
        <v>2</v>
      </c>
      <c r="BG30">
        <f t="shared" si="35"/>
        <v>2</v>
      </c>
      <c r="BH30">
        <f t="shared" si="35"/>
        <v>2</v>
      </c>
      <c r="BI30">
        <f t="shared" si="35"/>
        <v>2</v>
      </c>
      <c r="BJ30">
        <f t="shared" si="35"/>
        <v>2</v>
      </c>
      <c r="BK30">
        <f t="shared" si="35"/>
        <v>2</v>
      </c>
      <c r="BL30">
        <f t="shared" si="35"/>
        <v>2</v>
      </c>
      <c r="BM30">
        <f t="shared" si="35"/>
        <v>2</v>
      </c>
      <c r="BN30">
        <f t="shared" si="35"/>
        <v>2</v>
      </c>
      <c r="BO30">
        <f t="shared" si="35"/>
        <v>2</v>
      </c>
      <c r="BP30">
        <f t="shared" si="35"/>
        <v>2</v>
      </c>
      <c r="BQ30">
        <f t="shared" si="35"/>
        <v>2</v>
      </c>
      <c r="BR30">
        <f t="shared" si="35"/>
        <v>2</v>
      </c>
      <c r="BS30">
        <f t="shared" si="32"/>
        <v>2</v>
      </c>
      <c r="BT30">
        <f t="shared" si="32"/>
        <v>2</v>
      </c>
      <c r="BU30">
        <f t="shared" si="32"/>
        <v>2</v>
      </c>
      <c r="BV30">
        <f t="shared" si="32"/>
        <v>2</v>
      </c>
      <c r="BW30">
        <f t="shared" si="32"/>
        <v>2</v>
      </c>
      <c r="BX30">
        <f t="shared" si="32"/>
        <v>2</v>
      </c>
      <c r="BY30">
        <f t="shared" si="32"/>
        <v>2</v>
      </c>
      <c r="BZ30">
        <f t="shared" si="32"/>
        <v>2</v>
      </c>
      <c r="CA30">
        <f t="shared" si="32"/>
        <v>2</v>
      </c>
      <c r="CB30">
        <f t="shared" si="32"/>
        <v>2</v>
      </c>
      <c r="CC30">
        <f t="shared" si="32"/>
        <v>2</v>
      </c>
      <c r="CD30">
        <f t="shared" si="32"/>
        <v>2</v>
      </c>
      <c r="CE30">
        <f t="shared" si="32"/>
        <v>2</v>
      </c>
      <c r="CF30">
        <f t="shared" si="32"/>
        <v>2</v>
      </c>
      <c r="CG30">
        <f t="shared" si="32"/>
        <v>2</v>
      </c>
      <c r="CH30">
        <f t="shared" si="32"/>
        <v>2</v>
      </c>
      <c r="CI30">
        <f t="shared" si="32"/>
        <v>2</v>
      </c>
      <c r="CJ30">
        <f t="shared" si="32"/>
        <v>2</v>
      </c>
      <c r="CK30">
        <f t="shared" si="32"/>
        <v>2</v>
      </c>
      <c r="CL30">
        <f t="shared" si="32"/>
        <v>2</v>
      </c>
      <c r="CM30">
        <f t="shared" si="32"/>
        <v>2</v>
      </c>
      <c r="CN30">
        <f t="shared" si="32"/>
        <v>2</v>
      </c>
      <c r="CO30">
        <f t="shared" si="32"/>
        <v>2</v>
      </c>
      <c r="CP30">
        <f t="shared" si="32"/>
        <v>2</v>
      </c>
      <c r="CQ30">
        <f t="shared" si="32"/>
        <v>2</v>
      </c>
      <c r="CR30">
        <f t="shared" si="32"/>
        <v>2</v>
      </c>
      <c r="CS30">
        <f t="shared" si="32"/>
        <v>2</v>
      </c>
      <c r="CT30">
        <f t="shared" si="32"/>
        <v>2</v>
      </c>
      <c r="CU30">
        <f t="shared" si="32"/>
        <v>2</v>
      </c>
      <c r="CV30">
        <f t="shared" si="32"/>
        <v>2</v>
      </c>
      <c r="CW30">
        <f t="shared" si="32"/>
        <v>2</v>
      </c>
      <c r="CX30">
        <f t="shared" si="32"/>
        <v>2</v>
      </c>
      <c r="CY30">
        <f t="shared" si="32"/>
        <v>2</v>
      </c>
      <c r="CZ30">
        <f t="shared" si="32"/>
        <v>2</v>
      </c>
    </row>
    <row r="31" spans="2:104" ht="29" x14ac:dyDescent="0.35">
      <c r="B31" s="131"/>
      <c r="C31" s="1" t="s">
        <v>22</v>
      </c>
      <c r="D31" s="2">
        <v>0</v>
      </c>
      <c r="E31">
        <f>Ekosis.koefic!T33</f>
        <v>1</v>
      </c>
      <c r="F31">
        <f t="shared" si="33"/>
        <v>1</v>
      </c>
      <c r="G31">
        <f t="shared" si="33"/>
        <v>1</v>
      </c>
      <c r="H31">
        <f t="shared" si="33"/>
        <v>1</v>
      </c>
      <c r="I31">
        <f t="shared" si="33"/>
        <v>1</v>
      </c>
      <c r="J31">
        <f t="shared" si="33"/>
        <v>1</v>
      </c>
      <c r="K31">
        <f t="shared" si="33"/>
        <v>1</v>
      </c>
      <c r="L31">
        <f t="shared" si="33"/>
        <v>1</v>
      </c>
      <c r="M31">
        <f t="shared" si="33"/>
        <v>1</v>
      </c>
      <c r="N31">
        <f t="shared" si="33"/>
        <v>1</v>
      </c>
      <c r="O31">
        <f t="shared" si="33"/>
        <v>1</v>
      </c>
      <c r="P31">
        <f t="shared" si="33"/>
        <v>1</v>
      </c>
      <c r="Q31">
        <f t="shared" si="33"/>
        <v>1</v>
      </c>
      <c r="R31">
        <f t="shared" si="33"/>
        <v>1</v>
      </c>
      <c r="S31">
        <f t="shared" si="33"/>
        <v>1</v>
      </c>
      <c r="T31">
        <f t="shared" si="33"/>
        <v>1</v>
      </c>
      <c r="U31">
        <f t="shared" si="33"/>
        <v>1</v>
      </c>
      <c r="V31">
        <f t="shared" si="26"/>
        <v>1</v>
      </c>
      <c r="W31">
        <f t="shared" si="26"/>
        <v>1</v>
      </c>
      <c r="X31">
        <f t="shared" si="26"/>
        <v>1</v>
      </c>
      <c r="Y31">
        <f t="shared" si="26"/>
        <v>1</v>
      </c>
      <c r="Z31">
        <f t="shared" si="26"/>
        <v>1</v>
      </c>
      <c r="AA31">
        <f t="shared" si="26"/>
        <v>1</v>
      </c>
      <c r="AB31">
        <f t="shared" si="26"/>
        <v>1</v>
      </c>
      <c r="AC31">
        <f>Ekosis.koefic!U33</f>
        <v>1</v>
      </c>
      <c r="AD31">
        <f t="shared" si="34"/>
        <v>1</v>
      </c>
      <c r="AE31">
        <f t="shared" si="34"/>
        <v>1</v>
      </c>
      <c r="AF31">
        <f t="shared" si="34"/>
        <v>1</v>
      </c>
      <c r="AG31">
        <f t="shared" si="34"/>
        <v>1</v>
      </c>
      <c r="AH31">
        <f t="shared" si="34"/>
        <v>1</v>
      </c>
      <c r="AI31">
        <f t="shared" si="34"/>
        <v>1</v>
      </c>
      <c r="AJ31">
        <f t="shared" si="34"/>
        <v>1</v>
      </c>
      <c r="AK31">
        <f t="shared" si="34"/>
        <v>1</v>
      </c>
      <c r="AL31">
        <f t="shared" si="34"/>
        <v>1</v>
      </c>
      <c r="AM31">
        <f t="shared" si="34"/>
        <v>1</v>
      </c>
      <c r="AN31">
        <f t="shared" si="34"/>
        <v>1</v>
      </c>
      <c r="AO31">
        <f t="shared" si="34"/>
        <v>1</v>
      </c>
      <c r="AP31">
        <f t="shared" si="34"/>
        <v>1</v>
      </c>
      <c r="AQ31">
        <f t="shared" si="34"/>
        <v>1</v>
      </c>
      <c r="AR31">
        <f t="shared" si="34"/>
        <v>1</v>
      </c>
      <c r="AS31">
        <f t="shared" si="34"/>
        <v>1</v>
      </c>
      <c r="AT31">
        <f t="shared" si="28"/>
        <v>1</v>
      </c>
      <c r="AU31">
        <f t="shared" si="28"/>
        <v>1</v>
      </c>
      <c r="AV31">
        <f t="shared" si="28"/>
        <v>1</v>
      </c>
      <c r="AW31">
        <f t="shared" si="28"/>
        <v>1</v>
      </c>
      <c r="AX31">
        <f t="shared" si="28"/>
        <v>1</v>
      </c>
      <c r="AY31">
        <f t="shared" si="28"/>
        <v>1</v>
      </c>
      <c r="AZ31">
        <f t="shared" si="28"/>
        <v>1</v>
      </c>
      <c r="BA31">
        <f t="shared" si="28"/>
        <v>1</v>
      </c>
      <c r="BB31">
        <f>Ekosis.koefic!V33</f>
        <v>1</v>
      </c>
      <c r="BC31">
        <f t="shared" si="35"/>
        <v>1</v>
      </c>
      <c r="BD31">
        <f t="shared" si="35"/>
        <v>1</v>
      </c>
      <c r="BE31">
        <f t="shared" si="35"/>
        <v>1</v>
      </c>
      <c r="BF31">
        <f t="shared" si="35"/>
        <v>1</v>
      </c>
      <c r="BG31">
        <f t="shared" si="35"/>
        <v>1</v>
      </c>
      <c r="BH31">
        <f t="shared" si="35"/>
        <v>1</v>
      </c>
      <c r="BI31">
        <f t="shared" si="35"/>
        <v>1</v>
      </c>
      <c r="BJ31">
        <f t="shared" si="35"/>
        <v>1</v>
      </c>
      <c r="BK31">
        <f t="shared" si="35"/>
        <v>1</v>
      </c>
      <c r="BL31">
        <f t="shared" si="35"/>
        <v>1</v>
      </c>
      <c r="BM31">
        <f t="shared" si="35"/>
        <v>1</v>
      </c>
      <c r="BN31">
        <f t="shared" si="35"/>
        <v>1</v>
      </c>
      <c r="BO31">
        <f t="shared" si="35"/>
        <v>1</v>
      </c>
      <c r="BP31">
        <f t="shared" si="35"/>
        <v>1</v>
      </c>
      <c r="BQ31">
        <f t="shared" si="35"/>
        <v>1</v>
      </c>
      <c r="BR31">
        <f t="shared" si="35"/>
        <v>1</v>
      </c>
      <c r="BS31">
        <f t="shared" si="32"/>
        <v>1</v>
      </c>
      <c r="BT31">
        <f t="shared" si="32"/>
        <v>1</v>
      </c>
      <c r="BU31">
        <f t="shared" si="32"/>
        <v>1</v>
      </c>
      <c r="BV31">
        <f t="shared" si="32"/>
        <v>1</v>
      </c>
      <c r="BW31">
        <f t="shared" si="32"/>
        <v>1</v>
      </c>
      <c r="BX31">
        <f t="shared" si="32"/>
        <v>1</v>
      </c>
      <c r="BY31">
        <f t="shared" si="32"/>
        <v>1</v>
      </c>
      <c r="BZ31">
        <f t="shared" si="32"/>
        <v>1</v>
      </c>
      <c r="CA31">
        <f t="shared" si="32"/>
        <v>1</v>
      </c>
      <c r="CB31">
        <f t="shared" si="32"/>
        <v>1</v>
      </c>
      <c r="CC31">
        <f t="shared" si="32"/>
        <v>1</v>
      </c>
      <c r="CD31">
        <f t="shared" si="32"/>
        <v>1</v>
      </c>
      <c r="CE31">
        <f t="shared" si="32"/>
        <v>1</v>
      </c>
      <c r="CF31">
        <f t="shared" si="32"/>
        <v>1</v>
      </c>
      <c r="CG31">
        <f t="shared" si="32"/>
        <v>1</v>
      </c>
      <c r="CH31">
        <f t="shared" si="32"/>
        <v>1</v>
      </c>
      <c r="CI31">
        <f t="shared" si="32"/>
        <v>1</v>
      </c>
      <c r="CJ31">
        <f t="shared" si="32"/>
        <v>1</v>
      </c>
      <c r="CK31">
        <f t="shared" si="32"/>
        <v>1</v>
      </c>
      <c r="CL31">
        <f t="shared" si="32"/>
        <v>1</v>
      </c>
      <c r="CM31">
        <f t="shared" si="32"/>
        <v>1</v>
      </c>
      <c r="CN31">
        <f t="shared" si="32"/>
        <v>1</v>
      </c>
      <c r="CO31">
        <f t="shared" si="32"/>
        <v>1</v>
      </c>
      <c r="CP31">
        <f t="shared" si="32"/>
        <v>1</v>
      </c>
      <c r="CQ31">
        <f t="shared" si="32"/>
        <v>1</v>
      </c>
      <c r="CR31">
        <f t="shared" si="32"/>
        <v>1</v>
      </c>
      <c r="CS31">
        <f t="shared" si="32"/>
        <v>1</v>
      </c>
      <c r="CT31">
        <f t="shared" si="32"/>
        <v>1</v>
      </c>
      <c r="CU31">
        <f t="shared" si="32"/>
        <v>1</v>
      </c>
      <c r="CV31">
        <f t="shared" si="32"/>
        <v>1</v>
      </c>
      <c r="CW31">
        <f t="shared" si="32"/>
        <v>1</v>
      </c>
      <c r="CX31">
        <f t="shared" si="32"/>
        <v>1</v>
      </c>
      <c r="CY31">
        <f t="shared" si="32"/>
        <v>1</v>
      </c>
      <c r="CZ31">
        <f t="shared" si="32"/>
        <v>1</v>
      </c>
    </row>
    <row r="32" spans="2:104" x14ac:dyDescent="0.35">
      <c r="B32" s="134" t="s">
        <v>101</v>
      </c>
      <c r="C32" s="134"/>
      <c r="D32" s="2"/>
    </row>
    <row r="33" spans="1:104" ht="29" x14ac:dyDescent="0.35">
      <c r="B33" s="1" t="s">
        <v>27</v>
      </c>
      <c r="C33" s="1" t="s">
        <v>10</v>
      </c>
      <c r="D33" s="3">
        <f>Ekosis.koefic!D8</f>
        <v>8.3000000000000007</v>
      </c>
      <c r="E33">
        <f>Ekosis.koefic!T8</f>
        <v>3.5</v>
      </c>
      <c r="F33">
        <f>E33</f>
        <v>3.5</v>
      </c>
      <c r="G33">
        <f t="shared" ref="G33:AB33" si="36">F33</f>
        <v>3.5</v>
      </c>
      <c r="H33">
        <f t="shared" si="36"/>
        <v>3.5</v>
      </c>
      <c r="I33">
        <f t="shared" si="36"/>
        <v>3.5</v>
      </c>
      <c r="J33">
        <f t="shared" si="36"/>
        <v>3.5</v>
      </c>
      <c r="K33">
        <f t="shared" si="36"/>
        <v>3.5</v>
      </c>
      <c r="L33">
        <f t="shared" si="36"/>
        <v>3.5</v>
      </c>
      <c r="M33">
        <f t="shared" si="36"/>
        <v>3.5</v>
      </c>
      <c r="N33">
        <f t="shared" si="36"/>
        <v>3.5</v>
      </c>
      <c r="O33">
        <f t="shared" si="36"/>
        <v>3.5</v>
      </c>
      <c r="P33">
        <f t="shared" si="36"/>
        <v>3.5</v>
      </c>
      <c r="Q33">
        <f t="shared" si="36"/>
        <v>3.5</v>
      </c>
      <c r="R33">
        <f t="shared" si="36"/>
        <v>3.5</v>
      </c>
      <c r="S33">
        <f t="shared" si="36"/>
        <v>3.5</v>
      </c>
      <c r="T33">
        <f t="shared" si="36"/>
        <v>3.5</v>
      </c>
      <c r="U33">
        <f t="shared" si="36"/>
        <v>3.5</v>
      </c>
      <c r="V33">
        <f t="shared" si="36"/>
        <v>3.5</v>
      </c>
      <c r="W33">
        <f t="shared" si="36"/>
        <v>3.5</v>
      </c>
      <c r="X33">
        <f t="shared" si="36"/>
        <v>3.5</v>
      </c>
      <c r="Y33">
        <f t="shared" si="36"/>
        <v>3.5</v>
      </c>
      <c r="Z33">
        <f t="shared" si="36"/>
        <v>3.5</v>
      </c>
      <c r="AA33">
        <f t="shared" si="36"/>
        <v>3.5</v>
      </c>
      <c r="AB33">
        <f t="shared" si="36"/>
        <v>3.5</v>
      </c>
      <c r="AC33">
        <f>Ekosis.koefic!U8</f>
        <v>3.5</v>
      </c>
      <c r="AD33">
        <f>AC33</f>
        <v>3.5</v>
      </c>
      <c r="AE33">
        <f t="shared" ref="AE33:BA33" si="37">AD33</f>
        <v>3.5</v>
      </c>
      <c r="AF33">
        <f t="shared" si="37"/>
        <v>3.5</v>
      </c>
      <c r="AG33">
        <f t="shared" si="37"/>
        <v>3.5</v>
      </c>
      <c r="AH33">
        <f t="shared" si="37"/>
        <v>3.5</v>
      </c>
      <c r="AI33">
        <f t="shared" si="37"/>
        <v>3.5</v>
      </c>
      <c r="AJ33">
        <f t="shared" si="37"/>
        <v>3.5</v>
      </c>
      <c r="AK33">
        <f t="shared" si="37"/>
        <v>3.5</v>
      </c>
      <c r="AL33">
        <f t="shared" si="37"/>
        <v>3.5</v>
      </c>
      <c r="AM33">
        <f t="shared" si="37"/>
        <v>3.5</v>
      </c>
      <c r="AN33">
        <f t="shared" si="37"/>
        <v>3.5</v>
      </c>
      <c r="AO33">
        <f t="shared" si="37"/>
        <v>3.5</v>
      </c>
      <c r="AP33">
        <f t="shared" si="37"/>
        <v>3.5</v>
      </c>
      <c r="AQ33">
        <f t="shared" si="37"/>
        <v>3.5</v>
      </c>
      <c r="AR33">
        <f t="shared" si="37"/>
        <v>3.5</v>
      </c>
      <c r="AS33">
        <f t="shared" si="37"/>
        <v>3.5</v>
      </c>
      <c r="AT33">
        <f t="shared" si="37"/>
        <v>3.5</v>
      </c>
      <c r="AU33">
        <f t="shared" si="37"/>
        <v>3.5</v>
      </c>
      <c r="AV33">
        <f t="shared" si="37"/>
        <v>3.5</v>
      </c>
      <c r="AW33">
        <f t="shared" si="37"/>
        <v>3.5</v>
      </c>
      <c r="AX33">
        <f t="shared" si="37"/>
        <v>3.5</v>
      </c>
      <c r="AY33">
        <f t="shared" si="37"/>
        <v>3.5</v>
      </c>
      <c r="AZ33">
        <f t="shared" si="37"/>
        <v>3.5</v>
      </c>
      <c r="BA33">
        <f t="shared" si="37"/>
        <v>3.5</v>
      </c>
      <c r="BB33">
        <f>Ekosis.koefic!V8</f>
        <v>3.5</v>
      </c>
      <c r="BC33">
        <f>BB33</f>
        <v>3.5</v>
      </c>
      <c r="BD33">
        <f t="shared" ref="BD33:CZ33" si="38">BC33</f>
        <v>3.5</v>
      </c>
      <c r="BE33">
        <f t="shared" si="38"/>
        <v>3.5</v>
      </c>
      <c r="BF33">
        <f t="shared" si="38"/>
        <v>3.5</v>
      </c>
      <c r="BG33">
        <f t="shared" si="38"/>
        <v>3.5</v>
      </c>
      <c r="BH33">
        <f t="shared" si="38"/>
        <v>3.5</v>
      </c>
      <c r="BI33">
        <f t="shared" si="38"/>
        <v>3.5</v>
      </c>
      <c r="BJ33">
        <f t="shared" si="38"/>
        <v>3.5</v>
      </c>
      <c r="BK33">
        <f t="shared" si="38"/>
        <v>3.5</v>
      </c>
      <c r="BL33">
        <f t="shared" si="38"/>
        <v>3.5</v>
      </c>
      <c r="BM33">
        <f t="shared" si="38"/>
        <v>3.5</v>
      </c>
      <c r="BN33">
        <f t="shared" si="38"/>
        <v>3.5</v>
      </c>
      <c r="BO33">
        <f t="shared" si="38"/>
        <v>3.5</v>
      </c>
      <c r="BP33">
        <f t="shared" si="38"/>
        <v>3.5</v>
      </c>
      <c r="BQ33">
        <f t="shared" si="38"/>
        <v>3.5</v>
      </c>
      <c r="BR33">
        <f t="shared" si="38"/>
        <v>3.5</v>
      </c>
      <c r="BS33">
        <f t="shared" si="38"/>
        <v>3.5</v>
      </c>
      <c r="BT33">
        <f t="shared" si="38"/>
        <v>3.5</v>
      </c>
      <c r="BU33">
        <f t="shared" si="38"/>
        <v>3.5</v>
      </c>
      <c r="BV33">
        <f t="shared" si="38"/>
        <v>3.5</v>
      </c>
      <c r="BW33">
        <f t="shared" si="38"/>
        <v>3.5</v>
      </c>
      <c r="BX33">
        <f t="shared" si="38"/>
        <v>3.5</v>
      </c>
      <c r="BY33">
        <f t="shared" si="38"/>
        <v>3.5</v>
      </c>
      <c r="BZ33">
        <f t="shared" si="38"/>
        <v>3.5</v>
      </c>
      <c r="CA33">
        <f t="shared" si="38"/>
        <v>3.5</v>
      </c>
      <c r="CB33">
        <f t="shared" si="38"/>
        <v>3.5</v>
      </c>
      <c r="CC33">
        <f t="shared" si="38"/>
        <v>3.5</v>
      </c>
      <c r="CD33">
        <f t="shared" si="38"/>
        <v>3.5</v>
      </c>
      <c r="CE33">
        <f t="shared" si="38"/>
        <v>3.5</v>
      </c>
      <c r="CF33">
        <f t="shared" si="38"/>
        <v>3.5</v>
      </c>
      <c r="CG33">
        <f t="shared" si="38"/>
        <v>3.5</v>
      </c>
      <c r="CH33">
        <f t="shared" si="38"/>
        <v>3.5</v>
      </c>
      <c r="CI33">
        <f t="shared" si="38"/>
        <v>3.5</v>
      </c>
      <c r="CJ33">
        <f t="shared" si="38"/>
        <v>3.5</v>
      </c>
      <c r="CK33">
        <f t="shared" si="38"/>
        <v>3.5</v>
      </c>
      <c r="CL33">
        <f t="shared" si="38"/>
        <v>3.5</v>
      </c>
      <c r="CM33">
        <f t="shared" si="38"/>
        <v>3.5</v>
      </c>
      <c r="CN33">
        <f t="shared" si="38"/>
        <v>3.5</v>
      </c>
      <c r="CO33">
        <f t="shared" si="38"/>
        <v>3.5</v>
      </c>
      <c r="CP33">
        <f t="shared" si="38"/>
        <v>3.5</v>
      </c>
      <c r="CQ33">
        <f t="shared" si="38"/>
        <v>3.5</v>
      </c>
      <c r="CR33">
        <f t="shared" si="38"/>
        <v>3.5</v>
      </c>
      <c r="CS33">
        <f t="shared" si="38"/>
        <v>3.5</v>
      </c>
      <c r="CT33">
        <f t="shared" si="38"/>
        <v>3.5</v>
      </c>
      <c r="CU33">
        <f t="shared" si="38"/>
        <v>3.5</v>
      </c>
      <c r="CV33">
        <f t="shared" si="38"/>
        <v>3.5</v>
      </c>
      <c r="CW33">
        <f t="shared" si="38"/>
        <v>3.5</v>
      </c>
      <c r="CX33">
        <f t="shared" si="38"/>
        <v>3.5</v>
      </c>
      <c r="CY33">
        <f t="shared" si="38"/>
        <v>3.5</v>
      </c>
      <c r="CZ33">
        <f t="shared" si="38"/>
        <v>3.5</v>
      </c>
    </row>
    <row r="36" spans="1:104" s="32" customFormat="1" ht="33.65" customHeight="1" x14ac:dyDescent="0.35">
      <c r="A36" s="130" t="s">
        <v>99</v>
      </c>
      <c r="B36" s="130"/>
      <c r="C36" s="130"/>
    </row>
    <row r="38" spans="1:104" x14ac:dyDescent="0.35">
      <c r="C38" s="4" t="s">
        <v>100</v>
      </c>
      <c r="D38" s="2">
        <v>0</v>
      </c>
      <c r="E38" s="2">
        <v>1</v>
      </c>
      <c r="F38" s="2">
        <v>2</v>
      </c>
      <c r="G38" s="2">
        <v>3</v>
      </c>
      <c r="H38" s="2">
        <v>4</v>
      </c>
      <c r="I38" s="2">
        <v>5</v>
      </c>
      <c r="J38" s="2">
        <v>6</v>
      </c>
      <c r="K38" s="2">
        <v>7</v>
      </c>
      <c r="L38" s="2">
        <v>8</v>
      </c>
      <c r="M38" s="2">
        <v>9</v>
      </c>
      <c r="N38" s="2">
        <v>10</v>
      </c>
      <c r="O38" s="2">
        <v>11</v>
      </c>
      <c r="P38" s="2">
        <v>12</v>
      </c>
      <c r="Q38" s="2">
        <v>13</v>
      </c>
      <c r="R38" s="2">
        <v>14</v>
      </c>
      <c r="S38" s="2">
        <v>15</v>
      </c>
      <c r="T38" s="2">
        <v>16</v>
      </c>
      <c r="U38" s="2">
        <v>17</v>
      </c>
      <c r="V38" s="2">
        <v>18</v>
      </c>
      <c r="W38" s="2">
        <v>19</v>
      </c>
      <c r="X38" s="2">
        <v>20</v>
      </c>
      <c r="Y38" s="2">
        <v>21</v>
      </c>
      <c r="Z38" s="2">
        <v>22</v>
      </c>
      <c r="AA38" s="2">
        <v>23</v>
      </c>
      <c r="AB38" s="2">
        <v>24</v>
      </c>
      <c r="AC38" s="2">
        <v>25</v>
      </c>
      <c r="AD38" s="2">
        <v>26</v>
      </c>
      <c r="AE38" s="2">
        <v>27</v>
      </c>
      <c r="AF38" s="2">
        <v>28</v>
      </c>
      <c r="AG38" s="2">
        <v>29</v>
      </c>
      <c r="AH38" s="2">
        <v>30</v>
      </c>
      <c r="AI38" s="2">
        <v>31</v>
      </c>
      <c r="AJ38" s="2">
        <v>32</v>
      </c>
      <c r="AK38" s="2">
        <v>33</v>
      </c>
      <c r="AL38" s="2">
        <v>34</v>
      </c>
      <c r="AM38" s="2">
        <v>35</v>
      </c>
      <c r="AN38" s="2">
        <v>36</v>
      </c>
      <c r="AO38" s="2">
        <v>37</v>
      </c>
      <c r="AP38" s="2">
        <v>38</v>
      </c>
      <c r="AQ38" s="2">
        <v>39</v>
      </c>
      <c r="AR38" s="2">
        <v>40</v>
      </c>
      <c r="AS38" s="2">
        <v>41</v>
      </c>
      <c r="AT38" s="2">
        <v>42</v>
      </c>
      <c r="AU38" s="2">
        <v>43</v>
      </c>
      <c r="AV38" s="2">
        <v>44</v>
      </c>
      <c r="AW38" s="2">
        <v>45</v>
      </c>
      <c r="AX38" s="2">
        <v>46</v>
      </c>
      <c r="AY38" s="2">
        <v>47</v>
      </c>
      <c r="AZ38" s="2">
        <v>48</v>
      </c>
      <c r="BA38" s="2">
        <v>49</v>
      </c>
      <c r="BB38" s="2">
        <v>50</v>
      </c>
      <c r="BC38" s="2">
        <v>51</v>
      </c>
      <c r="BD38" s="2">
        <v>52</v>
      </c>
      <c r="BE38" s="2">
        <v>53</v>
      </c>
      <c r="BF38" s="2">
        <v>54</v>
      </c>
      <c r="BG38" s="2">
        <v>55</v>
      </c>
      <c r="BH38" s="2">
        <v>56</v>
      </c>
      <c r="BI38" s="2">
        <v>57</v>
      </c>
      <c r="BJ38" s="2">
        <v>58</v>
      </c>
      <c r="BK38" s="2">
        <v>59</v>
      </c>
      <c r="BL38" s="2">
        <v>60</v>
      </c>
      <c r="BM38" s="2">
        <v>61</v>
      </c>
      <c r="BN38" s="2">
        <v>62</v>
      </c>
      <c r="BO38" s="2">
        <v>63</v>
      </c>
      <c r="BP38" s="2">
        <v>64</v>
      </c>
      <c r="BQ38" s="2">
        <v>65</v>
      </c>
      <c r="BR38" s="2">
        <v>66</v>
      </c>
      <c r="BS38" s="2">
        <v>67</v>
      </c>
      <c r="BT38" s="2">
        <v>68</v>
      </c>
      <c r="BU38" s="2">
        <v>69</v>
      </c>
      <c r="BV38" s="2">
        <v>70</v>
      </c>
      <c r="BW38" s="2">
        <v>71</v>
      </c>
      <c r="BX38" s="2">
        <v>72</v>
      </c>
      <c r="BY38" s="2">
        <v>73</v>
      </c>
      <c r="BZ38" s="2">
        <v>74</v>
      </c>
      <c r="CA38" s="2">
        <v>75</v>
      </c>
      <c r="CB38" s="2">
        <v>76</v>
      </c>
      <c r="CC38" s="2">
        <v>77</v>
      </c>
      <c r="CD38" s="2">
        <v>78</v>
      </c>
      <c r="CE38" s="2">
        <v>79</v>
      </c>
      <c r="CF38" s="2">
        <v>80</v>
      </c>
      <c r="CG38" s="2">
        <v>81</v>
      </c>
      <c r="CH38" s="2">
        <v>82</v>
      </c>
      <c r="CI38" s="2">
        <v>83</v>
      </c>
      <c r="CJ38" s="2">
        <v>84</v>
      </c>
      <c r="CK38" s="2">
        <v>85</v>
      </c>
      <c r="CL38" s="2">
        <v>86</v>
      </c>
      <c r="CM38" s="2">
        <v>87</v>
      </c>
      <c r="CN38" s="2">
        <v>88</v>
      </c>
      <c r="CO38" s="2">
        <v>89</v>
      </c>
      <c r="CP38" s="2">
        <v>90</v>
      </c>
      <c r="CQ38" s="2">
        <v>91</v>
      </c>
      <c r="CR38" s="2">
        <v>92</v>
      </c>
      <c r="CS38" s="2">
        <v>93</v>
      </c>
      <c r="CT38" s="2">
        <v>94</v>
      </c>
      <c r="CU38" s="2">
        <v>95</v>
      </c>
      <c r="CV38" s="2">
        <v>96</v>
      </c>
      <c r="CW38" s="2">
        <v>97</v>
      </c>
      <c r="CX38" s="2">
        <v>98</v>
      </c>
      <c r="CY38" s="2">
        <v>99</v>
      </c>
      <c r="CZ38" s="2">
        <v>100</v>
      </c>
    </row>
    <row r="39" spans="1:104" x14ac:dyDescent="0.35">
      <c r="B39" s="128" t="s">
        <v>25</v>
      </c>
      <c r="C39" s="128"/>
    </row>
    <row r="40" spans="1:104" x14ac:dyDescent="0.35">
      <c r="B40" s="131" t="s">
        <v>28</v>
      </c>
      <c r="C40" s="7" t="s">
        <v>157</v>
      </c>
      <c r="D40" cm="1">
        <f t="array" ref="D40">IF(D9=0,0,IF(D9=1,Ekosis.aprēķins!$M$9,IF(Ūdenstilpe!D9=2,Ekosis.aprēķins!$N$9,IF(Ūdenstilpe!D9=3,Ekosis.aprēķins!$O$9,IF(Ūdenstilpe!D9=4,Ekosis.aprēķins!$P$9,IF(Ūdenstilpe!D9=5,Ekosis.aprēķins!$Q$9, N/A))))))</f>
        <v>0</v>
      </c>
      <c r="E40" cm="1">
        <f t="array" ref="E40">IF(E9=0,0,IF(E9=1,Ekosis.aprēķins!$M$9,IF(Ūdenstilpe!E9=2,Ekosis.aprēķins!$N$9,IF(Ūdenstilpe!E9=3,Ekosis.aprēķins!$O$9,IF(Ūdenstilpe!E9=4,Ekosis.aprēķins!$P$9,IF(Ūdenstilpe!E9=5,Ekosis.aprēķins!$Q$9, N/A))))))</f>
        <v>0</v>
      </c>
      <c r="F40" cm="1">
        <f t="array" ref="F40">IF(F9=0,0,IF(F9=1,Ekosis.aprēķins!$M$9,IF(Ūdenstilpe!F9=2,Ekosis.aprēķins!$N$9,IF(Ūdenstilpe!F9=3,Ekosis.aprēķins!$O$9,IF(Ūdenstilpe!F9=4,Ekosis.aprēķins!$P$9,IF(Ūdenstilpe!F9=5,Ekosis.aprēķins!$Q$9, N/A))))))</f>
        <v>0</v>
      </c>
      <c r="G40" cm="1">
        <f t="array" ref="G40">IF(G9=0,0,IF(G9=1,Ekosis.aprēķins!$M$9,IF(Ūdenstilpe!G9=2,Ekosis.aprēķins!$N$9,IF(Ūdenstilpe!G9=3,Ekosis.aprēķins!$O$9,IF(Ūdenstilpe!G9=4,Ekosis.aprēķins!$P$9,IF(Ūdenstilpe!G9=5,Ekosis.aprēķins!$Q$9, N/A))))))</f>
        <v>0</v>
      </c>
      <c r="H40" cm="1">
        <f t="array" ref="H40">IF(H9=0,0,IF(H9=1,Ekosis.aprēķins!$M$9,IF(Ūdenstilpe!H9=2,Ekosis.aprēķins!$N$9,IF(Ūdenstilpe!H9=3,Ekosis.aprēķins!$O$9,IF(Ūdenstilpe!H9=4,Ekosis.aprēķins!$P$9,IF(Ūdenstilpe!H9=5,Ekosis.aprēķins!$Q$9, N/A))))))</f>
        <v>0</v>
      </c>
      <c r="I40" cm="1">
        <f t="array" ref="I40">IF(I9=0,0,IF(I9=1,Ekosis.aprēķins!$M$9,IF(Ūdenstilpe!I9=2,Ekosis.aprēķins!$N$9,IF(Ūdenstilpe!I9=3,Ekosis.aprēķins!$O$9,IF(Ūdenstilpe!I9=4,Ekosis.aprēķins!$P$9,IF(Ūdenstilpe!I9=5,Ekosis.aprēķins!$Q$9, N/A))))))</f>
        <v>0</v>
      </c>
      <c r="J40" cm="1">
        <f t="array" ref="J40">IF(J9=0,0,IF(J9=1,Ekosis.aprēķins!$M$9,IF(Ūdenstilpe!J9=2,Ekosis.aprēķins!$N$9,IF(Ūdenstilpe!J9=3,Ekosis.aprēķins!$O$9,IF(Ūdenstilpe!J9=4,Ekosis.aprēķins!$P$9,IF(Ūdenstilpe!J9=5,Ekosis.aprēķins!$Q$9, N/A))))))</f>
        <v>0</v>
      </c>
      <c r="K40" cm="1">
        <f t="array" ref="K40">IF(K9=0,0,IF(K9=1,Ekosis.aprēķins!$M$9,IF(Ūdenstilpe!K9=2,Ekosis.aprēķins!$N$9,IF(Ūdenstilpe!K9=3,Ekosis.aprēķins!$O$9,IF(Ūdenstilpe!K9=4,Ekosis.aprēķins!$P$9,IF(Ūdenstilpe!K9=5,Ekosis.aprēķins!$Q$9, N/A))))))</f>
        <v>0</v>
      </c>
      <c r="L40" cm="1">
        <f t="array" ref="L40">IF(L9=0,0,IF(L9=1,Ekosis.aprēķins!$M$9,IF(Ūdenstilpe!L9=2,Ekosis.aprēķins!$N$9,IF(Ūdenstilpe!L9=3,Ekosis.aprēķins!$O$9,IF(Ūdenstilpe!L9=4,Ekosis.aprēķins!$P$9,IF(Ūdenstilpe!L9=5,Ekosis.aprēķins!$Q$9, N/A))))))</f>
        <v>0</v>
      </c>
      <c r="M40" cm="1">
        <f t="array" ref="M40">IF(M9=0,0,IF(M9=1,Ekosis.aprēķins!$M$9,IF(Ūdenstilpe!M9=2,Ekosis.aprēķins!$N$9,IF(Ūdenstilpe!M9=3,Ekosis.aprēķins!$O$9,IF(Ūdenstilpe!M9=4,Ekosis.aprēķins!$P$9,IF(Ūdenstilpe!M9=5,Ekosis.aprēķins!$Q$9, N/A))))))</f>
        <v>0</v>
      </c>
      <c r="N40" cm="1">
        <f t="array" ref="N40">IF(N9=0,0,IF(N9=1,Ekosis.aprēķins!$M$9,IF(Ūdenstilpe!N9=2,Ekosis.aprēķins!$N$9,IF(Ūdenstilpe!N9=3,Ekosis.aprēķins!$O$9,IF(Ūdenstilpe!N9=4,Ekosis.aprēķins!$P$9,IF(Ūdenstilpe!N9=5,Ekosis.aprēķins!$Q$9, N/A))))))</f>
        <v>0</v>
      </c>
      <c r="O40" cm="1">
        <f t="array" ref="O40">IF(O9=0,0,IF(O9=1,Ekosis.aprēķins!$M$9,IF(Ūdenstilpe!O9=2,Ekosis.aprēķins!$N$9,IF(Ūdenstilpe!O9=3,Ekosis.aprēķins!$O$9,IF(Ūdenstilpe!O9=4,Ekosis.aprēķins!$P$9,IF(Ūdenstilpe!O9=5,Ekosis.aprēķins!$Q$9, N/A))))))</f>
        <v>0</v>
      </c>
      <c r="P40" cm="1">
        <f t="array" ref="P40">IF(P9=0,0,IF(P9=1,Ekosis.aprēķins!$M$9,IF(Ūdenstilpe!P9=2,Ekosis.aprēķins!$N$9,IF(Ūdenstilpe!P9=3,Ekosis.aprēķins!$O$9,IF(Ūdenstilpe!P9=4,Ekosis.aprēķins!$P$9,IF(Ūdenstilpe!P9=5,Ekosis.aprēķins!$Q$9, N/A))))))</f>
        <v>0</v>
      </c>
      <c r="Q40" cm="1">
        <f t="array" ref="Q40">IF(Q9=0,0,IF(Q9=1,Ekosis.aprēķins!$M$9,IF(Ūdenstilpe!Q9=2,Ekosis.aprēķins!$N$9,IF(Ūdenstilpe!Q9=3,Ekosis.aprēķins!$O$9,IF(Ūdenstilpe!Q9=4,Ekosis.aprēķins!$P$9,IF(Ūdenstilpe!Q9=5,Ekosis.aprēķins!$Q$9, N/A))))))</f>
        <v>0</v>
      </c>
      <c r="R40" cm="1">
        <f t="array" ref="R40">IF(R9=0,0,IF(R9=1,Ekosis.aprēķins!$M$9,IF(Ūdenstilpe!R9=2,Ekosis.aprēķins!$N$9,IF(Ūdenstilpe!R9=3,Ekosis.aprēķins!$O$9,IF(Ūdenstilpe!R9=4,Ekosis.aprēķins!$P$9,IF(Ūdenstilpe!R9=5,Ekosis.aprēķins!$Q$9, N/A))))))</f>
        <v>0</v>
      </c>
      <c r="S40" cm="1">
        <f t="array" ref="S40">IF(S9=0,0,IF(S9=1,Ekosis.aprēķins!$M$9,IF(Ūdenstilpe!S9=2,Ekosis.aprēķins!$N$9,IF(Ūdenstilpe!S9=3,Ekosis.aprēķins!$O$9,IF(Ūdenstilpe!S9=4,Ekosis.aprēķins!$P$9,IF(Ūdenstilpe!S9=5,Ekosis.aprēķins!$Q$9, N/A))))))</f>
        <v>0</v>
      </c>
      <c r="T40" cm="1">
        <f t="array" ref="T40">IF(T9=0,0,IF(T9=1,Ekosis.aprēķins!$M$9,IF(Ūdenstilpe!T9=2,Ekosis.aprēķins!$N$9,IF(Ūdenstilpe!T9=3,Ekosis.aprēķins!$O$9,IF(Ūdenstilpe!T9=4,Ekosis.aprēķins!$P$9,IF(Ūdenstilpe!T9=5,Ekosis.aprēķins!$Q$9, N/A))))))</f>
        <v>0</v>
      </c>
      <c r="U40" cm="1">
        <f t="array" ref="U40">IF(U9=0,0,IF(U9=1,Ekosis.aprēķins!$M$9,IF(Ūdenstilpe!U9=2,Ekosis.aprēķins!$N$9,IF(Ūdenstilpe!U9=3,Ekosis.aprēķins!$O$9,IF(Ūdenstilpe!U9=4,Ekosis.aprēķins!$P$9,IF(Ūdenstilpe!U9=5,Ekosis.aprēķins!$Q$9, N/A))))))</f>
        <v>0</v>
      </c>
      <c r="V40" cm="1">
        <f t="array" ref="V40">IF(V9=0,0,IF(V9=1,Ekosis.aprēķins!$M$9,IF(Ūdenstilpe!V9=2,Ekosis.aprēķins!$N$9,IF(Ūdenstilpe!V9=3,Ekosis.aprēķins!$O$9,IF(Ūdenstilpe!V9=4,Ekosis.aprēķins!$P$9,IF(Ūdenstilpe!V9=5,Ekosis.aprēķins!$Q$9, N/A))))))</f>
        <v>0</v>
      </c>
      <c r="W40" cm="1">
        <f t="array" ref="W40">IF(W9=0,0,IF(W9=1,Ekosis.aprēķins!$M$9,IF(Ūdenstilpe!W9=2,Ekosis.aprēķins!$N$9,IF(Ūdenstilpe!W9=3,Ekosis.aprēķins!$O$9,IF(Ūdenstilpe!W9=4,Ekosis.aprēķins!$P$9,IF(Ūdenstilpe!W9=5,Ekosis.aprēķins!$Q$9, N/A))))))</f>
        <v>0</v>
      </c>
      <c r="X40" cm="1">
        <f t="array" ref="X40">IF(X9=0,0,IF(X9=1,Ekosis.aprēķins!$M$9,IF(Ūdenstilpe!X9=2,Ekosis.aprēķins!$N$9,IF(Ūdenstilpe!X9=3,Ekosis.aprēķins!$O$9,IF(Ūdenstilpe!X9=4,Ekosis.aprēķins!$P$9,IF(Ūdenstilpe!X9=5,Ekosis.aprēķins!$Q$9, N/A))))))</f>
        <v>0</v>
      </c>
      <c r="Y40" cm="1">
        <f t="array" ref="Y40">IF(Y9=0,0,IF(Y9=1,Ekosis.aprēķins!$M$9,IF(Ūdenstilpe!Y9=2,Ekosis.aprēķins!$N$9,IF(Ūdenstilpe!Y9=3,Ekosis.aprēķins!$O$9,IF(Ūdenstilpe!Y9=4,Ekosis.aprēķins!$P$9,IF(Ūdenstilpe!Y9=5,Ekosis.aprēķins!$Q$9, N/A))))))</f>
        <v>0</v>
      </c>
      <c r="Z40" cm="1">
        <f t="array" ref="Z40">IF(Z9=0,0,IF(Z9=1,Ekosis.aprēķins!$M$9,IF(Ūdenstilpe!Z9=2,Ekosis.aprēķins!$N$9,IF(Ūdenstilpe!Z9=3,Ekosis.aprēķins!$O$9,IF(Ūdenstilpe!Z9=4,Ekosis.aprēķins!$P$9,IF(Ūdenstilpe!Z9=5,Ekosis.aprēķins!$Q$9, N/A))))))</f>
        <v>0</v>
      </c>
      <c r="AA40" cm="1">
        <f t="array" ref="AA40">IF(AA9=0,0,IF(AA9=1,Ekosis.aprēķins!$M$9,IF(Ūdenstilpe!AA9=2,Ekosis.aprēķins!$N$9,IF(Ūdenstilpe!AA9=3,Ekosis.aprēķins!$O$9,IF(Ūdenstilpe!AA9=4,Ekosis.aprēķins!$P$9,IF(Ūdenstilpe!AA9=5,Ekosis.aprēķins!$Q$9, N/A))))))</f>
        <v>0</v>
      </c>
      <c r="AB40" cm="1">
        <f t="array" ref="AB40">IF(AB9=0,0,IF(AB9=1,Ekosis.aprēķins!$M$9,IF(Ūdenstilpe!AB9=2,Ekosis.aprēķins!$N$9,IF(Ūdenstilpe!AB9=3,Ekosis.aprēķins!$O$9,IF(Ūdenstilpe!AB9=4,Ekosis.aprēķins!$P$9,IF(Ūdenstilpe!AB9=5,Ekosis.aprēķins!$Q$9, N/A))))))</f>
        <v>0</v>
      </c>
      <c r="AC40" cm="1">
        <f t="array" ref="AC40">IF(AC9=0,0,IF(AC9=1,Ekosis.aprēķins!$M$9,IF(Ūdenstilpe!AC9=2,Ekosis.aprēķins!$N$9,IF(Ūdenstilpe!AC9=3,Ekosis.aprēķins!$O$9,IF(Ūdenstilpe!AC9=4,Ekosis.aprēķins!$P$9,IF(Ūdenstilpe!AC9=5,Ekosis.aprēķins!$Q$9, N/A))))))</f>
        <v>0</v>
      </c>
      <c r="AD40" cm="1">
        <f t="array" ref="AD40">IF(AD9=0,0,IF(AD9=1,Ekosis.aprēķins!$M$9,IF(Ūdenstilpe!AD9=2,Ekosis.aprēķins!$N$9,IF(Ūdenstilpe!AD9=3,Ekosis.aprēķins!$O$9,IF(Ūdenstilpe!AD9=4,Ekosis.aprēķins!$P$9,IF(Ūdenstilpe!AD9=5,Ekosis.aprēķins!$Q$9, N/A))))))</f>
        <v>0</v>
      </c>
      <c r="AE40" cm="1">
        <f t="array" ref="AE40">IF(AE9=0,0,IF(AE9=1,Ekosis.aprēķins!$M$9,IF(Ūdenstilpe!AE9=2,Ekosis.aprēķins!$N$9,IF(Ūdenstilpe!AE9=3,Ekosis.aprēķins!$O$9,IF(Ūdenstilpe!AE9=4,Ekosis.aprēķins!$P$9,IF(Ūdenstilpe!AE9=5,Ekosis.aprēķins!$Q$9, N/A))))))</f>
        <v>0</v>
      </c>
      <c r="AF40" cm="1">
        <f t="array" ref="AF40">IF(AF9=0,0,IF(AF9=1,Ekosis.aprēķins!$M$9,IF(Ūdenstilpe!AF9=2,Ekosis.aprēķins!$N$9,IF(Ūdenstilpe!AF9=3,Ekosis.aprēķins!$O$9,IF(Ūdenstilpe!AF9=4,Ekosis.aprēķins!$P$9,IF(Ūdenstilpe!AF9=5,Ekosis.aprēķins!$Q$9, N/A))))))</f>
        <v>0</v>
      </c>
      <c r="AG40" cm="1">
        <f t="array" ref="AG40">IF(AG9=0,0,IF(AG9=1,Ekosis.aprēķins!$M$9,IF(Ūdenstilpe!AG9=2,Ekosis.aprēķins!$N$9,IF(Ūdenstilpe!AG9=3,Ekosis.aprēķins!$O$9,IF(Ūdenstilpe!AG9=4,Ekosis.aprēķins!$P$9,IF(Ūdenstilpe!AG9=5,Ekosis.aprēķins!$Q$9, N/A))))))</f>
        <v>0</v>
      </c>
      <c r="AH40" cm="1">
        <f t="array" ref="AH40">IF(AH9=0,0,IF(AH9=1,Ekosis.aprēķins!$M$9,IF(Ūdenstilpe!AH9=2,Ekosis.aprēķins!$N$9,IF(Ūdenstilpe!AH9=3,Ekosis.aprēķins!$O$9,IF(Ūdenstilpe!AH9=4,Ekosis.aprēķins!$P$9,IF(Ūdenstilpe!AH9=5,Ekosis.aprēķins!$Q$9, N/A))))))</f>
        <v>0</v>
      </c>
      <c r="AI40" cm="1">
        <f t="array" ref="AI40">IF(AI9=0,0,IF(AI9=1,Ekosis.aprēķins!$M$9,IF(Ūdenstilpe!AI9=2,Ekosis.aprēķins!$N$9,IF(Ūdenstilpe!AI9=3,Ekosis.aprēķins!$O$9,IF(Ūdenstilpe!AI9=4,Ekosis.aprēķins!$P$9,IF(Ūdenstilpe!AI9=5,Ekosis.aprēķins!$Q$9, N/A))))))</f>
        <v>0</v>
      </c>
      <c r="AJ40" cm="1">
        <f t="array" ref="AJ40">IF(AJ9=0,0,IF(AJ9=1,Ekosis.aprēķins!$M$9,IF(Ūdenstilpe!AJ9=2,Ekosis.aprēķins!$N$9,IF(Ūdenstilpe!AJ9=3,Ekosis.aprēķins!$O$9,IF(Ūdenstilpe!AJ9=4,Ekosis.aprēķins!$P$9,IF(Ūdenstilpe!AJ9=5,Ekosis.aprēķins!$Q$9, N/A))))))</f>
        <v>0</v>
      </c>
      <c r="AK40" cm="1">
        <f t="array" ref="AK40">IF(AK9=0,0,IF(AK9=1,Ekosis.aprēķins!$M$9,IF(Ūdenstilpe!AK9=2,Ekosis.aprēķins!$N$9,IF(Ūdenstilpe!AK9=3,Ekosis.aprēķins!$O$9,IF(Ūdenstilpe!AK9=4,Ekosis.aprēķins!$P$9,IF(Ūdenstilpe!AK9=5,Ekosis.aprēķins!$Q$9, N/A))))))</f>
        <v>0</v>
      </c>
      <c r="AL40" cm="1">
        <f t="array" ref="AL40">IF(AL9=0,0,IF(AL9=1,Ekosis.aprēķins!$M$9,IF(Ūdenstilpe!AL9=2,Ekosis.aprēķins!$N$9,IF(Ūdenstilpe!AL9=3,Ekosis.aprēķins!$O$9,IF(Ūdenstilpe!AL9=4,Ekosis.aprēķins!$P$9,IF(Ūdenstilpe!AL9=5,Ekosis.aprēķins!$Q$9, N/A))))))</f>
        <v>0</v>
      </c>
      <c r="AM40" cm="1">
        <f t="array" ref="AM40">IF(AM9=0,0,IF(AM9=1,Ekosis.aprēķins!$M$9,IF(Ūdenstilpe!AM9=2,Ekosis.aprēķins!$N$9,IF(Ūdenstilpe!AM9=3,Ekosis.aprēķins!$O$9,IF(Ūdenstilpe!AM9=4,Ekosis.aprēķins!$P$9,IF(Ūdenstilpe!AM9=5,Ekosis.aprēķins!$Q$9, N/A))))))</f>
        <v>0</v>
      </c>
      <c r="AN40" cm="1">
        <f t="array" ref="AN40">IF(AN9=0,0,IF(AN9=1,Ekosis.aprēķins!$M$9,IF(Ūdenstilpe!AN9=2,Ekosis.aprēķins!$N$9,IF(Ūdenstilpe!AN9=3,Ekosis.aprēķins!$O$9,IF(Ūdenstilpe!AN9=4,Ekosis.aprēķins!$P$9,IF(Ūdenstilpe!AN9=5,Ekosis.aprēķins!$Q$9, N/A))))))</f>
        <v>0</v>
      </c>
      <c r="AO40" cm="1">
        <f t="array" ref="AO40">IF(AO9=0,0,IF(AO9=1,Ekosis.aprēķins!$M$9,IF(Ūdenstilpe!AO9=2,Ekosis.aprēķins!$N$9,IF(Ūdenstilpe!AO9=3,Ekosis.aprēķins!$O$9,IF(Ūdenstilpe!AO9=4,Ekosis.aprēķins!$P$9,IF(Ūdenstilpe!AO9=5,Ekosis.aprēķins!$Q$9, N/A))))))</f>
        <v>0</v>
      </c>
      <c r="AP40" cm="1">
        <f t="array" ref="AP40">IF(AP9=0,0,IF(AP9=1,Ekosis.aprēķins!$M$9,IF(Ūdenstilpe!AP9=2,Ekosis.aprēķins!$N$9,IF(Ūdenstilpe!AP9=3,Ekosis.aprēķins!$O$9,IF(Ūdenstilpe!AP9=4,Ekosis.aprēķins!$P$9,IF(Ūdenstilpe!AP9=5,Ekosis.aprēķins!$Q$9, N/A))))))</f>
        <v>0</v>
      </c>
      <c r="AQ40" cm="1">
        <f t="array" ref="AQ40">IF(AQ9=0,0,IF(AQ9=1,Ekosis.aprēķins!$M$9,IF(Ūdenstilpe!AQ9=2,Ekosis.aprēķins!$N$9,IF(Ūdenstilpe!AQ9=3,Ekosis.aprēķins!$O$9,IF(Ūdenstilpe!AQ9=4,Ekosis.aprēķins!$P$9,IF(Ūdenstilpe!AQ9=5,Ekosis.aprēķins!$Q$9, N/A))))))</f>
        <v>0</v>
      </c>
      <c r="AR40" cm="1">
        <f t="array" ref="AR40">IF(AR9=0,0,IF(AR9=1,Ekosis.aprēķins!$M$9,IF(Ūdenstilpe!AR9=2,Ekosis.aprēķins!$N$9,IF(Ūdenstilpe!AR9=3,Ekosis.aprēķins!$O$9,IF(Ūdenstilpe!AR9=4,Ekosis.aprēķins!$P$9,IF(Ūdenstilpe!AR9=5,Ekosis.aprēķins!$Q$9, N/A))))))</f>
        <v>0</v>
      </c>
      <c r="AS40" cm="1">
        <f t="array" ref="AS40">IF(AS9=0,0,IF(AS9=1,Ekosis.aprēķins!$M$9,IF(Ūdenstilpe!AS9=2,Ekosis.aprēķins!$N$9,IF(Ūdenstilpe!AS9=3,Ekosis.aprēķins!$O$9,IF(Ūdenstilpe!AS9=4,Ekosis.aprēķins!$P$9,IF(Ūdenstilpe!AS9=5,Ekosis.aprēķins!$Q$9, N/A))))))</f>
        <v>0</v>
      </c>
      <c r="AT40" cm="1">
        <f t="array" ref="AT40">IF(AT9=0,0,IF(AT9=1,Ekosis.aprēķins!$M$9,IF(Ūdenstilpe!AT9=2,Ekosis.aprēķins!$N$9,IF(Ūdenstilpe!AT9=3,Ekosis.aprēķins!$O$9,IF(Ūdenstilpe!AT9=4,Ekosis.aprēķins!$P$9,IF(Ūdenstilpe!AT9=5,Ekosis.aprēķins!$Q$9, N/A))))))</f>
        <v>0</v>
      </c>
      <c r="AU40" cm="1">
        <f t="array" ref="AU40">IF(AU9=0,0,IF(AU9=1,Ekosis.aprēķins!$M$9,IF(Ūdenstilpe!AU9=2,Ekosis.aprēķins!$N$9,IF(Ūdenstilpe!AU9=3,Ekosis.aprēķins!$O$9,IF(Ūdenstilpe!AU9=4,Ekosis.aprēķins!$P$9,IF(Ūdenstilpe!AU9=5,Ekosis.aprēķins!$Q$9, N/A))))))</f>
        <v>0</v>
      </c>
      <c r="AV40" cm="1">
        <f t="array" ref="AV40">IF(AV9=0,0,IF(AV9=1,Ekosis.aprēķins!$M$9,IF(Ūdenstilpe!AV9=2,Ekosis.aprēķins!$N$9,IF(Ūdenstilpe!AV9=3,Ekosis.aprēķins!$O$9,IF(Ūdenstilpe!AV9=4,Ekosis.aprēķins!$P$9,IF(Ūdenstilpe!AV9=5,Ekosis.aprēķins!$Q$9, N/A))))))</f>
        <v>0</v>
      </c>
      <c r="AW40" cm="1">
        <f t="array" ref="AW40">IF(AW9=0,0,IF(AW9=1,Ekosis.aprēķins!$M$9,IF(Ūdenstilpe!AW9=2,Ekosis.aprēķins!$N$9,IF(Ūdenstilpe!AW9=3,Ekosis.aprēķins!$O$9,IF(Ūdenstilpe!AW9=4,Ekosis.aprēķins!$P$9,IF(Ūdenstilpe!AW9=5,Ekosis.aprēķins!$Q$9, N/A))))))</f>
        <v>0</v>
      </c>
      <c r="AX40" cm="1">
        <f t="array" ref="AX40">IF(AX9=0,0,IF(AX9=1,Ekosis.aprēķins!$M$9,IF(Ūdenstilpe!AX9=2,Ekosis.aprēķins!$N$9,IF(Ūdenstilpe!AX9=3,Ekosis.aprēķins!$O$9,IF(Ūdenstilpe!AX9=4,Ekosis.aprēķins!$P$9,IF(Ūdenstilpe!AX9=5,Ekosis.aprēķins!$Q$9, N/A))))))</f>
        <v>0</v>
      </c>
      <c r="AY40" cm="1">
        <f t="array" ref="AY40">IF(AY9=0,0,IF(AY9=1,Ekosis.aprēķins!$M$9,IF(Ūdenstilpe!AY9=2,Ekosis.aprēķins!$N$9,IF(Ūdenstilpe!AY9=3,Ekosis.aprēķins!$O$9,IF(Ūdenstilpe!AY9=4,Ekosis.aprēķins!$P$9,IF(Ūdenstilpe!AY9=5,Ekosis.aprēķins!$Q$9, N/A))))))</f>
        <v>0</v>
      </c>
      <c r="AZ40" cm="1">
        <f t="array" ref="AZ40">IF(AZ9=0,0,IF(AZ9=1,Ekosis.aprēķins!$M$9,IF(Ūdenstilpe!AZ9=2,Ekosis.aprēķins!$N$9,IF(Ūdenstilpe!AZ9=3,Ekosis.aprēķins!$O$9,IF(Ūdenstilpe!AZ9=4,Ekosis.aprēķins!$P$9,IF(Ūdenstilpe!AZ9=5,Ekosis.aprēķins!$Q$9, N/A))))))</f>
        <v>0</v>
      </c>
      <c r="BA40" cm="1">
        <f t="array" ref="BA40">IF(BA9=0,0,IF(BA9=1,Ekosis.aprēķins!$M$9,IF(Ūdenstilpe!BA9=2,Ekosis.aprēķins!$N$9,IF(Ūdenstilpe!BA9=3,Ekosis.aprēķins!$O$9,IF(Ūdenstilpe!BA9=4,Ekosis.aprēķins!$P$9,IF(Ūdenstilpe!BA9=5,Ekosis.aprēķins!$Q$9, N/A))))))</f>
        <v>0</v>
      </c>
      <c r="BB40" cm="1">
        <f t="array" ref="BB40">IF(BB9=0,0,IF(BB9=1,Ekosis.aprēķins!$M$9,IF(Ūdenstilpe!BB9=2,Ekosis.aprēķins!$N$9,IF(Ūdenstilpe!BB9=3,Ekosis.aprēķins!$O$9,IF(Ūdenstilpe!BB9=4,Ekosis.aprēķins!$P$9,IF(Ūdenstilpe!BB9=5,Ekosis.aprēķins!$Q$9, N/A))))))</f>
        <v>0</v>
      </c>
      <c r="BC40" cm="1">
        <f t="array" ref="BC40">IF(BC9=0,0,IF(BC9=1,Ekosis.aprēķins!$M$9,IF(Ūdenstilpe!BC9=2,Ekosis.aprēķins!$N$9,IF(Ūdenstilpe!BC9=3,Ekosis.aprēķins!$O$9,IF(Ūdenstilpe!BC9=4,Ekosis.aprēķins!$P$9,IF(Ūdenstilpe!BC9=5,Ekosis.aprēķins!$Q$9, N/A))))))</f>
        <v>0</v>
      </c>
      <c r="BD40" cm="1">
        <f t="array" ref="BD40">IF(BD9=0,0,IF(BD9=1,Ekosis.aprēķins!$M$9,IF(Ūdenstilpe!BD9=2,Ekosis.aprēķins!$N$9,IF(Ūdenstilpe!BD9=3,Ekosis.aprēķins!$O$9,IF(Ūdenstilpe!BD9=4,Ekosis.aprēķins!$P$9,IF(Ūdenstilpe!BD9=5,Ekosis.aprēķins!$Q$9, N/A))))))</f>
        <v>0</v>
      </c>
      <c r="BE40" cm="1">
        <f t="array" ref="BE40">IF(BE9=0,0,IF(BE9=1,Ekosis.aprēķins!$M$9,IF(Ūdenstilpe!BE9=2,Ekosis.aprēķins!$N$9,IF(Ūdenstilpe!BE9=3,Ekosis.aprēķins!$O$9,IF(Ūdenstilpe!BE9=4,Ekosis.aprēķins!$P$9,IF(Ūdenstilpe!BE9=5,Ekosis.aprēķins!$Q$9, N/A))))))</f>
        <v>0</v>
      </c>
      <c r="BF40" cm="1">
        <f t="array" ref="BF40">IF(BF9=0,0,IF(BF9=1,Ekosis.aprēķins!$M$9,IF(Ūdenstilpe!BF9=2,Ekosis.aprēķins!$N$9,IF(Ūdenstilpe!BF9=3,Ekosis.aprēķins!$O$9,IF(Ūdenstilpe!BF9=4,Ekosis.aprēķins!$P$9,IF(Ūdenstilpe!BF9=5,Ekosis.aprēķins!$Q$9, N/A))))))</f>
        <v>0</v>
      </c>
      <c r="BG40" cm="1">
        <f t="array" ref="BG40">IF(BG9=0,0,IF(BG9=1,Ekosis.aprēķins!$M$9,IF(Ūdenstilpe!BG9=2,Ekosis.aprēķins!$N$9,IF(Ūdenstilpe!BG9=3,Ekosis.aprēķins!$O$9,IF(Ūdenstilpe!BG9=4,Ekosis.aprēķins!$P$9,IF(Ūdenstilpe!BG9=5,Ekosis.aprēķins!$Q$9, N/A))))))</f>
        <v>0</v>
      </c>
      <c r="BH40" cm="1">
        <f t="array" ref="BH40">IF(BH9=0,0,IF(BH9=1,Ekosis.aprēķins!$M$9,IF(Ūdenstilpe!BH9=2,Ekosis.aprēķins!$N$9,IF(Ūdenstilpe!BH9=3,Ekosis.aprēķins!$O$9,IF(Ūdenstilpe!BH9=4,Ekosis.aprēķins!$P$9,IF(Ūdenstilpe!BH9=5,Ekosis.aprēķins!$Q$9, N/A))))))</f>
        <v>0</v>
      </c>
      <c r="BI40" cm="1">
        <f t="array" ref="BI40">IF(BI9=0,0,IF(BI9=1,Ekosis.aprēķins!$M$9,IF(Ūdenstilpe!BI9=2,Ekosis.aprēķins!$N$9,IF(Ūdenstilpe!BI9=3,Ekosis.aprēķins!$O$9,IF(Ūdenstilpe!BI9=4,Ekosis.aprēķins!$P$9,IF(Ūdenstilpe!BI9=5,Ekosis.aprēķins!$Q$9, N/A))))))</f>
        <v>0</v>
      </c>
      <c r="BJ40" cm="1">
        <f t="array" ref="BJ40">IF(BJ9=0,0,IF(BJ9=1,Ekosis.aprēķins!$M$9,IF(Ūdenstilpe!BJ9=2,Ekosis.aprēķins!$N$9,IF(Ūdenstilpe!BJ9=3,Ekosis.aprēķins!$O$9,IF(Ūdenstilpe!BJ9=4,Ekosis.aprēķins!$P$9,IF(Ūdenstilpe!BJ9=5,Ekosis.aprēķins!$Q$9, N/A))))))</f>
        <v>0</v>
      </c>
      <c r="BK40" cm="1">
        <f t="array" ref="BK40">IF(BK9=0,0,IF(BK9=1,Ekosis.aprēķins!$M$9,IF(Ūdenstilpe!BK9=2,Ekosis.aprēķins!$N$9,IF(Ūdenstilpe!BK9=3,Ekosis.aprēķins!$O$9,IF(Ūdenstilpe!BK9=4,Ekosis.aprēķins!$P$9,IF(Ūdenstilpe!BK9=5,Ekosis.aprēķins!$Q$9, N/A))))))</f>
        <v>0</v>
      </c>
      <c r="BL40" cm="1">
        <f t="array" ref="BL40">IF(BL9=0,0,IF(BL9=1,Ekosis.aprēķins!$M$9,IF(Ūdenstilpe!BL9=2,Ekosis.aprēķins!$N$9,IF(Ūdenstilpe!BL9=3,Ekosis.aprēķins!$O$9,IF(Ūdenstilpe!BL9=4,Ekosis.aprēķins!$P$9,IF(Ūdenstilpe!BL9=5,Ekosis.aprēķins!$Q$9, N/A))))))</f>
        <v>0</v>
      </c>
      <c r="BM40" cm="1">
        <f t="array" ref="BM40">IF(BM9=0,0,IF(BM9=1,Ekosis.aprēķins!$M$9,IF(Ūdenstilpe!BM9=2,Ekosis.aprēķins!$N$9,IF(Ūdenstilpe!BM9=3,Ekosis.aprēķins!$O$9,IF(Ūdenstilpe!BM9=4,Ekosis.aprēķins!$P$9,IF(Ūdenstilpe!BM9=5,Ekosis.aprēķins!$Q$9, N/A))))))</f>
        <v>0</v>
      </c>
      <c r="BN40" cm="1">
        <f t="array" ref="BN40">IF(BN9=0,0,IF(BN9=1,Ekosis.aprēķins!$M$9,IF(Ūdenstilpe!BN9=2,Ekosis.aprēķins!$N$9,IF(Ūdenstilpe!BN9=3,Ekosis.aprēķins!$O$9,IF(Ūdenstilpe!BN9=4,Ekosis.aprēķins!$P$9,IF(Ūdenstilpe!BN9=5,Ekosis.aprēķins!$Q$9, N/A))))))</f>
        <v>0</v>
      </c>
      <c r="BO40" cm="1">
        <f t="array" ref="BO40">IF(BO9=0,0,IF(BO9=1,Ekosis.aprēķins!$M$9,IF(Ūdenstilpe!BO9=2,Ekosis.aprēķins!$N$9,IF(Ūdenstilpe!BO9=3,Ekosis.aprēķins!$O$9,IF(Ūdenstilpe!BO9=4,Ekosis.aprēķins!$P$9,IF(Ūdenstilpe!BO9=5,Ekosis.aprēķins!$Q$9, N/A))))))</f>
        <v>0</v>
      </c>
      <c r="BP40" cm="1">
        <f t="array" ref="BP40">IF(BP9=0,0,IF(BP9=1,Ekosis.aprēķins!$M$9,IF(Ūdenstilpe!BP9=2,Ekosis.aprēķins!$N$9,IF(Ūdenstilpe!BP9=3,Ekosis.aprēķins!$O$9,IF(Ūdenstilpe!BP9=4,Ekosis.aprēķins!$P$9,IF(Ūdenstilpe!BP9=5,Ekosis.aprēķins!$Q$9, N/A))))))</f>
        <v>0</v>
      </c>
      <c r="BQ40" cm="1">
        <f t="array" ref="BQ40">IF(BQ9=0,0,IF(BQ9=1,Ekosis.aprēķins!$M$9,IF(Ūdenstilpe!BQ9=2,Ekosis.aprēķins!$N$9,IF(Ūdenstilpe!BQ9=3,Ekosis.aprēķins!$O$9,IF(Ūdenstilpe!BQ9=4,Ekosis.aprēķins!$P$9,IF(Ūdenstilpe!BQ9=5,Ekosis.aprēķins!$Q$9, N/A))))))</f>
        <v>0</v>
      </c>
      <c r="BR40" cm="1">
        <f t="array" ref="BR40">IF(BR9=0,0,IF(BR9=1,Ekosis.aprēķins!$M$9,IF(Ūdenstilpe!BR9=2,Ekosis.aprēķins!$N$9,IF(Ūdenstilpe!BR9=3,Ekosis.aprēķins!$O$9,IF(Ūdenstilpe!BR9=4,Ekosis.aprēķins!$P$9,IF(Ūdenstilpe!BR9=5,Ekosis.aprēķins!$Q$9, N/A))))))</f>
        <v>0</v>
      </c>
      <c r="BS40" cm="1">
        <f t="array" ref="BS40">IF(BS9=0,0,IF(BS9=1,Ekosis.aprēķins!$M$9,IF(Ūdenstilpe!BS9=2,Ekosis.aprēķins!$N$9,IF(Ūdenstilpe!BS9=3,Ekosis.aprēķins!$O$9,IF(Ūdenstilpe!BS9=4,Ekosis.aprēķins!$P$9,IF(Ūdenstilpe!BS9=5,Ekosis.aprēķins!$Q$9, N/A))))))</f>
        <v>0</v>
      </c>
      <c r="BT40" cm="1">
        <f t="array" ref="BT40">IF(BT9=0,0,IF(BT9=1,Ekosis.aprēķins!$M$9,IF(Ūdenstilpe!BT9=2,Ekosis.aprēķins!$N$9,IF(Ūdenstilpe!BT9=3,Ekosis.aprēķins!$O$9,IF(Ūdenstilpe!BT9=4,Ekosis.aprēķins!$P$9,IF(Ūdenstilpe!BT9=5,Ekosis.aprēķins!$Q$9, N/A))))))</f>
        <v>0</v>
      </c>
      <c r="BU40" cm="1">
        <f t="array" ref="BU40">IF(BU9=0,0,IF(BU9=1,Ekosis.aprēķins!$M$9,IF(Ūdenstilpe!BU9=2,Ekosis.aprēķins!$N$9,IF(Ūdenstilpe!BU9=3,Ekosis.aprēķins!$O$9,IF(Ūdenstilpe!BU9=4,Ekosis.aprēķins!$P$9,IF(Ūdenstilpe!BU9=5,Ekosis.aprēķins!$Q$9, N/A))))))</f>
        <v>0</v>
      </c>
      <c r="BV40" cm="1">
        <f t="array" ref="BV40">IF(BV9=0,0,IF(BV9=1,Ekosis.aprēķins!$M$9,IF(Ūdenstilpe!BV9=2,Ekosis.aprēķins!$N$9,IF(Ūdenstilpe!BV9=3,Ekosis.aprēķins!$O$9,IF(Ūdenstilpe!BV9=4,Ekosis.aprēķins!$P$9,IF(Ūdenstilpe!BV9=5,Ekosis.aprēķins!$Q$9, N/A))))))</f>
        <v>0</v>
      </c>
      <c r="BW40" cm="1">
        <f t="array" ref="BW40">IF(BW9=0,0,IF(BW9=1,Ekosis.aprēķins!$M$9,IF(Ūdenstilpe!BW9=2,Ekosis.aprēķins!$N$9,IF(Ūdenstilpe!BW9=3,Ekosis.aprēķins!$O$9,IF(Ūdenstilpe!BW9=4,Ekosis.aprēķins!$P$9,IF(Ūdenstilpe!BW9=5,Ekosis.aprēķins!$Q$9, N/A))))))</f>
        <v>0</v>
      </c>
      <c r="BX40" cm="1">
        <f t="array" ref="BX40">IF(BX9=0,0,IF(BX9=1,Ekosis.aprēķins!$M$9,IF(Ūdenstilpe!BX9=2,Ekosis.aprēķins!$N$9,IF(Ūdenstilpe!BX9=3,Ekosis.aprēķins!$O$9,IF(Ūdenstilpe!BX9=4,Ekosis.aprēķins!$P$9,IF(Ūdenstilpe!BX9=5,Ekosis.aprēķins!$Q$9, N/A))))))</f>
        <v>0</v>
      </c>
      <c r="BY40" cm="1">
        <f t="array" ref="BY40">IF(BY9=0,0,IF(BY9=1,Ekosis.aprēķins!$M$9,IF(Ūdenstilpe!BY9=2,Ekosis.aprēķins!$N$9,IF(Ūdenstilpe!BY9=3,Ekosis.aprēķins!$O$9,IF(Ūdenstilpe!BY9=4,Ekosis.aprēķins!$P$9,IF(Ūdenstilpe!BY9=5,Ekosis.aprēķins!$Q$9, N/A))))))</f>
        <v>0</v>
      </c>
      <c r="BZ40" cm="1">
        <f t="array" ref="BZ40">IF(BZ9=0,0,IF(BZ9=1,Ekosis.aprēķins!$M$9,IF(Ūdenstilpe!BZ9=2,Ekosis.aprēķins!$N$9,IF(Ūdenstilpe!BZ9=3,Ekosis.aprēķins!$O$9,IF(Ūdenstilpe!BZ9=4,Ekosis.aprēķins!$P$9,IF(Ūdenstilpe!BZ9=5,Ekosis.aprēķins!$Q$9, N/A))))))</f>
        <v>0</v>
      </c>
      <c r="CA40" cm="1">
        <f t="array" ref="CA40">IF(CA9=0,0,IF(CA9=1,Ekosis.aprēķins!$M$9,IF(Ūdenstilpe!CA9=2,Ekosis.aprēķins!$N$9,IF(Ūdenstilpe!CA9=3,Ekosis.aprēķins!$O$9,IF(Ūdenstilpe!CA9=4,Ekosis.aprēķins!$P$9,IF(Ūdenstilpe!CA9=5,Ekosis.aprēķins!$Q$9, N/A))))))</f>
        <v>0</v>
      </c>
      <c r="CB40" cm="1">
        <f t="array" ref="CB40">IF(CB9=0,0,IF(CB9=1,Ekosis.aprēķins!$M$9,IF(Ūdenstilpe!CB9=2,Ekosis.aprēķins!$N$9,IF(Ūdenstilpe!CB9=3,Ekosis.aprēķins!$O$9,IF(Ūdenstilpe!CB9=4,Ekosis.aprēķins!$P$9,IF(Ūdenstilpe!CB9=5,Ekosis.aprēķins!$Q$9, N/A))))))</f>
        <v>0</v>
      </c>
      <c r="CC40" cm="1">
        <f t="array" ref="CC40">IF(CC9=0,0,IF(CC9=1,Ekosis.aprēķins!$M$9,IF(Ūdenstilpe!CC9=2,Ekosis.aprēķins!$N$9,IF(Ūdenstilpe!CC9=3,Ekosis.aprēķins!$O$9,IF(Ūdenstilpe!CC9=4,Ekosis.aprēķins!$P$9,IF(Ūdenstilpe!CC9=5,Ekosis.aprēķins!$Q$9, N/A))))))</f>
        <v>0</v>
      </c>
      <c r="CD40" cm="1">
        <f t="array" ref="CD40">IF(CD9=0,0,IF(CD9=1,Ekosis.aprēķins!$M$9,IF(Ūdenstilpe!CD9=2,Ekosis.aprēķins!$N$9,IF(Ūdenstilpe!CD9=3,Ekosis.aprēķins!$O$9,IF(Ūdenstilpe!CD9=4,Ekosis.aprēķins!$P$9,IF(Ūdenstilpe!CD9=5,Ekosis.aprēķins!$Q$9, N/A))))))</f>
        <v>0</v>
      </c>
      <c r="CE40" cm="1">
        <f t="array" ref="CE40">IF(CE9=0,0,IF(CE9=1,Ekosis.aprēķins!$M$9,IF(Ūdenstilpe!CE9=2,Ekosis.aprēķins!$N$9,IF(Ūdenstilpe!CE9=3,Ekosis.aprēķins!$O$9,IF(Ūdenstilpe!CE9=4,Ekosis.aprēķins!$P$9,IF(Ūdenstilpe!CE9=5,Ekosis.aprēķins!$Q$9, N/A))))))</f>
        <v>0</v>
      </c>
      <c r="CF40" cm="1">
        <f t="array" ref="CF40">IF(CF9=0,0,IF(CF9=1,Ekosis.aprēķins!$M$9,IF(Ūdenstilpe!CF9=2,Ekosis.aprēķins!$N$9,IF(Ūdenstilpe!CF9=3,Ekosis.aprēķins!$O$9,IF(Ūdenstilpe!CF9=4,Ekosis.aprēķins!$P$9,IF(Ūdenstilpe!CF9=5,Ekosis.aprēķins!$Q$9, N/A))))))</f>
        <v>0</v>
      </c>
      <c r="CG40" cm="1">
        <f t="array" ref="CG40">IF(CG9=0,0,IF(CG9=1,Ekosis.aprēķins!$M$9,IF(Ūdenstilpe!CG9=2,Ekosis.aprēķins!$N$9,IF(Ūdenstilpe!CG9=3,Ekosis.aprēķins!$O$9,IF(Ūdenstilpe!CG9=4,Ekosis.aprēķins!$P$9,IF(Ūdenstilpe!CG9=5,Ekosis.aprēķins!$Q$9, N/A))))))</f>
        <v>0</v>
      </c>
      <c r="CH40" cm="1">
        <f t="array" ref="CH40">IF(CH9=0,0,IF(CH9=1,Ekosis.aprēķins!$M$9,IF(Ūdenstilpe!CH9=2,Ekosis.aprēķins!$N$9,IF(Ūdenstilpe!CH9=3,Ekosis.aprēķins!$O$9,IF(Ūdenstilpe!CH9=4,Ekosis.aprēķins!$P$9,IF(Ūdenstilpe!CH9=5,Ekosis.aprēķins!$Q$9, N/A))))))</f>
        <v>0</v>
      </c>
      <c r="CI40" cm="1">
        <f t="array" ref="CI40">IF(CI9=0,0,IF(CI9=1,Ekosis.aprēķins!$M$9,IF(Ūdenstilpe!CI9=2,Ekosis.aprēķins!$N$9,IF(Ūdenstilpe!CI9=3,Ekosis.aprēķins!$O$9,IF(Ūdenstilpe!CI9=4,Ekosis.aprēķins!$P$9,IF(Ūdenstilpe!CI9=5,Ekosis.aprēķins!$Q$9, N/A))))))</f>
        <v>0</v>
      </c>
      <c r="CJ40" cm="1">
        <f t="array" ref="CJ40">IF(CJ9=0,0,IF(CJ9=1,Ekosis.aprēķins!$M$9,IF(Ūdenstilpe!CJ9=2,Ekosis.aprēķins!$N$9,IF(Ūdenstilpe!CJ9=3,Ekosis.aprēķins!$O$9,IF(Ūdenstilpe!CJ9=4,Ekosis.aprēķins!$P$9,IF(Ūdenstilpe!CJ9=5,Ekosis.aprēķins!$Q$9, N/A))))))</f>
        <v>0</v>
      </c>
      <c r="CK40" cm="1">
        <f t="array" ref="CK40">IF(CK9=0,0,IF(CK9=1,Ekosis.aprēķins!$M$9,IF(Ūdenstilpe!CK9=2,Ekosis.aprēķins!$N$9,IF(Ūdenstilpe!CK9=3,Ekosis.aprēķins!$O$9,IF(Ūdenstilpe!CK9=4,Ekosis.aprēķins!$P$9,IF(Ūdenstilpe!CK9=5,Ekosis.aprēķins!$Q$9, N/A))))))</f>
        <v>0</v>
      </c>
      <c r="CL40" cm="1">
        <f t="array" ref="CL40">IF(CL9=0,0,IF(CL9=1,Ekosis.aprēķins!$M$9,IF(Ūdenstilpe!CL9=2,Ekosis.aprēķins!$N$9,IF(Ūdenstilpe!CL9=3,Ekosis.aprēķins!$O$9,IF(Ūdenstilpe!CL9=4,Ekosis.aprēķins!$P$9,IF(Ūdenstilpe!CL9=5,Ekosis.aprēķins!$Q$9, N/A))))))</f>
        <v>0</v>
      </c>
      <c r="CM40" cm="1">
        <f t="array" ref="CM40">IF(CM9=0,0,IF(CM9=1,Ekosis.aprēķins!$M$9,IF(Ūdenstilpe!CM9=2,Ekosis.aprēķins!$N$9,IF(Ūdenstilpe!CM9=3,Ekosis.aprēķins!$O$9,IF(Ūdenstilpe!CM9=4,Ekosis.aprēķins!$P$9,IF(Ūdenstilpe!CM9=5,Ekosis.aprēķins!$Q$9, N/A))))))</f>
        <v>0</v>
      </c>
      <c r="CN40" cm="1">
        <f t="array" ref="CN40">IF(CN9=0,0,IF(CN9=1,Ekosis.aprēķins!$M$9,IF(Ūdenstilpe!CN9=2,Ekosis.aprēķins!$N$9,IF(Ūdenstilpe!CN9=3,Ekosis.aprēķins!$O$9,IF(Ūdenstilpe!CN9=4,Ekosis.aprēķins!$P$9,IF(Ūdenstilpe!CN9=5,Ekosis.aprēķins!$Q$9, N/A))))))</f>
        <v>0</v>
      </c>
      <c r="CO40" cm="1">
        <f t="array" ref="CO40">IF(CO9=0,0,IF(CO9=1,Ekosis.aprēķins!$M$9,IF(Ūdenstilpe!CO9=2,Ekosis.aprēķins!$N$9,IF(Ūdenstilpe!CO9=3,Ekosis.aprēķins!$O$9,IF(Ūdenstilpe!CO9=4,Ekosis.aprēķins!$P$9,IF(Ūdenstilpe!CO9=5,Ekosis.aprēķins!$Q$9, N/A))))))</f>
        <v>0</v>
      </c>
      <c r="CP40" cm="1">
        <f t="array" ref="CP40">IF(CP9=0,0,IF(CP9=1,Ekosis.aprēķins!$M$9,IF(Ūdenstilpe!CP9=2,Ekosis.aprēķins!$N$9,IF(Ūdenstilpe!CP9=3,Ekosis.aprēķins!$O$9,IF(Ūdenstilpe!CP9=4,Ekosis.aprēķins!$P$9,IF(Ūdenstilpe!CP9=5,Ekosis.aprēķins!$Q$9, N/A))))))</f>
        <v>0</v>
      </c>
      <c r="CQ40" cm="1">
        <f t="array" ref="CQ40">IF(CQ9=0,0,IF(CQ9=1,Ekosis.aprēķins!$M$9,IF(Ūdenstilpe!CQ9=2,Ekosis.aprēķins!$N$9,IF(Ūdenstilpe!CQ9=3,Ekosis.aprēķins!$O$9,IF(Ūdenstilpe!CQ9=4,Ekosis.aprēķins!$P$9,IF(Ūdenstilpe!CQ9=5,Ekosis.aprēķins!$Q$9, N/A))))))</f>
        <v>0</v>
      </c>
      <c r="CR40" cm="1">
        <f t="array" ref="CR40">IF(CR9=0,0,IF(CR9=1,Ekosis.aprēķins!$M$9,IF(Ūdenstilpe!CR9=2,Ekosis.aprēķins!$N$9,IF(Ūdenstilpe!CR9=3,Ekosis.aprēķins!$O$9,IF(Ūdenstilpe!CR9=4,Ekosis.aprēķins!$P$9,IF(Ūdenstilpe!CR9=5,Ekosis.aprēķins!$Q$9, N/A))))))</f>
        <v>0</v>
      </c>
      <c r="CS40" cm="1">
        <f t="array" ref="CS40">IF(CS9=0,0,IF(CS9=1,Ekosis.aprēķins!$M$9,IF(Ūdenstilpe!CS9=2,Ekosis.aprēķins!$N$9,IF(Ūdenstilpe!CS9=3,Ekosis.aprēķins!$O$9,IF(Ūdenstilpe!CS9=4,Ekosis.aprēķins!$P$9,IF(Ūdenstilpe!CS9=5,Ekosis.aprēķins!$Q$9, N/A))))))</f>
        <v>0</v>
      </c>
      <c r="CT40" cm="1">
        <f t="array" ref="CT40">IF(CT9=0,0,IF(CT9=1,Ekosis.aprēķins!$M$9,IF(Ūdenstilpe!CT9=2,Ekosis.aprēķins!$N$9,IF(Ūdenstilpe!CT9=3,Ekosis.aprēķins!$O$9,IF(Ūdenstilpe!CT9=4,Ekosis.aprēķins!$P$9,IF(Ūdenstilpe!CT9=5,Ekosis.aprēķins!$Q$9, N/A))))))</f>
        <v>0</v>
      </c>
      <c r="CU40" cm="1">
        <f t="array" ref="CU40">IF(CU9=0,0,IF(CU9=1,Ekosis.aprēķins!$M$9,IF(Ūdenstilpe!CU9=2,Ekosis.aprēķins!$N$9,IF(Ūdenstilpe!CU9=3,Ekosis.aprēķins!$O$9,IF(Ūdenstilpe!CU9=4,Ekosis.aprēķins!$P$9,IF(Ūdenstilpe!CU9=5,Ekosis.aprēķins!$Q$9, N/A))))))</f>
        <v>0</v>
      </c>
      <c r="CV40" cm="1">
        <f t="array" ref="CV40">IF(CV9=0,0,IF(CV9=1,Ekosis.aprēķins!$M$9,IF(Ūdenstilpe!CV9=2,Ekosis.aprēķins!$N$9,IF(Ūdenstilpe!CV9=3,Ekosis.aprēķins!$O$9,IF(Ūdenstilpe!CV9=4,Ekosis.aprēķins!$P$9,IF(Ūdenstilpe!CV9=5,Ekosis.aprēķins!$Q$9, N/A))))))</f>
        <v>0</v>
      </c>
      <c r="CW40" cm="1">
        <f t="array" ref="CW40">IF(CW9=0,0,IF(CW9=1,Ekosis.aprēķins!$M$9,IF(Ūdenstilpe!CW9=2,Ekosis.aprēķins!$N$9,IF(Ūdenstilpe!CW9=3,Ekosis.aprēķins!$O$9,IF(Ūdenstilpe!CW9=4,Ekosis.aprēķins!$P$9,IF(Ūdenstilpe!CW9=5,Ekosis.aprēķins!$Q$9, N/A))))))</f>
        <v>0</v>
      </c>
      <c r="CX40" cm="1">
        <f t="array" ref="CX40">IF(CX9=0,0,IF(CX9=1,Ekosis.aprēķins!$M$9,IF(Ūdenstilpe!CX9=2,Ekosis.aprēķins!$N$9,IF(Ūdenstilpe!CX9=3,Ekosis.aprēķins!$O$9,IF(Ūdenstilpe!CX9=4,Ekosis.aprēķins!$P$9,IF(Ūdenstilpe!CX9=5,Ekosis.aprēķins!$Q$9, N/A))))))</f>
        <v>0</v>
      </c>
      <c r="CY40" cm="1">
        <f t="array" ref="CY40">IF(CY9=0,0,IF(CY9=1,Ekosis.aprēķins!$M$9,IF(Ūdenstilpe!CY9=2,Ekosis.aprēķins!$N$9,IF(Ūdenstilpe!CY9=3,Ekosis.aprēķins!$O$9,IF(Ūdenstilpe!CY9=4,Ekosis.aprēķins!$P$9,IF(Ūdenstilpe!CY9=5,Ekosis.aprēķins!$Q$9, N/A))))))</f>
        <v>0</v>
      </c>
      <c r="CZ40" cm="1">
        <f t="array" ref="CZ40">IF(CZ9=0,0,IF(CZ9=1,Ekosis.aprēķins!$M$9,IF(Ūdenstilpe!CZ9=2,Ekosis.aprēķins!$N$9,IF(Ūdenstilpe!CZ9=3,Ekosis.aprēķins!$O$9,IF(Ūdenstilpe!CZ9=4,Ekosis.aprēķins!$P$9,IF(Ūdenstilpe!CZ9=5,Ekosis.aprēķins!$Q$9, N/A))))))</f>
        <v>0</v>
      </c>
    </row>
    <row r="41" spans="1:104" x14ac:dyDescent="0.35">
      <c r="B41" s="131"/>
      <c r="C41" s="1" t="s">
        <v>11</v>
      </c>
      <c r="D41" cm="1">
        <f t="array" ref="D41">IF(D10=0,0,IF(D10=1,Ekosis.aprēķins!$M$10,IF(Ūdenstilpe!D10=2,Ekosis.aprēķins!$N$10,IF(Ūdenstilpe!D10=3,Ekosis.aprēķins!$O$10,IF(Ūdenstilpe!D10=4,Ekosis.aprēķins!$P$10,IF(Ūdenstilpe!D10=5,Ekosis.aprēķins!$Q$10, N/A))))))</f>
        <v>0</v>
      </c>
      <c r="E41" cm="1">
        <f t="array" ref="E41">IF(E10=0,0,IF(E10=1,Ekosis.aprēķins!$M$10,IF(Ūdenstilpe!E10=2,Ekosis.aprēķins!$N$10,IF(Ūdenstilpe!E10=3,Ekosis.aprēķins!$O$10,IF(Ūdenstilpe!E10=4,Ekosis.aprēķins!$P$10,IF(Ūdenstilpe!E10=5,Ekosis.aprēķins!$Q$10, N/A))))))</f>
        <v>0</v>
      </c>
      <c r="F41" cm="1">
        <f t="array" ref="F41">IF(F10=0,0,IF(F10=1,Ekosis.aprēķins!$M$10,IF(Ūdenstilpe!F10=2,Ekosis.aprēķins!$N$10,IF(Ūdenstilpe!F10=3,Ekosis.aprēķins!$O$10,IF(Ūdenstilpe!F10=4,Ekosis.aprēķins!$P$10,IF(Ūdenstilpe!F10=5,Ekosis.aprēķins!$Q$10, N/A))))))</f>
        <v>0</v>
      </c>
      <c r="G41" cm="1">
        <f t="array" ref="G41">IF(G10=0,0,IF(G10=1,Ekosis.aprēķins!$M$10,IF(Ūdenstilpe!G10=2,Ekosis.aprēķins!$N$10,IF(Ūdenstilpe!G10=3,Ekosis.aprēķins!$O$10,IF(Ūdenstilpe!G10=4,Ekosis.aprēķins!$P$10,IF(Ūdenstilpe!G10=5,Ekosis.aprēķins!$Q$10, N/A))))))</f>
        <v>0</v>
      </c>
      <c r="H41" cm="1">
        <f t="array" ref="H41">IF(H10=0,0,IF(H10=1,Ekosis.aprēķins!$M$10,IF(Ūdenstilpe!H10=2,Ekosis.aprēķins!$N$10,IF(Ūdenstilpe!H10=3,Ekosis.aprēķins!$O$10,IF(Ūdenstilpe!H10=4,Ekosis.aprēķins!$P$10,IF(Ūdenstilpe!H10=5,Ekosis.aprēķins!$Q$10, N/A))))))</f>
        <v>0</v>
      </c>
      <c r="I41" cm="1">
        <f t="array" ref="I41">IF(I10=0,0,IF(I10=1,Ekosis.aprēķins!$M$10,IF(Ūdenstilpe!I10=2,Ekosis.aprēķins!$N$10,IF(Ūdenstilpe!I10=3,Ekosis.aprēķins!$O$10,IF(Ūdenstilpe!I10=4,Ekosis.aprēķins!$P$10,IF(Ūdenstilpe!I10=5,Ekosis.aprēķins!$Q$10, N/A))))))</f>
        <v>0</v>
      </c>
      <c r="J41" cm="1">
        <f t="array" ref="J41">IF(J10=0,0,IF(J10=1,Ekosis.aprēķins!$M$10,IF(Ūdenstilpe!J10=2,Ekosis.aprēķins!$N$10,IF(Ūdenstilpe!J10=3,Ekosis.aprēķins!$O$10,IF(Ūdenstilpe!J10=4,Ekosis.aprēķins!$P$10,IF(Ūdenstilpe!J10=5,Ekosis.aprēķins!$Q$10, N/A))))))</f>
        <v>0</v>
      </c>
      <c r="K41" cm="1">
        <f t="array" ref="K41">IF(K10=0,0,IF(K10=1,Ekosis.aprēķins!$M$10,IF(Ūdenstilpe!K10=2,Ekosis.aprēķins!$N$10,IF(Ūdenstilpe!K10=3,Ekosis.aprēķins!$O$10,IF(Ūdenstilpe!K10=4,Ekosis.aprēķins!$P$10,IF(Ūdenstilpe!K10=5,Ekosis.aprēķins!$Q$10, N/A))))))</f>
        <v>0</v>
      </c>
      <c r="L41" cm="1">
        <f t="array" ref="L41">IF(L10=0,0,IF(L10=1,Ekosis.aprēķins!$M$10,IF(Ūdenstilpe!L10=2,Ekosis.aprēķins!$N$10,IF(Ūdenstilpe!L10=3,Ekosis.aprēķins!$O$10,IF(Ūdenstilpe!L10=4,Ekosis.aprēķins!$P$10,IF(Ūdenstilpe!L10=5,Ekosis.aprēķins!$Q$10, N/A))))))</f>
        <v>0</v>
      </c>
      <c r="M41" cm="1">
        <f t="array" ref="M41">IF(M10=0,0,IF(M10=1,Ekosis.aprēķins!$M$10,IF(Ūdenstilpe!M10=2,Ekosis.aprēķins!$N$10,IF(Ūdenstilpe!M10=3,Ekosis.aprēķins!$O$10,IF(Ūdenstilpe!M10=4,Ekosis.aprēķins!$P$10,IF(Ūdenstilpe!M10=5,Ekosis.aprēķins!$Q$10, N/A))))))</f>
        <v>0</v>
      </c>
      <c r="N41" cm="1">
        <f t="array" ref="N41">IF(N10=0,0,IF(N10=1,Ekosis.aprēķins!$M$10,IF(Ūdenstilpe!N10=2,Ekosis.aprēķins!$N$10,IF(Ūdenstilpe!N10=3,Ekosis.aprēķins!$O$10,IF(Ūdenstilpe!N10=4,Ekosis.aprēķins!$P$10,IF(Ūdenstilpe!N10=5,Ekosis.aprēķins!$Q$10, N/A))))))</f>
        <v>0</v>
      </c>
      <c r="O41" cm="1">
        <f t="array" ref="O41">IF(O10=0,0,IF(O10=1,Ekosis.aprēķins!$M$10,IF(Ūdenstilpe!O10=2,Ekosis.aprēķins!$N$10,IF(Ūdenstilpe!O10=3,Ekosis.aprēķins!$O$10,IF(Ūdenstilpe!O10=4,Ekosis.aprēķins!$P$10,IF(Ūdenstilpe!O10=5,Ekosis.aprēķins!$Q$10, N/A))))))</f>
        <v>0</v>
      </c>
      <c r="P41" cm="1">
        <f t="array" ref="P41">IF(P10=0,0,IF(P10=1,Ekosis.aprēķins!$M$10,IF(Ūdenstilpe!P10=2,Ekosis.aprēķins!$N$10,IF(Ūdenstilpe!P10=3,Ekosis.aprēķins!$O$10,IF(Ūdenstilpe!P10=4,Ekosis.aprēķins!$P$10,IF(Ūdenstilpe!P10=5,Ekosis.aprēķins!$Q$10, N/A))))))</f>
        <v>0</v>
      </c>
      <c r="Q41" cm="1">
        <f t="array" ref="Q41">IF(Q10=0,0,IF(Q10=1,Ekosis.aprēķins!$M$10,IF(Ūdenstilpe!Q10=2,Ekosis.aprēķins!$N$10,IF(Ūdenstilpe!Q10=3,Ekosis.aprēķins!$O$10,IF(Ūdenstilpe!Q10=4,Ekosis.aprēķins!$P$10,IF(Ūdenstilpe!Q10=5,Ekosis.aprēķins!$Q$10, N/A))))))</f>
        <v>0</v>
      </c>
      <c r="R41" cm="1">
        <f t="array" ref="R41">IF(R10=0,0,IF(R10=1,Ekosis.aprēķins!$M$10,IF(Ūdenstilpe!R10=2,Ekosis.aprēķins!$N$10,IF(Ūdenstilpe!R10=3,Ekosis.aprēķins!$O$10,IF(Ūdenstilpe!R10=4,Ekosis.aprēķins!$P$10,IF(Ūdenstilpe!R10=5,Ekosis.aprēķins!$Q$10, N/A))))))</f>
        <v>0</v>
      </c>
      <c r="S41" cm="1">
        <f t="array" ref="S41">IF(S10=0,0,IF(S10=1,Ekosis.aprēķins!$M$10,IF(Ūdenstilpe!S10=2,Ekosis.aprēķins!$N$10,IF(Ūdenstilpe!S10=3,Ekosis.aprēķins!$O$10,IF(Ūdenstilpe!S10=4,Ekosis.aprēķins!$P$10,IF(Ūdenstilpe!S10=5,Ekosis.aprēķins!$Q$10, N/A))))))</f>
        <v>0</v>
      </c>
      <c r="T41" cm="1">
        <f t="array" ref="T41">IF(T10=0,0,IF(T10=1,Ekosis.aprēķins!$M$10,IF(Ūdenstilpe!T10=2,Ekosis.aprēķins!$N$10,IF(Ūdenstilpe!T10=3,Ekosis.aprēķins!$O$10,IF(Ūdenstilpe!T10=4,Ekosis.aprēķins!$P$10,IF(Ūdenstilpe!T10=5,Ekosis.aprēķins!$Q$10, N/A))))))</f>
        <v>0</v>
      </c>
      <c r="U41" cm="1">
        <f t="array" ref="U41">IF(U10=0,0,IF(U10=1,Ekosis.aprēķins!$M$10,IF(Ūdenstilpe!U10=2,Ekosis.aprēķins!$N$10,IF(Ūdenstilpe!U10=3,Ekosis.aprēķins!$O$10,IF(Ūdenstilpe!U10=4,Ekosis.aprēķins!$P$10,IF(Ūdenstilpe!U10=5,Ekosis.aprēķins!$Q$10, N/A))))))</f>
        <v>0</v>
      </c>
      <c r="V41" cm="1">
        <f t="array" ref="V41">IF(V10=0,0,IF(V10=1,Ekosis.aprēķins!$M$10,IF(Ūdenstilpe!V10=2,Ekosis.aprēķins!$N$10,IF(Ūdenstilpe!V10=3,Ekosis.aprēķins!$O$10,IF(Ūdenstilpe!V10=4,Ekosis.aprēķins!$P$10,IF(Ūdenstilpe!V10=5,Ekosis.aprēķins!$Q$10, N/A))))))</f>
        <v>0</v>
      </c>
      <c r="W41" cm="1">
        <f t="array" ref="W41">IF(W10=0,0,IF(W10=1,Ekosis.aprēķins!$M$10,IF(Ūdenstilpe!W10=2,Ekosis.aprēķins!$N$10,IF(Ūdenstilpe!W10=3,Ekosis.aprēķins!$O$10,IF(Ūdenstilpe!W10=4,Ekosis.aprēķins!$P$10,IF(Ūdenstilpe!W10=5,Ekosis.aprēķins!$Q$10, N/A))))))</f>
        <v>0</v>
      </c>
      <c r="X41" cm="1">
        <f t="array" ref="X41">IF(X10=0,0,IF(X10=1,Ekosis.aprēķins!$M$10,IF(Ūdenstilpe!X10=2,Ekosis.aprēķins!$N$10,IF(Ūdenstilpe!X10=3,Ekosis.aprēķins!$O$10,IF(Ūdenstilpe!X10=4,Ekosis.aprēķins!$P$10,IF(Ūdenstilpe!X10=5,Ekosis.aprēķins!$Q$10, N/A))))))</f>
        <v>0</v>
      </c>
      <c r="Y41" cm="1">
        <f t="array" ref="Y41">IF(Y10=0,0,IF(Y10=1,Ekosis.aprēķins!$M$10,IF(Ūdenstilpe!Y10=2,Ekosis.aprēķins!$N$10,IF(Ūdenstilpe!Y10=3,Ekosis.aprēķins!$O$10,IF(Ūdenstilpe!Y10=4,Ekosis.aprēķins!$P$10,IF(Ūdenstilpe!Y10=5,Ekosis.aprēķins!$Q$10, N/A))))))</f>
        <v>0</v>
      </c>
      <c r="Z41" cm="1">
        <f t="array" ref="Z41">IF(Z10=0,0,IF(Z10=1,Ekosis.aprēķins!$M$10,IF(Ūdenstilpe!Z10=2,Ekosis.aprēķins!$N$10,IF(Ūdenstilpe!Z10=3,Ekosis.aprēķins!$O$10,IF(Ūdenstilpe!Z10=4,Ekosis.aprēķins!$P$10,IF(Ūdenstilpe!Z10=5,Ekosis.aprēķins!$Q$10, N/A))))))</f>
        <v>0</v>
      </c>
      <c r="AA41" cm="1">
        <f t="array" ref="AA41">IF(AA10=0,0,IF(AA10=1,Ekosis.aprēķins!$M$10,IF(Ūdenstilpe!AA10=2,Ekosis.aprēķins!$N$10,IF(Ūdenstilpe!AA10=3,Ekosis.aprēķins!$O$10,IF(Ūdenstilpe!AA10=4,Ekosis.aprēķins!$P$10,IF(Ūdenstilpe!AA10=5,Ekosis.aprēķins!$Q$10, N/A))))))</f>
        <v>0</v>
      </c>
      <c r="AB41" cm="1">
        <f t="array" ref="AB41">IF(AB10=0,0,IF(AB10=1,Ekosis.aprēķins!$M$10,IF(Ūdenstilpe!AB10=2,Ekosis.aprēķins!$N$10,IF(Ūdenstilpe!AB10=3,Ekosis.aprēķins!$O$10,IF(Ūdenstilpe!AB10=4,Ekosis.aprēķins!$P$10,IF(Ūdenstilpe!AB10=5,Ekosis.aprēķins!$Q$10, N/A))))))</f>
        <v>0</v>
      </c>
      <c r="AC41" cm="1">
        <f t="array" ref="AC41">IF(AC10=0,0,IF(AC10=1,Ekosis.aprēķins!$M$10,IF(Ūdenstilpe!AC10=2,Ekosis.aprēķins!$N$10,IF(Ūdenstilpe!AC10=3,Ekosis.aprēķins!$O$10,IF(Ūdenstilpe!AC10=4,Ekosis.aprēķins!$P$10,IF(Ūdenstilpe!AC10=5,Ekosis.aprēķins!$Q$10, N/A))))))</f>
        <v>0</v>
      </c>
      <c r="AD41" cm="1">
        <f t="array" ref="AD41">IF(AD10=0,0,IF(AD10=1,Ekosis.aprēķins!$M$10,IF(Ūdenstilpe!AD10=2,Ekosis.aprēķins!$N$10,IF(Ūdenstilpe!AD10=3,Ekosis.aprēķins!$O$10,IF(Ūdenstilpe!AD10=4,Ekosis.aprēķins!$P$10,IF(Ūdenstilpe!AD10=5,Ekosis.aprēķins!$Q$10, N/A))))))</f>
        <v>0</v>
      </c>
      <c r="AE41" cm="1">
        <f t="array" ref="AE41">IF(AE10=0,0,IF(AE10=1,Ekosis.aprēķins!$M$10,IF(Ūdenstilpe!AE10=2,Ekosis.aprēķins!$N$10,IF(Ūdenstilpe!AE10=3,Ekosis.aprēķins!$O$10,IF(Ūdenstilpe!AE10=4,Ekosis.aprēķins!$P$10,IF(Ūdenstilpe!AE10=5,Ekosis.aprēķins!$Q$10, N/A))))))</f>
        <v>0</v>
      </c>
      <c r="AF41" cm="1">
        <f t="array" ref="AF41">IF(AF10=0,0,IF(AF10=1,Ekosis.aprēķins!$M$10,IF(Ūdenstilpe!AF10=2,Ekosis.aprēķins!$N$10,IF(Ūdenstilpe!AF10=3,Ekosis.aprēķins!$O$10,IF(Ūdenstilpe!AF10=4,Ekosis.aprēķins!$P$10,IF(Ūdenstilpe!AF10=5,Ekosis.aprēķins!$Q$10, N/A))))))</f>
        <v>0</v>
      </c>
      <c r="AG41" cm="1">
        <f t="array" ref="AG41">IF(AG10=0,0,IF(AG10=1,Ekosis.aprēķins!$M$10,IF(Ūdenstilpe!AG10=2,Ekosis.aprēķins!$N$10,IF(Ūdenstilpe!AG10=3,Ekosis.aprēķins!$O$10,IF(Ūdenstilpe!AG10=4,Ekosis.aprēķins!$P$10,IF(Ūdenstilpe!AG10=5,Ekosis.aprēķins!$Q$10, N/A))))))</f>
        <v>0</v>
      </c>
      <c r="AH41" cm="1">
        <f t="array" ref="AH41">IF(AH10=0,0,IF(AH10=1,Ekosis.aprēķins!$M$10,IF(Ūdenstilpe!AH10=2,Ekosis.aprēķins!$N$10,IF(Ūdenstilpe!AH10=3,Ekosis.aprēķins!$O$10,IF(Ūdenstilpe!AH10=4,Ekosis.aprēķins!$P$10,IF(Ūdenstilpe!AH10=5,Ekosis.aprēķins!$Q$10, N/A))))))</f>
        <v>0</v>
      </c>
      <c r="AI41" cm="1">
        <f t="array" ref="AI41">IF(AI10=0,0,IF(AI10=1,Ekosis.aprēķins!$M$10,IF(Ūdenstilpe!AI10=2,Ekosis.aprēķins!$N$10,IF(Ūdenstilpe!AI10=3,Ekosis.aprēķins!$O$10,IF(Ūdenstilpe!AI10=4,Ekosis.aprēķins!$P$10,IF(Ūdenstilpe!AI10=5,Ekosis.aprēķins!$Q$10, N/A))))))</f>
        <v>0</v>
      </c>
      <c r="AJ41" cm="1">
        <f t="array" ref="AJ41">IF(AJ10=0,0,IF(AJ10=1,Ekosis.aprēķins!$M$10,IF(Ūdenstilpe!AJ10=2,Ekosis.aprēķins!$N$10,IF(Ūdenstilpe!AJ10=3,Ekosis.aprēķins!$O$10,IF(Ūdenstilpe!AJ10=4,Ekosis.aprēķins!$P$10,IF(Ūdenstilpe!AJ10=5,Ekosis.aprēķins!$Q$10, N/A))))))</f>
        <v>0</v>
      </c>
      <c r="AK41" cm="1">
        <f t="array" ref="AK41">IF(AK10=0,0,IF(AK10=1,Ekosis.aprēķins!$M$10,IF(Ūdenstilpe!AK10=2,Ekosis.aprēķins!$N$10,IF(Ūdenstilpe!AK10=3,Ekosis.aprēķins!$O$10,IF(Ūdenstilpe!AK10=4,Ekosis.aprēķins!$P$10,IF(Ūdenstilpe!AK10=5,Ekosis.aprēķins!$Q$10, N/A))))))</f>
        <v>0</v>
      </c>
      <c r="AL41" cm="1">
        <f t="array" ref="AL41">IF(AL10=0,0,IF(AL10=1,Ekosis.aprēķins!$M$10,IF(Ūdenstilpe!AL10=2,Ekosis.aprēķins!$N$10,IF(Ūdenstilpe!AL10=3,Ekosis.aprēķins!$O$10,IF(Ūdenstilpe!AL10=4,Ekosis.aprēķins!$P$10,IF(Ūdenstilpe!AL10=5,Ekosis.aprēķins!$Q$10, N/A))))))</f>
        <v>0</v>
      </c>
      <c r="AM41" cm="1">
        <f t="array" ref="AM41">IF(AM10=0,0,IF(AM10=1,Ekosis.aprēķins!$M$10,IF(Ūdenstilpe!AM10=2,Ekosis.aprēķins!$N$10,IF(Ūdenstilpe!AM10=3,Ekosis.aprēķins!$O$10,IF(Ūdenstilpe!AM10=4,Ekosis.aprēķins!$P$10,IF(Ūdenstilpe!AM10=5,Ekosis.aprēķins!$Q$10, N/A))))))</f>
        <v>0</v>
      </c>
      <c r="AN41" cm="1">
        <f t="array" ref="AN41">IF(AN10=0,0,IF(AN10=1,Ekosis.aprēķins!$M$10,IF(Ūdenstilpe!AN10=2,Ekosis.aprēķins!$N$10,IF(Ūdenstilpe!AN10=3,Ekosis.aprēķins!$O$10,IF(Ūdenstilpe!AN10=4,Ekosis.aprēķins!$P$10,IF(Ūdenstilpe!AN10=5,Ekosis.aprēķins!$Q$10, N/A))))))</f>
        <v>0</v>
      </c>
      <c r="AO41" cm="1">
        <f t="array" ref="AO41">IF(AO10=0,0,IF(AO10=1,Ekosis.aprēķins!$M$10,IF(Ūdenstilpe!AO10=2,Ekosis.aprēķins!$N$10,IF(Ūdenstilpe!AO10=3,Ekosis.aprēķins!$O$10,IF(Ūdenstilpe!AO10=4,Ekosis.aprēķins!$P$10,IF(Ūdenstilpe!AO10=5,Ekosis.aprēķins!$Q$10, N/A))))))</f>
        <v>0</v>
      </c>
      <c r="AP41" cm="1">
        <f t="array" ref="AP41">IF(AP10=0,0,IF(AP10=1,Ekosis.aprēķins!$M$10,IF(Ūdenstilpe!AP10=2,Ekosis.aprēķins!$N$10,IF(Ūdenstilpe!AP10=3,Ekosis.aprēķins!$O$10,IF(Ūdenstilpe!AP10=4,Ekosis.aprēķins!$P$10,IF(Ūdenstilpe!AP10=5,Ekosis.aprēķins!$Q$10, N/A))))))</f>
        <v>0</v>
      </c>
      <c r="AQ41" cm="1">
        <f t="array" ref="AQ41">IF(AQ10=0,0,IF(AQ10=1,Ekosis.aprēķins!$M$10,IF(Ūdenstilpe!AQ10=2,Ekosis.aprēķins!$N$10,IF(Ūdenstilpe!AQ10=3,Ekosis.aprēķins!$O$10,IF(Ūdenstilpe!AQ10=4,Ekosis.aprēķins!$P$10,IF(Ūdenstilpe!AQ10=5,Ekosis.aprēķins!$Q$10, N/A))))))</f>
        <v>0</v>
      </c>
      <c r="AR41" cm="1">
        <f t="array" ref="AR41">IF(AR10=0,0,IF(AR10=1,Ekosis.aprēķins!$M$10,IF(Ūdenstilpe!AR10=2,Ekosis.aprēķins!$N$10,IF(Ūdenstilpe!AR10=3,Ekosis.aprēķins!$O$10,IF(Ūdenstilpe!AR10=4,Ekosis.aprēķins!$P$10,IF(Ūdenstilpe!AR10=5,Ekosis.aprēķins!$Q$10, N/A))))))</f>
        <v>0</v>
      </c>
      <c r="AS41" cm="1">
        <f t="array" ref="AS41">IF(AS10=0,0,IF(AS10=1,Ekosis.aprēķins!$M$10,IF(Ūdenstilpe!AS10=2,Ekosis.aprēķins!$N$10,IF(Ūdenstilpe!AS10=3,Ekosis.aprēķins!$O$10,IF(Ūdenstilpe!AS10=4,Ekosis.aprēķins!$P$10,IF(Ūdenstilpe!AS10=5,Ekosis.aprēķins!$Q$10, N/A))))))</f>
        <v>0</v>
      </c>
      <c r="AT41" cm="1">
        <f t="array" ref="AT41">IF(AT10=0,0,IF(AT10=1,Ekosis.aprēķins!$M$10,IF(Ūdenstilpe!AT10=2,Ekosis.aprēķins!$N$10,IF(Ūdenstilpe!AT10=3,Ekosis.aprēķins!$O$10,IF(Ūdenstilpe!AT10=4,Ekosis.aprēķins!$P$10,IF(Ūdenstilpe!AT10=5,Ekosis.aprēķins!$Q$10, N/A))))))</f>
        <v>0</v>
      </c>
      <c r="AU41" cm="1">
        <f t="array" ref="AU41">IF(AU10=0,0,IF(AU10=1,Ekosis.aprēķins!$M$10,IF(Ūdenstilpe!AU10=2,Ekosis.aprēķins!$N$10,IF(Ūdenstilpe!AU10=3,Ekosis.aprēķins!$O$10,IF(Ūdenstilpe!AU10=4,Ekosis.aprēķins!$P$10,IF(Ūdenstilpe!AU10=5,Ekosis.aprēķins!$Q$10, N/A))))))</f>
        <v>0</v>
      </c>
      <c r="AV41" cm="1">
        <f t="array" ref="AV41">IF(AV10=0,0,IF(AV10=1,Ekosis.aprēķins!$M$10,IF(Ūdenstilpe!AV10=2,Ekosis.aprēķins!$N$10,IF(Ūdenstilpe!AV10=3,Ekosis.aprēķins!$O$10,IF(Ūdenstilpe!AV10=4,Ekosis.aprēķins!$P$10,IF(Ūdenstilpe!AV10=5,Ekosis.aprēķins!$Q$10, N/A))))))</f>
        <v>0</v>
      </c>
      <c r="AW41" cm="1">
        <f t="array" ref="AW41">IF(AW10=0,0,IF(AW10=1,Ekosis.aprēķins!$M$10,IF(Ūdenstilpe!AW10=2,Ekosis.aprēķins!$N$10,IF(Ūdenstilpe!AW10=3,Ekosis.aprēķins!$O$10,IF(Ūdenstilpe!AW10=4,Ekosis.aprēķins!$P$10,IF(Ūdenstilpe!AW10=5,Ekosis.aprēķins!$Q$10, N/A))))))</f>
        <v>0</v>
      </c>
      <c r="AX41" cm="1">
        <f t="array" ref="AX41">IF(AX10=0,0,IF(AX10=1,Ekosis.aprēķins!$M$10,IF(Ūdenstilpe!AX10=2,Ekosis.aprēķins!$N$10,IF(Ūdenstilpe!AX10=3,Ekosis.aprēķins!$O$10,IF(Ūdenstilpe!AX10=4,Ekosis.aprēķins!$P$10,IF(Ūdenstilpe!AX10=5,Ekosis.aprēķins!$Q$10, N/A))))))</f>
        <v>0</v>
      </c>
      <c r="AY41" cm="1">
        <f t="array" ref="AY41">IF(AY10=0,0,IF(AY10=1,Ekosis.aprēķins!$M$10,IF(Ūdenstilpe!AY10=2,Ekosis.aprēķins!$N$10,IF(Ūdenstilpe!AY10=3,Ekosis.aprēķins!$O$10,IF(Ūdenstilpe!AY10=4,Ekosis.aprēķins!$P$10,IF(Ūdenstilpe!AY10=5,Ekosis.aprēķins!$Q$10, N/A))))))</f>
        <v>0</v>
      </c>
      <c r="AZ41" cm="1">
        <f t="array" ref="AZ41">IF(AZ10=0,0,IF(AZ10=1,Ekosis.aprēķins!$M$10,IF(Ūdenstilpe!AZ10=2,Ekosis.aprēķins!$N$10,IF(Ūdenstilpe!AZ10=3,Ekosis.aprēķins!$O$10,IF(Ūdenstilpe!AZ10=4,Ekosis.aprēķins!$P$10,IF(Ūdenstilpe!AZ10=5,Ekosis.aprēķins!$Q$10, N/A))))))</f>
        <v>0</v>
      </c>
      <c r="BA41" cm="1">
        <f t="array" ref="BA41">IF(BA10=0,0,IF(BA10=1,Ekosis.aprēķins!$M$10,IF(Ūdenstilpe!BA10=2,Ekosis.aprēķins!$N$10,IF(Ūdenstilpe!BA10=3,Ekosis.aprēķins!$O$10,IF(Ūdenstilpe!BA10=4,Ekosis.aprēķins!$P$10,IF(Ūdenstilpe!BA10=5,Ekosis.aprēķins!$Q$10, N/A))))))</f>
        <v>0</v>
      </c>
      <c r="BB41" cm="1">
        <f t="array" ref="BB41">IF(BB10=0,0,IF(BB10=1,Ekosis.aprēķins!$M$10,IF(Ūdenstilpe!BB10=2,Ekosis.aprēķins!$N$10,IF(Ūdenstilpe!BB10=3,Ekosis.aprēķins!$O$10,IF(Ūdenstilpe!BB10=4,Ekosis.aprēķins!$P$10,IF(Ūdenstilpe!BB10=5,Ekosis.aprēķins!$Q$10, N/A))))))</f>
        <v>0</v>
      </c>
      <c r="BC41" cm="1">
        <f t="array" ref="BC41">IF(BC10=0,0,IF(BC10=1,Ekosis.aprēķins!$M$10,IF(Ūdenstilpe!BC10=2,Ekosis.aprēķins!$N$10,IF(Ūdenstilpe!BC10=3,Ekosis.aprēķins!$O$10,IF(Ūdenstilpe!BC10=4,Ekosis.aprēķins!$P$10,IF(Ūdenstilpe!BC10=5,Ekosis.aprēķins!$Q$10, N/A))))))</f>
        <v>0</v>
      </c>
      <c r="BD41" cm="1">
        <f t="array" ref="BD41">IF(BD10=0,0,IF(BD10=1,Ekosis.aprēķins!$M$10,IF(Ūdenstilpe!BD10=2,Ekosis.aprēķins!$N$10,IF(Ūdenstilpe!BD10=3,Ekosis.aprēķins!$O$10,IF(Ūdenstilpe!BD10=4,Ekosis.aprēķins!$P$10,IF(Ūdenstilpe!BD10=5,Ekosis.aprēķins!$Q$10, N/A))))))</f>
        <v>0</v>
      </c>
      <c r="BE41" cm="1">
        <f t="array" ref="BE41">IF(BE10=0,0,IF(BE10=1,Ekosis.aprēķins!$M$10,IF(Ūdenstilpe!BE10=2,Ekosis.aprēķins!$N$10,IF(Ūdenstilpe!BE10=3,Ekosis.aprēķins!$O$10,IF(Ūdenstilpe!BE10=4,Ekosis.aprēķins!$P$10,IF(Ūdenstilpe!BE10=5,Ekosis.aprēķins!$Q$10, N/A))))))</f>
        <v>0</v>
      </c>
      <c r="BF41" cm="1">
        <f t="array" ref="BF41">IF(BF10=0,0,IF(BF10=1,Ekosis.aprēķins!$M$10,IF(Ūdenstilpe!BF10=2,Ekosis.aprēķins!$N$10,IF(Ūdenstilpe!BF10=3,Ekosis.aprēķins!$O$10,IF(Ūdenstilpe!BF10=4,Ekosis.aprēķins!$P$10,IF(Ūdenstilpe!BF10=5,Ekosis.aprēķins!$Q$10, N/A))))))</f>
        <v>0</v>
      </c>
      <c r="BG41" cm="1">
        <f t="array" ref="BG41">IF(BG10=0,0,IF(BG10=1,Ekosis.aprēķins!$M$10,IF(Ūdenstilpe!BG10=2,Ekosis.aprēķins!$N$10,IF(Ūdenstilpe!BG10=3,Ekosis.aprēķins!$O$10,IF(Ūdenstilpe!BG10=4,Ekosis.aprēķins!$P$10,IF(Ūdenstilpe!BG10=5,Ekosis.aprēķins!$Q$10, N/A))))))</f>
        <v>0</v>
      </c>
      <c r="BH41" cm="1">
        <f t="array" ref="BH41">IF(BH10=0,0,IF(BH10=1,Ekosis.aprēķins!$M$10,IF(Ūdenstilpe!BH10=2,Ekosis.aprēķins!$N$10,IF(Ūdenstilpe!BH10=3,Ekosis.aprēķins!$O$10,IF(Ūdenstilpe!BH10=4,Ekosis.aprēķins!$P$10,IF(Ūdenstilpe!BH10=5,Ekosis.aprēķins!$Q$10, N/A))))))</f>
        <v>0</v>
      </c>
      <c r="BI41" cm="1">
        <f t="array" ref="BI41">IF(BI10=0,0,IF(BI10=1,Ekosis.aprēķins!$M$10,IF(Ūdenstilpe!BI10=2,Ekosis.aprēķins!$N$10,IF(Ūdenstilpe!BI10=3,Ekosis.aprēķins!$O$10,IF(Ūdenstilpe!BI10=4,Ekosis.aprēķins!$P$10,IF(Ūdenstilpe!BI10=5,Ekosis.aprēķins!$Q$10, N/A))))))</f>
        <v>0</v>
      </c>
      <c r="BJ41" cm="1">
        <f t="array" ref="BJ41">IF(BJ10=0,0,IF(BJ10=1,Ekosis.aprēķins!$M$10,IF(Ūdenstilpe!BJ10=2,Ekosis.aprēķins!$N$10,IF(Ūdenstilpe!BJ10=3,Ekosis.aprēķins!$O$10,IF(Ūdenstilpe!BJ10=4,Ekosis.aprēķins!$P$10,IF(Ūdenstilpe!BJ10=5,Ekosis.aprēķins!$Q$10, N/A))))))</f>
        <v>0</v>
      </c>
      <c r="BK41" cm="1">
        <f t="array" ref="BK41">IF(BK10=0,0,IF(BK10=1,Ekosis.aprēķins!$M$10,IF(Ūdenstilpe!BK10=2,Ekosis.aprēķins!$N$10,IF(Ūdenstilpe!BK10=3,Ekosis.aprēķins!$O$10,IF(Ūdenstilpe!BK10=4,Ekosis.aprēķins!$P$10,IF(Ūdenstilpe!BK10=5,Ekosis.aprēķins!$Q$10, N/A))))))</f>
        <v>0</v>
      </c>
      <c r="BL41" cm="1">
        <f t="array" ref="BL41">IF(BL10=0,0,IF(BL10=1,Ekosis.aprēķins!$M$10,IF(Ūdenstilpe!BL10=2,Ekosis.aprēķins!$N$10,IF(Ūdenstilpe!BL10=3,Ekosis.aprēķins!$O$10,IF(Ūdenstilpe!BL10=4,Ekosis.aprēķins!$P$10,IF(Ūdenstilpe!BL10=5,Ekosis.aprēķins!$Q$10, N/A))))))</f>
        <v>0</v>
      </c>
      <c r="BM41" cm="1">
        <f t="array" ref="BM41">IF(BM10=0,0,IF(BM10=1,Ekosis.aprēķins!$M$10,IF(Ūdenstilpe!BM10=2,Ekosis.aprēķins!$N$10,IF(Ūdenstilpe!BM10=3,Ekosis.aprēķins!$O$10,IF(Ūdenstilpe!BM10=4,Ekosis.aprēķins!$P$10,IF(Ūdenstilpe!BM10=5,Ekosis.aprēķins!$Q$10, N/A))))))</f>
        <v>0</v>
      </c>
      <c r="BN41" cm="1">
        <f t="array" ref="BN41">IF(BN10=0,0,IF(BN10=1,Ekosis.aprēķins!$M$10,IF(Ūdenstilpe!BN10=2,Ekosis.aprēķins!$N$10,IF(Ūdenstilpe!BN10=3,Ekosis.aprēķins!$O$10,IF(Ūdenstilpe!BN10=4,Ekosis.aprēķins!$P$10,IF(Ūdenstilpe!BN10=5,Ekosis.aprēķins!$Q$10, N/A))))))</f>
        <v>0</v>
      </c>
      <c r="BO41" cm="1">
        <f t="array" ref="BO41">IF(BO10=0,0,IF(BO10=1,Ekosis.aprēķins!$M$10,IF(Ūdenstilpe!BO10=2,Ekosis.aprēķins!$N$10,IF(Ūdenstilpe!BO10=3,Ekosis.aprēķins!$O$10,IF(Ūdenstilpe!BO10=4,Ekosis.aprēķins!$P$10,IF(Ūdenstilpe!BO10=5,Ekosis.aprēķins!$Q$10, N/A))))))</f>
        <v>0</v>
      </c>
      <c r="BP41" cm="1">
        <f t="array" ref="BP41">IF(BP10=0,0,IF(BP10=1,Ekosis.aprēķins!$M$10,IF(Ūdenstilpe!BP10=2,Ekosis.aprēķins!$N$10,IF(Ūdenstilpe!BP10=3,Ekosis.aprēķins!$O$10,IF(Ūdenstilpe!BP10=4,Ekosis.aprēķins!$P$10,IF(Ūdenstilpe!BP10=5,Ekosis.aprēķins!$Q$10, N/A))))))</f>
        <v>0</v>
      </c>
      <c r="BQ41" cm="1">
        <f t="array" ref="BQ41">IF(BQ10=0,0,IF(BQ10=1,Ekosis.aprēķins!$M$10,IF(Ūdenstilpe!BQ10=2,Ekosis.aprēķins!$N$10,IF(Ūdenstilpe!BQ10=3,Ekosis.aprēķins!$O$10,IF(Ūdenstilpe!BQ10=4,Ekosis.aprēķins!$P$10,IF(Ūdenstilpe!BQ10=5,Ekosis.aprēķins!$Q$10, N/A))))))</f>
        <v>0</v>
      </c>
      <c r="BR41" cm="1">
        <f t="array" ref="BR41">IF(BR10=0,0,IF(BR10=1,Ekosis.aprēķins!$M$10,IF(Ūdenstilpe!BR10=2,Ekosis.aprēķins!$N$10,IF(Ūdenstilpe!BR10=3,Ekosis.aprēķins!$O$10,IF(Ūdenstilpe!BR10=4,Ekosis.aprēķins!$P$10,IF(Ūdenstilpe!BR10=5,Ekosis.aprēķins!$Q$10, N/A))))))</f>
        <v>0</v>
      </c>
      <c r="BS41" cm="1">
        <f t="array" ref="BS41">IF(BS10=0,0,IF(BS10=1,Ekosis.aprēķins!$M$10,IF(Ūdenstilpe!BS10=2,Ekosis.aprēķins!$N$10,IF(Ūdenstilpe!BS10=3,Ekosis.aprēķins!$O$10,IF(Ūdenstilpe!BS10=4,Ekosis.aprēķins!$P$10,IF(Ūdenstilpe!BS10=5,Ekosis.aprēķins!$Q$10, N/A))))))</f>
        <v>0</v>
      </c>
      <c r="BT41" cm="1">
        <f t="array" ref="BT41">IF(BT10=0,0,IF(BT10=1,Ekosis.aprēķins!$M$10,IF(Ūdenstilpe!BT10=2,Ekosis.aprēķins!$N$10,IF(Ūdenstilpe!BT10=3,Ekosis.aprēķins!$O$10,IF(Ūdenstilpe!BT10=4,Ekosis.aprēķins!$P$10,IF(Ūdenstilpe!BT10=5,Ekosis.aprēķins!$Q$10, N/A))))))</f>
        <v>0</v>
      </c>
      <c r="BU41" cm="1">
        <f t="array" ref="BU41">IF(BU10=0,0,IF(BU10=1,Ekosis.aprēķins!$M$10,IF(Ūdenstilpe!BU10=2,Ekosis.aprēķins!$N$10,IF(Ūdenstilpe!BU10=3,Ekosis.aprēķins!$O$10,IF(Ūdenstilpe!BU10=4,Ekosis.aprēķins!$P$10,IF(Ūdenstilpe!BU10=5,Ekosis.aprēķins!$Q$10, N/A))))))</f>
        <v>0</v>
      </c>
      <c r="BV41" cm="1">
        <f t="array" ref="BV41">IF(BV10=0,0,IF(BV10=1,Ekosis.aprēķins!$M$10,IF(Ūdenstilpe!BV10=2,Ekosis.aprēķins!$N$10,IF(Ūdenstilpe!BV10=3,Ekosis.aprēķins!$O$10,IF(Ūdenstilpe!BV10=4,Ekosis.aprēķins!$P$10,IF(Ūdenstilpe!BV10=5,Ekosis.aprēķins!$Q$10, N/A))))))</f>
        <v>0</v>
      </c>
      <c r="BW41" cm="1">
        <f t="array" ref="BW41">IF(BW10=0,0,IF(BW10=1,Ekosis.aprēķins!$M$10,IF(Ūdenstilpe!BW10=2,Ekosis.aprēķins!$N$10,IF(Ūdenstilpe!BW10=3,Ekosis.aprēķins!$O$10,IF(Ūdenstilpe!BW10=4,Ekosis.aprēķins!$P$10,IF(Ūdenstilpe!BW10=5,Ekosis.aprēķins!$Q$10, N/A))))))</f>
        <v>0</v>
      </c>
      <c r="BX41" cm="1">
        <f t="array" ref="BX41">IF(BX10=0,0,IF(BX10=1,Ekosis.aprēķins!$M$10,IF(Ūdenstilpe!BX10=2,Ekosis.aprēķins!$N$10,IF(Ūdenstilpe!BX10=3,Ekosis.aprēķins!$O$10,IF(Ūdenstilpe!BX10=4,Ekosis.aprēķins!$P$10,IF(Ūdenstilpe!BX10=5,Ekosis.aprēķins!$Q$10, N/A))))))</f>
        <v>0</v>
      </c>
      <c r="BY41" cm="1">
        <f t="array" ref="BY41">IF(BY10=0,0,IF(BY10=1,Ekosis.aprēķins!$M$10,IF(Ūdenstilpe!BY10=2,Ekosis.aprēķins!$N$10,IF(Ūdenstilpe!BY10=3,Ekosis.aprēķins!$O$10,IF(Ūdenstilpe!BY10=4,Ekosis.aprēķins!$P$10,IF(Ūdenstilpe!BY10=5,Ekosis.aprēķins!$Q$10, N/A))))))</f>
        <v>0</v>
      </c>
      <c r="BZ41" cm="1">
        <f t="array" ref="BZ41">IF(BZ10=0,0,IF(BZ10=1,Ekosis.aprēķins!$M$10,IF(Ūdenstilpe!BZ10=2,Ekosis.aprēķins!$N$10,IF(Ūdenstilpe!BZ10=3,Ekosis.aprēķins!$O$10,IF(Ūdenstilpe!BZ10=4,Ekosis.aprēķins!$P$10,IF(Ūdenstilpe!BZ10=5,Ekosis.aprēķins!$Q$10, N/A))))))</f>
        <v>0</v>
      </c>
      <c r="CA41" cm="1">
        <f t="array" ref="CA41">IF(CA10=0,0,IF(CA10=1,Ekosis.aprēķins!$M$10,IF(Ūdenstilpe!CA10=2,Ekosis.aprēķins!$N$10,IF(Ūdenstilpe!CA10=3,Ekosis.aprēķins!$O$10,IF(Ūdenstilpe!CA10=4,Ekosis.aprēķins!$P$10,IF(Ūdenstilpe!CA10=5,Ekosis.aprēķins!$Q$10, N/A))))))</f>
        <v>0</v>
      </c>
      <c r="CB41" cm="1">
        <f t="array" ref="CB41">IF(CB10=0,0,IF(CB10=1,Ekosis.aprēķins!$M$10,IF(Ūdenstilpe!CB10=2,Ekosis.aprēķins!$N$10,IF(Ūdenstilpe!CB10=3,Ekosis.aprēķins!$O$10,IF(Ūdenstilpe!CB10=4,Ekosis.aprēķins!$P$10,IF(Ūdenstilpe!CB10=5,Ekosis.aprēķins!$Q$10, N/A))))))</f>
        <v>0</v>
      </c>
      <c r="CC41" cm="1">
        <f t="array" ref="CC41">IF(CC10=0,0,IF(CC10=1,Ekosis.aprēķins!$M$10,IF(Ūdenstilpe!CC10=2,Ekosis.aprēķins!$N$10,IF(Ūdenstilpe!CC10=3,Ekosis.aprēķins!$O$10,IF(Ūdenstilpe!CC10=4,Ekosis.aprēķins!$P$10,IF(Ūdenstilpe!CC10=5,Ekosis.aprēķins!$Q$10, N/A))))))</f>
        <v>0</v>
      </c>
      <c r="CD41" cm="1">
        <f t="array" ref="CD41">IF(CD10=0,0,IF(CD10=1,Ekosis.aprēķins!$M$10,IF(Ūdenstilpe!CD10=2,Ekosis.aprēķins!$N$10,IF(Ūdenstilpe!CD10=3,Ekosis.aprēķins!$O$10,IF(Ūdenstilpe!CD10=4,Ekosis.aprēķins!$P$10,IF(Ūdenstilpe!CD10=5,Ekosis.aprēķins!$Q$10, N/A))))))</f>
        <v>0</v>
      </c>
      <c r="CE41" cm="1">
        <f t="array" ref="CE41">IF(CE10=0,0,IF(CE10=1,Ekosis.aprēķins!$M$10,IF(Ūdenstilpe!CE10=2,Ekosis.aprēķins!$N$10,IF(Ūdenstilpe!CE10=3,Ekosis.aprēķins!$O$10,IF(Ūdenstilpe!CE10=4,Ekosis.aprēķins!$P$10,IF(Ūdenstilpe!CE10=5,Ekosis.aprēķins!$Q$10, N/A))))))</f>
        <v>0</v>
      </c>
      <c r="CF41" cm="1">
        <f t="array" ref="CF41">IF(CF10=0,0,IF(CF10=1,Ekosis.aprēķins!$M$10,IF(Ūdenstilpe!CF10=2,Ekosis.aprēķins!$N$10,IF(Ūdenstilpe!CF10=3,Ekosis.aprēķins!$O$10,IF(Ūdenstilpe!CF10=4,Ekosis.aprēķins!$P$10,IF(Ūdenstilpe!CF10=5,Ekosis.aprēķins!$Q$10, N/A))))))</f>
        <v>0</v>
      </c>
      <c r="CG41" cm="1">
        <f t="array" ref="CG41">IF(CG10=0,0,IF(CG10=1,Ekosis.aprēķins!$M$10,IF(Ūdenstilpe!CG10=2,Ekosis.aprēķins!$N$10,IF(Ūdenstilpe!CG10=3,Ekosis.aprēķins!$O$10,IF(Ūdenstilpe!CG10=4,Ekosis.aprēķins!$P$10,IF(Ūdenstilpe!CG10=5,Ekosis.aprēķins!$Q$10, N/A))))))</f>
        <v>0</v>
      </c>
      <c r="CH41" cm="1">
        <f t="array" ref="CH41">IF(CH10=0,0,IF(CH10=1,Ekosis.aprēķins!$M$10,IF(Ūdenstilpe!CH10=2,Ekosis.aprēķins!$N$10,IF(Ūdenstilpe!CH10=3,Ekosis.aprēķins!$O$10,IF(Ūdenstilpe!CH10=4,Ekosis.aprēķins!$P$10,IF(Ūdenstilpe!CH10=5,Ekosis.aprēķins!$Q$10, N/A))))))</f>
        <v>0</v>
      </c>
      <c r="CI41" cm="1">
        <f t="array" ref="CI41">IF(CI10=0,0,IF(CI10=1,Ekosis.aprēķins!$M$10,IF(Ūdenstilpe!CI10=2,Ekosis.aprēķins!$N$10,IF(Ūdenstilpe!CI10=3,Ekosis.aprēķins!$O$10,IF(Ūdenstilpe!CI10=4,Ekosis.aprēķins!$P$10,IF(Ūdenstilpe!CI10=5,Ekosis.aprēķins!$Q$10, N/A))))))</f>
        <v>0</v>
      </c>
      <c r="CJ41" cm="1">
        <f t="array" ref="CJ41">IF(CJ10=0,0,IF(CJ10=1,Ekosis.aprēķins!$M$10,IF(Ūdenstilpe!CJ10=2,Ekosis.aprēķins!$N$10,IF(Ūdenstilpe!CJ10=3,Ekosis.aprēķins!$O$10,IF(Ūdenstilpe!CJ10=4,Ekosis.aprēķins!$P$10,IF(Ūdenstilpe!CJ10=5,Ekosis.aprēķins!$Q$10, N/A))))))</f>
        <v>0</v>
      </c>
      <c r="CK41" cm="1">
        <f t="array" ref="CK41">IF(CK10=0,0,IF(CK10=1,Ekosis.aprēķins!$M$10,IF(Ūdenstilpe!CK10=2,Ekosis.aprēķins!$N$10,IF(Ūdenstilpe!CK10=3,Ekosis.aprēķins!$O$10,IF(Ūdenstilpe!CK10=4,Ekosis.aprēķins!$P$10,IF(Ūdenstilpe!CK10=5,Ekosis.aprēķins!$Q$10, N/A))))))</f>
        <v>0</v>
      </c>
      <c r="CL41" cm="1">
        <f t="array" ref="CL41">IF(CL10=0,0,IF(CL10=1,Ekosis.aprēķins!$M$10,IF(Ūdenstilpe!CL10=2,Ekosis.aprēķins!$N$10,IF(Ūdenstilpe!CL10=3,Ekosis.aprēķins!$O$10,IF(Ūdenstilpe!CL10=4,Ekosis.aprēķins!$P$10,IF(Ūdenstilpe!CL10=5,Ekosis.aprēķins!$Q$10, N/A))))))</f>
        <v>0</v>
      </c>
      <c r="CM41" cm="1">
        <f t="array" ref="CM41">IF(CM10=0,0,IF(CM10=1,Ekosis.aprēķins!$M$10,IF(Ūdenstilpe!CM10=2,Ekosis.aprēķins!$N$10,IF(Ūdenstilpe!CM10=3,Ekosis.aprēķins!$O$10,IF(Ūdenstilpe!CM10=4,Ekosis.aprēķins!$P$10,IF(Ūdenstilpe!CM10=5,Ekosis.aprēķins!$Q$10, N/A))))))</f>
        <v>0</v>
      </c>
      <c r="CN41" cm="1">
        <f t="array" ref="CN41">IF(CN10=0,0,IF(CN10=1,Ekosis.aprēķins!$M$10,IF(Ūdenstilpe!CN10=2,Ekosis.aprēķins!$N$10,IF(Ūdenstilpe!CN10=3,Ekosis.aprēķins!$O$10,IF(Ūdenstilpe!CN10=4,Ekosis.aprēķins!$P$10,IF(Ūdenstilpe!CN10=5,Ekosis.aprēķins!$Q$10, N/A))))))</f>
        <v>0</v>
      </c>
      <c r="CO41" cm="1">
        <f t="array" ref="CO41">IF(CO10=0,0,IF(CO10=1,Ekosis.aprēķins!$M$10,IF(Ūdenstilpe!CO10=2,Ekosis.aprēķins!$N$10,IF(Ūdenstilpe!CO10=3,Ekosis.aprēķins!$O$10,IF(Ūdenstilpe!CO10=4,Ekosis.aprēķins!$P$10,IF(Ūdenstilpe!CO10=5,Ekosis.aprēķins!$Q$10, N/A))))))</f>
        <v>0</v>
      </c>
      <c r="CP41" cm="1">
        <f t="array" ref="CP41">IF(CP10=0,0,IF(CP10=1,Ekosis.aprēķins!$M$10,IF(Ūdenstilpe!CP10=2,Ekosis.aprēķins!$N$10,IF(Ūdenstilpe!CP10=3,Ekosis.aprēķins!$O$10,IF(Ūdenstilpe!CP10=4,Ekosis.aprēķins!$P$10,IF(Ūdenstilpe!CP10=5,Ekosis.aprēķins!$Q$10, N/A))))))</f>
        <v>0</v>
      </c>
      <c r="CQ41" cm="1">
        <f t="array" ref="CQ41">IF(CQ10=0,0,IF(CQ10=1,Ekosis.aprēķins!$M$10,IF(Ūdenstilpe!CQ10=2,Ekosis.aprēķins!$N$10,IF(Ūdenstilpe!CQ10=3,Ekosis.aprēķins!$O$10,IF(Ūdenstilpe!CQ10=4,Ekosis.aprēķins!$P$10,IF(Ūdenstilpe!CQ10=5,Ekosis.aprēķins!$Q$10, N/A))))))</f>
        <v>0</v>
      </c>
      <c r="CR41" cm="1">
        <f t="array" ref="CR41">IF(CR10=0,0,IF(CR10=1,Ekosis.aprēķins!$M$10,IF(Ūdenstilpe!CR10=2,Ekosis.aprēķins!$N$10,IF(Ūdenstilpe!CR10=3,Ekosis.aprēķins!$O$10,IF(Ūdenstilpe!CR10=4,Ekosis.aprēķins!$P$10,IF(Ūdenstilpe!CR10=5,Ekosis.aprēķins!$Q$10, N/A))))))</f>
        <v>0</v>
      </c>
      <c r="CS41" cm="1">
        <f t="array" ref="CS41">IF(CS10=0,0,IF(CS10=1,Ekosis.aprēķins!$M$10,IF(Ūdenstilpe!CS10=2,Ekosis.aprēķins!$N$10,IF(Ūdenstilpe!CS10=3,Ekosis.aprēķins!$O$10,IF(Ūdenstilpe!CS10=4,Ekosis.aprēķins!$P$10,IF(Ūdenstilpe!CS10=5,Ekosis.aprēķins!$Q$10, N/A))))))</f>
        <v>0</v>
      </c>
      <c r="CT41" cm="1">
        <f t="array" ref="CT41">IF(CT10=0,0,IF(CT10=1,Ekosis.aprēķins!$M$10,IF(Ūdenstilpe!CT10=2,Ekosis.aprēķins!$N$10,IF(Ūdenstilpe!CT10=3,Ekosis.aprēķins!$O$10,IF(Ūdenstilpe!CT10=4,Ekosis.aprēķins!$P$10,IF(Ūdenstilpe!CT10=5,Ekosis.aprēķins!$Q$10, N/A))))))</f>
        <v>0</v>
      </c>
      <c r="CU41" cm="1">
        <f t="array" ref="CU41">IF(CU10=0,0,IF(CU10=1,Ekosis.aprēķins!$M$10,IF(Ūdenstilpe!CU10=2,Ekosis.aprēķins!$N$10,IF(Ūdenstilpe!CU10=3,Ekosis.aprēķins!$O$10,IF(Ūdenstilpe!CU10=4,Ekosis.aprēķins!$P$10,IF(Ūdenstilpe!CU10=5,Ekosis.aprēķins!$Q$10, N/A))))))</f>
        <v>0</v>
      </c>
      <c r="CV41" cm="1">
        <f t="array" ref="CV41">IF(CV10=0,0,IF(CV10=1,Ekosis.aprēķins!$M$10,IF(Ūdenstilpe!CV10=2,Ekosis.aprēķins!$N$10,IF(Ūdenstilpe!CV10=3,Ekosis.aprēķins!$O$10,IF(Ūdenstilpe!CV10=4,Ekosis.aprēķins!$P$10,IF(Ūdenstilpe!CV10=5,Ekosis.aprēķins!$Q$10, N/A))))))</f>
        <v>0</v>
      </c>
      <c r="CW41" cm="1">
        <f t="array" ref="CW41">IF(CW10=0,0,IF(CW10=1,Ekosis.aprēķins!$M$10,IF(Ūdenstilpe!CW10=2,Ekosis.aprēķins!$N$10,IF(Ūdenstilpe!CW10=3,Ekosis.aprēķins!$O$10,IF(Ūdenstilpe!CW10=4,Ekosis.aprēķins!$P$10,IF(Ūdenstilpe!CW10=5,Ekosis.aprēķins!$Q$10, N/A))))))</f>
        <v>0</v>
      </c>
      <c r="CX41" cm="1">
        <f t="array" ref="CX41">IF(CX10=0,0,IF(CX10=1,Ekosis.aprēķins!$M$10,IF(Ūdenstilpe!CX10=2,Ekosis.aprēķins!$N$10,IF(Ūdenstilpe!CX10=3,Ekosis.aprēķins!$O$10,IF(Ūdenstilpe!CX10=4,Ekosis.aprēķins!$P$10,IF(Ūdenstilpe!CX10=5,Ekosis.aprēķins!$Q$10, N/A))))))</f>
        <v>0</v>
      </c>
      <c r="CY41" cm="1">
        <f t="array" ref="CY41">IF(CY10=0,0,IF(CY10=1,Ekosis.aprēķins!$M$10,IF(Ūdenstilpe!CY10=2,Ekosis.aprēķins!$N$10,IF(Ūdenstilpe!CY10=3,Ekosis.aprēķins!$O$10,IF(Ūdenstilpe!CY10=4,Ekosis.aprēķins!$P$10,IF(Ūdenstilpe!CY10=5,Ekosis.aprēķins!$Q$10, N/A))))))</f>
        <v>0</v>
      </c>
      <c r="CZ41" cm="1">
        <f t="array" ref="CZ41">IF(CZ10=0,0,IF(CZ10=1,Ekosis.aprēķins!$M$10,IF(Ūdenstilpe!CZ10=2,Ekosis.aprēķins!$N$10,IF(Ūdenstilpe!CZ10=3,Ekosis.aprēķins!$O$10,IF(Ūdenstilpe!CZ10=4,Ekosis.aprēķins!$P$10,IF(Ūdenstilpe!CZ10=5,Ekosis.aprēķins!$Q$10, N/A))))))</f>
        <v>0</v>
      </c>
    </row>
    <row r="42" spans="1:104" x14ac:dyDescent="0.35">
      <c r="B42" s="131"/>
      <c r="C42" s="1" t="s">
        <v>12</v>
      </c>
      <c r="D42" cm="1">
        <f t="array" ref="D42">IF(D11=0,0,IF(D11=1,Ekosis.aprēķins!$M$11,IF(Ūdenstilpe!D11=2,Ekosis.aprēķins!$N$11,IF(Ūdenstilpe!D11=3,Ekosis.aprēķins!$O$11,IF(Ūdenstilpe!D11=4,Ekosis.aprēķins!$P$11,IF(Ūdenstilpe!D11=5,Ekosis.aprēķins!$Q$11, N/A))))))</f>
        <v>0</v>
      </c>
      <c r="E42" cm="1">
        <f t="array" ref="E42">IF(E11=0,0,IF(E11=1,Ekosis.aprēķins!$M$11,IF(Ūdenstilpe!E11=2,Ekosis.aprēķins!$N$11,IF(Ūdenstilpe!E11=3,Ekosis.aprēķins!$O$11,IF(Ūdenstilpe!E11=4,Ekosis.aprēķins!$P$11,IF(Ūdenstilpe!E11=5,Ekosis.aprēķins!$Q$11, N/A))))))</f>
        <v>0.60040000000000016</v>
      </c>
      <c r="F42" cm="1">
        <f t="array" ref="F42">IF(F11=0,0,IF(F11=1,Ekosis.aprēķins!$M$11,IF(Ūdenstilpe!F11=2,Ekosis.aprēķins!$N$11,IF(Ūdenstilpe!F11=3,Ekosis.aprēķins!$O$11,IF(Ūdenstilpe!F11=4,Ekosis.aprēķins!$P$11,IF(Ūdenstilpe!F11=5,Ekosis.aprēķins!$Q$11, N/A))))))</f>
        <v>0.60040000000000016</v>
      </c>
      <c r="G42" cm="1">
        <f t="array" ref="G42">IF(G11=0,0,IF(G11=1,Ekosis.aprēķins!$M$11,IF(Ūdenstilpe!G11=2,Ekosis.aprēķins!$N$11,IF(Ūdenstilpe!G11=3,Ekosis.aprēķins!$O$11,IF(Ūdenstilpe!G11=4,Ekosis.aprēķins!$P$11,IF(Ūdenstilpe!G11=5,Ekosis.aprēķins!$Q$11, N/A))))))</f>
        <v>0.60040000000000016</v>
      </c>
      <c r="H42" cm="1">
        <f t="array" ref="H42">IF(H11=0,0,IF(H11=1,Ekosis.aprēķins!$M$11,IF(Ūdenstilpe!H11=2,Ekosis.aprēķins!$N$11,IF(Ūdenstilpe!H11=3,Ekosis.aprēķins!$O$11,IF(Ūdenstilpe!H11=4,Ekosis.aprēķins!$P$11,IF(Ūdenstilpe!H11=5,Ekosis.aprēķins!$Q$11, N/A))))))</f>
        <v>0.60040000000000016</v>
      </c>
      <c r="I42" cm="1">
        <f t="array" ref="I42">IF(I11=0,0,IF(I11=1,Ekosis.aprēķins!$M$11,IF(Ūdenstilpe!I11=2,Ekosis.aprēķins!$N$11,IF(Ūdenstilpe!I11=3,Ekosis.aprēķins!$O$11,IF(Ūdenstilpe!I11=4,Ekosis.aprēķins!$P$11,IF(Ūdenstilpe!I11=5,Ekosis.aprēķins!$Q$11, N/A))))))</f>
        <v>0.60040000000000016</v>
      </c>
      <c r="J42" cm="1">
        <f t="array" ref="J42">IF(J11=0,0,IF(J11=1,Ekosis.aprēķins!$M$11,IF(Ūdenstilpe!J11=2,Ekosis.aprēķins!$N$11,IF(Ūdenstilpe!J11=3,Ekosis.aprēķins!$O$11,IF(Ūdenstilpe!J11=4,Ekosis.aprēķins!$P$11,IF(Ūdenstilpe!J11=5,Ekosis.aprēķins!$Q$11, N/A))))))</f>
        <v>0.60040000000000016</v>
      </c>
      <c r="K42" cm="1">
        <f t="array" ref="K42">IF(K11=0,0,IF(K11=1,Ekosis.aprēķins!$M$11,IF(Ūdenstilpe!K11=2,Ekosis.aprēķins!$N$11,IF(Ūdenstilpe!K11=3,Ekosis.aprēķins!$O$11,IF(Ūdenstilpe!K11=4,Ekosis.aprēķins!$P$11,IF(Ūdenstilpe!K11=5,Ekosis.aprēķins!$Q$11, N/A))))))</f>
        <v>0.60040000000000016</v>
      </c>
      <c r="L42" cm="1">
        <f t="array" ref="L42">IF(L11=0,0,IF(L11=1,Ekosis.aprēķins!$M$11,IF(Ūdenstilpe!L11=2,Ekosis.aprēķins!$N$11,IF(Ūdenstilpe!L11=3,Ekosis.aprēķins!$O$11,IF(Ūdenstilpe!L11=4,Ekosis.aprēķins!$P$11,IF(Ūdenstilpe!L11=5,Ekosis.aprēķins!$Q$11, N/A))))))</f>
        <v>0.60040000000000016</v>
      </c>
      <c r="M42" cm="1">
        <f t="array" ref="M42">IF(M11=0,0,IF(M11=1,Ekosis.aprēķins!$M$11,IF(Ūdenstilpe!M11=2,Ekosis.aprēķins!$N$11,IF(Ūdenstilpe!M11=3,Ekosis.aprēķins!$O$11,IF(Ūdenstilpe!M11=4,Ekosis.aprēķins!$P$11,IF(Ūdenstilpe!M11=5,Ekosis.aprēķins!$Q$11, N/A))))))</f>
        <v>0.60040000000000016</v>
      </c>
      <c r="N42" cm="1">
        <f t="array" ref="N42">IF(N11=0,0,IF(N11=1,Ekosis.aprēķins!$M$11,IF(Ūdenstilpe!N11=2,Ekosis.aprēķins!$N$11,IF(Ūdenstilpe!N11=3,Ekosis.aprēķins!$O$11,IF(Ūdenstilpe!N11=4,Ekosis.aprēķins!$P$11,IF(Ūdenstilpe!N11=5,Ekosis.aprēķins!$Q$11, N/A))))))</f>
        <v>0.60040000000000016</v>
      </c>
      <c r="O42" cm="1">
        <f t="array" ref="O42">IF(O11=0,0,IF(O11=1,Ekosis.aprēķins!$M$11,IF(Ūdenstilpe!O11=2,Ekosis.aprēķins!$N$11,IF(Ūdenstilpe!O11=3,Ekosis.aprēķins!$O$11,IF(Ūdenstilpe!O11=4,Ekosis.aprēķins!$P$11,IF(Ūdenstilpe!O11=5,Ekosis.aprēķins!$Q$11, N/A))))))</f>
        <v>0.60040000000000016</v>
      </c>
      <c r="P42" cm="1">
        <f t="array" ref="P42">IF(P11=0,0,IF(P11=1,Ekosis.aprēķins!$M$11,IF(Ūdenstilpe!P11=2,Ekosis.aprēķins!$N$11,IF(Ūdenstilpe!P11=3,Ekosis.aprēķins!$O$11,IF(Ūdenstilpe!P11=4,Ekosis.aprēķins!$P$11,IF(Ūdenstilpe!P11=5,Ekosis.aprēķins!$Q$11, N/A))))))</f>
        <v>0.60040000000000016</v>
      </c>
      <c r="Q42" cm="1">
        <f t="array" ref="Q42">IF(Q11=0,0,IF(Q11=1,Ekosis.aprēķins!$M$11,IF(Ūdenstilpe!Q11=2,Ekosis.aprēķins!$N$11,IF(Ūdenstilpe!Q11=3,Ekosis.aprēķins!$O$11,IF(Ūdenstilpe!Q11=4,Ekosis.aprēķins!$P$11,IF(Ūdenstilpe!Q11=5,Ekosis.aprēķins!$Q$11, N/A))))))</f>
        <v>0.60040000000000016</v>
      </c>
      <c r="R42" cm="1">
        <f t="array" ref="R42">IF(R11=0,0,IF(R11=1,Ekosis.aprēķins!$M$11,IF(Ūdenstilpe!R11=2,Ekosis.aprēķins!$N$11,IF(Ūdenstilpe!R11=3,Ekosis.aprēķins!$O$11,IF(Ūdenstilpe!R11=4,Ekosis.aprēķins!$P$11,IF(Ūdenstilpe!R11=5,Ekosis.aprēķins!$Q$11, N/A))))))</f>
        <v>0.60040000000000016</v>
      </c>
      <c r="S42" cm="1">
        <f t="array" ref="S42">IF(S11=0,0,IF(S11=1,Ekosis.aprēķins!$M$11,IF(Ūdenstilpe!S11=2,Ekosis.aprēķins!$N$11,IF(Ūdenstilpe!S11=3,Ekosis.aprēķins!$O$11,IF(Ūdenstilpe!S11=4,Ekosis.aprēķins!$P$11,IF(Ūdenstilpe!S11=5,Ekosis.aprēķins!$Q$11, N/A))))))</f>
        <v>0.60040000000000016</v>
      </c>
      <c r="T42" cm="1">
        <f t="array" ref="T42">IF(T11=0,0,IF(T11=1,Ekosis.aprēķins!$M$11,IF(Ūdenstilpe!T11=2,Ekosis.aprēķins!$N$11,IF(Ūdenstilpe!T11=3,Ekosis.aprēķins!$O$11,IF(Ūdenstilpe!T11=4,Ekosis.aprēķins!$P$11,IF(Ūdenstilpe!T11=5,Ekosis.aprēķins!$Q$11, N/A))))))</f>
        <v>0.60040000000000016</v>
      </c>
      <c r="U42" cm="1">
        <f t="array" ref="U42">IF(U11=0,0,IF(U11=1,Ekosis.aprēķins!$M$11,IF(Ūdenstilpe!U11=2,Ekosis.aprēķins!$N$11,IF(Ūdenstilpe!U11=3,Ekosis.aprēķins!$O$11,IF(Ūdenstilpe!U11=4,Ekosis.aprēķins!$P$11,IF(Ūdenstilpe!U11=5,Ekosis.aprēķins!$Q$11, N/A))))))</f>
        <v>0.60040000000000016</v>
      </c>
      <c r="V42" cm="1">
        <f t="array" ref="V42">IF(V11=0,0,IF(V11=1,Ekosis.aprēķins!$M$11,IF(Ūdenstilpe!V11=2,Ekosis.aprēķins!$N$11,IF(Ūdenstilpe!V11=3,Ekosis.aprēķins!$O$11,IF(Ūdenstilpe!V11=4,Ekosis.aprēķins!$P$11,IF(Ūdenstilpe!V11=5,Ekosis.aprēķins!$Q$11, N/A))))))</f>
        <v>0.60040000000000016</v>
      </c>
      <c r="W42" cm="1">
        <f t="array" ref="W42">IF(W11=0,0,IF(W11=1,Ekosis.aprēķins!$M$11,IF(Ūdenstilpe!W11=2,Ekosis.aprēķins!$N$11,IF(Ūdenstilpe!W11=3,Ekosis.aprēķins!$O$11,IF(Ūdenstilpe!W11=4,Ekosis.aprēķins!$P$11,IF(Ūdenstilpe!W11=5,Ekosis.aprēķins!$Q$11, N/A))))))</f>
        <v>0.60040000000000016</v>
      </c>
      <c r="X42" cm="1">
        <f t="array" ref="X42">IF(X11=0,0,IF(X11=1,Ekosis.aprēķins!$M$11,IF(Ūdenstilpe!X11=2,Ekosis.aprēķins!$N$11,IF(Ūdenstilpe!X11=3,Ekosis.aprēķins!$O$11,IF(Ūdenstilpe!X11=4,Ekosis.aprēķins!$P$11,IF(Ūdenstilpe!X11=5,Ekosis.aprēķins!$Q$11, N/A))))))</f>
        <v>0.60040000000000016</v>
      </c>
      <c r="Y42" cm="1">
        <f t="array" ref="Y42">IF(Y11=0,0,IF(Y11=1,Ekosis.aprēķins!$M$11,IF(Ūdenstilpe!Y11=2,Ekosis.aprēķins!$N$11,IF(Ūdenstilpe!Y11=3,Ekosis.aprēķins!$O$11,IF(Ūdenstilpe!Y11=4,Ekosis.aprēķins!$P$11,IF(Ūdenstilpe!Y11=5,Ekosis.aprēķins!$Q$11, N/A))))))</f>
        <v>0.60040000000000016</v>
      </c>
      <c r="Z42" cm="1">
        <f t="array" ref="Z42">IF(Z11=0,0,IF(Z11=1,Ekosis.aprēķins!$M$11,IF(Ūdenstilpe!Z11=2,Ekosis.aprēķins!$N$11,IF(Ūdenstilpe!Z11=3,Ekosis.aprēķins!$O$11,IF(Ūdenstilpe!Z11=4,Ekosis.aprēķins!$P$11,IF(Ūdenstilpe!Z11=5,Ekosis.aprēķins!$Q$11, N/A))))))</f>
        <v>0.60040000000000016</v>
      </c>
      <c r="AA42" cm="1">
        <f t="array" ref="AA42">IF(AA11=0,0,IF(AA11=1,Ekosis.aprēķins!$M$11,IF(Ūdenstilpe!AA11=2,Ekosis.aprēķins!$N$11,IF(Ūdenstilpe!AA11=3,Ekosis.aprēķins!$O$11,IF(Ūdenstilpe!AA11=4,Ekosis.aprēķins!$P$11,IF(Ūdenstilpe!AA11=5,Ekosis.aprēķins!$Q$11, N/A))))))</f>
        <v>0.60040000000000016</v>
      </c>
      <c r="AB42" cm="1">
        <f t="array" ref="AB42">IF(AB11=0,0,IF(AB11=1,Ekosis.aprēķins!$M$11,IF(Ūdenstilpe!AB11=2,Ekosis.aprēķins!$N$11,IF(Ūdenstilpe!AB11=3,Ekosis.aprēķins!$O$11,IF(Ūdenstilpe!AB11=4,Ekosis.aprēķins!$P$11,IF(Ūdenstilpe!AB11=5,Ekosis.aprēķins!$Q$11, N/A))))))</f>
        <v>0.60040000000000016</v>
      </c>
      <c r="AC42" cm="1">
        <f t="array" ref="AC42">IF(AC11=0,0,IF(AC11=1,Ekosis.aprēķins!$M$11,IF(Ūdenstilpe!AC11=2,Ekosis.aprēķins!$N$11,IF(Ūdenstilpe!AC11=3,Ekosis.aprēķins!$O$11,IF(Ūdenstilpe!AC11=4,Ekosis.aprēķins!$P$11,IF(Ūdenstilpe!AC11=5,Ekosis.aprēķins!$Q$11, N/A))))))</f>
        <v>0.60040000000000016</v>
      </c>
      <c r="AD42" cm="1">
        <f t="array" ref="AD42">IF(AD11=0,0,IF(AD11=1,Ekosis.aprēķins!$M$11,IF(Ūdenstilpe!AD11=2,Ekosis.aprēķins!$N$11,IF(Ūdenstilpe!AD11=3,Ekosis.aprēķins!$O$11,IF(Ūdenstilpe!AD11=4,Ekosis.aprēķins!$P$11,IF(Ūdenstilpe!AD11=5,Ekosis.aprēķins!$Q$11, N/A))))))</f>
        <v>0.60040000000000016</v>
      </c>
      <c r="AE42" cm="1">
        <f t="array" ref="AE42">IF(AE11=0,0,IF(AE11=1,Ekosis.aprēķins!$M$11,IF(Ūdenstilpe!AE11=2,Ekosis.aprēķins!$N$11,IF(Ūdenstilpe!AE11=3,Ekosis.aprēķins!$O$11,IF(Ūdenstilpe!AE11=4,Ekosis.aprēķins!$P$11,IF(Ūdenstilpe!AE11=5,Ekosis.aprēķins!$Q$11, N/A))))))</f>
        <v>0.60040000000000016</v>
      </c>
      <c r="AF42" cm="1">
        <f t="array" ref="AF42">IF(AF11=0,0,IF(AF11=1,Ekosis.aprēķins!$M$11,IF(Ūdenstilpe!AF11=2,Ekosis.aprēķins!$N$11,IF(Ūdenstilpe!AF11=3,Ekosis.aprēķins!$O$11,IF(Ūdenstilpe!AF11=4,Ekosis.aprēķins!$P$11,IF(Ūdenstilpe!AF11=5,Ekosis.aprēķins!$Q$11, N/A))))))</f>
        <v>0.60040000000000016</v>
      </c>
      <c r="AG42" cm="1">
        <f t="array" ref="AG42">IF(AG11=0,0,IF(AG11=1,Ekosis.aprēķins!$M$11,IF(Ūdenstilpe!AG11=2,Ekosis.aprēķins!$N$11,IF(Ūdenstilpe!AG11=3,Ekosis.aprēķins!$O$11,IF(Ūdenstilpe!AG11=4,Ekosis.aprēķins!$P$11,IF(Ūdenstilpe!AG11=5,Ekosis.aprēķins!$Q$11, N/A))))))</f>
        <v>0.60040000000000016</v>
      </c>
      <c r="AH42" cm="1">
        <f t="array" ref="AH42">IF(AH11=0,0,IF(AH11=1,Ekosis.aprēķins!$M$11,IF(Ūdenstilpe!AH11=2,Ekosis.aprēķins!$N$11,IF(Ūdenstilpe!AH11=3,Ekosis.aprēķins!$O$11,IF(Ūdenstilpe!AH11=4,Ekosis.aprēķins!$P$11,IF(Ūdenstilpe!AH11=5,Ekosis.aprēķins!$Q$11, N/A))))))</f>
        <v>0.60040000000000016</v>
      </c>
      <c r="AI42" cm="1">
        <f t="array" ref="AI42">IF(AI11=0,0,IF(AI11=1,Ekosis.aprēķins!$M$11,IF(Ūdenstilpe!AI11=2,Ekosis.aprēķins!$N$11,IF(Ūdenstilpe!AI11=3,Ekosis.aprēķins!$O$11,IF(Ūdenstilpe!AI11=4,Ekosis.aprēķins!$P$11,IF(Ūdenstilpe!AI11=5,Ekosis.aprēķins!$Q$11, N/A))))))</f>
        <v>0.60040000000000016</v>
      </c>
      <c r="AJ42" cm="1">
        <f t="array" ref="AJ42">IF(AJ11=0,0,IF(AJ11=1,Ekosis.aprēķins!$M$11,IF(Ūdenstilpe!AJ11=2,Ekosis.aprēķins!$N$11,IF(Ūdenstilpe!AJ11=3,Ekosis.aprēķins!$O$11,IF(Ūdenstilpe!AJ11=4,Ekosis.aprēķins!$P$11,IF(Ūdenstilpe!AJ11=5,Ekosis.aprēķins!$Q$11, N/A))))))</f>
        <v>0.60040000000000016</v>
      </c>
      <c r="AK42" cm="1">
        <f t="array" ref="AK42">IF(AK11=0,0,IF(AK11=1,Ekosis.aprēķins!$M$11,IF(Ūdenstilpe!AK11=2,Ekosis.aprēķins!$N$11,IF(Ūdenstilpe!AK11=3,Ekosis.aprēķins!$O$11,IF(Ūdenstilpe!AK11=4,Ekosis.aprēķins!$P$11,IF(Ūdenstilpe!AK11=5,Ekosis.aprēķins!$Q$11, N/A))))))</f>
        <v>0.60040000000000016</v>
      </c>
      <c r="AL42" cm="1">
        <f t="array" ref="AL42">IF(AL11=0,0,IF(AL11=1,Ekosis.aprēķins!$M$11,IF(Ūdenstilpe!AL11=2,Ekosis.aprēķins!$N$11,IF(Ūdenstilpe!AL11=3,Ekosis.aprēķins!$O$11,IF(Ūdenstilpe!AL11=4,Ekosis.aprēķins!$P$11,IF(Ūdenstilpe!AL11=5,Ekosis.aprēķins!$Q$11, N/A))))))</f>
        <v>0.60040000000000016</v>
      </c>
      <c r="AM42" cm="1">
        <f t="array" ref="AM42">IF(AM11=0,0,IF(AM11=1,Ekosis.aprēķins!$M$11,IF(Ūdenstilpe!AM11=2,Ekosis.aprēķins!$N$11,IF(Ūdenstilpe!AM11=3,Ekosis.aprēķins!$O$11,IF(Ūdenstilpe!AM11=4,Ekosis.aprēķins!$P$11,IF(Ūdenstilpe!AM11=5,Ekosis.aprēķins!$Q$11, N/A))))))</f>
        <v>0.60040000000000016</v>
      </c>
      <c r="AN42" cm="1">
        <f t="array" ref="AN42">IF(AN11=0,0,IF(AN11=1,Ekosis.aprēķins!$M$11,IF(Ūdenstilpe!AN11=2,Ekosis.aprēķins!$N$11,IF(Ūdenstilpe!AN11=3,Ekosis.aprēķins!$O$11,IF(Ūdenstilpe!AN11=4,Ekosis.aprēķins!$P$11,IF(Ūdenstilpe!AN11=5,Ekosis.aprēķins!$Q$11, N/A))))))</f>
        <v>0.60040000000000016</v>
      </c>
      <c r="AO42" cm="1">
        <f t="array" ref="AO42">IF(AO11=0,0,IF(AO11=1,Ekosis.aprēķins!$M$11,IF(Ūdenstilpe!AO11=2,Ekosis.aprēķins!$N$11,IF(Ūdenstilpe!AO11=3,Ekosis.aprēķins!$O$11,IF(Ūdenstilpe!AO11=4,Ekosis.aprēķins!$P$11,IF(Ūdenstilpe!AO11=5,Ekosis.aprēķins!$Q$11, N/A))))))</f>
        <v>0.60040000000000016</v>
      </c>
      <c r="AP42" cm="1">
        <f t="array" ref="AP42">IF(AP11=0,0,IF(AP11=1,Ekosis.aprēķins!$M$11,IF(Ūdenstilpe!AP11=2,Ekosis.aprēķins!$N$11,IF(Ūdenstilpe!AP11=3,Ekosis.aprēķins!$O$11,IF(Ūdenstilpe!AP11=4,Ekosis.aprēķins!$P$11,IF(Ūdenstilpe!AP11=5,Ekosis.aprēķins!$Q$11, N/A))))))</f>
        <v>0.60040000000000016</v>
      </c>
      <c r="AQ42" cm="1">
        <f t="array" ref="AQ42">IF(AQ11=0,0,IF(AQ11=1,Ekosis.aprēķins!$M$11,IF(Ūdenstilpe!AQ11=2,Ekosis.aprēķins!$N$11,IF(Ūdenstilpe!AQ11=3,Ekosis.aprēķins!$O$11,IF(Ūdenstilpe!AQ11=4,Ekosis.aprēķins!$P$11,IF(Ūdenstilpe!AQ11=5,Ekosis.aprēķins!$Q$11, N/A))))))</f>
        <v>0.60040000000000016</v>
      </c>
      <c r="AR42" cm="1">
        <f t="array" ref="AR42">IF(AR11=0,0,IF(AR11=1,Ekosis.aprēķins!$M$11,IF(Ūdenstilpe!AR11=2,Ekosis.aprēķins!$N$11,IF(Ūdenstilpe!AR11=3,Ekosis.aprēķins!$O$11,IF(Ūdenstilpe!AR11=4,Ekosis.aprēķins!$P$11,IF(Ūdenstilpe!AR11=5,Ekosis.aprēķins!$Q$11, N/A))))))</f>
        <v>0.60040000000000016</v>
      </c>
      <c r="AS42" cm="1">
        <f t="array" ref="AS42">IF(AS11=0,0,IF(AS11=1,Ekosis.aprēķins!$M$11,IF(Ūdenstilpe!AS11=2,Ekosis.aprēķins!$N$11,IF(Ūdenstilpe!AS11=3,Ekosis.aprēķins!$O$11,IF(Ūdenstilpe!AS11=4,Ekosis.aprēķins!$P$11,IF(Ūdenstilpe!AS11=5,Ekosis.aprēķins!$Q$11, N/A))))))</f>
        <v>0.60040000000000016</v>
      </c>
      <c r="AT42" cm="1">
        <f t="array" ref="AT42">IF(AT11=0,0,IF(AT11=1,Ekosis.aprēķins!$M$11,IF(Ūdenstilpe!AT11=2,Ekosis.aprēķins!$N$11,IF(Ūdenstilpe!AT11=3,Ekosis.aprēķins!$O$11,IF(Ūdenstilpe!AT11=4,Ekosis.aprēķins!$P$11,IF(Ūdenstilpe!AT11=5,Ekosis.aprēķins!$Q$11, N/A))))))</f>
        <v>0.60040000000000016</v>
      </c>
      <c r="AU42" cm="1">
        <f t="array" ref="AU42">IF(AU11=0,0,IF(AU11=1,Ekosis.aprēķins!$M$11,IF(Ūdenstilpe!AU11=2,Ekosis.aprēķins!$N$11,IF(Ūdenstilpe!AU11=3,Ekosis.aprēķins!$O$11,IF(Ūdenstilpe!AU11=4,Ekosis.aprēķins!$P$11,IF(Ūdenstilpe!AU11=5,Ekosis.aprēķins!$Q$11, N/A))))))</f>
        <v>0.60040000000000016</v>
      </c>
      <c r="AV42" cm="1">
        <f t="array" ref="AV42">IF(AV11=0,0,IF(AV11=1,Ekosis.aprēķins!$M$11,IF(Ūdenstilpe!AV11=2,Ekosis.aprēķins!$N$11,IF(Ūdenstilpe!AV11=3,Ekosis.aprēķins!$O$11,IF(Ūdenstilpe!AV11=4,Ekosis.aprēķins!$P$11,IF(Ūdenstilpe!AV11=5,Ekosis.aprēķins!$Q$11, N/A))))))</f>
        <v>0.60040000000000016</v>
      </c>
      <c r="AW42" cm="1">
        <f t="array" ref="AW42">IF(AW11=0,0,IF(AW11=1,Ekosis.aprēķins!$M$11,IF(Ūdenstilpe!AW11=2,Ekosis.aprēķins!$N$11,IF(Ūdenstilpe!AW11=3,Ekosis.aprēķins!$O$11,IF(Ūdenstilpe!AW11=4,Ekosis.aprēķins!$P$11,IF(Ūdenstilpe!AW11=5,Ekosis.aprēķins!$Q$11, N/A))))))</f>
        <v>0.60040000000000016</v>
      </c>
      <c r="AX42" cm="1">
        <f t="array" ref="AX42">IF(AX11=0,0,IF(AX11=1,Ekosis.aprēķins!$M$11,IF(Ūdenstilpe!AX11=2,Ekosis.aprēķins!$N$11,IF(Ūdenstilpe!AX11=3,Ekosis.aprēķins!$O$11,IF(Ūdenstilpe!AX11=4,Ekosis.aprēķins!$P$11,IF(Ūdenstilpe!AX11=5,Ekosis.aprēķins!$Q$11, N/A))))))</f>
        <v>0.60040000000000016</v>
      </c>
      <c r="AY42" cm="1">
        <f t="array" ref="AY42">IF(AY11=0,0,IF(AY11=1,Ekosis.aprēķins!$M$11,IF(Ūdenstilpe!AY11=2,Ekosis.aprēķins!$N$11,IF(Ūdenstilpe!AY11=3,Ekosis.aprēķins!$O$11,IF(Ūdenstilpe!AY11=4,Ekosis.aprēķins!$P$11,IF(Ūdenstilpe!AY11=5,Ekosis.aprēķins!$Q$11, N/A))))))</f>
        <v>0.60040000000000016</v>
      </c>
      <c r="AZ42" cm="1">
        <f t="array" ref="AZ42">IF(AZ11=0,0,IF(AZ11=1,Ekosis.aprēķins!$M$11,IF(Ūdenstilpe!AZ11=2,Ekosis.aprēķins!$N$11,IF(Ūdenstilpe!AZ11=3,Ekosis.aprēķins!$O$11,IF(Ūdenstilpe!AZ11=4,Ekosis.aprēķins!$P$11,IF(Ūdenstilpe!AZ11=5,Ekosis.aprēķins!$Q$11, N/A))))))</f>
        <v>0.60040000000000016</v>
      </c>
      <c r="BA42" cm="1">
        <f t="array" ref="BA42">IF(BA11=0,0,IF(BA11=1,Ekosis.aprēķins!$M$11,IF(Ūdenstilpe!BA11=2,Ekosis.aprēķins!$N$11,IF(Ūdenstilpe!BA11=3,Ekosis.aprēķins!$O$11,IF(Ūdenstilpe!BA11=4,Ekosis.aprēķins!$P$11,IF(Ūdenstilpe!BA11=5,Ekosis.aprēķins!$Q$11, N/A))))))</f>
        <v>0.60040000000000016</v>
      </c>
      <c r="BB42" cm="1">
        <f t="array" ref="BB42">IF(BB11=0,0,IF(BB11=1,Ekosis.aprēķins!$M$11,IF(Ūdenstilpe!BB11=2,Ekosis.aprēķins!$N$11,IF(Ūdenstilpe!BB11=3,Ekosis.aprēķins!$O$11,IF(Ūdenstilpe!BB11=4,Ekosis.aprēķins!$P$11,IF(Ūdenstilpe!BB11=5,Ekosis.aprēķins!$Q$11, N/A))))))</f>
        <v>0.60040000000000016</v>
      </c>
      <c r="BC42" cm="1">
        <f t="array" ref="BC42">IF(BC11=0,0,IF(BC11=1,Ekosis.aprēķins!$M$11,IF(Ūdenstilpe!BC11=2,Ekosis.aprēķins!$N$11,IF(Ūdenstilpe!BC11=3,Ekosis.aprēķins!$O$11,IF(Ūdenstilpe!BC11=4,Ekosis.aprēķins!$P$11,IF(Ūdenstilpe!BC11=5,Ekosis.aprēķins!$Q$11, N/A))))))</f>
        <v>0.60040000000000016</v>
      </c>
      <c r="BD42" cm="1">
        <f t="array" ref="BD42">IF(BD11=0,0,IF(BD11=1,Ekosis.aprēķins!$M$11,IF(Ūdenstilpe!BD11=2,Ekosis.aprēķins!$N$11,IF(Ūdenstilpe!BD11=3,Ekosis.aprēķins!$O$11,IF(Ūdenstilpe!BD11=4,Ekosis.aprēķins!$P$11,IF(Ūdenstilpe!BD11=5,Ekosis.aprēķins!$Q$11, N/A))))))</f>
        <v>0.60040000000000016</v>
      </c>
      <c r="BE42" cm="1">
        <f t="array" ref="BE42">IF(BE11=0,0,IF(BE11=1,Ekosis.aprēķins!$M$11,IF(Ūdenstilpe!BE11=2,Ekosis.aprēķins!$N$11,IF(Ūdenstilpe!BE11=3,Ekosis.aprēķins!$O$11,IF(Ūdenstilpe!BE11=4,Ekosis.aprēķins!$P$11,IF(Ūdenstilpe!BE11=5,Ekosis.aprēķins!$Q$11, N/A))))))</f>
        <v>0.60040000000000016</v>
      </c>
      <c r="BF42" cm="1">
        <f t="array" ref="BF42">IF(BF11=0,0,IF(BF11=1,Ekosis.aprēķins!$M$11,IF(Ūdenstilpe!BF11=2,Ekosis.aprēķins!$N$11,IF(Ūdenstilpe!BF11=3,Ekosis.aprēķins!$O$11,IF(Ūdenstilpe!BF11=4,Ekosis.aprēķins!$P$11,IF(Ūdenstilpe!BF11=5,Ekosis.aprēķins!$Q$11, N/A))))))</f>
        <v>0.60040000000000016</v>
      </c>
      <c r="BG42" cm="1">
        <f t="array" ref="BG42">IF(BG11=0,0,IF(BG11=1,Ekosis.aprēķins!$M$11,IF(Ūdenstilpe!BG11=2,Ekosis.aprēķins!$N$11,IF(Ūdenstilpe!BG11=3,Ekosis.aprēķins!$O$11,IF(Ūdenstilpe!BG11=4,Ekosis.aprēķins!$P$11,IF(Ūdenstilpe!BG11=5,Ekosis.aprēķins!$Q$11, N/A))))))</f>
        <v>0.60040000000000016</v>
      </c>
      <c r="BH42" cm="1">
        <f t="array" ref="BH42">IF(BH11=0,0,IF(BH11=1,Ekosis.aprēķins!$M$11,IF(Ūdenstilpe!BH11=2,Ekosis.aprēķins!$N$11,IF(Ūdenstilpe!BH11=3,Ekosis.aprēķins!$O$11,IF(Ūdenstilpe!BH11=4,Ekosis.aprēķins!$P$11,IF(Ūdenstilpe!BH11=5,Ekosis.aprēķins!$Q$11, N/A))))))</f>
        <v>0.60040000000000016</v>
      </c>
      <c r="BI42" cm="1">
        <f t="array" ref="BI42">IF(BI11=0,0,IF(BI11=1,Ekosis.aprēķins!$M$11,IF(Ūdenstilpe!BI11=2,Ekosis.aprēķins!$N$11,IF(Ūdenstilpe!BI11=3,Ekosis.aprēķins!$O$11,IF(Ūdenstilpe!BI11=4,Ekosis.aprēķins!$P$11,IF(Ūdenstilpe!BI11=5,Ekosis.aprēķins!$Q$11, N/A))))))</f>
        <v>0.60040000000000016</v>
      </c>
      <c r="BJ42" cm="1">
        <f t="array" ref="BJ42">IF(BJ11=0,0,IF(BJ11=1,Ekosis.aprēķins!$M$11,IF(Ūdenstilpe!BJ11=2,Ekosis.aprēķins!$N$11,IF(Ūdenstilpe!BJ11=3,Ekosis.aprēķins!$O$11,IF(Ūdenstilpe!BJ11=4,Ekosis.aprēķins!$P$11,IF(Ūdenstilpe!BJ11=5,Ekosis.aprēķins!$Q$11, N/A))))))</f>
        <v>0.60040000000000016</v>
      </c>
      <c r="BK42" cm="1">
        <f t="array" ref="BK42">IF(BK11=0,0,IF(BK11=1,Ekosis.aprēķins!$M$11,IF(Ūdenstilpe!BK11=2,Ekosis.aprēķins!$N$11,IF(Ūdenstilpe!BK11=3,Ekosis.aprēķins!$O$11,IF(Ūdenstilpe!BK11=4,Ekosis.aprēķins!$P$11,IF(Ūdenstilpe!BK11=5,Ekosis.aprēķins!$Q$11, N/A))))))</f>
        <v>0.60040000000000016</v>
      </c>
      <c r="BL42" cm="1">
        <f t="array" ref="BL42">IF(BL11=0,0,IF(BL11=1,Ekosis.aprēķins!$M$11,IF(Ūdenstilpe!BL11=2,Ekosis.aprēķins!$N$11,IF(Ūdenstilpe!BL11=3,Ekosis.aprēķins!$O$11,IF(Ūdenstilpe!BL11=4,Ekosis.aprēķins!$P$11,IF(Ūdenstilpe!BL11=5,Ekosis.aprēķins!$Q$11, N/A))))))</f>
        <v>0.60040000000000016</v>
      </c>
      <c r="BM42" cm="1">
        <f t="array" ref="BM42">IF(BM11=0,0,IF(BM11=1,Ekosis.aprēķins!$M$11,IF(Ūdenstilpe!BM11=2,Ekosis.aprēķins!$N$11,IF(Ūdenstilpe!BM11=3,Ekosis.aprēķins!$O$11,IF(Ūdenstilpe!BM11=4,Ekosis.aprēķins!$P$11,IF(Ūdenstilpe!BM11=5,Ekosis.aprēķins!$Q$11, N/A))))))</f>
        <v>0.60040000000000016</v>
      </c>
      <c r="BN42" cm="1">
        <f t="array" ref="BN42">IF(BN11=0,0,IF(BN11=1,Ekosis.aprēķins!$M$11,IF(Ūdenstilpe!BN11=2,Ekosis.aprēķins!$N$11,IF(Ūdenstilpe!BN11=3,Ekosis.aprēķins!$O$11,IF(Ūdenstilpe!BN11=4,Ekosis.aprēķins!$P$11,IF(Ūdenstilpe!BN11=5,Ekosis.aprēķins!$Q$11, N/A))))))</f>
        <v>0.60040000000000016</v>
      </c>
      <c r="BO42" cm="1">
        <f t="array" ref="BO42">IF(BO11=0,0,IF(BO11=1,Ekosis.aprēķins!$M$11,IF(Ūdenstilpe!BO11=2,Ekosis.aprēķins!$N$11,IF(Ūdenstilpe!BO11=3,Ekosis.aprēķins!$O$11,IF(Ūdenstilpe!BO11=4,Ekosis.aprēķins!$P$11,IF(Ūdenstilpe!BO11=5,Ekosis.aprēķins!$Q$11, N/A))))))</f>
        <v>0.60040000000000016</v>
      </c>
      <c r="BP42" cm="1">
        <f t="array" ref="BP42">IF(BP11=0,0,IF(BP11=1,Ekosis.aprēķins!$M$11,IF(Ūdenstilpe!BP11=2,Ekosis.aprēķins!$N$11,IF(Ūdenstilpe!BP11=3,Ekosis.aprēķins!$O$11,IF(Ūdenstilpe!BP11=4,Ekosis.aprēķins!$P$11,IF(Ūdenstilpe!BP11=5,Ekosis.aprēķins!$Q$11, N/A))))))</f>
        <v>0.60040000000000016</v>
      </c>
      <c r="BQ42" cm="1">
        <f t="array" ref="BQ42">IF(BQ11=0,0,IF(BQ11=1,Ekosis.aprēķins!$M$11,IF(Ūdenstilpe!BQ11=2,Ekosis.aprēķins!$N$11,IF(Ūdenstilpe!BQ11=3,Ekosis.aprēķins!$O$11,IF(Ūdenstilpe!BQ11=4,Ekosis.aprēķins!$P$11,IF(Ūdenstilpe!BQ11=5,Ekosis.aprēķins!$Q$11, N/A))))))</f>
        <v>0.60040000000000016</v>
      </c>
      <c r="BR42" cm="1">
        <f t="array" ref="BR42">IF(BR11=0,0,IF(BR11=1,Ekosis.aprēķins!$M$11,IF(Ūdenstilpe!BR11=2,Ekosis.aprēķins!$N$11,IF(Ūdenstilpe!BR11=3,Ekosis.aprēķins!$O$11,IF(Ūdenstilpe!BR11=4,Ekosis.aprēķins!$P$11,IF(Ūdenstilpe!BR11=5,Ekosis.aprēķins!$Q$11, N/A))))))</f>
        <v>0.60040000000000016</v>
      </c>
      <c r="BS42" cm="1">
        <f t="array" ref="BS42">IF(BS11=0,0,IF(BS11=1,Ekosis.aprēķins!$M$11,IF(Ūdenstilpe!BS11=2,Ekosis.aprēķins!$N$11,IF(Ūdenstilpe!BS11=3,Ekosis.aprēķins!$O$11,IF(Ūdenstilpe!BS11=4,Ekosis.aprēķins!$P$11,IF(Ūdenstilpe!BS11=5,Ekosis.aprēķins!$Q$11, N/A))))))</f>
        <v>0.60040000000000016</v>
      </c>
      <c r="BT42" cm="1">
        <f t="array" ref="BT42">IF(BT11=0,0,IF(BT11=1,Ekosis.aprēķins!$M$11,IF(Ūdenstilpe!BT11=2,Ekosis.aprēķins!$N$11,IF(Ūdenstilpe!BT11=3,Ekosis.aprēķins!$O$11,IF(Ūdenstilpe!BT11=4,Ekosis.aprēķins!$P$11,IF(Ūdenstilpe!BT11=5,Ekosis.aprēķins!$Q$11, N/A))))))</f>
        <v>0.60040000000000016</v>
      </c>
      <c r="BU42" cm="1">
        <f t="array" ref="BU42">IF(BU11=0,0,IF(BU11=1,Ekosis.aprēķins!$M$11,IF(Ūdenstilpe!BU11=2,Ekosis.aprēķins!$N$11,IF(Ūdenstilpe!BU11=3,Ekosis.aprēķins!$O$11,IF(Ūdenstilpe!BU11=4,Ekosis.aprēķins!$P$11,IF(Ūdenstilpe!BU11=5,Ekosis.aprēķins!$Q$11, N/A))))))</f>
        <v>0.60040000000000016</v>
      </c>
      <c r="BV42" cm="1">
        <f t="array" ref="BV42">IF(BV11=0,0,IF(BV11=1,Ekosis.aprēķins!$M$11,IF(Ūdenstilpe!BV11=2,Ekosis.aprēķins!$N$11,IF(Ūdenstilpe!BV11=3,Ekosis.aprēķins!$O$11,IF(Ūdenstilpe!BV11=4,Ekosis.aprēķins!$P$11,IF(Ūdenstilpe!BV11=5,Ekosis.aprēķins!$Q$11, N/A))))))</f>
        <v>0.60040000000000016</v>
      </c>
      <c r="BW42" cm="1">
        <f t="array" ref="BW42">IF(BW11=0,0,IF(BW11=1,Ekosis.aprēķins!$M$11,IF(Ūdenstilpe!BW11=2,Ekosis.aprēķins!$N$11,IF(Ūdenstilpe!BW11=3,Ekosis.aprēķins!$O$11,IF(Ūdenstilpe!BW11=4,Ekosis.aprēķins!$P$11,IF(Ūdenstilpe!BW11=5,Ekosis.aprēķins!$Q$11, N/A))))))</f>
        <v>0.60040000000000016</v>
      </c>
      <c r="BX42" cm="1">
        <f t="array" ref="BX42">IF(BX11=0,0,IF(BX11=1,Ekosis.aprēķins!$M$11,IF(Ūdenstilpe!BX11=2,Ekosis.aprēķins!$N$11,IF(Ūdenstilpe!BX11=3,Ekosis.aprēķins!$O$11,IF(Ūdenstilpe!BX11=4,Ekosis.aprēķins!$P$11,IF(Ūdenstilpe!BX11=5,Ekosis.aprēķins!$Q$11, N/A))))))</f>
        <v>0.60040000000000016</v>
      </c>
      <c r="BY42" cm="1">
        <f t="array" ref="BY42">IF(BY11=0,0,IF(BY11=1,Ekosis.aprēķins!$M$11,IF(Ūdenstilpe!BY11=2,Ekosis.aprēķins!$N$11,IF(Ūdenstilpe!BY11=3,Ekosis.aprēķins!$O$11,IF(Ūdenstilpe!BY11=4,Ekosis.aprēķins!$P$11,IF(Ūdenstilpe!BY11=5,Ekosis.aprēķins!$Q$11, N/A))))))</f>
        <v>0.60040000000000016</v>
      </c>
      <c r="BZ42" cm="1">
        <f t="array" ref="BZ42">IF(BZ11=0,0,IF(BZ11=1,Ekosis.aprēķins!$M$11,IF(Ūdenstilpe!BZ11=2,Ekosis.aprēķins!$N$11,IF(Ūdenstilpe!BZ11=3,Ekosis.aprēķins!$O$11,IF(Ūdenstilpe!BZ11=4,Ekosis.aprēķins!$P$11,IF(Ūdenstilpe!BZ11=5,Ekosis.aprēķins!$Q$11, N/A))))))</f>
        <v>0.60040000000000016</v>
      </c>
      <c r="CA42" cm="1">
        <f t="array" ref="CA42">IF(CA11=0,0,IF(CA11=1,Ekosis.aprēķins!$M$11,IF(Ūdenstilpe!CA11=2,Ekosis.aprēķins!$N$11,IF(Ūdenstilpe!CA11=3,Ekosis.aprēķins!$O$11,IF(Ūdenstilpe!CA11=4,Ekosis.aprēķins!$P$11,IF(Ūdenstilpe!CA11=5,Ekosis.aprēķins!$Q$11, N/A))))))</f>
        <v>0.60040000000000016</v>
      </c>
      <c r="CB42" cm="1">
        <f t="array" ref="CB42">IF(CB11=0,0,IF(CB11=1,Ekosis.aprēķins!$M$11,IF(Ūdenstilpe!CB11=2,Ekosis.aprēķins!$N$11,IF(Ūdenstilpe!CB11=3,Ekosis.aprēķins!$O$11,IF(Ūdenstilpe!CB11=4,Ekosis.aprēķins!$P$11,IF(Ūdenstilpe!CB11=5,Ekosis.aprēķins!$Q$11, N/A))))))</f>
        <v>0.60040000000000016</v>
      </c>
      <c r="CC42" cm="1">
        <f t="array" ref="CC42">IF(CC11=0,0,IF(CC11=1,Ekosis.aprēķins!$M$11,IF(Ūdenstilpe!CC11=2,Ekosis.aprēķins!$N$11,IF(Ūdenstilpe!CC11=3,Ekosis.aprēķins!$O$11,IF(Ūdenstilpe!CC11=4,Ekosis.aprēķins!$P$11,IF(Ūdenstilpe!CC11=5,Ekosis.aprēķins!$Q$11, N/A))))))</f>
        <v>0.60040000000000016</v>
      </c>
      <c r="CD42" cm="1">
        <f t="array" ref="CD42">IF(CD11=0,0,IF(CD11=1,Ekosis.aprēķins!$M$11,IF(Ūdenstilpe!CD11=2,Ekosis.aprēķins!$N$11,IF(Ūdenstilpe!CD11=3,Ekosis.aprēķins!$O$11,IF(Ūdenstilpe!CD11=4,Ekosis.aprēķins!$P$11,IF(Ūdenstilpe!CD11=5,Ekosis.aprēķins!$Q$11, N/A))))))</f>
        <v>0.60040000000000016</v>
      </c>
      <c r="CE42" cm="1">
        <f t="array" ref="CE42">IF(CE11=0,0,IF(CE11=1,Ekosis.aprēķins!$M$11,IF(Ūdenstilpe!CE11=2,Ekosis.aprēķins!$N$11,IF(Ūdenstilpe!CE11=3,Ekosis.aprēķins!$O$11,IF(Ūdenstilpe!CE11=4,Ekosis.aprēķins!$P$11,IF(Ūdenstilpe!CE11=5,Ekosis.aprēķins!$Q$11, N/A))))))</f>
        <v>0.60040000000000016</v>
      </c>
      <c r="CF42" cm="1">
        <f t="array" ref="CF42">IF(CF11=0,0,IF(CF11=1,Ekosis.aprēķins!$M$11,IF(Ūdenstilpe!CF11=2,Ekosis.aprēķins!$N$11,IF(Ūdenstilpe!CF11=3,Ekosis.aprēķins!$O$11,IF(Ūdenstilpe!CF11=4,Ekosis.aprēķins!$P$11,IF(Ūdenstilpe!CF11=5,Ekosis.aprēķins!$Q$11, N/A))))))</f>
        <v>0.60040000000000016</v>
      </c>
      <c r="CG42" cm="1">
        <f t="array" ref="CG42">IF(CG11=0,0,IF(CG11=1,Ekosis.aprēķins!$M$11,IF(Ūdenstilpe!CG11=2,Ekosis.aprēķins!$N$11,IF(Ūdenstilpe!CG11=3,Ekosis.aprēķins!$O$11,IF(Ūdenstilpe!CG11=4,Ekosis.aprēķins!$P$11,IF(Ūdenstilpe!CG11=5,Ekosis.aprēķins!$Q$11, N/A))))))</f>
        <v>0.60040000000000016</v>
      </c>
      <c r="CH42" cm="1">
        <f t="array" ref="CH42">IF(CH11=0,0,IF(CH11=1,Ekosis.aprēķins!$M$11,IF(Ūdenstilpe!CH11=2,Ekosis.aprēķins!$N$11,IF(Ūdenstilpe!CH11=3,Ekosis.aprēķins!$O$11,IF(Ūdenstilpe!CH11=4,Ekosis.aprēķins!$P$11,IF(Ūdenstilpe!CH11=5,Ekosis.aprēķins!$Q$11, N/A))))))</f>
        <v>0.60040000000000016</v>
      </c>
      <c r="CI42" cm="1">
        <f t="array" ref="CI42">IF(CI11=0,0,IF(CI11=1,Ekosis.aprēķins!$M$11,IF(Ūdenstilpe!CI11=2,Ekosis.aprēķins!$N$11,IF(Ūdenstilpe!CI11=3,Ekosis.aprēķins!$O$11,IF(Ūdenstilpe!CI11=4,Ekosis.aprēķins!$P$11,IF(Ūdenstilpe!CI11=5,Ekosis.aprēķins!$Q$11, N/A))))))</f>
        <v>0.60040000000000016</v>
      </c>
      <c r="CJ42" cm="1">
        <f t="array" ref="CJ42">IF(CJ11=0,0,IF(CJ11=1,Ekosis.aprēķins!$M$11,IF(Ūdenstilpe!CJ11=2,Ekosis.aprēķins!$N$11,IF(Ūdenstilpe!CJ11=3,Ekosis.aprēķins!$O$11,IF(Ūdenstilpe!CJ11=4,Ekosis.aprēķins!$P$11,IF(Ūdenstilpe!CJ11=5,Ekosis.aprēķins!$Q$11, N/A))))))</f>
        <v>0.60040000000000016</v>
      </c>
      <c r="CK42" cm="1">
        <f t="array" ref="CK42">IF(CK11=0,0,IF(CK11=1,Ekosis.aprēķins!$M$11,IF(Ūdenstilpe!CK11=2,Ekosis.aprēķins!$N$11,IF(Ūdenstilpe!CK11=3,Ekosis.aprēķins!$O$11,IF(Ūdenstilpe!CK11=4,Ekosis.aprēķins!$P$11,IF(Ūdenstilpe!CK11=5,Ekosis.aprēķins!$Q$11, N/A))))))</f>
        <v>0.60040000000000016</v>
      </c>
      <c r="CL42" cm="1">
        <f t="array" ref="CL42">IF(CL11=0,0,IF(CL11=1,Ekosis.aprēķins!$M$11,IF(Ūdenstilpe!CL11=2,Ekosis.aprēķins!$N$11,IF(Ūdenstilpe!CL11=3,Ekosis.aprēķins!$O$11,IF(Ūdenstilpe!CL11=4,Ekosis.aprēķins!$P$11,IF(Ūdenstilpe!CL11=5,Ekosis.aprēķins!$Q$11, N/A))))))</f>
        <v>0.60040000000000016</v>
      </c>
      <c r="CM42" cm="1">
        <f t="array" ref="CM42">IF(CM11=0,0,IF(CM11=1,Ekosis.aprēķins!$M$11,IF(Ūdenstilpe!CM11=2,Ekosis.aprēķins!$N$11,IF(Ūdenstilpe!CM11=3,Ekosis.aprēķins!$O$11,IF(Ūdenstilpe!CM11=4,Ekosis.aprēķins!$P$11,IF(Ūdenstilpe!CM11=5,Ekosis.aprēķins!$Q$11, N/A))))))</f>
        <v>0.60040000000000016</v>
      </c>
      <c r="CN42" cm="1">
        <f t="array" ref="CN42">IF(CN11=0,0,IF(CN11=1,Ekosis.aprēķins!$M$11,IF(Ūdenstilpe!CN11=2,Ekosis.aprēķins!$N$11,IF(Ūdenstilpe!CN11=3,Ekosis.aprēķins!$O$11,IF(Ūdenstilpe!CN11=4,Ekosis.aprēķins!$P$11,IF(Ūdenstilpe!CN11=5,Ekosis.aprēķins!$Q$11, N/A))))))</f>
        <v>0.60040000000000016</v>
      </c>
      <c r="CO42" cm="1">
        <f t="array" ref="CO42">IF(CO11=0,0,IF(CO11=1,Ekosis.aprēķins!$M$11,IF(Ūdenstilpe!CO11=2,Ekosis.aprēķins!$N$11,IF(Ūdenstilpe!CO11=3,Ekosis.aprēķins!$O$11,IF(Ūdenstilpe!CO11=4,Ekosis.aprēķins!$P$11,IF(Ūdenstilpe!CO11=5,Ekosis.aprēķins!$Q$11, N/A))))))</f>
        <v>0.60040000000000016</v>
      </c>
      <c r="CP42" cm="1">
        <f t="array" ref="CP42">IF(CP11=0,0,IF(CP11=1,Ekosis.aprēķins!$M$11,IF(Ūdenstilpe!CP11=2,Ekosis.aprēķins!$N$11,IF(Ūdenstilpe!CP11=3,Ekosis.aprēķins!$O$11,IF(Ūdenstilpe!CP11=4,Ekosis.aprēķins!$P$11,IF(Ūdenstilpe!CP11=5,Ekosis.aprēķins!$Q$11, N/A))))))</f>
        <v>0.60040000000000016</v>
      </c>
      <c r="CQ42" cm="1">
        <f t="array" ref="CQ42">IF(CQ11=0,0,IF(CQ11=1,Ekosis.aprēķins!$M$11,IF(Ūdenstilpe!CQ11=2,Ekosis.aprēķins!$N$11,IF(Ūdenstilpe!CQ11=3,Ekosis.aprēķins!$O$11,IF(Ūdenstilpe!CQ11=4,Ekosis.aprēķins!$P$11,IF(Ūdenstilpe!CQ11=5,Ekosis.aprēķins!$Q$11, N/A))))))</f>
        <v>0.60040000000000016</v>
      </c>
      <c r="CR42" cm="1">
        <f t="array" ref="CR42">IF(CR11=0,0,IF(CR11=1,Ekosis.aprēķins!$M$11,IF(Ūdenstilpe!CR11=2,Ekosis.aprēķins!$N$11,IF(Ūdenstilpe!CR11=3,Ekosis.aprēķins!$O$11,IF(Ūdenstilpe!CR11=4,Ekosis.aprēķins!$P$11,IF(Ūdenstilpe!CR11=5,Ekosis.aprēķins!$Q$11, N/A))))))</f>
        <v>0.60040000000000016</v>
      </c>
      <c r="CS42" cm="1">
        <f t="array" ref="CS42">IF(CS11=0,0,IF(CS11=1,Ekosis.aprēķins!$M$11,IF(Ūdenstilpe!CS11=2,Ekosis.aprēķins!$N$11,IF(Ūdenstilpe!CS11=3,Ekosis.aprēķins!$O$11,IF(Ūdenstilpe!CS11=4,Ekosis.aprēķins!$P$11,IF(Ūdenstilpe!CS11=5,Ekosis.aprēķins!$Q$11, N/A))))))</f>
        <v>0.60040000000000016</v>
      </c>
      <c r="CT42" cm="1">
        <f t="array" ref="CT42">IF(CT11=0,0,IF(CT11=1,Ekosis.aprēķins!$M$11,IF(Ūdenstilpe!CT11=2,Ekosis.aprēķins!$N$11,IF(Ūdenstilpe!CT11=3,Ekosis.aprēķins!$O$11,IF(Ūdenstilpe!CT11=4,Ekosis.aprēķins!$P$11,IF(Ūdenstilpe!CT11=5,Ekosis.aprēķins!$Q$11, N/A))))))</f>
        <v>0.60040000000000016</v>
      </c>
      <c r="CU42" cm="1">
        <f t="array" ref="CU42">IF(CU11=0,0,IF(CU11=1,Ekosis.aprēķins!$M$11,IF(Ūdenstilpe!CU11=2,Ekosis.aprēķins!$N$11,IF(Ūdenstilpe!CU11=3,Ekosis.aprēķins!$O$11,IF(Ūdenstilpe!CU11=4,Ekosis.aprēķins!$P$11,IF(Ūdenstilpe!CU11=5,Ekosis.aprēķins!$Q$11, N/A))))))</f>
        <v>0.60040000000000016</v>
      </c>
      <c r="CV42" cm="1">
        <f t="array" ref="CV42">IF(CV11=0,0,IF(CV11=1,Ekosis.aprēķins!$M$11,IF(Ūdenstilpe!CV11=2,Ekosis.aprēķins!$N$11,IF(Ūdenstilpe!CV11=3,Ekosis.aprēķins!$O$11,IF(Ūdenstilpe!CV11=4,Ekosis.aprēķins!$P$11,IF(Ūdenstilpe!CV11=5,Ekosis.aprēķins!$Q$11, N/A))))))</f>
        <v>0.60040000000000016</v>
      </c>
      <c r="CW42" cm="1">
        <f t="array" ref="CW42">IF(CW11=0,0,IF(CW11=1,Ekosis.aprēķins!$M$11,IF(Ūdenstilpe!CW11=2,Ekosis.aprēķins!$N$11,IF(Ūdenstilpe!CW11=3,Ekosis.aprēķins!$O$11,IF(Ūdenstilpe!CW11=4,Ekosis.aprēķins!$P$11,IF(Ūdenstilpe!CW11=5,Ekosis.aprēķins!$Q$11, N/A))))))</f>
        <v>0.60040000000000016</v>
      </c>
      <c r="CX42" cm="1">
        <f t="array" ref="CX42">IF(CX11=0,0,IF(CX11=1,Ekosis.aprēķins!$M$11,IF(Ūdenstilpe!CX11=2,Ekosis.aprēķins!$N$11,IF(Ūdenstilpe!CX11=3,Ekosis.aprēķins!$O$11,IF(Ūdenstilpe!CX11=4,Ekosis.aprēķins!$P$11,IF(Ūdenstilpe!CX11=5,Ekosis.aprēķins!$Q$11, N/A))))))</f>
        <v>0.60040000000000016</v>
      </c>
      <c r="CY42" cm="1">
        <f t="array" ref="CY42">IF(CY11=0,0,IF(CY11=1,Ekosis.aprēķins!$M$11,IF(Ūdenstilpe!CY11=2,Ekosis.aprēķins!$N$11,IF(Ūdenstilpe!CY11=3,Ekosis.aprēķins!$O$11,IF(Ūdenstilpe!CY11=4,Ekosis.aprēķins!$P$11,IF(Ūdenstilpe!CY11=5,Ekosis.aprēķins!$Q$11, N/A))))))</f>
        <v>0.60040000000000016</v>
      </c>
      <c r="CZ42" cm="1">
        <f t="array" ref="CZ42">IF(CZ11=0,0,IF(CZ11=1,Ekosis.aprēķins!$M$11,IF(Ūdenstilpe!CZ11=2,Ekosis.aprēķins!$N$11,IF(Ūdenstilpe!CZ11=3,Ekosis.aprēķins!$O$11,IF(Ūdenstilpe!CZ11=4,Ekosis.aprēķins!$P$11,IF(Ūdenstilpe!CZ11=5,Ekosis.aprēķins!$Q$11, N/A))))))</f>
        <v>0.60040000000000016</v>
      </c>
    </row>
    <row r="43" spans="1:104" x14ac:dyDescent="0.35">
      <c r="B43" s="131"/>
      <c r="C43" s="1" t="s">
        <v>43</v>
      </c>
      <c r="D43" cm="1">
        <f t="array" ref="D43">IF(D12=0,0,IF(D12=1,Ekosis.aprēķins!$M$12,IF(Ūdenstilpe!D12=2,Ekosis.aprēķins!$N$12,IF(Ūdenstilpe!D12=3,Ekosis.aprēķins!$O$12,IF(Ūdenstilpe!D12=4,Ekosis.aprēķins!$P$12,IF(Ūdenstilpe!D12=5,Ekosis.aprēķins!$Q$12, N/A))))))</f>
        <v>129.51</v>
      </c>
      <c r="E43" cm="1">
        <f t="array" ref="E43">IF(E12=0,0,IF(E12=1,Ekosis.aprēķins!$M$12,IF(Ūdenstilpe!E12=2,Ekosis.aprēķins!$N$12,IF(Ūdenstilpe!E12=3,Ekosis.aprēķins!$O$12,IF(Ūdenstilpe!E12=4,Ekosis.aprēķins!$P$12,IF(Ūdenstilpe!E12=5,Ekosis.aprēķins!$Q$12, N/A))))))</f>
        <v>0</v>
      </c>
      <c r="F43" cm="1">
        <f t="array" ref="F43">IF(F12=0,0,IF(F12=1,Ekosis.aprēķins!$M$12,IF(Ūdenstilpe!F12=2,Ekosis.aprēķins!$N$12,IF(Ūdenstilpe!F12=3,Ekosis.aprēķins!$O$12,IF(Ūdenstilpe!F12=4,Ekosis.aprēķins!$P$12,IF(Ūdenstilpe!F12=5,Ekosis.aprēķins!$Q$12, N/A))))))</f>
        <v>0</v>
      </c>
      <c r="G43" cm="1">
        <f t="array" ref="G43">IF(G12=0,0,IF(G12=1,Ekosis.aprēķins!$M$12,IF(Ūdenstilpe!G12=2,Ekosis.aprēķins!$N$12,IF(Ūdenstilpe!G12=3,Ekosis.aprēķins!$O$12,IF(Ūdenstilpe!G12=4,Ekosis.aprēķins!$P$12,IF(Ūdenstilpe!G12=5,Ekosis.aprēķins!$Q$12, N/A))))))</f>
        <v>0</v>
      </c>
      <c r="H43" cm="1">
        <f t="array" ref="H43">IF(H12=0,0,IF(H12=1,Ekosis.aprēķins!$M$12,IF(Ūdenstilpe!H12=2,Ekosis.aprēķins!$N$12,IF(Ūdenstilpe!H12=3,Ekosis.aprēķins!$O$12,IF(Ūdenstilpe!H12=4,Ekosis.aprēķins!$P$12,IF(Ūdenstilpe!H12=5,Ekosis.aprēķins!$Q$12, N/A))))))</f>
        <v>0</v>
      </c>
      <c r="I43" cm="1">
        <f t="array" ref="I43">IF(I12=0,0,IF(I12=1,Ekosis.aprēķins!$M$12,IF(Ūdenstilpe!I12=2,Ekosis.aprēķins!$N$12,IF(Ūdenstilpe!I12=3,Ekosis.aprēķins!$O$12,IF(Ūdenstilpe!I12=4,Ekosis.aprēķins!$P$12,IF(Ūdenstilpe!I12=5,Ekosis.aprēķins!$Q$12, N/A))))))</f>
        <v>0</v>
      </c>
      <c r="J43" cm="1">
        <f t="array" ref="J43">IF(J12=0,0,IF(J12=1,Ekosis.aprēķins!$M$12,IF(Ūdenstilpe!J12=2,Ekosis.aprēķins!$N$12,IF(Ūdenstilpe!J12=3,Ekosis.aprēķins!$O$12,IF(Ūdenstilpe!J12=4,Ekosis.aprēķins!$P$12,IF(Ūdenstilpe!J12=5,Ekosis.aprēķins!$Q$12, N/A))))))</f>
        <v>0</v>
      </c>
      <c r="K43" cm="1">
        <f t="array" ref="K43">IF(K12=0,0,IF(K12=1,Ekosis.aprēķins!$M$12,IF(Ūdenstilpe!K12=2,Ekosis.aprēķins!$N$12,IF(Ūdenstilpe!K12=3,Ekosis.aprēķins!$O$12,IF(Ūdenstilpe!K12=4,Ekosis.aprēķins!$P$12,IF(Ūdenstilpe!K12=5,Ekosis.aprēķins!$Q$12, N/A))))))</f>
        <v>0</v>
      </c>
      <c r="L43" cm="1">
        <f t="array" ref="L43">IF(L12=0,0,IF(L12=1,Ekosis.aprēķins!$M$12,IF(Ūdenstilpe!L12=2,Ekosis.aprēķins!$N$12,IF(Ūdenstilpe!L12=3,Ekosis.aprēķins!$O$12,IF(Ūdenstilpe!L12=4,Ekosis.aprēķins!$P$12,IF(Ūdenstilpe!L12=5,Ekosis.aprēķins!$Q$12, N/A))))))</f>
        <v>0</v>
      </c>
      <c r="M43" cm="1">
        <f t="array" ref="M43">IF(M12=0,0,IF(M12=1,Ekosis.aprēķins!$M$12,IF(Ūdenstilpe!M12=2,Ekosis.aprēķins!$N$12,IF(Ūdenstilpe!M12=3,Ekosis.aprēķins!$O$12,IF(Ūdenstilpe!M12=4,Ekosis.aprēķins!$P$12,IF(Ūdenstilpe!M12=5,Ekosis.aprēķins!$Q$12, N/A))))))</f>
        <v>0</v>
      </c>
      <c r="N43" cm="1">
        <f t="array" ref="N43">IF(N12=0,0,IF(N12=1,Ekosis.aprēķins!$M$12,IF(Ūdenstilpe!N12=2,Ekosis.aprēķins!$N$12,IF(Ūdenstilpe!N12=3,Ekosis.aprēķins!$O$12,IF(Ūdenstilpe!N12=4,Ekosis.aprēķins!$P$12,IF(Ūdenstilpe!N12=5,Ekosis.aprēķins!$Q$12, N/A))))))</f>
        <v>0</v>
      </c>
      <c r="O43" cm="1">
        <f t="array" ref="O43">IF(O12=0,0,IF(O12=1,Ekosis.aprēķins!$M$12,IF(Ūdenstilpe!O12=2,Ekosis.aprēķins!$N$12,IF(Ūdenstilpe!O12=3,Ekosis.aprēķins!$O$12,IF(Ūdenstilpe!O12=4,Ekosis.aprēķins!$P$12,IF(Ūdenstilpe!O12=5,Ekosis.aprēķins!$Q$12, N/A))))))</f>
        <v>0</v>
      </c>
      <c r="P43" cm="1">
        <f t="array" ref="P43">IF(P12=0,0,IF(P12=1,Ekosis.aprēķins!$M$12,IF(Ūdenstilpe!P12=2,Ekosis.aprēķins!$N$12,IF(Ūdenstilpe!P12=3,Ekosis.aprēķins!$O$12,IF(Ūdenstilpe!P12=4,Ekosis.aprēķins!$P$12,IF(Ūdenstilpe!P12=5,Ekosis.aprēķins!$Q$12, N/A))))))</f>
        <v>0</v>
      </c>
      <c r="Q43" cm="1">
        <f t="array" ref="Q43">IF(Q12=0,0,IF(Q12=1,Ekosis.aprēķins!$M$12,IF(Ūdenstilpe!Q12=2,Ekosis.aprēķins!$N$12,IF(Ūdenstilpe!Q12=3,Ekosis.aprēķins!$O$12,IF(Ūdenstilpe!Q12=4,Ekosis.aprēķins!$P$12,IF(Ūdenstilpe!Q12=5,Ekosis.aprēķins!$Q$12, N/A))))))</f>
        <v>0</v>
      </c>
      <c r="R43" cm="1">
        <f t="array" ref="R43">IF(R12=0,0,IF(R12=1,Ekosis.aprēķins!$M$12,IF(Ūdenstilpe!R12=2,Ekosis.aprēķins!$N$12,IF(Ūdenstilpe!R12=3,Ekosis.aprēķins!$O$12,IF(Ūdenstilpe!R12=4,Ekosis.aprēķins!$P$12,IF(Ūdenstilpe!R12=5,Ekosis.aprēķins!$Q$12, N/A))))))</f>
        <v>0</v>
      </c>
      <c r="S43" cm="1">
        <f t="array" ref="S43">IF(S12=0,0,IF(S12=1,Ekosis.aprēķins!$M$12,IF(Ūdenstilpe!S12=2,Ekosis.aprēķins!$N$12,IF(Ūdenstilpe!S12=3,Ekosis.aprēķins!$O$12,IF(Ūdenstilpe!S12=4,Ekosis.aprēķins!$P$12,IF(Ūdenstilpe!S12=5,Ekosis.aprēķins!$Q$12, N/A))))))</f>
        <v>0</v>
      </c>
      <c r="T43" cm="1">
        <f t="array" ref="T43">IF(T12=0,0,IF(T12=1,Ekosis.aprēķins!$M$12,IF(Ūdenstilpe!T12=2,Ekosis.aprēķins!$N$12,IF(Ūdenstilpe!T12=3,Ekosis.aprēķins!$O$12,IF(Ūdenstilpe!T12=4,Ekosis.aprēķins!$P$12,IF(Ūdenstilpe!T12=5,Ekosis.aprēķins!$Q$12, N/A))))))</f>
        <v>0</v>
      </c>
      <c r="U43" cm="1">
        <f t="array" ref="U43">IF(U12=0,0,IF(U12=1,Ekosis.aprēķins!$M$12,IF(Ūdenstilpe!U12=2,Ekosis.aprēķins!$N$12,IF(Ūdenstilpe!U12=3,Ekosis.aprēķins!$O$12,IF(Ūdenstilpe!U12=4,Ekosis.aprēķins!$P$12,IF(Ūdenstilpe!U12=5,Ekosis.aprēķins!$Q$12, N/A))))))</f>
        <v>0</v>
      </c>
      <c r="V43" cm="1">
        <f t="array" ref="V43">IF(V12=0,0,IF(V12=1,Ekosis.aprēķins!$M$12,IF(Ūdenstilpe!V12=2,Ekosis.aprēķins!$N$12,IF(Ūdenstilpe!V12=3,Ekosis.aprēķins!$O$12,IF(Ūdenstilpe!V12=4,Ekosis.aprēķins!$P$12,IF(Ūdenstilpe!V12=5,Ekosis.aprēķins!$Q$12, N/A))))))</f>
        <v>0</v>
      </c>
      <c r="W43" cm="1">
        <f t="array" ref="W43">IF(W12=0,0,IF(W12=1,Ekosis.aprēķins!$M$12,IF(Ūdenstilpe!W12=2,Ekosis.aprēķins!$N$12,IF(Ūdenstilpe!W12=3,Ekosis.aprēķins!$O$12,IF(Ūdenstilpe!W12=4,Ekosis.aprēķins!$P$12,IF(Ūdenstilpe!W12=5,Ekosis.aprēķins!$Q$12, N/A))))))</f>
        <v>0</v>
      </c>
      <c r="X43" cm="1">
        <f t="array" ref="X43">IF(X12=0,0,IF(X12=1,Ekosis.aprēķins!$M$12,IF(Ūdenstilpe!X12=2,Ekosis.aprēķins!$N$12,IF(Ūdenstilpe!X12=3,Ekosis.aprēķins!$O$12,IF(Ūdenstilpe!X12=4,Ekosis.aprēķins!$P$12,IF(Ūdenstilpe!X12=5,Ekosis.aprēķins!$Q$12, N/A))))))</f>
        <v>0</v>
      </c>
      <c r="Y43" cm="1">
        <f t="array" ref="Y43">IF(Y12=0,0,IF(Y12=1,Ekosis.aprēķins!$M$12,IF(Ūdenstilpe!Y12=2,Ekosis.aprēķins!$N$12,IF(Ūdenstilpe!Y12=3,Ekosis.aprēķins!$O$12,IF(Ūdenstilpe!Y12=4,Ekosis.aprēķins!$P$12,IF(Ūdenstilpe!Y12=5,Ekosis.aprēķins!$Q$12, N/A))))))</f>
        <v>0</v>
      </c>
      <c r="Z43" cm="1">
        <f t="array" ref="Z43">IF(Z12=0,0,IF(Z12=1,Ekosis.aprēķins!$M$12,IF(Ūdenstilpe!Z12=2,Ekosis.aprēķins!$N$12,IF(Ūdenstilpe!Z12=3,Ekosis.aprēķins!$O$12,IF(Ūdenstilpe!Z12=4,Ekosis.aprēķins!$P$12,IF(Ūdenstilpe!Z12=5,Ekosis.aprēķins!$Q$12, N/A))))))</f>
        <v>0</v>
      </c>
      <c r="AA43" cm="1">
        <f t="array" ref="AA43">IF(AA12=0,0,IF(AA12=1,Ekosis.aprēķins!$M$12,IF(Ūdenstilpe!AA12=2,Ekosis.aprēķins!$N$12,IF(Ūdenstilpe!AA12=3,Ekosis.aprēķins!$O$12,IF(Ūdenstilpe!AA12=4,Ekosis.aprēķins!$P$12,IF(Ūdenstilpe!AA12=5,Ekosis.aprēķins!$Q$12, N/A))))))</f>
        <v>0</v>
      </c>
      <c r="AB43" cm="1">
        <f t="array" ref="AB43">IF(AB12=0,0,IF(AB12=1,Ekosis.aprēķins!$M$12,IF(Ūdenstilpe!AB12=2,Ekosis.aprēķins!$N$12,IF(Ūdenstilpe!AB12=3,Ekosis.aprēķins!$O$12,IF(Ūdenstilpe!AB12=4,Ekosis.aprēķins!$P$12,IF(Ūdenstilpe!AB12=5,Ekosis.aprēķins!$Q$12, N/A))))))</f>
        <v>0</v>
      </c>
      <c r="AC43" cm="1">
        <f t="array" ref="AC43">IF(AC12=0,0,IF(AC12=1,Ekosis.aprēķins!$M$12,IF(Ūdenstilpe!AC12=2,Ekosis.aprēķins!$N$12,IF(Ūdenstilpe!AC12=3,Ekosis.aprēķins!$O$12,IF(Ūdenstilpe!AC12=4,Ekosis.aprēķins!$P$12,IF(Ūdenstilpe!AC12=5,Ekosis.aprēķins!$Q$12, N/A))))))</f>
        <v>0</v>
      </c>
      <c r="AD43" cm="1">
        <f t="array" ref="AD43">IF(AD12=0,0,IF(AD12=1,Ekosis.aprēķins!$M$12,IF(Ūdenstilpe!AD12=2,Ekosis.aprēķins!$N$12,IF(Ūdenstilpe!AD12=3,Ekosis.aprēķins!$O$12,IF(Ūdenstilpe!AD12=4,Ekosis.aprēķins!$P$12,IF(Ūdenstilpe!AD12=5,Ekosis.aprēķins!$Q$12, N/A))))))</f>
        <v>0</v>
      </c>
      <c r="AE43" cm="1">
        <f t="array" ref="AE43">IF(AE12=0,0,IF(AE12=1,Ekosis.aprēķins!$M$12,IF(Ūdenstilpe!AE12=2,Ekosis.aprēķins!$N$12,IF(Ūdenstilpe!AE12=3,Ekosis.aprēķins!$O$12,IF(Ūdenstilpe!AE12=4,Ekosis.aprēķins!$P$12,IF(Ūdenstilpe!AE12=5,Ekosis.aprēķins!$Q$12, N/A))))))</f>
        <v>0</v>
      </c>
      <c r="AF43" cm="1">
        <f t="array" ref="AF43">IF(AF12=0,0,IF(AF12=1,Ekosis.aprēķins!$M$12,IF(Ūdenstilpe!AF12=2,Ekosis.aprēķins!$N$12,IF(Ūdenstilpe!AF12=3,Ekosis.aprēķins!$O$12,IF(Ūdenstilpe!AF12=4,Ekosis.aprēķins!$P$12,IF(Ūdenstilpe!AF12=5,Ekosis.aprēķins!$Q$12, N/A))))))</f>
        <v>0</v>
      </c>
      <c r="AG43" cm="1">
        <f t="array" ref="AG43">IF(AG12=0,0,IF(AG12=1,Ekosis.aprēķins!$M$12,IF(Ūdenstilpe!AG12=2,Ekosis.aprēķins!$N$12,IF(Ūdenstilpe!AG12=3,Ekosis.aprēķins!$O$12,IF(Ūdenstilpe!AG12=4,Ekosis.aprēķins!$P$12,IF(Ūdenstilpe!AG12=5,Ekosis.aprēķins!$Q$12, N/A))))))</f>
        <v>0</v>
      </c>
      <c r="AH43" cm="1">
        <f t="array" ref="AH43">IF(AH12=0,0,IF(AH12=1,Ekosis.aprēķins!$M$12,IF(Ūdenstilpe!AH12=2,Ekosis.aprēķins!$N$12,IF(Ūdenstilpe!AH12=3,Ekosis.aprēķins!$O$12,IF(Ūdenstilpe!AH12=4,Ekosis.aprēķins!$P$12,IF(Ūdenstilpe!AH12=5,Ekosis.aprēķins!$Q$12, N/A))))))</f>
        <v>0</v>
      </c>
      <c r="AI43" cm="1">
        <f t="array" ref="AI43">IF(AI12=0,0,IF(AI12=1,Ekosis.aprēķins!$M$12,IF(Ūdenstilpe!AI12=2,Ekosis.aprēķins!$N$12,IF(Ūdenstilpe!AI12=3,Ekosis.aprēķins!$O$12,IF(Ūdenstilpe!AI12=4,Ekosis.aprēķins!$P$12,IF(Ūdenstilpe!AI12=5,Ekosis.aprēķins!$Q$12, N/A))))))</f>
        <v>0</v>
      </c>
      <c r="AJ43" cm="1">
        <f t="array" ref="AJ43">IF(AJ12=0,0,IF(AJ12=1,Ekosis.aprēķins!$M$12,IF(Ūdenstilpe!AJ12=2,Ekosis.aprēķins!$N$12,IF(Ūdenstilpe!AJ12=3,Ekosis.aprēķins!$O$12,IF(Ūdenstilpe!AJ12=4,Ekosis.aprēķins!$P$12,IF(Ūdenstilpe!AJ12=5,Ekosis.aprēķins!$Q$12, N/A))))))</f>
        <v>0</v>
      </c>
      <c r="AK43" cm="1">
        <f t="array" ref="AK43">IF(AK12=0,0,IF(AK12=1,Ekosis.aprēķins!$M$12,IF(Ūdenstilpe!AK12=2,Ekosis.aprēķins!$N$12,IF(Ūdenstilpe!AK12=3,Ekosis.aprēķins!$O$12,IF(Ūdenstilpe!AK12=4,Ekosis.aprēķins!$P$12,IF(Ūdenstilpe!AK12=5,Ekosis.aprēķins!$Q$12, N/A))))))</f>
        <v>0</v>
      </c>
      <c r="AL43" cm="1">
        <f t="array" ref="AL43">IF(AL12=0,0,IF(AL12=1,Ekosis.aprēķins!$M$12,IF(Ūdenstilpe!AL12=2,Ekosis.aprēķins!$N$12,IF(Ūdenstilpe!AL12=3,Ekosis.aprēķins!$O$12,IF(Ūdenstilpe!AL12=4,Ekosis.aprēķins!$P$12,IF(Ūdenstilpe!AL12=5,Ekosis.aprēķins!$Q$12, N/A))))))</f>
        <v>0</v>
      </c>
      <c r="AM43" cm="1">
        <f t="array" ref="AM43">IF(AM12=0,0,IF(AM12=1,Ekosis.aprēķins!$M$12,IF(Ūdenstilpe!AM12=2,Ekosis.aprēķins!$N$12,IF(Ūdenstilpe!AM12=3,Ekosis.aprēķins!$O$12,IF(Ūdenstilpe!AM12=4,Ekosis.aprēķins!$P$12,IF(Ūdenstilpe!AM12=5,Ekosis.aprēķins!$Q$12, N/A))))))</f>
        <v>0</v>
      </c>
      <c r="AN43" cm="1">
        <f t="array" ref="AN43">IF(AN12=0,0,IF(AN12=1,Ekosis.aprēķins!$M$12,IF(Ūdenstilpe!AN12=2,Ekosis.aprēķins!$N$12,IF(Ūdenstilpe!AN12=3,Ekosis.aprēķins!$O$12,IF(Ūdenstilpe!AN12=4,Ekosis.aprēķins!$P$12,IF(Ūdenstilpe!AN12=5,Ekosis.aprēķins!$Q$12, N/A))))))</f>
        <v>0</v>
      </c>
      <c r="AO43" cm="1">
        <f t="array" ref="AO43">IF(AO12=0,0,IF(AO12=1,Ekosis.aprēķins!$M$12,IF(Ūdenstilpe!AO12=2,Ekosis.aprēķins!$N$12,IF(Ūdenstilpe!AO12=3,Ekosis.aprēķins!$O$12,IF(Ūdenstilpe!AO12=4,Ekosis.aprēķins!$P$12,IF(Ūdenstilpe!AO12=5,Ekosis.aprēķins!$Q$12, N/A))))))</f>
        <v>0</v>
      </c>
      <c r="AP43" cm="1">
        <f t="array" ref="AP43">IF(AP12=0,0,IF(AP12=1,Ekosis.aprēķins!$M$12,IF(Ūdenstilpe!AP12=2,Ekosis.aprēķins!$N$12,IF(Ūdenstilpe!AP12=3,Ekosis.aprēķins!$O$12,IF(Ūdenstilpe!AP12=4,Ekosis.aprēķins!$P$12,IF(Ūdenstilpe!AP12=5,Ekosis.aprēķins!$Q$12, N/A))))))</f>
        <v>0</v>
      </c>
      <c r="AQ43" cm="1">
        <f t="array" ref="AQ43">IF(AQ12=0,0,IF(AQ12=1,Ekosis.aprēķins!$M$12,IF(Ūdenstilpe!AQ12=2,Ekosis.aprēķins!$N$12,IF(Ūdenstilpe!AQ12=3,Ekosis.aprēķins!$O$12,IF(Ūdenstilpe!AQ12=4,Ekosis.aprēķins!$P$12,IF(Ūdenstilpe!AQ12=5,Ekosis.aprēķins!$Q$12, N/A))))))</f>
        <v>0</v>
      </c>
      <c r="AR43" cm="1">
        <f t="array" ref="AR43">IF(AR12=0,0,IF(AR12=1,Ekosis.aprēķins!$M$12,IF(Ūdenstilpe!AR12=2,Ekosis.aprēķins!$N$12,IF(Ūdenstilpe!AR12=3,Ekosis.aprēķins!$O$12,IF(Ūdenstilpe!AR12=4,Ekosis.aprēķins!$P$12,IF(Ūdenstilpe!AR12=5,Ekosis.aprēķins!$Q$12, N/A))))))</f>
        <v>0</v>
      </c>
      <c r="AS43" cm="1">
        <f t="array" ref="AS43">IF(AS12=0,0,IF(AS12=1,Ekosis.aprēķins!$M$12,IF(Ūdenstilpe!AS12=2,Ekosis.aprēķins!$N$12,IF(Ūdenstilpe!AS12=3,Ekosis.aprēķins!$O$12,IF(Ūdenstilpe!AS12=4,Ekosis.aprēķins!$P$12,IF(Ūdenstilpe!AS12=5,Ekosis.aprēķins!$Q$12, N/A))))))</f>
        <v>0</v>
      </c>
      <c r="AT43" cm="1">
        <f t="array" ref="AT43">IF(AT12=0,0,IF(AT12=1,Ekosis.aprēķins!$M$12,IF(Ūdenstilpe!AT12=2,Ekosis.aprēķins!$N$12,IF(Ūdenstilpe!AT12=3,Ekosis.aprēķins!$O$12,IF(Ūdenstilpe!AT12=4,Ekosis.aprēķins!$P$12,IF(Ūdenstilpe!AT12=5,Ekosis.aprēķins!$Q$12, N/A))))))</f>
        <v>0</v>
      </c>
      <c r="AU43" cm="1">
        <f t="array" ref="AU43">IF(AU12=0,0,IF(AU12=1,Ekosis.aprēķins!$M$12,IF(Ūdenstilpe!AU12=2,Ekosis.aprēķins!$N$12,IF(Ūdenstilpe!AU12=3,Ekosis.aprēķins!$O$12,IF(Ūdenstilpe!AU12=4,Ekosis.aprēķins!$P$12,IF(Ūdenstilpe!AU12=5,Ekosis.aprēķins!$Q$12, N/A))))))</f>
        <v>0</v>
      </c>
      <c r="AV43" cm="1">
        <f t="array" ref="AV43">IF(AV12=0,0,IF(AV12=1,Ekosis.aprēķins!$M$12,IF(Ūdenstilpe!AV12=2,Ekosis.aprēķins!$N$12,IF(Ūdenstilpe!AV12=3,Ekosis.aprēķins!$O$12,IF(Ūdenstilpe!AV12=4,Ekosis.aprēķins!$P$12,IF(Ūdenstilpe!AV12=5,Ekosis.aprēķins!$Q$12, N/A))))))</f>
        <v>0</v>
      </c>
      <c r="AW43" cm="1">
        <f t="array" ref="AW43">IF(AW12=0,0,IF(AW12=1,Ekosis.aprēķins!$M$12,IF(Ūdenstilpe!AW12=2,Ekosis.aprēķins!$N$12,IF(Ūdenstilpe!AW12=3,Ekosis.aprēķins!$O$12,IF(Ūdenstilpe!AW12=4,Ekosis.aprēķins!$P$12,IF(Ūdenstilpe!AW12=5,Ekosis.aprēķins!$Q$12, N/A))))))</f>
        <v>0</v>
      </c>
      <c r="AX43" cm="1">
        <f t="array" ref="AX43">IF(AX12=0,0,IF(AX12=1,Ekosis.aprēķins!$M$12,IF(Ūdenstilpe!AX12=2,Ekosis.aprēķins!$N$12,IF(Ūdenstilpe!AX12=3,Ekosis.aprēķins!$O$12,IF(Ūdenstilpe!AX12=4,Ekosis.aprēķins!$P$12,IF(Ūdenstilpe!AX12=5,Ekosis.aprēķins!$Q$12, N/A))))))</f>
        <v>0</v>
      </c>
      <c r="AY43" cm="1">
        <f t="array" ref="AY43">IF(AY12=0,0,IF(AY12=1,Ekosis.aprēķins!$M$12,IF(Ūdenstilpe!AY12=2,Ekosis.aprēķins!$N$12,IF(Ūdenstilpe!AY12=3,Ekosis.aprēķins!$O$12,IF(Ūdenstilpe!AY12=4,Ekosis.aprēķins!$P$12,IF(Ūdenstilpe!AY12=5,Ekosis.aprēķins!$Q$12, N/A))))))</f>
        <v>0</v>
      </c>
      <c r="AZ43" cm="1">
        <f t="array" ref="AZ43">IF(AZ12=0,0,IF(AZ12=1,Ekosis.aprēķins!$M$12,IF(Ūdenstilpe!AZ12=2,Ekosis.aprēķins!$N$12,IF(Ūdenstilpe!AZ12=3,Ekosis.aprēķins!$O$12,IF(Ūdenstilpe!AZ12=4,Ekosis.aprēķins!$P$12,IF(Ūdenstilpe!AZ12=5,Ekosis.aprēķins!$Q$12, N/A))))))</f>
        <v>0</v>
      </c>
      <c r="BA43" cm="1">
        <f t="array" ref="BA43">IF(BA12=0,0,IF(BA12=1,Ekosis.aprēķins!$M$12,IF(Ūdenstilpe!BA12=2,Ekosis.aprēķins!$N$12,IF(Ūdenstilpe!BA12=3,Ekosis.aprēķins!$O$12,IF(Ūdenstilpe!BA12=4,Ekosis.aprēķins!$P$12,IF(Ūdenstilpe!BA12=5,Ekosis.aprēķins!$Q$12, N/A))))))</f>
        <v>0</v>
      </c>
      <c r="BB43" cm="1">
        <f t="array" ref="BB43">IF(BB12=0,0,IF(BB12=1,Ekosis.aprēķins!$M$12,IF(Ūdenstilpe!BB12=2,Ekosis.aprēķins!$N$12,IF(Ūdenstilpe!BB12=3,Ekosis.aprēķins!$O$12,IF(Ūdenstilpe!BB12=4,Ekosis.aprēķins!$P$12,IF(Ūdenstilpe!BB12=5,Ekosis.aprēķins!$Q$12, N/A))))))</f>
        <v>0</v>
      </c>
      <c r="BC43" cm="1">
        <f t="array" ref="BC43">IF(BC12=0,0,IF(BC12=1,Ekosis.aprēķins!$M$12,IF(Ūdenstilpe!BC12=2,Ekosis.aprēķins!$N$12,IF(Ūdenstilpe!BC12=3,Ekosis.aprēķins!$O$12,IF(Ūdenstilpe!BC12=4,Ekosis.aprēķins!$P$12,IF(Ūdenstilpe!BC12=5,Ekosis.aprēķins!$Q$12, N/A))))))</f>
        <v>0</v>
      </c>
      <c r="BD43" cm="1">
        <f t="array" ref="BD43">IF(BD12=0,0,IF(BD12=1,Ekosis.aprēķins!$M$12,IF(Ūdenstilpe!BD12=2,Ekosis.aprēķins!$N$12,IF(Ūdenstilpe!BD12=3,Ekosis.aprēķins!$O$12,IF(Ūdenstilpe!BD12=4,Ekosis.aprēķins!$P$12,IF(Ūdenstilpe!BD12=5,Ekosis.aprēķins!$Q$12, N/A))))))</f>
        <v>0</v>
      </c>
      <c r="BE43" cm="1">
        <f t="array" ref="BE43">IF(BE12=0,0,IF(BE12=1,Ekosis.aprēķins!$M$12,IF(Ūdenstilpe!BE12=2,Ekosis.aprēķins!$N$12,IF(Ūdenstilpe!BE12=3,Ekosis.aprēķins!$O$12,IF(Ūdenstilpe!BE12=4,Ekosis.aprēķins!$P$12,IF(Ūdenstilpe!BE12=5,Ekosis.aprēķins!$Q$12, N/A))))))</f>
        <v>0</v>
      </c>
      <c r="BF43" cm="1">
        <f t="array" ref="BF43">IF(BF12=0,0,IF(BF12=1,Ekosis.aprēķins!$M$12,IF(Ūdenstilpe!BF12=2,Ekosis.aprēķins!$N$12,IF(Ūdenstilpe!BF12=3,Ekosis.aprēķins!$O$12,IF(Ūdenstilpe!BF12=4,Ekosis.aprēķins!$P$12,IF(Ūdenstilpe!BF12=5,Ekosis.aprēķins!$Q$12, N/A))))))</f>
        <v>0</v>
      </c>
      <c r="BG43" cm="1">
        <f t="array" ref="BG43">IF(BG12=0,0,IF(BG12=1,Ekosis.aprēķins!$M$12,IF(Ūdenstilpe!BG12=2,Ekosis.aprēķins!$N$12,IF(Ūdenstilpe!BG12=3,Ekosis.aprēķins!$O$12,IF(Ūdenstilpe!BG12=4,Ekosis.aprēķins!$P$12,IF(Ūdenstilpe!BG12=5,Ekosis.aprēķins!$Q$12, N/A))))))</f>
        <v>0</v>
      </c>
      <c r="BH43" cm="1">
        <f t="array" ref="BH43">IF(BH12=0,0,IF(BH12=1,Ekosis.aprēķins!$M$12,IF(Ūdenstilpe!BH12=2,Ekosis.aprēķins!$N$12,IF(Ūdenstilpe!BH12=3,Ekosis.aprēķins!$O$12,IF(Ūdenstilpe!BH12=4,Ekosis.aprēķins!$P$12,IF(Ūdenstilpe!BH12=5,Ekosis.aprēķins!$Q$12, N/A))))))</f>
        <v>0</v>
      </c>
      <c r="BI43" cm="1">
        <f t="array" ref="BI43">IF(BI12=0,0,IF(BI12=1,Ekosis.aprēķins!$M$12,IF(Ūdenstilpe!BI12=2,Ekosis.aprēķins!$N$12,IF(Ūdenstilpe!BI12=3,Ekosis.aprēķins!$O$12,IF(Ūdenstilpe!BI12=4,Ekosis.aprēķins!$P$12,IF(Ūdenstilpe!BI12=5,Ekosis.aprēķins!$Q$12, N/A))))))</f>
        <v>0</v>
      </c>
      <c r="BJ43" cm="1">
        <f t="array" ref="BJ43">IF(BJ12=0,0,IF(BJ12=1,Ekosis.aprēķins!$M$12,IF(Ūdenstilpe!BJ12=2,Ekosis.aprēķins!$N$12,IF(Ūdenstilpe!BJ12=3,Ekosis.aprēķins!$O$12,IF(Ūdenstilpe!BJ12=4,Ekosis.aprēķins!$P$12,IF(Ūdenstilpe!BJ12=5,Ekosis.aprēķins!$Q$12, N/A))))))</f>
        <v>0</v>
      </c>
      <c r="BK43" cm="1">
        <f t="array" ref="BK43">IF(BK12=0,0,IF(BK12=1,Ekosis.aprēķins!$M$12,IF(Ūdenstilpe!BK12=2,Ekosis.aprēķins!$N$12,IF(Ūdenstilpe!BK12=3,Ekosis.aprēķins!$O$12,IF(Ūdenstilpe!BK12=4,Ekosis.aprēķins!$P$12,IF(Ūdenstilpe!BK12=5,Ekosis.aprēķins!$Q$12, N/A))))))</f>
        <v>0</v>
      </c>
      <c r="BL43" cm="1">
        <f t="array" ref="BL43">IF(BL12=0,0,IF(BL12=1,Ekosis.aprēķins!$M$12,IF(Ūdenstilpe!BL12=2,Ekosis.aprēķins!$N$12,IF(Ūdenstilpe!BL12=3,Ekosis.aprēķins!$O$12,IF(Ūdenstilpe!BL12=4,Ekosis.aprēķins!$P$12,IF(Ūdenstilpe!BL12=5,Ekosis.aprēķins!$Q$12, N/A))))))</f>
        <v>0</v>
      </c>
      <c r="BM43" cm="1">
        <f t="array" ref="BM43">IF(BM12=0,0,IF(BM12=1,Ekosis.aprēķins!$M$12,IF(Ūdenstilpe!BM12=2,Ekosis.aprēķins!$N$12,IF(Ūdenstilpe!BM12=3,Ekosis.aprēķins!$O$12,IF(Ūdenstilpe!BM12=4,Ekosis.aprēķins!$P$12,IF(Ūdenstilpe!BM12=5,Ekosis.aprēķins!$Q$12, N/A))))))</f>
        <v>0</v>
      </c>
      <c r="BN43" cm="1">
        <f t="array" ref="BN43">IF(BN12=0,0,IF(BN12=1,Ekosis.aprēķins!$M$12,IF(Ūdenstilpe!BN12=2,Ekosis.aprēķins!$N$12,IF(Ūdenstilpe!BN12=3,Ekosis.aprēķins!$O$12,IF(Ūdenstilpe!BN12=4,Ekosis.aprēķins!$P$12,IF(Ūdenstilpe!BN12=5,Ekosis.aprēķins!$Q$12, N/A))))))</f>
        <v>0</v>
      </c>
      <c r="BO43" cm="1">
        <f t="array" ref="BO43">IF(BO12=0,0,IF(BO12=1,Ekosis.aprēķins!$M$12,IF(Ūdenstilpe!BO12=2,Ekosis.aprēķins!$N$12,IF(Ūdenstilpe!BO12=3,Ekosis.aprēķins!$O$12,IF(Ūdenstilpe!BO12=4,Ekosis.aprēķins!$P$12,IF(Ūdenstilpe!BO12=5,Ekosis.aprēķins!$Q$12, N/A))))))</f>
        <v>0</v>
      </c>
      <c r="BP43" cm="1">
        <f t="array" ref="BP43">IF(BP12=0,0,IF(BP12=1,Ekosis.aprēķins!$M$12,IF(Ūdenstilpe!BP12=2,Ekosis.aprēķins!$N$12,IF(Ūdenstilpe!BP12=3,Ekosis.aprēķins!$O$12,IF(Ūdenstilpe!BP12=4,Ekosis.aprēķins!$P$12,IF(Ūdenstilpe!BP12=5,Ekosis.aprēķins!$Q$12, N/A))))))</f>
        <v>0</v>
      </c>
      <c r="BQ43" cm="1">
        <f t="array" ref="BQ43">IF(BQ12=0,0,IF(BQ12=1,Ekosis.aprēķins!$M$12,IF(Ūdenstilpe!BQ12=2,Ekosis.aprēķins!$N$12,IF(Ūdenstilpe!BQ12=3,Ekosis.aprēķins!$O$12,IF(Ūdenstilpe!BQ12=4,Ekosis.aprēķins!$P$12,IF(Ūdenstilpe!BQ12=5,Ekosis.aprēķins!$Q$12, N/A))))))</f>
        <v>0</v>
      </c>
      <c r="BR43" cm="1">
        <f t="array" ref="BR43">IF(BR12=0,0,IF(BR12=1,Ekosis.aprēķins!$M$12,IF(Ūdenstilpe!BR12=2,Ekosis.aprēķins!$N$12,IF(Ūdenstilpe!BR12=3,Ekosis.aprēķins!$O$12,IF(Ūdenstilpe!BR12=4,Ekosis.aprēķins!$P$12,IF(Ūdenstilpe!BR12=5,Ekosis.aprēķins!$Q$12, N/A))))))</f>
        <v>0</v>
      </c>
      <c r="BS43" cm="1">
        <f t="array" ref="BS43">IF(BS12=0,0,IF(BS12=1,Ekosis.aprēķins!$M$12,IF(Ūdenstilpe!BS12=2,Ekosis.aprēķins!$N$12,IF(Ūdenstilpe!BS12=3,Ekosis.aprēķins!$O$12,IF(Ūdenstilpe!BS12=4,Ekosis.aprēķins!$P$12,IF(Ūdenstilpe!BS12=5,Ekosis.aprēķins!$Q$12, N/A))))))</f>
        <v>0</v>
      </c>
      <c r="BT43" cm="1">
        <f t="array" ref="BT43">IF(BT12=0,0,IF(BT12=1,Ekosis.aprēķins!$M$12,IF(Ūdenstilpe!BT12=2,Ekosis.aprēķins!$N$12,IF(Ūdenstilpe!BT12=3,Ekosis.aprēķins!$O$12,IF(Ūdenstilpe!BT12=4,Ekosis.aprēķins!$P$12,IF(Ūdenstilpe!BT12=5,Ekosis.aprēķins!$Q$12, N/A))))))</f>
        <v>0</v>
      </c>
      <c r="BU43" cm="1">
        <f t="array" ref="BU43">IF(BU12=0,0,IF(BU12=1,Ekosis.aprēķins!$M$12,IF(Ūdenstilpe!BU12=2,Ekosis.aprēķins!$N$12,IF(Ūdenstilpe!BU12=3,Ekosis.aprēķins!$O$12,IF(Ūdenstilpe!BU12=4,Ekosis.aprēķins!$P$12,IF(Ūdenstilpe!BU12=5,Ekosis.aprēķins!$Q$12, N/A))))))</f>
        <v>0</v>
      </c>
      <c r="BV43" cm="1">
        <f t="array" ref="BV43">IF(BV12=0,0,IF(BV12=1,Ekosis.aprēķins!$M$12,IF(Ūdenstilpe!BV12=2,Ekosis.aprēķins!$N$12,IF(Ūdenstilpe!BV12=3,Ekosis.aprēķins!$O$12,IF(Ūdenstilpe!BV12=4,Ekosis.aprēķins!$P$12,IF(Ūdenstilpe!BV12=5,Ekosis.aprēķins!$Q$12, N/A))))))</f>
        <v>0</v>
      </c>
      <c r="BW43" cm="1">
        <f t="array" ref="BW43">IF(BW12=0,0,IF(BW12=1,Ekosis.aprēķins!$M$12,IF(Ūdenstilpe!BW12=2,Ekosis.aprēķins!$N$12,IF(Ūdenstilpe!BW12=3,Ekosis.aprēķins!$O$12,IF(Ūdenstilpe!BW12=4,Ekosis.aprēķins!$P$12,IF(Ūdenstilpe!BW12=5,Ekosis.aprēķins!$Q$12, N/A))))))</f>
        <v>0</v>
      </c>
      <c r="BX43" cm="1">
        <f t="array" ref="BX43">IF(BX12=0,0,IF(BX12=1,Ekosis.aprēķins!$M$12,IF(Ūdenstilpe!BX12=2,Ekosis.aprēķins!$N$12,IF(Ūdenstilpe!BX12=3,Ekosis.aprēķins!$O$12,IF(Ūdenstilpe!BX12=4,Ekosis.aprēķins!$P$12,IF(Ūdenstilpe!BX12=5,Ekosis.aprēķins!$Q$12, N/A))))))</f>
        <v>0</v>
      </c>
      <c r="BY43" cm="1">
        <f t="array" ref="BY43">IF(BY12=0,0,IF(BY12=1,Ekosis.aprēķins!$M$12,IF(Ūdenstilpe!BY12=2,Ekosis.aprēķins!$N$12,IF(Ūdenstilpe!BY12=3,Ekosis.aprēķins!$O$12,IF(Ūdenstilpe!BY12=4,Ekosis.aprēķins!$P$12,IF(Ūdenstilpe!BY12=5,Ekosis.aprēķins!$Q$12, N/A))))))</f>
        <v>0</v>
      </c>
      <c r="BZ43" cm="1">
        <f t="array" ref="BZ43">IF(BZ12=0,0,IF(BZ12=1,Ekosis.aprēķins!$M$12,IF(Ūdenstilpe!BZ12=2,Ekosis.aprēķins!$N$12,IF(Ūdenstilpe!BZ12=3,Ekosis.aprēķins!$O$12,IF(Ūdenstilpe!BZ12=4,Ekosis.aprēķins!$P$12,IF(Ūdenstilpe!BZ12=5,Ekosis.aprēķins!$Q$12, N/A))))))</f>
        <v>0</v>
      </c>
      <c r="CA43" cm="1">
        <f t="array" ref="CA43">IF(CA12=0,0,IF(CA12=1,Ekosis.aprēķins!$M$12,IF(Ūdenstilpe!CA12=2,Ekosis.aprēķins!$N$12,IF(Ūdenstilpe!CA12=3,Ekosis.aprēķins!$O$12,IF(Ūdenstilpe!CA12=4,Ekosis.aprēķins!$P$12,IF(Ūdenstilpe!CA12=5,Ekosis.aprēķins!$Q$12, N/A))))))</f>
        <v>0</v>
      </c>
      <c r="CB43" cm="1">
        <f t="array" ref="CB43">IF(CB12=0,0,IF(CB12=1,Ekosis.aprēķins!$M$12,IF(Ūdenstilpe!CB12=2,Ekosis.aprēķins!$N$12,IF(Ūdenstilpe!CB12=3,Ekosis.aprēķins!$O$12,IF(Ūdenstilpe!CB12=4,Ekosis.aprēķins!$P$12,IF(Ūdenstilpe!CB12=5,Ekosis.aprēķins!$Q$12, N/A))))))</f>
        <v>0</v>
      </c>
      <c r="CC43" cm="1">
        <f t="array" ref="CC43">IF(CC12=0,0,IF(CC12=1,Ekosis.aprēķins!$M$12,IF(Ūdenstilpe!CC12=2,Ekosis.aprēķins!$N$12,IF(Ūdenstilpe!CC12=3,Ekosis.aprēķins!$O$12,IF(Ūdenstilpe!CC12=4,Ekosis.aprēķins!$P$12,IF(Ūdenstilpe!CC12=5,Ekosis.aprēķins!$Q$12, N/A))))))</f>
        <v>0</v>
      </c>
      <c r="CD43" cm="1">
        <f t="array" ref="CD43">IF(CD12=0,0,IF(CD12=1,Ekosis.aprēķins!$M$12,IF(Ūdenstilpe!CD12=2,Ekosis.aprēķins!$N$12,IF(Ūdenstilpe!CD12=3,Ekosis.aprēķins!$O$12,IF(Ūdenstilpe!CD12=4,Ekosis.aprēķins!$P$12,IF(Ūdenstilpe!CD12=5,Ekosis.aprēķins!$Q$12, N/A))))))</f>
        <v>0</v>
      </c>
      <c r="CE43" cm="1">
        <f t="array" ref="CE43">IF(CE12=0,0,IF(CE12=1,Ekosis.aprēķins!$M$12,IF(Ūdenstilpe!CE12=2,Ekosis.aprēķins!$N$12,IF(Ūdenstilpe!CE12=3,Ekosis.aprēķins!$O$12,IF(Ūdenstilpe!CE12=4,Ekosis.aprēķins!$P$12,IF(Ūdenstilpe!CE12=5,Ekosis.aprēķins!$Q$12, N/A))))))</f>
        <v>0</v>
      </c>
      <c r="CF43" cm="1">
        <f t="array" ref="CF43">IF(CF12=0,0,IF(CF12=1,Ekosis.aprēķins!$M$12,IF(Ūdenstilpe!CF12=2,Ekosis.aprēķins!$N$12,IF(Ūdenstilpe!CF12=3,Ekosis.aprēķins!$O$12,IF(Ūdenstilpe!CF12=4,Ekosis.aprēķins!$P$12,IF(Ūdenstilpe!CF12=5,Ekosis.aprēķins!$Q$12, N/A))))))</f>
        <v>0</v>
      </c>
      <c r="CG43" cm="1">
        <f t="array" ref="CG43">IF(CG12=0,0,IF(CG12=1,Ekosis.aprēķins!$M$12,IF(Ūdenstilpe!CG12=2,Ekosis.aprēķins!$N$12,IF(Ūdenstilpe!CG12=3,Ekosis.aprēķins!$O$12,IF(Ūdenstilpe!CG12=4,Ekosis.aprēķins!$P$12,IF(Ūdenstilpe!CG12=5,Ekosis.aprēķins!$Q$12, N/A))))))</f>
        <v>0</v>
      </c>
      <c r="CH43" cm="1">
        <f t="array" ref="CH43">IF(CH12=0,0,IF(CH12=1,Ekosis.aprēķins!$M$12,IF(Ūdenstilpe!CH12=2,Ekosis.aprēķins!$N$12,IF(Ūdenstilpe!CH12=3,Ekosis.aprēķins!$O$12,IF(Ūdenstilpe!CH12=4,Ekosis.aprēķins!$P$12,IF(Ūdenstilpe!CH12=5,Ekosis.aprēķins!$Q$12, N/A))))))</f>
        <v>0</v>
      </c>
      <c r="CI43" cm="1">
        <f t="array" ref="CI43">IF(CI12=0,0,IF(CI12=1,Ekosis.aprēķins!$M$12,IF(Ūdenstilpe!CI12=2,Ekosis.aprēķins!$N$12,IF(Ūdenstilpe!CI12=3,Ekosis.aprēķins!$O$12,IF(Ūdenstilpe!CI12=4,Ekosis.aprēķins!$P$12,IF(Ūdenstilpe!CI12=5,Ekosis.aprēķins!$Q$12, N/A))))))</f>
        <v>0</v>
      </c>
      <c r="CJ43" cm="1">
        <f t="array" ref="CJ43">IF(CJ12=0,0,IF(CJ12=1,Ekosis.aprēķins!$M$12,IF(Ūdenstilpe!CJ12=2,Ekosis.aprēķins!$N$12,IF(Ūdenstilpe!CJ12=3,Ekosis.aprēķins!$O$12,IF(Ūdenstilpe!CJ12=4,Ekosis.aprēķins!$P$12,IF(Ūdenstilpe!CJ12=5,Ekosis.aprēķins!$Q$12, N/A))))))</f>
        <v>0</v>
      </c>
      <c r="CK43" cm="1">
        <f t="array" ref="CK43">IF(CK12=0,0,IF(CK12=1,Ekosis.aprēķins!$M$12,IF(Ūdenstilpe!CK12=2,Ekosis.aprēķins!$N$12,IF(Ūdenstilpe!CK12=3,Ekosis.aprēķins!$O$12,IF(Ūdenstilpe!CK12=4,Ekosis.aprēķins!$P$12,IF(Ūdenstilpe!CK12=5,Ekosis.aprēķins!$Q$12, N/A))))))</f>
        <v>0</v>
      </c>
      <c r="CL43" cm="1">
        <f t="array" ref="CL43">IF(CL12=0,0,IF(CL12=1,Ekosis.aprēķins!$M$12,IF(Ūdenstilpe!CL12=2,Ekosis.aprēķins!$N$12,IF(Ūdenstilpe!CL12=3,Ekosis.aprēķins!$O$12,IF(Ūdenstilpe!CL12=4,Ekosis.aprēķins!$P$12,IF(Ūdenstilpe!CL12=5,Ekosis.aprēķins!$Q$12, N/A))))))</f>
        <v>0</v>
      </c>
      <c r="CM43" cm="1">
        <f t="array" ref="CM43">IF(CM12=0,0,IF(CM12=1,Ekosis.aprēķins!$M$12,IF(Ūdenstilpe!CM12=2,Ekosis.aprēķins!$N$12,IF(Ūdenstilpe!CM12=3,Ekosis.aprēķins!$O$12,IF(Ūdenstilpe!CM12=4,Ekosis.aprēķins!$P$12,IF(Ūdenstilpe!CM12=5,Ekosis.aprēķins!$Q$12, N/A))))))</f>
        <v>0</v>
      </c>
      <c r="CN43" cm="1">
        <f t="array" ref="CN43">IF(CN12=0,0,IF(CN12=1,Ekosis.aprēķins!$M$12,IF(Ūdenstilpe!CN12=2,Ekosis.aprēķins!$N$12,IF(Ūdenstilpe!CN12=3,Ekosis.aprēķins!$O$12,IF(Ūdenstilpe!CN12=4,Ekosis.aprēķins!$P$12,IF(Ūdenstilpe!CN12=5,Ekosis.aprēķins!$Q$12, N/A))))))</f>
        <v>0</v>
      </c>
      <c r="CO43" cm="1">
        <f t="array" ref="CO43">IF(CO12=0,0,IF(CO12=1,Ekosis.aprēķins!$M$12,IF(Ūdenstilpe!CO12=2,Ekosis.aprēķins!$N$12,IF(Ūdenstilpe!CO12=3,Ekosis.aprēķins!$O$12,IF(Ūdenstilpe!CO12=4,Ekosis.aprēķins!$P$12,IF(Ūdenstilpe!CO12=5,Ekosis.aprēķins!$Q$12, N/A))))))</f>
        <v>0</v>
      </c>
      <c r="CP43" cm="1">
        <f t="array" ref="CP43">IF(CP12=0,0,IF(CP12=1,Ekosis.aprēķins!$M$12,IF(Ūdenstilpe!CP12=2,Ekosis.aprēķins!$N$12,IF(Ūdenstilpe!CP12=3,Ekosis.aprēķins!$O$12,IF(Ūdenstilpe!CP12=4,Ekosis.aprēķins!$P$12,IF(Ūdenstilpe!CP12=5,Ekosis.aprēķins!$Q$12, N/A))))))</f>
        <v>0</v>
      </c>
      <c r="CQ43" cm="1">
        <f t="array" ref="CQ43">IF(CQ12=0,0,IF(CQ12=1,Ekosis.aprēķins!$M$12,IF(Ūdenstilpe!CQ12=2,Ekosis.aprēķins!$N$12,IF(Ūdenstilpe!CQ12=3,Ekosis.aprēķins!$O$12,IF(Ūdenstilpe!CQ12=4,Ekosis.aprēķins!$P$12,IF(Ūdenstilpe!CQ12=5,Ekosis.aprēķins!$Q$12, N/A))))))</f>
        <v>0</v>
      </c>
      <c r="CR43" cm="1">
        <f t="array" ref="CR43">IF(CR12=0,0,IF(CR12=1,Ekosis.aprēķins!$M$12,IF(Ūdenstilpe!CR12=2,Ekosis.aprēķins!$N$12,IF(Ūdenstilpe!CR12=3,Ekosis.aprēķins!$O$12,IF(Ūdenstilpe!CR12=4,Ekosis.aprēķins!$P$12,IF(Ūdenstilpe!CR12=5,Ekosis.aprēķins!$Q$12, N/A))))))</f>
        <v>0</v>
      </c>
      <c r="CS43" cm="1">
        <f t="array" ref="CS43">IF(CS12=0,0,IF(CS12=1,Ekosis.aprēķins!$M$12,IF(Ūdenstilpe!CS12=2,Ekosis.aprēķins!$N$12,IF(Ūdenstilpe!CS12=3,Ekosis.aprēķins!$O$12,IF(Ūdenstilpe!CS12=4,Ekosis.aprēķins!$P$12,IF(Ūdenstilpe!CS12=5,Ekosis.aprēķins!$Q$12, N/A))))))</f>
        <v>0</v>
      </c>
      <c r="CT43" cm="1">
        <f t="array" ref="CT43">IF(CT12=0,0,IF(CT12=1,Ekosis.aprēķins!$M$12,IF(Ūdenstilpe!CT12=2,Ekosis.aprēķins!$N$12,IF(Ūdenstilpe!CT12=3,Ekosis.aprēķins!$O$12,IF(Ūdenstilpe!CT12=4,Ekosis.aprēķins!$P$12,IF(Ūdenstilpe!CT12=5,Ekosis.aprēķins!$Q$12, N/A))))))</f>
        <v>0</v>
      </c>
      <c r="CU43" cm="1">
        <f t="array" ref="CU43">IF(CU12=0,0,IF(CU12=1,Ekosis.aprēķins!$M$12,IF(Ūdenstilpe!CU12=2,Ekosis.aprēķins!$N$12,IF(Ūdenstilpe!CU12=3,Ekosis.aprēķins!$O$12,IF(Ūdenstilpe!CU12=4,Ekosis.aprēķins!$P$12,IF(Ūdenstilpe!CU12=5,Ekosis.aprēķins!$Q$12, N/A))))))</f>
        <v>0</v>
      </c>
      <c r="CV43" cm="1">
        <f t="array" ref="CV43">IF(CV12=0,0,IF(CV12=1,Ekosis.aprēķins!$M$12,IF(Ūdenstilpe!CV12=2,Ekosis.aprēķins!$N$12,IF(Ūdenstilpe!CV12=3,Ekosis.aprēķins!$O$12,IF(Ūdenstilpe!CV12=4,Ekosis.aprēķins!$P$12,IF(Ūdenstilpe!CV12=5,Ekosis.aprēķins!$Q$12, N/A))))))</f>
        <v>0</v>
      </c>
      <c r="CW43" cm="1">
        <f t="array" ref="CW43">IF(CW12=0,0,IF(CW12=1,Ekosis.aprēķins!$M$12,IF(Ūdenstilpe!CW12=2,Ekosis.aprēķins!$N$12,IF(Ūdenstilpe!CW12=3,Ekosis.aprēķins!$O$12,IF(Ūdenstilpe!CW12=4,Ekosis.aprēķins!$P$12,IF(Ūdenstilpe!CW12=5,Ekosis.aprēķins!$Q$12, N/A))))))</f>
        <v>0</v>
      </c>
      <c r="CX43" cm="1">
        <f t="array" ref="CX43">IF(CX12=0,0,IF(CX12=1,Ekosis.aprēķins!$M$12,IF(Ūdenstilpe!CX12=2,Ekosis.aprēķins!$N$12,IF(Ūdenstilpe!CX12=3,Ekosis.aprēķins!$O$12,IF(Ūdenstilpe!CX12=4,Ekosis.aprēķins!$P$12,IF(Ūdenstilpe!CX12=5,Ekosis.aprēķins!$Q$12, N/A))))))</f>
        <v>0</v>
      </c>
      <c r="CY43" cm="1">
        <f t="array" ref="CY43">IF(CY12=0,0,IF(CY12=1,Ekosis.aprēķins!$M$12,IF(Ūdenstilpe!CY12=2,Ekosis.aprēķins!$N$12,IF(Ūdenstilpe!CY12=3,Ekosis.aprēķins!$O$12,IF(Ūdenstilpe!CY12=4,Ekosis.aprēķins!$P$12,IF(Ūdenstilpe!CY12=5,Ekosis.aprēķins!$Q$12, N/A))))))</f>
        <v>0</v>
      </c>
      <c r="CZ43" cm="1">
        <f t="array" ref="CZ43">IF(CZ12=0,0,IF(CZ12=1,Ekosis.aprēķins!$M$12,IF(Ūdenstilpe!CZ12=2,Ekosis.aprēķins!$N$12,IF(Ūdenstilpe!CZ12=3,Ekosis.aprēķins!$O$12,IF(Ūdenstilpe!CZ12=4,Ekosis.aprēķins!$P$12,IF(Ūdenstilpe!CZ12=5,Ekosis.aprēķins!$Q$12, N/A))))))</f>
        <v>0</v>
      </c>
    </row>
    <row r="44" spans="1:104" x14ac:dyDescent="0.35">
      <c r="B44" s="128" t="s">
        <v>26</v>
      </c>
      <c r="C44" s="128"/>
    </row>
    <row r="45" spans="1:104" ht="29" x14ac:dyDescent="0.35">
      <c r="B45" s="131" t="s">
        <v>29</v>
      </c>
      <c r="C45" s="1" t="s">
        <v>13</v>
      </c>
      <c r="D45" cm="1">
        <f t="array" ref="D45">IF(Ūdenstilpe!D14=0,0,IF(D14=1,Ekosis.aprēķins!$M$14,IF(Ūdenstilpe!D14=2,Ekosis.aprēķins!$N$14,IF(Ūdenstilpe!D14=3,Ekosis.aprēķins!$O$14,IF(Ūdenstilpe!D14=4,Ekosis.aprēķins!$P$14,IF(Ūdenstilpe!D14=5,Ekosis.aprēķins!$Q$14, N/A))))))</f>
        <v>3906.6</v>
      </c>
      <c r="E45" cm="1">
        <f t="array" ref="E45">IF(Ūdenstilpe!E14=0,0,IF(E14=1,Ekosis.aprēķins!$M$14,IF(Ūdenstilpe!E14=2,Ekosis.aprēķins!$N$14,IF(Ūdenstilpe!E14=3,Ekosis.aprēķins!$O$14,IF(Ūdenstilpe!E14=4,Ekosis.aprēķins!$P$14,IF(Ūdenstilpe!E14=5,Ekosis.aprēķins!$Q$14, N/A))))))</f>
        <v>15626.4</v>
      </c>
      <c r="F45" cm="1">
        <f t="array" ref="F45">IF(Ūdenstilpe!F14=0,0,IF(F14=1,Ekosis.aprēķins!$M$14,IF(Ūdenstilpe!F14=2,Ekosis.aprēķins!$N$14,IF(Ūdenstilpe!F14=3,Ekosis.aprēķins!$O$14,IF(Ūdenstilpe!F14=4,Ekosis.aprēķins!$P$14,IF(Ūdenstilpe!F14=5,Ekosis.aprēķins!$Q$14, N/A))))))</f>
        <v>15626.4</v>
      </c>
      <c r="G45" cm="1">
        <f t="array" ref="G45">IF(Ūdenstilpe!G14=0,0,IF(G14=1,Ekosis.aprēķins!$M$14,IF(Ūdenstilpe!G14=2,Ekosis.aprēķins!$N$14,IF(Ūdenstilpe!G14=3,Ekosis.aprēķins!$O$14,IF(Ūdenstilpe!G14=4,Ekosis.aprēķins!$P$14,IF(Ūdenstilpe!G14=5,Ekosis.aprēķins!$Q$14, N/A))))))</f>
        <v>15626.4</v>
      </c>
      <c r="H45" cm="1">
        <f t="array" ref="H45">IF(Ūdenstilpe!H14=0,0,IF(H14=1,Ekosis.aprēķins!$M$14,IF(Ūdenstilpe!H14=2,Ekosis.aprēķins!$N$14,IF(Ūdenstilpe!H14=3,Ekosis.aprēķins!$O$14,IF(Ūdenstilpe!H14=4,Ekosis.aprēķins!$P$14,IF(Ūdenstilpe!H14=5,Ekosis.aprēķins!$Q$14, N/A))))))</f>
        <v>15626.4</v>
      </c>
      <c r="I45" cm="1">
        <f t="array" ref="I45">IF(Ūdenstilpe!I14=0,0,IF(I14=1,Ekosis.aprēķins!$M$14,IF(Ūdenstilpe!I14=2,Ekosis.aprēķins!$N$14,IF(Ūdenstilpe!I14=3,Ekosis.aprēķins!$O$14,IF(Ūdenstilpe!I14=4,Ekosis.aprēķins!$P$14,IF(Ūdenstilpe!I14=5,Ekosis.aprēķins!$Q$14, N/A))))))</f>
        <v>15626.4</v>
      </c>
      <c r="J45" cm="1">
        <f t="array" ref="J45">IF(Ūdenstilpe!J14=0,0,IF(J14=1,Ekosis.aprēķins!$M$14,IF(Ūdenstilpe!J14=2,Ekosis.aprēķins!$N$14,IF(Ūdenstilpe!J14=3,Ekosis.aprēķins!$O$14,IF(Ūdenstilpe!J14=4,Ekosis.aprēķins!$P$14,IF(Ūdenstilpe!J14=5,Ekosis.aprēķins!$Q$14, N/A))))))</f>
        <v>15626.4</v>
      </c>
      <c r="K45" cm="1">
        <f t="array" ref="K45">IF(Ūdenstilpe!K14=0,0,IF(K14=1,Ekosis.aprēķins!$M$14,IF(Ūdenstilpe!K14=2,Ekosis.aprēķins!$N$14,IF(Ūdenstilpe!K14=3,Ekosis.aprēķins!$O$14,IF(Ūdenstilpe!K14=4,Ekosis.aprēķins!$P$14,IF(Ūdenstilpe!K14=5,Ekosis.aprēķins!$Q$14, N/A))))))</f>
        <v>15626.4</v>
      </c>
      <c r="L45" cm="1">
        <f t="array" ref="L45">IF(Ūdenstilpe!L14=0,0,IF(L14=1,Ekosis.aprēķins!$M$14,IF(Ūdenstilpe!L14=2,Ekosis.aprēķins!$N$14,IF(Ūdenstilpe!L14=3,Ekosis.aprēķins!$O$14,IF(Ūdenstilpe!L14=4,Ekosis.aprēķins!$P$14,IF(Ūdenstilpe!L14=5,Ekosis.aprēķins!$Q$14, N/A))))))</f>
        <v>15626.4</v>
      </c>
      <c r="M45" cm="1">
        <f t="array" ref="M45">IF(Ūdenstilpe!M14=0,0,IF(M14=1,Ekosis.aprēķins!$M$14,IF(Ūdenstilpe!M14=2,Ekosis.aprēķins!$N$14,IF(Ūdenstilpe!M14=3,Ekosis.aprēķins!$O$14,IF(Ūdenstilpe!M14=4,Ekosis.aprēķins!$P$14,IF(Ūdenstilpe!M14=5,Ekosis.aprēķins!$Q$14, N/A))))))</f>
        <v>15626.4</v>
      </c>
      <c r="N45" cm="1">
        <f t="array" ref="N45">IF(Ūdenstilpe!N14=0,0,IF(N14=1,Ekosis.aprēķins!$M$14,IF(Ūdenstilpe!N14=2,Ekosis.aprēķins!$N$14,IF(Ūdenstilpe!N14=3,Ekosis.aprēķins!$O$14,IF(Ūdenstilpe!N14=4,Ekosis.aprēķins!$P$14,IF(Ūdenstilpe!N14=5,Ekosis.aprēķins!$Q$14, N/A))))))</f>
        <v>15626.4</v>
      </c>
      <c r="O45" cm="1">
        <f t="array" ref="O45">IF(Ūdenstilpe!O14=0,0,IF(O14=1,Ekosis.aprēķins!$M$14,IF(Ūdenstilpe!O14=2,Ekosis.aprēķins!$N$14,IF(Ūdenstilpe!O14=3,Ekosis.aprēķins!$O$14,IF(Ūdenstilpe!O14=4,Ekosis.aprēķins!$P$14,IF(Ūdenstilpe!O14=5,Ekosis.aprēķins!$Q$14, N/A))))))</f>
        <v>15626.4</v>
      </c>
      <c r="P45" cm="1">
        <f t="array" ref="P45">IF(Ūdenstilpe!P14=0,0,IF(P14=1,Ekosis.aprēķins!$M$14,IF(Ūdenstilpe!P14=2,Ekosis.aprēķins!$N$14,IF(Ūdenstilpe!P14=3,Ekosis.aprēķins!$O$14,IF(Ūdenstilpe!P14=4,Ekosis.aprēķins!$P$14,IF(Ūdenstilpe!P14=5,Ekosis.aprēķins!$Q$14, N/A))))))</f>
        <v>15626.4</v>
      </c>
      <c r="Q45" cm="1">
        <f t="array" ref="Q45">IF(Ūdenstilpe!Q14=0,0,IF(Q14=1,Ekosis.aprēķins!$M$14,IF(Ūdenstilpe!Q14=2,Ekosis.aprēķins!$N$14,IF(Ūdenstilpe!Q14=3,Ekosis.aprēķins!$O$14,IF(Ūdenstilpe!Q14=4,Ekosis.aprēķins!$P$14,IF(Ūdenstilpe!Q14=5,Ekosis.aprēķins!$Q$14, N/A))))))</f>
        <v>15626.4</v>
      </c>
      <c r="R45" cm="1">
        <f t="array" ref="R45">IF(Ūdenstilpe!R14=0,0,IF(R14=1,Ekosis.aprēķins!$M$14,IF(Ūdenstilpe!R14=2,Ekosis.aprēķins!$N$14,IF(Ūdenstilpe!R14=3,Ekosis.aprēķins!$O$14,IF(Ūdenstilpe!R14=4,Ekosis.aprēķins!$P$14,IF(Ūdenstilpe!R14=5,Ekosis.aprēķins!$Q$14, N/A))))))</f>
        <v>15626.4</v>
      </c>
      <c r="S45" cm="1">
        <f t="array" ref="S45">IF(Ūdenstilpe!S14=0,0,IF(S14=1,Ekosis.aprēķins!$M$14,IF(Ūdenstilpe!S14=2,Ekosis.aprēķins!$N$14,IF(Ūdenstilpe!S14=3,Ekosis.aprēķins!$O$14,IF(Ūdenstilpe!S14=4,Ekosis.aprēķins!$P$14,IF(Ūdenstilpe!S14=5,Ekosis.aprēķins!$Q$14, N/A))))))</f>
        <v>15626.4</v>
      </c>
      <c r="T45" cm="1">
        <f t="array" ref="T45">IF(Ūdenstilpe!T14=0,0,IF(T14=1,Ekosis.aprēķins!$M$14,IF(Ūdenstilpe!T14=2,Ekosis.aprēķins!$N$14,IF(Ūdenstilpe!T14=3,Ekosis.aprēķins!$O$14,IF(Ūdenstilpe!T14=4,Ekosis.aprēķins!$P$14,IF(Ūdenstilpe!T14=5,Ekosis.aprēķins!$Q$14, N/A))))))</f>
        <v>15626.4</v>
      </c>
      <c r="U45" cm="1">
        <f t="array" ref="U45">IF(Ūdenstilpe!U14=0,0,IF(U14=1,Ekosis.aprēķins!$M$14,IF(Ūdenstilpe!U14=2,Ekosis.aprēķins!$N$14,IF(Ūdenstilpe!U14=3,Ekosis.aprēķins!$O$14,IF(Ūdenstilpe!U14=4,Ekosis.aprēķins!$P$14,IF(Ūdenstilpe!U14=5,Ekosis.aprēķins!$Q$14, N/A))))))</f>
        <v>15626.4</v>
      </c>
      <c r="V45" cm="1">
        <f t="array" ref="V45">IF(Ūdenstilpe!V14=0,0,IF(V14=1,Ekosis.aprēķins!$M$14,IF(Ūdenstilpe!V14=2,Ekosis.aprēķins!$N$14,IF(Ūdenstilpe!V14=3,Ekosis.aprēķins!$O$14,IF(Ūdenstilpe!V14=4,Ekosis.aprēķins!$P$14,IF(Ūdenstilpe!V14=5,Ekosis.aprēķins!$Q$14, N/A))))))</f>
        <v>15626.4</v>
      </c>
      <c r="W45" cm="1">
        <f t="array" ref="W45">IF(Ūdenstilpe!W14=0,0,IF(W14=1,Ekosis.aprēķins!$M$14,IF(Ūdenstilpe!W14=2,Ekosis.aprēķins!$N$14,IF(Ūdenstilpe!W14=3,Ekosis.aprēķins!$O$14,IF(Ūdenstilpe!W14=4,Ekosis.aprēķins!$P$14,IF(Ūdenstilpe!W14=5,Ekosis.aprēķins!$Q$14, N/A))))))</f>
        <v>15626.4</v>
      </c>
      <c r="X45" cm="1">
        <f t="array" ref="X45">IF(Ūdenstilpe!X14=0,0,IF(X14=1,Ekosis.aprēķins!$M$14,IF(Ūdenstilpe!X14=2,Ekosis.aprēķins!$N$14,IF(Ūdenstilpe!X14=3,Ekosis.aprēķins!$O$14,IF(Ūdenstilpe!X14=4,Ekosis.aprēķins!$P$14,IF(Ūdenstilpe!X14=5,Ekosis.aprēķins!$Q$14, N/A))))))</f>
        <v>15626.4</v>
      </c>
      <c r="Y45" cm="1">
        <f t="array" ref="Y45">IF(Ūdenstilpe!Y14=0,0,IF(Y14=1,Ekosis.aprēķins!$M$14,IF(Ūdenstilpe!Y14=2,Ekosis.aprēķins!$N$14,IF(Ūdenstilpe!Y14=3,Ekosis.aprēķins!$O$14,IF(Ūdenstilpe!Y14=4,Ekosis.aprēķins!$P$14,IF(Ūdenstilpe!Y14=5,Ekosis.aprēķins!$Q$14, N/A))))))</f>
        <v>15626.4</v>
      </c>
      <c r="Z45" cm="1">
        <f t="array" ref="Z45">IF(Ūdenstilpe!Z14=0,0,IF(Z14=1,Ekosis.aprēķins!$M$14,IF(Ūdenstilpe!Z14=2,Ekosis.aprēķins!$N$14,IF(Ūdenstilpe!Z14=3,Ekosis.aprēķins!$O$14,IF(Ūdenstilpe!Z14=4,Ekosis.aprēķins!$P$14,IF(Ūdenstilpe!Z14=5,Ekosis.aprēķins!$Q$14, N/A))))))</f>
        <v>15626.4</v>
      </c>
      <c r="AA45" cm="1">
        <f t="array" ref="AA45">IF(Ūdenstilpe!AA14=0,0,IF(AA14=1,Ekosis.aprēķins!$M$14,IF(Ūdenstilpe!AA14=2,Ekosis.aprēķins!$N$14,IF(Ūdenstilpe!AA14=3,Ekosis.aprēķins!$O$14,IF(Ūdenstilpe!AA14=4,Ekosis.aprēķins!$P$14,IF(Ūdenstilpe!AA14=5,Ekosis.aprēķins!$Q$14, N/A))))))</f>
        <v>15626.4</v>
      </c>
      <c r="AB45" cm="1">
        <f t="array" ref="AB45">IF(Ūdenstilpe!AB14=0,0,IF(AB14=1,Ekosis.aprēķins!$M$14,IF(Ūdenstilpe!AB14=2,Ekosis.aprēķins!$N$14,IF(Ūdenstilpe!AB14=3,Ekosis.aprēķins!$O$14,IF(Ūdenstilpe!AB14=4,Ekosis.aprēķins!$P$14,IF(Ūdenstilpe!AB14=5,Ekosis.aprēķins!$Q$14, N/A))))))</f>
        <v>15626.4</v>
      </c>
      <c r="AC45" cm="1">
        <f t="array" ref="AC45">IF(Ūdenstilpe!AC14=0,0,IF(AC14=1,Ekosis.aprēķins!$M$14,IF(Ūdenstilpe!AC14=2,Ekosis.aprēķins!$N$14,IF(Ūdenstilpe!AC14=3,Ekosis.aprēķins!$O$14,IF(Ūdenstilpe!AC14=4,Ekosis.aprēķins!$P$14,IF(Ūdenstilpe!AC14=5,Ekosis.aprēķins!$Q$14, N/A))))))</f>
        <v>15626.4</v>
      </c>
      <c r="AD45" cm="1">
        <f t="array" ref="AD45">IF(Ūdenstilpe!AD14=0,0,IF(AD14=1,Ekosis.aprēķins!$M$14,IF(Ūdenstilpe!AD14=2,Ekosis.aprēķins!$N$14,IF(Ūdenstilpe!AD14=3,Ekosis.aprēķins!$O$14,IF(Ūdenstilpe!AD14=4,Ekosis.aprēķins!$P$14,IF(Ūdenstilpe!AD14=5,Ekosis.aprēķins!$Q$14, N/A))))))</f>
        <v>15626.4</v>
      </c>
      <c r="AE45" cm="1">
        <f t="array" ref="AE45">IF(Ūdenstilpe!AE14=0,0,IF(AE14=1,Ekosis.aprēķins!$M$14,IF(Ūdenstilpe!AE14=2,Ekosis.aprēķins!$N$14,IF(Ūdenstilpe!AE14=3,Ekosis.aprēķins!$O$14,IF(Ūdenstilpe!AE14=4,Ekosis.aprēķins!$P$14,IF(Ūdenstilpe!AE14=5,Ekosis.aprēķins!$Q$14, N/A))))))</f>
        <v>15626.4</v>
      </c>
      <c r="AF45" cm="1">
        <f t="array" ref="AF45">IF(Ūdenstilpe!AF14=0,0,IF(AF14=1,Ekosis.aprēķins!$M$14,IF(Ūdenstilpe!AF14=2,Ekosis.aprēķins!$N$14,IF(Ūdenstilpe!AF14=3,Ekosis.aprēķins!$O$14,IF(Ūdenstilpe!AF14=4,Ekosis.aprēķins!$P$14,IF(Ūdenstilpe!AF14=5,Ekosis.aprēķins!$Q$14, N/A))))))</f>
        <v>15626.4</v>
      </c>
      <c r="AG45" cm="1">
        <f t="array" ref="AG45">IF(Ūdenstilpe!AG14=0,0,IF(AG14=1,Ekosis.aprēķins!$M$14,IF(Ūdenstilpe!AG14=2,Ekosis.aprēķins!$N$14,IF(Ūdenstilpe!AG14=3,Ekosis.aprēķins!$O$14,IF(Ūdenstilpe!AG14=4,Ekosis.aprēķins!$P$14,IF(Ūdenstilpe!AG14=5,Ekosis.aprēķins!$Q$14, N/A))))))</f>
        <v>15626.4</v>
      </c>
      <c r="AH45" cm="1">
        <f t="array" ref="AH45">IF(Ūdenstilpe!AH14=0,0,IF(AH14=1,Ekosis.aprēķins!$M$14,IF(Ūdenstilpe!AH14=2,Ekosis.aprēķins!$N$14,IF(Ūdenstilpe!AH14=3,Ekosis.aprēķins!$O$14,IF(Ūdenstilpe!AH14=4,Ekosis.aprēķins!$P$14,IF(Ūdenstilpe!AH14=5,Ekosis.aprēķins!$Q$14, N/A))))))</f>
        <v>15626.4</v>
      </c>
      <c r="AI45" cm="1">
        <f t="array" ref="AI45">IF(Ūdenstilpe!AI14=0,0,IF(AI14=1,Ekosis.aprēķins!$M$14,IF(Ūdenstilpe!AI14=2,Ekosis.aprēķins!$N$14,IF(Ūdenstilpe!AI14=3,Ekosis.aprēķins!$O$14,IF(Ūdenstilpe!AI14=4,Ekosis.aprēķins!$P$14,IF(Ūdenstilpe!AI14=5,Ekosis.aprēķins!$Q$14, N/A))))))</f>
        <v>15626.4</v>
      </c>
      <c r="AJ45" cm="1">
        <f t="array" ref="AJ45">IF(Ūdenstilpe!AJ14=0,0,IF(AJ14=1,Ekosis.aprēķins!$M$14,IF(Ūdenstilpe!AJ14=2,Ekosis.aprēķins!$N$14,IF(Ūdenstilpe!AJ14=3,Ekosis.aprēķins!$O$14,IF(Ūdenstilpe!AJ14=4,Ekosis.aprēķins!$P$14,IF(Ūdenstilpe!AJ14=5,Ekosis.aprēķins!$Q$14, N/A))))))</f>
        <v>15626.4</v>
      </c>
      <c r="AK45" cm="1">
        <f t="array" ref="AK45">IF(Ūdenstilpe!AK14=0,0,IF(AK14=1,Ekosis.aprēķins!$M$14,IF(Ūdenstilpe!AK14=2,Ekosis.aprēķins!$N$14,IF(Ūdenstilpe!AK14=3,Ekosis.aprēķins!$O$14,IF(Ūdenstilpe!AK14=4,Ekosis.aprēķins!$P$14,IF(Ūdenstilpe!AK14=5,Ekosis.aprēķins!$Q$14, N/A))))))</f>
        <v>15626.4</v>
      </c>
      <c r="AL45" cm="1">
        <f t="array" ref="AL45">IF(Ūdenstilpe!AL14=0,0,IF(AL14=1,Ekosis.aprēķins!$M$14,IF(Ūdenstilpe!AL14=2,Ekosis.aprēķins!$N$14,IF(Ūdenstilpe!AL14=3,Ekosis.aprēķins!$O$14,IF(Ūdenstilpe!AL14=4,Ekosis.aprēķins!$P$14,IF(Ūdenstilpe!AL14=5,Ekosis.aprēķins!$Q$14, N/A))))))</f>
        <v>15626.4</v>
      </c>
      <c r="AM45" cm="1">
        <f t="array" ref="AM45">IF(Ūdenstilpe!AM14=0,0,IF(AM14=1,Ekosis.aprēķins!$M$14,IF(Ūdenstilpe!AM14=2,Ekosis.aprēķins!$N$14,IF(Ūdenstilpe!AM14=3,Ekosis.aprēķins!$O$14,IF(Ūdenstilpe!AM14=4,Ekosis.aprēķins!$P$14,IF(Ūdenstilpe!AM14=5,Ekosis.aprēķins!$Q$14, N/A))))))</f>
        <v>15626.4</v>
      </c>
      <c r="AN45" cm="1">
        <f t="array" ref="AN45">IF(Ūdenstilpe!AN14=0,0,IF(AN14=1,Ekosis.aprēķins!$M$14,IF(Ūdenstilpe!AN14=2,Ekosis.aprēķins!$N$14,IF(Ūdenstilpe!AN14=3,Ekosis.aprēķins!$O$14,IF(Ūdenstilpe!AN14=4,Ekosis.aprēķins!$P$14,IF(Ūdenstilpe!AN14=5,Ekosis.aprēķins!$Q$14, N/A))))))</f>
        <v>15626.4</v>
      </c>
      <c r="AO45" cm="1">
        <f t="array" ref="AO45">IF(Ūdenstilpe!AO14=0,0,IF(AO14=1,Ekosis.aprēķins!$M$14,IF(Ūdenstilpe!AO14=2,Ekosis.aprēķins!$N$14,IF(Ūdenstilpe!AO14=3,Ekosis.aprēķins!$O$14,IF(Ūdenstilpe!AO14=4,Ekosis.aprēķins!$P$14,IF(Ūdenstilpe!AO14=5,Ekosis.aprēķins!$Q$14, N/A))))))</f>
        <v>15626.4</v>
      </c>
      <c r="AP45" cm="1">
        <f t="array" ref="AP45">IF(Ūdenstilpe!AP14=0,0,IF(AP14=1,Ekosis.aprēķins!$M$14,IF(Ūdenstilpe!AP14=2,Ekosis.aprēķins!$N$14,IF(Ūdenstilpe!AP14=3,Ekosis.aprēķins!$O$14,IF(Ūdenstilpe!AP14=4,Ekosis.aprēķins!$P$14,IF(Ūdenstilpe!AP14=5,Ekosis.aprēķins!$Q$14, N/A))))))</f>
        <v>15626.4</v>
      </c>
      <c r="AQ45" cm="1">
        <f t="array" ref="AQ45">IF(Ūdenstilpe!AQ14=0,0,IF(AQ14=1,Ekosis.aprēķins!$M$14,IF(Ūdenstilpe!AQ14=2,Ekosis.aprēķins!$N$14,IF(Ūdenstilpe!AQ14=3,Ekosis.aprēķins!$O$14,IF(Ūdenstilpe!AQ14=4,Ekosis.aprēķins!$P$14,IF(Ūdenstilpe!AQ14=5,Ekosis.aprēķins!$Q$14, N/A))))))</f>
        <v>15626.4</v>
      </c>
      <c r="AR45" cm="1">
        <f t="array" ref="AR45">IF(Ūdenstilpe!AR14=0,0,IF(AR14=1,Ekosis.aprēķins!$M$14,IF(Ūdenstilpe!AR14=2,Ekosis.aprēķins!$N$14,IF(Ūdenstilpe!AR14=3,Ekosis.aprēķins!$O$14,IF(Ūdenstilpe!AR14=4,Ekosis.aprēķins!$P$14,IF(Ūdenstilpe!AR14=5,Ekosis.aprēķins!$Q$14, N/A))))))</f>
        <v>15626.4</v>
      </c>
      <c r="AS45" cm="1">
        <f t="array" ref="AS45">IF(Ūdenstilpe!AS14=0,0,IF(AS14=1,Ekosis.aprēķins!$M$14,IF(Ūdenstilpe!AS14=2,Ekosis.aprēķins!$N$14,IF(Ūdenstilpe!AS14=3,Ekosis.aprēķins!$O$14,IF(Ūdenstilpe!AS14=4,Ekosis.aprēķins!$P$14,IF(Ūdenstilpe!AS14=5,Ekosis.aprēķins!$Q$14, N/A))))))</f>
        <v>15626.4</v>
      </c>
      <c r="AT45" cm="1">
        <f t="array" ref="AT45">IF(Ūdenstilpe!AT14=0,0,IF(AT14=1,Ekosis.aprēķins!$M$14,IF(Ūdenstilpe!AT14=2,Ekosis.aprēķins!$N$14,IF(Ūdenstilpe!AT14=3,Ekosis.aprēķins!$O$14,IF(Ūdenstilpe!AT14=4,Ekosis.aprēķins!$P$14,IF(Ūdenstilpe!AT14=5,Ekosis.aprēķins!$Q$14, N/A))))))</f>
        <v>15626.4</v>
      </c>
      <c r="AU45" cm="1">
        <f t="array" ref="AU45">IF(Ūdenstilpe!AU14=0,0,IF(AU14=1,Ekosis.aprēķins!$M$14,IF(Ūdenstilpe!AU14=2,Ekosis.aprēķins!$N$14,IF(Ūdenstilpe!AU14=3,Ekosis.aprēķins!$O$14,IF(Ūdenstilpe!AU14=4,Ekosis.aprēķins!$P$14,IF(Ūdenstilpe!AU14=5,Ekosis.aprēķins!$Q$14, N/A))))))</f>
        <v>15626.4</v>
      </c>
      <c r="AV45" cm="1">
        <f t="array" ref="AV45">IF(Ūdenstilpe!AV14=0,0,IF(AV14=1,Ekosis.aprēķins!$M$14,IF(Ūdenstilpe!AV14=2,Ekosis.aprēķins!$N$14,IF(Ūdenstilpe!AV14=3,Ekosis.aprēķins!$O$14,IF(Ūdenstilpe!AV14=4,Ekosis.aprēķins!$P$14,IF(Ūdenstilpe!AV14=5,Ekosis.aprēķins!$Q$14, N/A))))))</f>
        <v>15626.4</v>
      </c>
      <c r="AW45" cm="1">
        <f t="array" ref="AW45">IF(Ūdenstilpe!AW14=0,0,IF(AW14=1,Ekosis.aprēķins!$M$14,IF(Ūdenstilpe!AW14=2,Ekosis.aprēķins!$N$14,IF(Ūdenstilpe!AW14=3,Ekosis.aprēķins!$O$14,IF(Ūdenstilpe!AW14=4,Ekosis.aprēķins!$P$14,IF(Ūdenstilpe!AW14=5,Ekosis.aprēķins!$Q$14, N/A))))))</f>
        <v>15626.4</v>
      </c>
      <c r="AX45" cm="1">
        <f t="array" ref="AX45">IF(Ūdenstilpe!AX14=0,0,IF(AX14=1,Ekosis.aprēķins!$M$14,IF(Ūdenstilpe!AX14=2,Ekosis.aprēķins!$N$14,IF(Ūdenstilpe!AX14=3,Ekosis.aprēķins!$O$14,IF(Ūdenstilpe!AX14=4,Ekosis.aprēķins!$P$14,IF(Ūdenstilpe!AX14=5,Ekosis.aprēķins!$Q$14, N/A))))))</f>
        <v>15626.4</v>
      </c>
      <c r="AY45" cm="1">
        <f t="array" ref="AY45">IF(Ūdenstilpe!AY14=0,0,IF(AY14=1,Ekosis.aprēķins!$M$14,IF(Ūdenstilpe!AY14=2,Ekosis.aprēķins!$N$14,IF(Ūdenstilpe!AY14=3,Ekosis.aprēķins!$O$14,IF(Ūdenstilpe!AY14=4,Ekosis.aprēķins!$P$14,IF(Ūdenstilpe!AY14=5,Ekosis.aprēķins!$Q$14, N/A))))))</f>
        <v>15626.4</v>
      </c>
      <c r="AZ45" cm="1">
        <f t="array" ref="AZ45">IF(Ūdenstilpe!AZ14=0,0,IF(AZ14=1,Ekosis.aprēķins!$M$14,IF(Ūdenstilpe!AZ14=2,Ekosis.aprēķins!$N$14,IF(Ūdenstilpe!AZ14=3,Ekosis.aprēķins!$O$14,IF(Ūdenstilpe!AZ14=4,Ekosis.aprēķins!$P$14,IF(Ūdenstilpe!AZ14=5,Ekosis.aprēķins!$Q$14, N/A))))))</f>
        <v>15626.4</v>
      </c>
      <c r="BA45" cm="1">
        <f t="array" ref="BA45">IF(Ūdenstilpe!BA14=0,0,IF(BA14=1,Ekosis.aprēķins!$M$14,IF(Ūdenstilpe!BA14=2,Ekosis.aprēķins!$N$14,IF(Ūdenstilpe!BA14=3,Ekosis.aprēķins!$O$14,IF(Ūdenstilpe!BA14=4,Ekosis.aprēķins!$P$14,IF(Ūdenstilpe!BA14=5,Ekosis.aprēķins!$Q$14, N/A))))))</f>
        <v>15626.4</v>
      </c>
      <c r="BB45" cm="1">
        <f t="array" ref="BB45">IF(Ūdenstilpe!BB14=0,0,IF(BB14=1,Ekosis.aprēķins!$M$14,IF(Ūdenstilpe!BB14=2,Ekosis.aprēķins!$N$14,IF(Ūdenstilpe!BB14=3,Ekosis.aprēķins!$O$14,IF(Ūdenstilpe!BB14=4,Ekosis.aprēķins!$P$14,IF(Ūdenstilpe!BB14=5,Ekosis.aprēķins!$Q$14, N/A))))))</f>
        <v>15626.4</v>
      </c>
      <c r="BC45" cm="1">
        <f t="array" ref="BC45">IF(Ūdenstilpe!BC14=0,0,IF(BC14=1,Ekosis.aprēķins!$M$14,IF(Ūdenstilpe!BC14=2,Ekosis.aprēķins!$N$14,IF(Ūdenstilpe!BC14=3,Ekosis.aprēķins!$O$14,IF(Ūdenstilpe!BC14=4,Ekosis.aprēķins!$P$14,IF(Ūdenstilpe!BC14=5,Ekosis.aprēķins!$Q$14, N/A))))))</f>
        <v>15626.4</v>
      </c>
      <c r="BD45" cm="1">
        <f t="array" ref="BD45">IF(Ūdenstilpe!BD14=0,0,IF(BD14=1,Ekosis.aprēķins!$M$14,IF(Ūdenstilpe!BD14=2,Ekosis.aprēķins!$N$14,IF(Ūdenstilpe!BD14=3,Ekosis.aprēķins!$O$14,IF(Ūdenstilpe!BD14=4,Ekosis.aprēķins!$P$14,IF(Ūdenstilpe!BD14=5,Ekosis.aprēķins!$Q$14, N/A))))))</f>
        <v>15626.4</v>
      </c>
      <c r="BE45" cm="1">
        <f t="array" ref="BE45">IF(Ūdenstilpe!BE14=0,0,IF(BE14=1,Ekosis.aprēķins!$M$14,IF(Ūdenstilpe!BE14=2,Ekosis.aprēķins!$N$14,IF(Ūdenstilpe!BE14=3,Ekosis.aprēķins!$O$14,IF(Ūdenstilpe!BE14=4,Ekosis.aprēķins!$P$14,IF(Ūdenstilpe!BE14=5,Ekosis.aprēķins!$Q$14, N/A))))))</f>
        <v>15626.4</v>
      </c>
      <c r="BF45" cm="1">
        <f t="array" ref="BF45">IF(Ūdenstilpe!BF14=0,0,IF(BF14=1,Ekosis.aprēķins!$M$14,IF(Ūdenstilpe!BF14=2,Ekosis.aprēķins!$N$14,IF(Ūdenstilpe!BF14=3,Ekosis.aprēķins!$O$14,IF(Ūdenstilpe!BF14=4,Ekosis.aprēķins!$P$14,IF(Ūdenstilpe!BF14=5,Ekosis.aprēķins!$Q$14, N/A))))))</f>
        <v>15626.4</v>
      </c>
      <c r="BG45" cm="1">
        <f t="array" ref="BG45">IF(Ūdenstilpe!BG14=0,0,IF(BG14=1,Ekosis.aprēķins!$M$14,IF(Ūdenstilpe!BG14=2,Ekosis.aprēķins!$N$14,IF(Ūdenstilpe!BG14=3,Ekosis.aprēķins!$O$14,IF(Ūdenstilpe!BG14=4,Ekosis.aprēķins!$P$14,IF(Ūdenstilpe!BG14=5,Ekosis.aprēķins!$Q$14, N/A))))))</f>
        <v>15626.4</v>
      </c>
      <c r="BH45" cm="1">
        <f t="array" ref="BH45">IF(Ūdenstilpe!BH14=0,0,IF(BH14=1,Ekosis.aprēķins!$M$14,IF(Ūdenstilpe!BH14=2,Ekosis.aprēķins!$N$14,IF(Ūdenstilpe!BH14=3,Ekosis.aprēķins!$O$14,IF(Ūdenstilpe!BH14=4,Ekosis.aprēķins!$P$14,IF(Ūdenstilpe!BH14=5,Ekosis.aprēķins!$Q$14, N/A))))))</f>
        <v>15626.4</v>
      </c>
      <c r="BI45" cm="1">
        <f t="array" ref="BI45">IF(Ūdenstilpe!BI14=0,0,IF(BI14=1,Ekosis.aprēķins!$M$14,IF(Ūdenstilpe!BI14=2,Ekosis.aprēķins!$N$14,IF(Ūdenstilpe!BI14=3,Ekosis.aprēķins!$O$14,IF(Ūdenstilpe!BI14=4,Ekosis.aprēķins!$P$14,IF(Ūdenstilpe!BI14=5,Ekosis.aprēķins!$Q$14, N/A))))))</f>
        <v>15626.4</v>
      </c>
      <c r="BJ45" cm="1">
        <f t="array" ref="BJ45">IF(Ūdenstilpe!BJ14=0,0,IF(BJ14=1,Ekosis.aprēķins!$M$14,IF(Ūdenstilpe!BJ14=2,Ekosis.aprēķins!$N$14,IF(Ūdenstilpe!BJ14=3,Ekosis.aprēķins!$O$14,IF(Ūdenstilpe!BJ14=4,Ekosis.aprēķins!$P$14,IF(Ūdenstilpe!BJ14=5,Ekosis.aprēķins!$Q$14, N/A))))))</f>
        <v>15626.4</v>
      </c>
      <c r="BK45" cm="1">
        <f t="array" ref="BK45">IF(Ūdenstilpe!BK14=0,0,IF(BK14=1,Ekosis.aprēķins!$M$14,IF(Ūdenstilpe!BK14=2,Ekosis.aprēķins!$N$14,IF(Ūdenstilpe!BK14=3,Ekosis.aprēķins!$O$14,IF(Ūdenstilpe!BK14=4,Ekosis.aprēķins!$P$14,IF(Ūdenstilpe!BK14=5,Ekosis.aprēķins!$Q$14, N/A))))))</f>
        <v>15626.4</v>
      </c>
      <c r="BL45" cm="1">
        <f t="array" ref="BL45">IF(Ūdenstilpe!BL14=0,0,IF(BL14=1,Ekosis.aprēķins!$M$14,IF(Ūdenstilpe!BL14=2,Ekosis.aprēķins!$N$14,IF(Ūdenstilpe!BL14=3,Ekosis.aprēķins!$O$14,IF(Ūdenstilpe!BL14=4,Ekosis.aprēķins!$P$14,IF(Ūdenstilpe!BL14=5,Ekosis.aprēķins!$Q$14, N/A))))))</f>
        <v>15626.4</v>
      </c>
      <c r="BM45" cm="1">
        <f t="array" ref="BM45">IF(Ūdenstilpe!BM14=0,0,IF(BM14=1,Ekosis.aprēķins!$M$14,IF(Ūdenstilpe!BM14=2,Ekosis.aprēķins!$N$14,IF(Ūdenstilpe!BM14=3,Ekosis.aprēķins!$O$14,IF(Ūdenstilpe!BM14=4,Ekosis.aprēķins!$P$14,IF(Ūdenstilpe!BM14=5,Ekosis.aprēķins!$Q$14, N/A))))))</f>
        <v>15626.4</v>
      </c>
      <c r="BN45" cm="1">
        <f t="array" ref="BN45">IF(Ūdenstilpe!BN14=0,0,IF(BN14=1,Ekosis.aprēķins!$M$14,IF(Ūdenstilpe!BN14=2,Ekosis.aprēķins!$N$14,IF(Ūdenstilpe!BN14=3,Ekosis.aprēķins!$O$14,IF(Ūdenstilpe!BN14=4,Ekosis.aprēķins!$P$14,IF(Ūdenstilpe!BN14=5,Ekosis.aprēķins!$Q$14, N/A))))))</f>
        <v>15626.4</v>
      </c>
      <c r="BO45" cm="1">
        <f t="array" ref="BO45">IF(Ūdenstilpe!BO14=0,0,IF(BO14=1,Ekosis.aprēķins!$M$14,IF(Ūdenstilpe!BO14=2,Ekosis.aprēķins!$N$14,IF(Ūdenstilpe!BO14=3,Ekosis.aprēķins!$O$14,IF(Ūdenstilpe!BO14=4,Ekosis.aprēķins!$P$14,IF(Ūdenstilpe!BO14=5,Ekosis.aprēķins!$Q$14, N/A))))))</f>
        <v>15626.4</v>
      </c>
      <c r="BP45" cm="1">
        <f t="array" ref="BP45">IF(Ūdenstilpe!BP14=0,0,IF(BP14=1,Ekosis.aprēķins!$M$14,IF(Ūdenstilpe!BP14=2,Ekosis.aprēķins!$N$14,IF(Ūdenstilpe!BP14=3,Ekosis.aprēķins!$O$14,IF(Ūdenstilpe!BP14=4,Ekosis.aprēķins!$P$14,IF(Ūdenstilpe!BP14=5,Ekosis.aprēķins!$Q$14, N/A))))))</f>
        <v>15626.4</v>
      </c>
      <c r="BQ45" cm="1">
        <f t="array" ref="BQ45">IF(Ūdenstilpe!BQ14=0,0,IF(BQ14=1,Ekosis.aprēķins!$M$14,IF(Ūdenstilpe!BQ14=2,Ekosis.aprēķins!$N$14,IF(Ūdenstilpe!BQ14=3,Ekosis.aprēķins!$O$14,IF(Ūdenstilpe!BQ14=4,Ekosis.aprēķins!$P$14,IF(Ūdenstilpe!BQ14=5,Ekosis.aprēķins!$Q$14, N/A))))))</f>
        <v>15626.4</v>
      </c>
      <c r="BR45" cm="1">
        <f t="array" ref="BR45">IF(Ūdenstilpe!BR14=0,0,IF(BR14=1,Ekosis.aprēķins!$M$14,IF(Ūdenstilpe!BR14=2,Ekosis.aprēķins!$N$14,IF(Ūdenstilpe!BR14=3,Ekosis.aprēķins!$O$14,IF(Ūdenstilpe!BR14=4,Ekosis.aprēķins!$P$14,IF(Ūdenstilpe!BR14=5,Ekosis.aprēķins!$Q$14, N/A))))))</f>
        <v>15626.4</v>
      </c>
      <c r="BS45" cm="1">
        <f t="array" ref="BS45">IF(Ūdenstilpe!BS14=0,0,IF(BS14=1,Ekosis.aprēķins!$M$14,IF(Ūdenstilpe!BS14=2,Ekosis.aprēķins!$N$14,IF(Ūdenstilpe!BS14=3,Ekosis.aprēķins!$O$14,IF(Ūdenstilpe!BS14=4,Ekosis.aprēķins!$P$14,IF(Ūdenstilpe!BS14=5,Ekosis.aprēķins!$Q$14, N/A))))))</f>
        <v>15626.4</v>
      </c>
      <c r="BT45" cm="1">
        <f t="array" ref="BT45">IF(Ūdenstilpe!BT14=0,0,IF(BT14=1,Ekosis.aprēķins!$M$14,IF(Ūdenstilpe!BT14=2,Ekosis.aprēķins!$N$14,IF(Ūdenstilpe!BT14=3,Ekosis.aprēķins!$O$14,IF(Ūdenstilpe!BT14=4,Ekosis.aprēķins!$P$14,IF(Ūdenstilpe!BT14=5,Ekosis.aprēķins!$Q$14, N/A))))))</f>
        <v>15626.4</v>
      </c>
      <c r="BU45" cm="1">
        <f t="array" ref="BU45">IF(Ūdenstilpe!BU14=0,0,IF(BU14=1,Ekosis.aprēķins!$M$14,IF(Ūdenstilpe!BU14=2,Ekosis.aprēķins!$N$14,IF(Ūdenstilpe!BU14=3,Ekosis.aprēķins!$O$14,IF(Ūdenstilpe!BU14=4,Ekosis.aprēķins!$P$14,IF(Ūdenstilpe!BU14=5,Ekosis.aprēķins!$Q$14, N/A))))))</f>
        <v>15626.4</v>
      </c>
      <c r="BV45" cm="1">
        <f t="array" ref="BV45">IF(Ūdenstilpe!BV14=0,0,IF(BV14=1,Ekosis.aprēķins!$M$14,IF(Ūdenstilpe!BV14=2,Ekosis.aprēķins!$N$14,IF(Ūdenstilpe!BV14=3,Ekosis.aprēķins!$O$14,IF(Ūdenstilpe!BV14=4,Ekosis.aprēķins!$P$14,IF(Ūdenstilpe!BV14=5,Ekosis.aprēķins!$Q$14, N/A))))))</f>
        <v>15626.4</v>
      </c>
      <c r="BW45" cm="1">
        <f t="array" ref="BW45">IF(Ūdenstilpe!BW14=0,0,IF(BW14=1,Ekosis.aprēķins!$M$14,IF(Ūdenstilpe!BW14=2,Ekosis.aprēķins!$N$14,IF(Ūdenstilpe!BW14=3,Ekosis.aprēķins!$O$14,IF(Ūdenstilpe!BW14=4,Ekosis.aprēķins!$P$14,IF(Ūdenstilpe!BW14=5,Ekosis.aprēķins!$Q$14, N/A))))))</f>
        <v>15626.4</v>
      </c>
      <c r="BX45" cm="1">
        <f t="array" ref="BX45">IF(Ūdenstilpe!BX14=0,0,IF(BX14=1,Ekosis.aprēķins!$M$14,IF(Ūdenstilpe!BX14=2,Ekosis.aprēķins!$N$14,IF(Ūdenstilpe!BX14=3,Ekosis.aprēķins!$O$14,IF(Ūdenstilpe!BX14=4,Ekosis.aprēķins!$P$14,IF(Ūdenstilpe!BX14=5,Ekosis.aprēķins!$Q$14, N/A))))))</f>
        <v>15626.4</v>
      </c>
      <c r="BY45" cm="1">
        <f t="array" ref="BY45">IF(Ūdenstilpe!BY14=0,0,IF(BY14=1,Ekosis.aprēķins!$M$14,IF(Ūdenstilpe!BY14=2,Ekosis.aprēķins!$N$14,IF(Ūdenstilpe!BY14=3,Ekosis.aprēķins!$O$14,IF(Ūdenstilpe!BY14=4,Ekosis.aprēķins!$P$14,IF(Ūdenstilpe!BY14=5,Ekosis.aprēķins!$Q$14, N/A))))))</f>
        <v>15626.4</v>
      </c>
      <c r="BZ45" cm="1">
        <f t="array" ref="BZ45">IF(Ūdenstilpe!BZ14=0,0,IF(BZ14=1,Ekosis.aprēķins!$M$14,IF(Ūdenstilpe!BZ14=2,Ekosis.aprēķins!$N$14,IF(Ūdenstilpe!BZ14=3,Ekosis.aprēķins!$O$14,IF(Ūdenstilpe!BZ14=4,Ekosis.aprēķins!$P$14,IF(Ūdenstilpe!BZ14=5,Ekosis.aprēķins!$Q$14, N/A))))))</f>
        <v>15626.4</v>
      </c>
      <c r="CA45" cm="1">
        <f t="array" ref="CA45">IF(Ūdenstilpe!CA14=0,0,IF(CA14=1,Ekosis.aprēķins!$M$14,IF(Ūdenstilpe!CA14=2,Ekosis.aprēķins!$N$14,IF(Ūdenstilpe!CA14=3,Ekosis.aprēķins!$O$14,IF(Ūdenstilpe!CA14=4,Ekosis.aprēķins!$P$14,IF(Ūdenstilpe!CA14=5,Ekosis.aprēķins!$Q$14, N/A))))))</f>
        <v>15626.4</v>
      </c>
      <c r="CB45" cm="1">
        <f t="array" ref="CB45">IF(Ūdenstilpe!CB14=0,0,IF(CB14=1,Ekosis.aprēķins!$M$14,IF(Ūdenstilpe!CB14=2,Ekosis.aprēķins!$N$14,IF(Ūdenstilpe!CB14=3,Ekosis.aprēķins!$O$14,IF(Ūdenstilpe!CB14=4,Ekosis.aprēķins!$P$14,IF(Ūdenstilpe!CB14=5,Ekosis.aprēķins!$Q$14, N/A))))))</f>
        <v>15626.4</v>
      </c>
      <c r="CC45" cm="1">
        <f t="array" ref="CC45">IF(Ūdenstilpe!CC14=0,0,IF(CC14=1,Ekosis.aprēķins!$M$14,IF(Ūdenstilpe!CC14=2,Ekosis.aprēķins!$N$14,IF(Ūdenstilpe!CC14=3,Ekosis.aprēķins!$O$14,IF(Ūdenstilpe!CC14=4,Ekosis.aprēķins!$P$14,IF(Ūdenstilpe!CC14=5,Ekosis.aprēķins!$Q$14, N/A))))))</f>
        <v>15626.4</v>
      </c>
      <c r="CD45" cm="1">
        <f t="array" ref="CD45">IF(Ūdenstilpe!CD14=0,0,IF(CD14=1,Ekosis.aprēķins!$M$14,IF(Ūdenstilpe!CD14=2,Ekosis.aprēķins!$N$14,IF(Ūdenstilpe!CD14=3,Ekosis.aprēķins!$O$14,IF(Ūdenstilpe!CD14=4,Ekosis.aprēķins!$P$14,IF(Ūdenstilpe!CD14=5,Ekosis.aprēķins!$Q$14, N/A))))))</f>
        <v>15626.4</v>
      </c>
      <c r="CE45" cm="1">
        <f t="array" ref="CE45">IF(Ūdenstilpe!CE14=0,0,IF(CE14=1,Ekosis.aprēķins!$M$14,IF(Ūdenstilpe!CE14=2,Ekosis.aprēķins!$N$14,IF(Ūdenstilpe!CE14=3,Ekosis.aprēķins!$O$14,IF(Ūdenstilpe!CE14=4,Ekosis.aprēķins!$P$14,IF(Ūdenstilpe!CE14=5,Ekosis.aprēķins!$Q$14, N/A))))))</f>
        <v>15626.4</v>
      </c>
      <c r="CF45" cm="1">
        <f t="array" ref="CF45">IF(Ūdenstilpe!CF14=0,0,IF(CF14=1,Ekosis.aprēķins!$M$14,IF(Ūdenstilpe!CF14=2,Ekosis.aprēķins!$N$14,IF(Ūdenstilpe!CF14=3,Ekosis.aprēķins!$O$14,IF(Ūdenstilpe!CF14=4,Ekosis.aprēķins!$P$14,IF(Ūdenstilpe!CF14=5,Ekosis.aprēķins!$Q$14, N/A))))))</f>
        <v>15626.4</v>
      </c>
      <c r="CG45" cm="1">
        <f t="array" ref="CG45">IF(Ūdenstilpe!CG14=0,0,IF(CG14=1,Ekosis.aprēķins!$M$14,IF(Ūdenstilpe!CG14=2,Ekosis.aprēķins!$N$14,IF(Ūdenstilpe!CG14=3,Ekosis.aprēķins!$O$14,IF(Ūdenstilpe!CG14=4,Ekosis.aprēķins!$P$14,IF(Ūdenstilpe!CG14=5,Ekosis.aprēķins!$Q$14, N/A))))))</f>
        <v>15626.4</v>
      </c>
      <c r="CH45" cm="1">
        <f t="array" ref="CH45">IF(Ūdenstilpe!CH14=0,0,IF(CH14=1,Ekosis.aprēķins!$M$14,IF(Ūdenstilpe!CH14=2,Ekosis.aprēķins!$N$14,IF(Ūdenstilpe!CH14=3,Ekosis.aprēķins!$O$14,IF(Ūdenstilpe!CH14=4,Ekosis.aprēķins!$P$14,IF(Ūdenstilpe!CH14=5,Ekosis.aprēķins!$Q$14, N/A))))))</f>
        <v>15626.4</v>
      </c>
      <c r="CI45" cm="1">
        <f t="array" ref="CI45">IF(Ūdenstilpe!CI14=0,0,IF(CI14=1,Ekosis.aprēķins!$M$14,IF(Ūdenstilpe!CI14=2,Ekosis.aprēķins!$N$14,IF(Ūdenstilpe!CI14=3,Ekosis.aprēķins!$O$14,IF(Ūdenstilpe!CI14=4,Ekosis.aprēķins!$P$14,IF(Ūdenstilpe!CI14=5,Ekosis.aprēķins!$Q$14, N/A))))))</f>
        <v>15626.4</v>
      </c>
      <c r="CJ45" cm="1">
        <f t="array" ref="CJ45">IF(Ūdenstilpe!CJ14=0,0,IF(CJ14=1,Ekosis.aprēķins!$M$14,IF(Ūdenstilpe!CJ14=2,Ekosis.aprēķins!$N$14,IF(Ūdenstilpe!CJ14=3,Ekosis.aprēķins!$O$14,IF(Ūdenstilpe!CJ14=4,Ekosis.aprēķins!$P$14,IF(Ūdenstilpe!CJ14=5,Ekosis.aprēķins!$Q$14, N/A))))))</f>
        <v>15626.4</v>
      </c>
      <c r="CK45" cm="1">
        <f t="array" ref="CK45">IF(Ūdenstilpe!CK14=0,0,IF(CK14=1,Ekosis.aprēķins!$M$14,IF(Ūdenstilpe!CK14=2,Ekosis.aprēķins!$N$14,IF(Ūdenstilpe!CK14=3,Ekosis.aprēķins!$O$14,IF(Ūdenstilpe!CK14=4,Ekosis.aprēķins!$P$14,IF(Ūdenstilpe!CK14=5,Ekosis.aprēķins!$Q$14, N/A))))))</f>
        <v>15626.4</v>
      </c>
      <c r="CL45" cm="1">
        <f t="array" ref="CL45">IF(Ūdenstilpe!CL14=0,0,IF(CL14=1,Ekosis.aprēķins!$M$14,IF(Ūdenstilpe!CL14=2,Ekosis.aprēķins!$N$14,IF(Ūdenstilpe!CL14=3,Ekosis.aprēķins!$O$14,IF(Ūdenstilpe!CL14=4,Ekosis.aprēķins!$P$14,IF(Ūdenstilpe!CL14=5,Ekosis.aprēķins!$Q$14, N/A))))))</f>
        <v>15626.4</v>
      </c>
      <c r="CM45" cm="1">
        <f t="array" ref="CM45">IF(Ūdenstilpe!CM14=0,0,IF(CM14=1,Ekosis.aprēķins!$M$14,IF(Ūdenstilpe!CM14=2,Ekosis.aprēķins!$N$14,IF(Ūdenstilpe!CM14=3,Ekosis.aprēķins!$O$14,IF(Ūdenstilpe!CM14=4,Ekosis.aprēķins!$P$14,IF(Ūdenstilpe!CM14=5,Ekosis.aprēķins!$Q$14, N/A))))))</f>
        <v>15626.4</v>
      </c>
      <c r="CN45" cm="1">
        <f t="array" ref="CN45">IF(Ūdenstilpe!CN14=0,0,IF(CN14=1,Ekosis.aprēķins!$M$14,IF(Ūdenstilpe!CN14=2,Ekosis.aprēķins!$N$14,IF(Ūdenstilpe!CN14=3,Ekosis.aprēķins!$O$14,IF(Ūdenstilpe!CN14=4,Ekosis.aprēķins!$P$14,IF(Ūdenstilpe!CN14=5,Ekosis.aprēķins!$Q$14, N/A))))))</f>
        <v>15626.4</v>
      </c>
      <c r="CO45" cm="1">
        <f t="array" ref="CO45">IF(Ūdenstilpe!CO14=0,0,IF(CO14=1,Ekosis.aprēķins!$M$14,IF(Ūdenstilpe!CO14=2,Ekosis.aprēķins!$N$14,IF(Ūdenstilpe!CO14=3,Ekosis.aprēķins!$O$14,IF(Ūdenstilpe!CO14=4,Ekosis.aprēķins!$P$14,IF(Ūdenstilpe!CO14=5,Ekosis.aprēķins!$Q$14, N/A))))))</f>
        <v>15626.4</v>
      </c>
      <c r="CP45" cm="1">
        <f t="array" ref="CP45">IF(Ūdenstilpe!CP14=0,0,IF(CP14=1,Ekosis.aprēķins!$M$14,IF(Ūdenstilpe!CP14=2,Ekosis.aprēķins!$N$14,IF(Ūdenstilpe!CP14=3,Ekosis.aprēķins!$O$14,IF(Ūdenstilpe!CP14=4,Ekosis.aprēķins!$P$14,IF(Ūdenstilpe!CP14=5,Ekosis.aprēķins!$Q$14, N/A))))))</f>
        <v>15626.4</v>
      </c>
      <c r="CQ45" cm="1">
        <f t="array" ref="CQ45">IF(Ūdenstilpe!CQ14=0,0,IF(CQ14=1,Ekosis.aprēķins!$M$14,IF(Ūdenstilpe!CQ14=2,Ekosis.aprēķins!$N$14,IF(Ūdenstilpe!CQ14=3,Ekosis.aprēķins!$O$14,IF(Ūdenstilpe!CQ14=4,Ekosis.aprēķins!$P$14,IF(Ūdenstilpe!CQ14=5,Ekosis.aprēķins!$Q$14, N/A))))))</f>
        <v>15626.4</v>
      </c>
      <c r="CR45" cm="1">
        <f t="array" ref="CR45">IF(Ūdenstilpe!CR14=0,0,IF(CR14=1,Ekosis.aprēķins!$M$14,IF(Ūdenstilpe!CR14=2,Ekosis.aprēķins!$N$14,IF(Ūdenstilpe!CR14=3,Ekosis.aprēķins!$O$14,IF(Ūdenstilpe!CR14=4,Ekosis.aprēķins!$P$14,IF(Ūdenstilpe!CR14=5,Ekosis.aprēķins!$Q$14, N/A))))))</f>
        <v>15626.4</v>
      </c>
      <c r="CS45" cm="1">
        <f t="array" ref="CS45">IF(Ūdenstilpe!CS14=0,0,IF(CS14=1,Ekosis.aprēķins!$M$14,IF(Ūdenstilpe!CS14=2,Ekosis.aprēķins!$N$14,IF(Ūdenstilpe!CS14=3,Ekosis.aprēķins!$O$14,IF(Ūdenstilpe!CS14=4,Ekosis.aprēķins!$P$14,IF(Ūdenstilpe!CS14=5,Ekosis.aprēķins!$Q$14, N/A))))))</f>
        <v>15626.4</v>
      </c>
      <c r="CT45" cm="1">
        <f t="array" ref="CT45">IF(Ūdenstilpe!CT14=0,0,IF(CT14=1,Ekosis.aprēķins!$M$14,IF(Ūdenstilpe!CT14=2,Ekosis.aprēķins!$N$14,IF(Ūdenstilpe!CT14=3,Ekosis.aprēķins!$O$14,IF(Ūdenstilpe!CT14=4,Ekosis.aprēķins!$P$14,IF(Ūdenstilpe!CT14=5,Ekosis.aprēķins!$Q$14, N/A))))))</f>
        <v>15626.4</v>
      </c>
      <c r="CU45" cm="1">
        <f t="array" ref="CU45">IF(Ūdenstilpe!CU14=0,0,IF(CU14=1,Ekosis.aprēķins!$M$14,IF(Ūdenstilpe!CU14=2,Ekosis.aprēķins!$N$14,IF(Ūdenstilpe!CU14=3,Ekosis.aprēķins!$O$14,IF(Ūdenstilpe!CU14=4,Ekosis.aprēķins!$P$14,IF(Ūdenstilpe!CU14=5,Ekosis.aprēķins!$Q$14, N/A))))))</f>
        <v>15626.4</v>
      </c>
      <c r="CV45" cm="1">
        <f t="array" ref="CV45">IF(Ūdenstilpe!CV14=0,0,IF(CV14=1,Ekosis.aprēķins!$M$14,IF(Ūdenstilpe!CV14=2,Ekosis.aprēķins!$N$14,IF(Ūdenstilpe!CV14=3,Ekosis.aprēķins!$O$14,IF(Ūdenstilpe!CV14=4,Ekosis.aprēķins!$P$14,IF(Ūdenstilpe!CV14=5,Ekosis.aprēķins!$Q$14, N/A))))))</f>
        <v>15626.4</v>
      </c>
      <c r="CW45" cm="1">
        <f t="array" ref="CW45">IF(Ūdenstilpe!CW14=0,0,IF(CW14=1,Ekosis.aprēķins!$M$14,IF(Ūdenstilpe!CW14=2,Ekosis.aprēķins!$N$14,IF(Ūdenstilpe!CW14=3,Ekosis.aprēķins!$O$14,IF(Ūdenstilpe!CW14=4,Ekosis.aprēķins!$P$14,IF(Ūdenstilpe!CW14=5,Ekosis.aprēķins!$Q$14, N/A))))))</f>
        <v>15626.4</v>
      </c>
      <c r="CX45" cm="1">
        <f t="array" ref="CX45">IF(Ūdenstilpe!CX14=0,0,IF(CX14=1,Ekosis.aprēķins!$M$14,IF(Ūdenstilpe!CX14=2,Ekosis.aprēķins!$N$14,IF(Ūdenstilpe!CX14=3,Ekosis.aprēķins!$O$14,IF(Ūdenstilpe!CX14=4,Ekosis.aprēķins!$P$14,IF(Ūdenstilpe!CX14=5,Ekosis.aprēķins!$Q$14, N/A))))))</f>
        <v>15626.4</v>
      </c>
      <c r="CY45" cm="1">
        <f t="array" ref="CY45">IF(Ūdenstilpe!CY14=0,0,IF(CY14=1,Ekosis.aprēķins!$M$14,IF(Ūdenstilpe!CY14=2,Ekosis.aprēķins!$N$14,IF(Ūdenstilpe!CY14=3,Ekosis.aprēķins!$O$14,IF(Ūdenstilpe!CY14=4,Ekosis.aprēķins!$P$14,IF(Ūdenstilpe!CY14=5,Ekosis.aprēķins!$Q$14, N/A))))))</f>
        <v>15626.4</v>
      </c>
      <c r="CZ45" cm="1">
        <f t="array" ref="CZ45">IF(Ūdenstilpe!CZ14=0,0,IF(CZ14=1,Ekosis.aprēķins!$M$14,IF(Ūdenstilpe!CZ14=2,Ekosis.aprēķins!$N$14,IF(Ūdenstilpe!CZ14=3,Ekosis.aprēķins!$O$14,IF(Ūdenstilpe!CZ14=4,Ekosis.aprēķins!$P$14,IF(Ūdenstilpe!CZ14=5,Ekosis.aprēķins!$Q$14, N/A))))))</f>
        <v>15626.4</v>
      </c>
    </row>
    <row r="46" spans="1:104" ht="29" x14ac:dyDescent="0.35">
      <c r="B46" s="131"/>
      <c r="C46" s="1" t="s">
        <v>14</v>
      </c>
      <c r="D46" cm="1">
        <f t="array" ref="D46">IF(Ūdenstilpe!D15=0,0,IF(D15=1,Ekosis.aprēķins!$M$15,IF(Ūdenstilpe!D15=2,Ekosis.aprēķins!$N$15,IF(Ūdenstilpe!D15=3,Ekosis.aprēķins!$O$15,IF(Ūdenstilpe!D15=4,Ekosis.aprēķins!$P$15,IF(Ūdenstilpe!D15=5,Ekosis.aprēķins!$Q$15, N/A))))))</f>
        <v>36.03</v>
      </c>
      <c r="E46" cm="1">
        <f t="array" ref="E46">IF(Ūdenstilpe!E15=0,0,IF(E15=1,Ekosis.aprēķins!$M$15,IF(Ūdenstilpe!E15=2,Ekosis.aprēķins!$N$15,IF(Ūdenstilpe!E15=3,Ekosis.aprēķins!$O$15,IF(Ūdenstilpe!E15=4,Ekosis.aprēķins!$P$15,IF(Ūdenstilpe!E15=5,Ekosis.aprēķins!$Q$15, N/A))))))</f>
        <v>180.15</v>
      </c>
      <c r="F46" cm="1">
        <f t="array" ref="F46">IF(Ūdenstilpe!F15=0,0,IF(F15=1,Ekosis.aprēķins!$M$15,IF(Ūdenstilpe!F15=2,Ekosis.aprēķins!$N$15,IF(Ūdenstilpe!F15=3,Ekosis.aprēķins!$O$15,IF(Ūdenstilpe!F15=4,Ekosis.aprēķins!$P$15,IF(Ūdenstilpe!F15=5,Ekosis.aprēķins!$Q$15, N/A))))))</f>
        <v>180.15</v>
      </c>
      <c r="G46" cm="1">
        <f t="array" ref="G46">IF(Ūdenstilpe!G15=0,0,IF(G15=1,Ekosis.aprēķins!$M$15,IF(Ūdenstilpe!G15=2,Ekosis.aprēķins!$N$15,IF(Ūdenstilpe!G15=3,Ekosis.aprēķins!$O$15,IF(Ūdenstilpe!G15=4,Ekosis.aprēķins!$P$15,IF(Ūdenstilpe!G15=5,Ekosis.aprēķins!$Q$15, N/A))))))</f>
        <v>180.15</v>
      </c>
      <c r="H46" cm="1">
        <f t="array" ref="H46">IF(Ūdenstilpe!H15=0,0,IF(H15=1,Ekosis.aprēķins!$M$15,IF(Ūdenstilpe!H15=2,Ekosis.aprēķins!$N$15,IF(Ūdenstilpe!H15=3,Ekosis.aprēķins!$O$15,IF(Ūdenstilpe!H15=4,Ekosis.aprēķins!$P$15,IF(Ūdenstilpe!H15=5,Ekosis.aprēķins!$Q$15, N/A))))))</f>
        <v>180.15</v>
      </c>
      <c r="I46" cm="1">
        <f t="array" ref="I46">IF(Ūdenstilpe!I15=0,0,IF(I15=1,Ekosis.aprēķins!$M$15,IF(Ūdenstilpe!I15=2,Ekosis.aprēķins!$N$15,IF(Ūdenstilpe!I15=3,Ekosis.aprēķins!$O$15,IF(Ūdenstilpe!I15=4,Ekosis.aprēķins!$P$15,IF(Ūdenstilpe!I15=5,Ekosis.aprēķins!$Q$15, N/A))))))</f>
        <v>180.15</v>
      </c>
      <c r="J46" cm="1">
        <f t="array" ref="J46">IF(Ūdenstilpe!J15=0,0,IF(J15=1,Ekosis.aprēķins!$M$15,IF(Ūdenstilpe!J15=2,Ekosis.aprēķins!$N$15,IF(Ūdenstilpe!J15=3,Ekosis.aprēķins!$O$15,IF(Ūdenstilpe!J15=4,Ekosis.aprēķins!$P$15,IF(Ūdenstilpe!J15=5,Ekosis.aprēķins!$Q$15, N/A))))))</f>
        <v>180.15</v>
      </c>
      <c r="K46" cm="1">
        <f t="array" ref="K46">IF(Ūdenstilpe!K15=0,0,IF(K15=1,Ekosis.aprēķins!$M$15,IF(Ūdenstilpe!K15=2,Ekosis.aprēķins!$N$15,IF(Ūdenstilpe!K15=3,Ekosis.aprēķins!$O$15,IF(Ūdenstilpe!K15=4,Ekosis.aprēķins!$P$15,IF(Ūdenstilpe!K15=5,Ekosis.aprēķins!$Q$15, N/A))))))</f>
        <v>180.15</v>
      </c>
      <c r="L46" cm="1">
        <f t="array" ref="L46">IF(Ūdenstilpe!L15=0,0,IF(L15=1,Ekosis.aprēķins!$M$15,IF(Ūdenstilpe!L15=2,Ekosis.aprēķins!$N$15,IF(Ūdenstilpe!L15=3,Ekosis.aprēķins!$O$15,IF(Ūdenstilpe!L15=4,Ekosis.aprēķins!$P$15,IF(Ūdenstilpe!L15=5,Ekosis.aprēķins!$Q$15, N/A))))))</f>
        <v>180.15</v>
      </c>
      <c r="M46" cm="1">
        <f t="array" ref="M46">IF(Ūdenstilpe!M15=0,0,IF(M15=1,Ekosis.aprēķins!$M$15,IF(Ūdenstilpe!M15=2,Ekosis.aprēķins!$N$15,IF(Ūdenstilpe!M15=3,Ekosis.aprēķins!$O$15,IF(Ūdenstilpe!M15=4,Ekosis.aprēķins!$P$15,IF(Ūdenstilpe!M15=5,Ekosis.aprēķins!$Q$15, N/A))))))</f>
        <v>180.15</v>
      </c>
      <c r="N46" cm="1">
        <f t="array" ref="N46">IF(Ūdenstilpe!N15=0,0,IF(N15=1,Ekosis.aprēķins!$M$15,IF(Ūdenstilpe!N15=2,Ekosis.aprēķins!$N$15,IF(Ūdenstilpe!N15=3,Ekosis.aprēķins!$O$15,IF(Ūdenstilpe!N15=4,Ekosis.aprēķins!$P$15,IF(Ūdenstilpe!N15=5,Ekosis.aprēķins!$Q$15, N/A))))))</f>
        <v>180.15</v>
      </c>
      <c r="O46" cm="1">
        <f t="array" ref="O46">IF(Ūdenstilpe!O15=0,0,IF(O15=1,Ekosis.aprēķins!$M$15,IF(Ūdenstilpe!O15=2,Ekosis.aprēķins!$N$15,IF(Ūdenstilpe!O15=3,Ekosis.aprēķins!$O$15,IF(Ūdenstilpe!O15=4,Ekosis.aprēķins!$P$15,IF(Ūdenstilpe!O15=5,Ekosis.aprēķins!$Q$15, N/A))))))</f>
        <v>180.15</v>
      </c>
      <c r="P46" cm="1">
        <f t="array" ref="P46">IF(Ūdenstilpe!P15=0,0,IF(P15=1,Ekosis.aprēķins!$M$15,IF(Ūdenstilpe!P15=2,Ekosis.aprēķins!$N$15,IF(Ūdenstilpe!P15=3,Ekosis.aprēķins!$O$15,IF(Ūdenstilpe!P15=4,Ekosis.aprēķins!$P$15,IF(Ūdenstilpe!P15=5,Ekosis.aprēķins!$Q$15, N/A))))))</f>
        <v>180.15</v>
      </c>
      <c r="Q46" cm="1">
        <f t="array" ref="Q46">IF(Ūdenstilpe!Q15=0,0,IF(Q15=1,Ekosis.aprēķins!$M$15,IF(Ūdenstilpe!Q15=2,Ekosis.aprēķins!$N$15,IF(Ūdenstilpe!Q15=3,Ekosis.aprēķins!$O$15,IF(Ūdenstilpe!Q15=4,Ekosis.aprēķins!$P$15,IF(Ūdenstilpe!Q15=5,Ekosis.aprēķins!$Q$15, N/A))))))</f>
        <v>180.15</v>
      </c>
      <c r="R46" cm="1">
        <f t="array" ref="R46">IF(Ūdenstilpe!R15=0,0,IF(R15=1,Ekosis.aprēķins!$M$15,IF(Ūdenstilpe!R15=2,Ekosis.aprēķins!$N$15,IF(Ūdenstilpe!R15=3,Ekosis.aprēķins!$O$15,IF(Ūdenstilpe!R15=4,Ekosis.aprēķins!$P$15,IF(Ūdenstilpe!R15=5,Ekosis.aprēķins!$Q$15, N/A))))))</f>
        <v>180.15</v>
      </c>
      <c r="S46" cm="1">
        <f t="array" ref="S46">IF(Ūdenstilpe!S15=0,0,IF(S15=1,Ekosis.aprēķins!$M$15,IF(Ūdenstilpe!S15=2,Ekosis.aprēķins!$N$15,IF(Ūdenstilpe!S15=3,Ekosis.aprēķins!$O$15,IF(Ūdenstilpe!S15=4,Ekosis.aprēķins!$P$15,IF(Ūdenstilpe!S15=5,Ekosis.aprēķins!$Q$15, N/A))))))</f>
        <v>180.15</v>
      </c>
      <c r="T46" cm="1">
        <f t="array" ref="T46">IF(Ūdenstilpe!T15=0,0,IF(T15=1,Ekosis.aprēķins!$M$15,IF(Ūdenstilpe!T15=2,Ekosis.aprēķins!$N$15,IF(Ūdenstilpe!T15=3,Ekosis.aprēķins!$O$15,IF(Ūdenstilpe!T15=4,Ekosis.aprēķins!$P$15,IF(Ūdenstilpe!T15=5,Ekosis.aprēķins!$Q$15, N/A))))))</f>
        <v>180.15</v>
      </c>
      <c r="U46" cm="1">
        <f t="array" ref="U46">IF(Ūdenstilpe!U15=0,0,IF(U15=1,Ekosis.aprēķins!$M$15,IF(Ūdenstilpe!U15=2,Ekosis.aprēķins!$N$15,IF(Ūdenstilpe!U15=3,Ekosis.aprēķins!$O$15,IF(Ūdenstilpe!U15=4,Ekosis.aprēķins!$P$15,IF(Ūdenstilpe!U15=5,Ekosis.aprēķins!$Q$15, N/A))))))</f>
        <v>180.15</v>
      </c>
      <c r="V46" cm="1">
        <f t="array" ref="V46">IF(Ūdenstilpe!V15=0,0,IF(V15=1,Ekosis.aprēķins!$M$15,IF(Ūdenstilpe!V15=2,Ekosis.aprēķins!$N$15,IF(Ūdenstilpe!V15=3,Ekosis.aprēķins!$O$15,IF(Ūdenstilpe!V15=4,Ekosis.aprēķins!$P$15,IF(Ūdenstilpe!V15=5,Ekosis.aprēķins!$Q$15, N/A))))))</f>
        <v>180.15</v>
      </c>
      <c r="W46" cm="1">
        <f t="array" ref="W46">IF(Ūdenstilpe!W15=0,0,IF(W15=1,Ekosis.aprēķins!$M$15,IF(Ūdenstilpe!W15=2,Ekosis.aprēķins!$N$15,IF(Ūdenstilpe!W15=3,Ekosis.aprēķins!$O$15,IF(Ūdenstilpe!W15=4,Ekosis.aprēķins!$P$15,IF(Ūdenstilpe!W15=5,Ekosis.aprēķins!$Q$15, N/A))))))</f>
        <v>180.15</v>
      </c>
      <c r="X46" cm="1">
        <f t="array" ref="X46">IF(Ūdenstilpe!X15=0,0,IF(X15=1,Ekosis.aprēķins!$M$15,IF(Ūdenstilpe!X15=2,Ekosis.aprēķins!$N$15,IF(Ūdenstilpe!X15=3,Ekosis.aprēķins!$O$15,IF(Ūdenstilpe!X15=4,Ekosis.aprēķins!$P$15,IF(Ūdenstilpe!X15=5,Ekosis.aprēķins!$Q$15, N/A))))))</f>
        <v>180.15</v>
      </c>
      <c r="Y46" cm="1">
        <f t="array" ref="Y46">IF(Ūdenstilpe!Y15=0,0,IF(Y15=1,Ekosis.aprēķins!$M$15,IF(Ūdenstilpe!Y15=2,Ekosis.aprēķins!$N$15,IF(Ūdenstilpe!Y15=3,Ekosis.aprēķins!$O$15,IF(Ūdenstilpe!Y15=4,Ekosis.aprēķins!$P$15,IF(Ūdenstilpe!Y15=5,Ekosis.aprēķins!$Q$15, N/A))))))</f>
        <v>180.15</v>
      </c>
      <c r="Z46" cm="1">
        <f t="array" ref="Z46">IF(Ūdenstilpe!Z15=0,0,IF(Z15=1,Ekosis.aprēķins!$M$15,IF(Ūdenstilpe!Z15=2,Ekosis.aprēķins!$N$15,IF(Ūdenstilpe!Z15=3,Ekosis.aprēķins!$O$15,IF(Ūdenstilpe!Z15=4,Ekosis.aprēķins!$P$15,IF(Ūdenstilpe!Z15=5,Ekosis.aprēķins!$Q$15, N/A))))))</f>
        <v>180.15</v>
      </c>
      <c r="AA46" cm="1">
        <f t="array" ref="AA46">IF(Ūdenstilpe!AA15=0,0,IF(AA15=1,Ekosis.aprēķins!$M$15,IF(Ūdenstilpe!AA15=2,Ekosis.aprēķins!$N$15,IF(Ūdenstilpe!AA15=3,Ekosis.aprēķins!$O$15,IF(Ūdenstilpe!AA15=4,Ekosis.aprēķins!$P$15,IF(Ūdenstilpe!AA15=5,Ekosis.aprēķins!$Q$15, N/A))))))</f>
        <v>180.15</v>
      </c>
      <c r="AB46" cm="1">
        <f t="array" ref="AB46">IF(Ūdenstilpe!AB15=0,0,IF(AB15=1,Ekosis.aprēķins!$M$15,IF(Ūdenstilpe!AB15=2,Ekosis.aprēķins!$N$15,IF(Ūdenstilpe!AB15=3,Ekosis.aprēķins!$O$15,IF(Ūdenstilpe!AB15=4,Ekosis.aprēķins!$P$15,IF(Ūdenstilpe!AB15=5,Ekosis.aprēķins!$Q$15, N/A))))))</f>
        <v>180.15</v>
      </c>
      <c r="AC46" cm="1">
        <f t="array" ref="AC46">IF(Ūdenstilpe!AC15=0,0,IF(AC15=1,Ekosis.aprēķins!$M$15,IF(Ūdenstilpe!AC15=2,Ekosis.aprēķins!$N$15,IF(Ūdenstilpe!AC15=3,Ekosis.aprēķins!$O$15,IF(Ūdenstilpe!AC15=4,Ekosis.aprēķins!$P$15,IF(Ūdenstilpe!AC15=5,Ekosis.aprēķins!$Q$15, N/A))))))</f>
        <v>180.15</v>
      </c>
      <c r="AD46" cm="1">
        <f t="array" ref="AD46">IF(Ūdenstilpe!AD15=0,0,IF(AD15=1,Ekosis.aprēķins!$M$15,IF(Ūdenstilpe!AD15=2,Ekosis.aprēķins!$N$15,IF(Ūdenstilpe!AD15=3,Ekosis.aprēķins!$O$15,IF(Ūdenstilpe!AD15=4,Ekosis.aprēķins!$P$15,IF(Ūdenstilpe!AD15=5,Ekosis.aprēķins!$Q$15, N/A))))))</f>
        <v>180.15</v>
      </c>
      <c r="AE46" cm="1">
        <f t="array" ref="AE46">IF(Ūdenstilpe!AE15=0,0,IF(AE15=1,Ekosis.aprēķins!$M$15,IF(Ūdenstilpe!AE15=2,Ekosis.aprēķins!$N$15,IF(Ūdenstilpe!AE15=3,Ekosis.aprēķins!$O$15,IF(Ūdenstilpe!AE15=4,Ekosis.aprēķins!$P$15,IF(Ūdenstilpe!AE15=5,Ekosis.aprēķins!$Q$15, N/A))))))</f>
        <v>180.15</v>
      </c>
      <c r="AF46" cm="1">
        <f t="array" ref="AF46">IF(Ūdenstilpe!AF15=0,0,IF(AF15=1,Ekosis.aprēķins!$M$15,IF(Ūdenstilpe!AF15=2,Ekosis.aprēķins!$N$15,IF(Ūdenstilpe!AF15=3,Ekosis.aprēķins!$O$15,IF(Ūdenstilpe!AF15=4,Ekosis.aprēķins!$P$15,IF(Ūdenstilpe!AF15=5,Ekosis.aprēķins!$Q$15, N/A))))))</f>
        <v>180.15</v>
      </c>
      <c r="AG46" cm="1">
        <f t="array" ref="AG46">IF(Ūdenstilpe!AG15=0,0,IF(AG15=1,Ekosis.aprēķins!$M$15,IF(Ūdenstilpe!AG15=2,Ekosis.aprēķins!$N$15,IF(Ūdenstilpe!AG15=3,Ekosis.aprēķins!$O$15,IF(Ūdenstilpe!AG15=4,Ekosis.aprēķins!$P$15,IF(Ūdenstilpe!AG15=5,Ekosis.aprēķins!$Q$15, N/A))))))</f>
        <v>180.15</v>
      </c>
      <c r="AH46" cm="1">
        <f t="array" ref="AH46">IF(Ūdenstilpe!AH15=0,0,IF(AH15=1,Ekosis.aprēķins!$M$15,IF(Ūdenstilpe!AH15=2,Ekosis.aprēķins!$N$15,IF(Ūdenstilpe!AH15=3,Ekosis.aprēķins!$O$15,IF(Ūdenstilpe!AH15=4,Ekosis.aprēķins!$P$15,IF(Ūdenstilpe!AH15=5,Ekosis.aprēķins!$Q$15, N/A))))))</f>
        <v>180.15</v>
      </c>
      <c r="AI46" cm="1">
        <f t="array" ref="AI46">IF(Ūdenstilpe!AI15=0,0,IF(AI15=1,Ekosis.aprēķins!$M$15,IF(Ūdenstilpe!AI15=2,Ekosis.aprēķins!$N$15,IF(Ūdenstilpe!AI15=3,Ekosis.aprēķins!$O$15,IF(Ūdenstilpe!AI15=4,Ekosis.aprēķins!$P$15,IF(Ūdenstilpe!AI15=5,Ekosis.aprēķins!$Q$15, N/A))))))</f>
        <v>180.15</v>
      </c>
      <c r="AJ46" cm="1">
        <f t="array" ref="AJ46">IF(Ūdenstilpe!AJ15=0,0,IF(AJ15=1,Ekosis.aprēķins!$M$15,IF(Ūdenstilpe!AJ15=2,Ekosis.aprēķins!$N$15,IF(Ūdenstilpe!AJ15=3,Ekosis.aprēķins!$O$15,IF(Ūdenstilpe!AJ15=4,Ekosis.aprēķins!$P$15,IF(Ūdenstilpe!AJ15=5,Ekosis.aprēķins!$Q$15, N/A))))))</f>
        <v>180.15</v>
      </c>
      <c r="AK46" cm="1">
        <f t="array" ref="AK46">IF(Ūdenstilpe!AK15=0,0,IF(AK15=1,Ekosis.aprēķins!$M$15,IF(Ūdenstilpe!AK15=2,Ekosis.aprēķins!$N$15,IF(Ūdenstilpe!AK15=3,Ekosis.aprēķins!$O$15,IF(Ūdenstilpe!AK15=4,Ekosis.aprēķins!$P$15,IF(Ūdenstilpe!AK15=5,Ekosis.aprēķins!$Q$15, N/A))))))</f>
        <v>180.15</v>
      </c>
      <c r="AL46" cm="1">
        <f t="array" ref="AL46">IF(Ūdenstilpe!AL15=0,0,IF(AL15=1,Ekosis.aprēķins!$M$15,IF(Ūdenstilpe!AL15=2,Ekosis.aprēķins!$N$15,IF(Ūdenstilpe!AL15=3,Ekosis.aprēķins!$O$15,IF(Ūdenstilpe!AL15=4,Ekosis.aprēķins!$P$15,IF(Ūdenstilpe!AL15=5,Ekosis.aprēķins!$Q$15, N/A))))))</f>
        <v>180.15</v>
      </c>
      <c r="AM46" cm="1">
        <f t="array" ref="AM46">IF(Ūdenstilpe!AM15=0,0,IF(AM15=1,Ekosis.aprēķins!$M$15,IF(Ūdenstilpe!AM15=2,Ekosis.aprēķins!$N$15,IF(Ūdenstilpe!AM15=3,Ekosis.aprēķins!$O$15,IF(Ūdenstilpe!AM15=4,Ekosis.aprēķins!$P$15,IF(Ūdenstilpe!AM15=5,Ekosis.aprēķins!$Q$15, N/A))))))</f>
        <v>180.15</v>
      </c>
      <c r="AN46" cm="1">
        <f t="array" ref="AN46">IF(Ūdenstilpe!AN15=0,0,IF(AN15=1,Ekosis.aprēķins!$M$15,IF(Ūdenstilpe!AN15=2,Ekosis.aprēķins!$N$15,IF(Ūdenstilpe!AN15=3,Ekosis.aprēķins!$O$15,IF(Ūdenstilpe!AN15=4,Ekosis.aprēķins!$P$15,IF(Ūdenstilpe!AN15=5,Ekosis.aprēķins!$Q$15, N/A))))))</f>
        <v>180.15</v>
      </c>
      <c r="AO46" cm="1">
        <f t="array" ref="AO46">IF(Ūdenstilpe!AO15=0,0,IF(AO15=1,Ekosis.aprēķins!$M$15,IF(Ūdenstilpe!AO15=2,Ekosis.aprēķins!$N$15,IF(Ūdenstilpe!AO15=3,Ekosis.aprēķins!$O$15,IF(Ūdenstilpe!AO15=4,Ekosis.aprēķins!$P$15,IF(Ūdenstilpe!AO15=5,Ekosis.aprēķins!$Q$15, N/A))))))</f>
        <v>180.15</v>
      </c>
      <c r="AP46" cm="1">
        <f t="array" ref="AP46">IF(Ūdenstilpe!AP15=0,0,IF(AP15=1,Ekosis.aprēķins!$M$15,IF(Ūdenstilpe!AP15=2,Ekosis.aprēķins!$N$15,IF(Ūdenstilpe!AP15=3,Ekosis.aprēķins!$O$15,IF(Ūdenstilpe!AP15=4,Ekosis.aprēķins!$P$15,IF(Ūdenstilpe!AP15=5,Ekosis.aprēķins!$Q$15, N/A))))))</f>
        <v>180.15</v>
      </c>
      <c r="AQ46" cm="1">
        <f t="array" ref="AQ46">IF(Ūdenstilpe!AQ15=0,0,IF(AQ15=1,Ekosis.aprēķins!$M$15,IF(Ūdenstilpe!AQ15=2,Ekosis.aprēķins!$N$15,IF(Ūdenstilpe!AQ15=3,Ekosis.aprēķins!$O$15,IF(Ūdenstilpe!AQ15=4,Ekosis.aprēķins!$P$15,IF(Ūdenstilpe!AQ15=5,Ekosis.aprēķins!$Q$15, N/A))))))</f>
        <v>180.15</v>
      </c>
      <c r="AR46" cm="1">
        <f t="array" ref="AR46">IF(Ūdenstilpe!AR15=0,0,IF(AR15=1,Ekosis.aprēķins!$M$15,IF(Ūdenstilpe!AR15=2,Ekosis.aprēķins!$N$15,IF(Ūdenstilpe!AR15=3,Ekosis.aprēķins!$O$15,IF(Ūdenstilpe!AR15=4,Ekosis.aprēķins!$P$15,IF(Ūdenstilpe!AR15=5,Ekosis.aprēķins!$Q$15, N/A))))))</f>
        <v>180.15</v>
      </c>
      <c r="AS46" cm="1">
        <f t="array" ref="AS46">IF(Ūdenstilpe!AS15=0,0,IF(AS15=1,Ekosis.aprēķins!$M$15,IF(Ūdenstilpe!AS15=2,Ekosis.aprēķins!$N$15,IF(Ūdenstilpe!AS15=3,Ekosis.aprēķins!$O$15,IF(Ūdenstilpe!AS15=4,Ekosis.aprēķins!$P$15,IF(Ūdenstilpe!AS15=5,Ekosis.aprēķins!$Q$15, N/A))))))</f>
        <v>180.15</v>
      </c>
      <c r="AT46" cm="1">
        <f t="array" ref="AT46">IF(Ūdenstilpe!AT15=0,0,IF(AT15=1,Ekosis.aprēķins!$M$15,IF(Ūdenstilpe!AT15=2,Ekosis.aprēķins!$N$15,IF(Ūdenstilpe!AT15=3,Ekosis.aprēķins!$O$15,IF(Ūdenstilpe!AT15=4,Ekosis.aprēķins!$P$15,IF(Ūdenstilpe!AT15=5,Ekosis.aprēķins!$Q$15, N/A))))))</f>
        <v>180.15</v>
      </c>
      <c r="AU46" cm="1">
        <f t="array" ref="AU46">IF(Ūdenstilpe!AU15=0,0,IF(AU15=1,Ekosis.aprēķins!$M$15,IF(Ūdenstilpe!AU15=2,Ekosis.aprēķins!$N$15,IF(Ūdenstilpe!AU15=3,Ekosis.aprēķins!$O$15,IF(Ūdenstilpe!AU15=4,Ekosis.aprēķins!$P$15,IF(Ūdenstilpe!AU15=5,Ekosis.aprēķins!$Q$15, N/A))))))</f>
        <v>180.15</v>
      </c>
      <c r="AV46" cm="1">
        <f t="array" ref="AV46">IF(Ūdenstilpe!AV15=0,0,IF(AV15=1,Ekosis.aprēķins!$M$15,IF(Ūdenstilpe!AV15=2,Ekosis.aprēķins!$N$15,IF(Ūdenstilpe!AV15=3,Ekosis.aprēķins!$O$15,IF(Ūdenstilpe!AV15=4,Ekosis.aprēķins!$P$15,IF(Ūdenstilpe!AV15=5,Ekosis.aprēķins!$Q$15, N/A))))))</f>
        <v>180.15</v>
      </c>
      <c r="AW46" cm="1">
        <f t="array" ref="AW46">IF(Ūdenstilpe!AW15=0,0,IF(AW15=1,Ekosis.aprēķins!$M$15,IF(Ūdenstilpe!AW15=2,Ekosis.aprēķins!$N$15,IF(Ūdenstilpe!AW15=3,Ekosis.aprēķins!$O$15,IF(Ūdenstilpe!AW15=4,Ekosis.aprēķins!$P$15,IF(Ūdenstilpe!AW15=5,Ekosis.aprēķins!$Q$15, N/A))))))</f>
        <v>180.15</v>
      </c>
      <c r="AX46" cm="1">
        <f t="array" ref="AX46">IF(Ūdenstilpe!AX15=0,0,IF(AX15=1,Ekosis.aprēķins!$M$15,IF(Ūdenstilpe!AX15=2,Ekosis.aprēķins!$N$15,IF(Ūdenstilpe!AX15=3,Ekosis.aprēķins!$O$15,IF(Ūdenstilpe!AX15=4,Ekosis.aprēķins!$P$15,IF(Ūdenstilpe!AX15=5,Ekosis.aprēķins!$Q$15, N/A))))))</f>
        <v>180.15</v>
      </c>
      <c r="AY46" cm="1">
        <f t="array" ref="AY46">IF(Ūdenstilpe!AY15=0,0,IF(AY15=1,Ekosis.aprēķins!$M$15,IF(Ūdenstilpe!AY15=2,Ekosis.aprēķins!$N$15,IF(Ūdenstilpe!AY15=3,Ekosis.aprēķins!$O$15,IF(Ūdenstilpe!AY15=4,Ekosis.aprēķins!$P$15,IF(Ūdenstilpe!AY15=5,Ekosis.aprēķins!$Q$15, N/A))))))</f>
        <v>180.15</v>
      </c>
      <c r="AZ46" cm="1">
        <f t="array" ref="AZ46">IF(Ūdenstilpe!AZ15=0,0,IF(AZ15=1,Ekosis.aprēķins!$M$15,IF(Ūdenstilpe!AZ15=2,Ekosis.aprēķins!$N$15,IF(Ūdenstilpe!AZ15=3,Ekosis.aprēķins!$O$15,IF(Ūdenstilpe!AZ15=4,Ekosis.aprēķins!$P$15,IF(Ūdenstilpe!AZ15=5,Ekosis.aprēķins!$Q$15, N/A))))))</f>
        <v>180.15</v>
      </c>
      <c r="BA46" cm="1">
        <f t="array" ref="BA46">IF(Ūdenstilpe!BA15=0,0,IF(BA15=1,Ekosis.aprēķins!$M$15,IF(Ūdenstilpe!BA15=2,Ekosis.aprēķins!$N$15,IF(Ūdenstilpe!BA15=3,Ekosis.aprēķins!$O$15,IF(Ūdenstilpe!BA15=4,Ekosis.aprēķins!$P$15,IF(Ūdenstilpe!BA15=5,Ekosis.aprēķins!$Q$15, N/A))))))</f>
        <v>180.15</v>
      </c>
      <c r="BB46" cm="1">
        <f t="array" ref="BB46">IF(Ūdenstilpe!BB15=0,0,IF(BB15=1,Ekosis.aprēķins!$M$15,IF(Ūdenstilpe!BB15=2,Ekosis.aprēķins!$N$15,IF(Ūdenstilpe!BB15=3,Ekosis.aprēķins!$O$15,IF(Ūdenstilpe!BB15=4,Ekosis.aprēķins!$P$15,IF(Ūdenstilpe!BB15=5,Ekosis.aprēķins!$Q$15, N/A))))))</f>
        <v>180.15</v>
      </c>
      <c r="BC46" cm="1">
        <f t="array" ref="BC46">IF(Ūdenstilpe!BC15=0,0,IF(BC15=1,Ekosis.aprēķins!$M$15,IF(Ūdenstilpe!BC15=2,Ekosis.aprēķins!$N$15,IF(Ūdenstilpe!BC15=3,Ekosis.aprēķins!$O$15,IF(Ūdenstilpe!BC15=4,Ekosis.aprēķins!$P$15,IF(Ūdenstilpe!BC15=5,Ekosis.aprēķins!$Q$15, N/A))))))</f>
        <v>180.15</v>
      </c>
      <c r="BD46" cm="1">
        <f t="array" ref="BD46">IF(Ūdenstilpe!BD15=0,0,IF(BD15=1,Ekosis.aprēķins!$M$15,IF(Ūdenstilpe!BD15=2,Ekosis.aprēķins!$N$15,IF(Ūdenstilpe!BD15=3,Ekosis.aprēķins!$O$15,IF(Ūdenstilpe!BD15=4,Ekosis.aprēķins!$P$15,IF(Ūdenstilpe!BD15=5,Ekosis.aprēķins!$Q$15, N/A))))))</f>
        <v>180.15</v>
      </c>
      <c r="BE46" cm="1">
        <f t="array" ref="BE46">IF(Ūdenstilpe!BE15=0,0,IF(BE15=1,Ekosis.aprēķins!$M$15,IF(Ūdenstilpe!BE15=2,Ekosis.aprēķins!$N$15,IF(Ūdenstilpe!BE15=3,Ekosis.aprēķins!$O$15,IF(Ūdenstilpe!BE15=4,Ekosis.aprēķins!$P$15,IF(Ūdenstilpe!BE15=5,Ekosis.aprēķins!$Q$15, N/A))))))</f>
        <v>180.15</v>
      </c>
      <c r="BF46" cm="1">
        <f t="array" ref="BF46">IF(Ūdenstilpe!BF15=0,0,IF(BF15=1,Ekosis.aprēķins!$M$15,IF(Ūdenstilpe!BF15=2,Ekosis.aprēķins!$N$15,IF(Ūdenstilpe!BF15=3,Ekosis.aprēķins!$O$15,IF(Ūdenstilpe!BF15=4,Ekosis.aprēķins!$P$15,IF(Ūdenstilpe!BF15=5,Ekosis.aprēķins!$Q$15, N/A))))))</f>
        <v>180.15</v>
      </c>
      <c r="BG46" cm="1">
        <f t="array" ref="BG46">IF(Ūdenstilpe!BG15=0,0,IF(BG15=1,Ekosis.aprēķins!$M$15,IF(Ūdenstilpe!BG15=2,Ekosis.aprēķins!$N$15,IF(Ūdenstilpe!BG15=3,Ekosis.aprēķins!$O$15,IF(Ūdenstilpe!BG15=4,Ekosis.aprēķins!$P$15,IF(Ūdenstilpe!BG15=5,Ekosis.aprēķins!$Q$15, N/A))))))</f>
        <v>180.15</v>
      </c>
      <c r="BH46" cm="1">
        <f t="array" ref="BH46">IF(Ūdenstilpe!BH15=0,0,IF(BH15=1,Ekosis.aprēķins!$M$15,IF(Ūdenstilpe!BH15=2,Ekosis.aprēķins!$N$15,IF(Ūdenstilpe!BH15=3,Ekosis.aprēķins!$O$15,IF(Ūdenstilpe!BH15=4,Ekosis.aprēķins!$P$15,IF(Ūdenstilpe!BH15=5,Ekosis.aprēķins!$Q$15, N/A))))))</f>
        <v>180.15</v>
      </c>
      <c r="BI46" cm="1">
        <f t="array" ref="BI46">IF(Ūdenstilpe!BI15=0,0,IF(BI15=1,Ekosis.aprēķins!$M$15,IF(Ūdenstilpe!BI15=2,Ekosis.aprēķins!$N$15,IF(Ūdenstilpe!BI15=3,Ekosis.aprēķins!$O$15,IF(Ūdenstilpe!BI15=4,Ekosis.aprēķins!$P$15,IF(Ūdenstilpe!BI15=5,Ekosis.aprēķins!$Q$15, N/A))))))</f>
        <v>180.15</v>
      </c>
      <c r="BJ46" cm="1">
        <f t="array" ref="BJ46">IF(Ūdenstilpe!BJ15=0,0,IF(BJ15=1,Ekosis.aprēķins!$M$15,IF(Ūdenstilpe!BJ15=2,Ekosis.aprēķins!$N$15,IF(Ūdenstilpe!BJ15=3,Ekosis.aprēķins!$O$15,IF(Ūdenstilpe!BJ15=4,Ekosis.aprēķins!$P$15,IF(Ūdenstilpe!BJ15=5,Ekosis.aprēķins!$Q$15, N/A))))))</f>
        <v>180.15</v>
      </c>
      <c r="BK46" cm="1">
        <f t="array" ref="BK46">IF(Ūdenstilpe!BK15=0,0,IF(BK15=1,Ekosis.aprēķins!$M$15,IF(Ūdenstilpe!BK15=2,Ekosis.aprēķins!$N$15,IF(Ūdenstilpe!BK15=3,Ekosis.aprēķins!$O$15,IF(Ūdenstilpe!BK15=4,Ekosis.aprēķins!$P$15,IF(Ūdenstilpe!BK15=5,Ekosis.aprēķins!$Q$15, N/A))))))</f>
        <v>180.15</v>
      </c>
      <c r="BL46" cm="1">
        <f t="array" ref="BL46">IF(Ūdenstilpe!BL15=0,0,IF(BL15=1,Ekosis.aprēķins!$M$15,IF(Ūdenstilpe!BL15=2,Ekosis.aprēķins!$N$15,IF(Ūdenstilpe!BL15=3,Ekosis.aprēķins!$O$15,IF(Ūdenstilpe!BL15=4,Ekosis.aprēķins!$P$15,IF(Ūdenstilpe!BL15=5,Ekosis.aprēķins!$Q$15, N/A))))))</f>
        <v>180.15</v>
      </c>
      <c r="BM46" cm="1">
        <f t="array" ref="BM46">IF(Ūdenstilpe!BM15=0,0,IF(BM15=1,Ekosis.aprēķins!$M$15,IF(Ūdenstilpe!BM15=2,Ekosis.aprēķins!$N$15,IF(Ūdenstilpe!BM15=3,Ekosis.aprēķins!$O$15,IF(Ūdenstilpe!BM15=4,Ekosis.aprēķins!$P$15,IF(Ūdenstilpe!BM15=5,Ekosis.aprēķins!$Q$15, N/A))))))</f>
        <v>180.15</v>
      </c>
      <c r="BN46" cm="1">
        <f t="array" ref="BN46">IF(Ūdenstilpe!BN15=0,0,IF(BN15=1,Ekosis.aprēķins!$M$15,IF(Ūdenstilpe!BN15=2,Ekosis.aprēķins!$N$15,IF(Ūdenstilpe!BN15=3,Ekosis.aprēķins!$O$15,IF(Ūdenstilpe!BN15=4,Ekosis.aprēķins!$P$15,IF(Ūdenstilpe!BN15=5,Ekosis.aprēķins!$Q$15, N/A))))))</f>
        <v>180.15</v>
      </c>
      <c r="BO46" cm="1">
        <f t="array" ref="BO46">IF(Ūdenstilpe!BO15=0,0,IF(BO15=1,Ekosis.aprēķins!$M$15,IF(Ūdenstilpe!BO15=2,Ekosis.aprēķins!$N$15,IF(Ūdenstilpe!BO15=3,Ekosis.aprēķins!$O$15,IF(Ūdenstilpe!BO15=4,Ekosis.aprēķins!$P$15,IF(Ūdenstilpe!BO15=5,Ekosis.aprēķins!$Q$15, N/A))))))</f>
        <v>180.15</v>
      </c>
      <c r="BP46" cm="1">
        <f t="array" ref="BP46">IF(Ūdenstilpe!BP15=0,0,IF(BP15=1,Ekosis.aprēķins!$M$15,IF(Ūdenstilpe!BP15=2,Ekosis.aprēķins!$N$15,IF(Ūdenstilpe!BP15=3,Ekosis.aprēķins!$O$15,IF(Ūdenstilpe!BP15=4,Ekosis.aprēķins!$P$15,IF(Ūdenstilpe!BP15=5,Ekosis.aprēķins!$Q$15, N/A))))))</f>
        <v>180.15</v>
      </c>
      <c r="BQ46" cm="1">
        <f t="array" ref="BQ46">IF(Ūdenstilpe!BQ15=0,0,IF(BQ15=1,Ekosis.aprēķins!$M$15,IF(Ūdenstilpe!BQ15=2,Ekosis.aprēķins!$N$15,IF(Ūdenstilpe!BQ15=3,Ekosis.aprēķins!$O$15,IF(Ūdenstilpe!BQ15=4,Ekosis.aprēķins!$P$15,IF(Ūdenstilpe!BQ15=5,Ekosis.aprēķins!$Q$15, N/A))))))</f>
        <v>180.15</v>
      </c>
      <c r="BR46" cm="1">
        <f t="array" ref="BR46">IF(Ūdenstilpe!BR15=0,0,IF(BR15=1,Ekosis.aprēķins!$M$15,IF(Ūdenstilpe!BR15=2,Ekosis.aprēķins!$N$15,IF(Ūdenstilpe!BR15=3,Ekosis.aprēķins!$O$15,IF(Ūdenstilpe!BR15=4,Ekosis.aprēķins!$P$15,IF(Ūdenstilpe!BR15=5,Ekosis.aprēķins!$Q$15, N/A))))))</f>
        <v>180.15</v>
      </c>
      <c r="BS46" cm="1">
        <f t="array" ref="BS46">IF(Ūdenstilpe!BS15=0,0,IF(BS15=1,Ekosis.aprēķins!$M$15,IF(Ūdenstilpe!BS15=2,Ekosis.aprēķins!$N$15,IF(Ūdenstilpe!BS15=3,Ekosis.aprēķins!$O$15,IF(Ūdenstilpe!BS15=4,Ekosis.aprēķins!$P$15,IF(Ūdenstilpe!BS15=5,Ekosis.aprēķins!$Q$15, N/A))))))</f>
        <v>180.15</v>
      </c>
      <c r="BT46" cm="1">
        <f t="array" ref="BT46">IF(Ūdenstilpe!BT15=0,0,IF(BT15=1,Ekosis.aprēķins!$M$15,IF(Ūdenstilpe!BT15=2,Ekosis.aprēķins!$N$15,IF(Ūdenstilpe!BT15=3,Ekosis.aprēķins!$O$15,IF(Ūdenstilpe!BT15=4,Ekosis.aprēķins!$P$15,IF(Ūdenstilpe!BT15=5,Ekosis.aprēķins!$Q$15, N/A))))))</f>
        <v>180.15</v>
      </c>
      <c r="BU46" cm="1">
        <f t="array" ref="BU46">IF(Ūdenstilpe!BU15=0,0,IF(BU15=1,Ekosis.aprēķins!$M$15,IF(Ūdenstilpe!BU15=2,Ekosis.aprēķins!$N$15,IF(Ūdenstilpe!BU15=3,Ekosis.aprēķins!$O$15,IF(Ūdenstilpe!BU15=4,Ekosis.aprēķins!$P$15,IF(Ūdenstilpe!BU15=5,Ekosis.aprēķins!$Q$15, N/A))))))</f>
        <v>180.15</v>
      </c>
      <c r="BV46" cm="1">
        <f t="array" ref="BV46">IF(Ūdenstilpe!BV15=0,0,IF(BV15=1,Ekosis.aprēķins!$M$15,IF(Ūdenstilpe!BV15=2,Ekosis.aprēķins!$N$15,IF(Ūdenstilpe!BV15=3,Ekosis.aprēķins!$O$15,IF(Ūdenstilpe!BV15=4,Ekosis.aprēķins!$P$15,IF(Ūdenstilpe!BV15=5,Ekosis.aprēķins!$Q$15, N/A))))))</f>
        <v>180.15</v>
      </c>
      <c r="BW46" cm="1">
        <f t="array" ref="BW46">IF(Ūdenstilpe!BW15=0,0,IF(BW15=1,Ekosis.aprēķins!$M$15,IF(Ūdenstilpe!BW15=2,Ekosis.aprēķins!$N$15,IF(Ūdenstilpe!BW15=3,Ekosis.aprēķins!$O$15,IF(Ūdenstilpe!BW15=4,Ekosis.aprēķins!$P$15,IF(Ūdenstilpe!BW15=5,Ekosis.aprēķins!$Q$15, N/A))))))</f>
        <v>180.15</v>
      </c>
      <c r="BX46" cm="1">
        <f t="array" ref="BX46">IF(Ūdenstilpe!BX15=0,0,IF(BX15=1,Ekosis.aprēķins!$M$15,IF(Ūdenstilpe!BX15=2,Ekosis.aprēķins!$N$15,IF(Ūdenstilpe!BX15=3,Ekosis.aprēķins!$O$15,IF(Ūdenstilpe!BX15=4,Ekosis.aprēķins!$P$15,IF(Ūdenstilpe!BX15=5,Ekosis.aprēķins!$Q$15, N/A))))))</f>
        <v>180.15</v>
      </c>
      <c r="BY46" cm="1">
        <f t="array" ref="BY46">IF(Ūdenstilpe!BY15=0,0,IF(BY15=1,Ekosis.aprēķins!$M$15,IF(Ūdenstilpe!BY15=2,Ekosis.aprēķins!$N$15,IF(Ūdenstilpe!BY15=3,Ekosis.aprēķins!$O$15,IF(Ūdenstilpe!BY15=4,Ekosis.aprēķins!$P$15,IF(Ūdenstilpe!BY15=5,Ekosis.aprēķins!$Q$15, N/A))))))</f>
        <v>180.15</v>
      </c>
      <c r="BZ46" cm="1">
        <f t="array" ref="BZ46">IF(Ūdenstilpe!BZ15=0,0,IF(BZ15=1,Ekosis.aprēķins!$M$15,IF(Ūdenstilpe!BZ15=2,Ekosis.aprēķins!$N$15,IF(Ūdenstilpe!BZ15=3,Ekosis.aprēķins!$O$15,IF(Ūdenstilpe!BZ15=4,Ekosis.aprēķins!$P$15,IF(Ūdenstilpe!BZ15=5,Ekosis.aprēķins!$Q$15, N/A))))))</f>
        <v>180.15</v>
      </c>
      <c r="CA46" cm="1">
        <f t="array" ref="CA46">IF(Ūdenstilpe!CA15=0,0,IF(CA15=1,Ekosis.aprēķins!$M$15,IF(Ūdenstilpe!CA15=2,Ekosis.aprēķins!$N$15,IF(Ūdenstilpe!CA15=3,Ekosis.aprēķins!$O$15,IF(Ūdenstilpe!CA15=4,Ekosis.aprēķins!$P$15,IF(Ūdenstilpe!CA15=5,Ekosis.aprēķins!$Q$15, N/A))))))</f>
        <v>180.15</v>
      </c>
      <c r="CB46" cm="1">
        <f t="array" ref="CB46">IF(Ūdenstilpe!CB15=0,0,IF(CB15=1,Ekosis.aprēķins!$M$15,IF(Ūdenstilpe!CB15=2,Ekosis.aprēķins!$N$15,IF(Ūdenstilpe!CB15=3,Ekosis.aprēķins!$O$15,IF(Ūdenstilpe!CB15=4,Ekosis.aprēķins!$P$15,IF(Ūdenstilpe!CB15=5,Ekosis.aprēķins!$Q$15, N/A))))))</f>
        <v>180.15</v>
      </c>
      <c r="CC46" cm="1">
        <f t="array" ref="CC46">IF(Ūdenstilpe!CC15=0,0,IF(CC15=1,Ekosis.aprēķins!$M$15,IF(Ūdenstilpe!CC15=2,Ekosis.aprēķins!$N$15,IF(Ūdenstilpe!CC15=3,Ekosis.aprēķins!$O$15,IF(Ūdenstilpe!CC15=4,Ekosis.aprēķins!$P$15,IF(Ūdenstilpe!CC15=5,Ekosis.aprēķins!$Q$15, N/A))))))</f>
        <v>180.15</v>
      </c>
      <c r="CD46" cm="1">
        <f t="array" ref="CD46">IF(Ūdenstilpe!CD15=0,0,IF(CD15=1,Ekosis.aprēķins!$M$15,IF(Ūdenstilpe!CD15=2,Ekosis.aprēķins!$N$15,IF(Ūdenstilpe!CD15=3,Ekosis.aprēķins!$O$15,IF(Ūdenstilpe!CD15=4,Ekosis.aprēķins!$P$15,IF(Ūdenstilpe!CD15=5,Ekosis.aprēķins!$Q$15, N/A))))))</f>
        <v>180.15</v>
      </c>
      <c r="CE46" cm="1">
        <f t="array" ref="CE46">IF(Ūdenstilpe!CE15=0,0,IF(CE15=1,Ekosis.aprēķins!$M$15,IF(Ūdenstilpe!CE15=2,Ekosis.aprēķins!$N$15,IF(Ūdenstilpe!CE15=3,Ekosis.aprēķins!$O$15,IF(Ūdenstilpe!CE15=4,Ekosis.aprēķins!$P$15,IF(Ūdenstilpe!CE15=5,Ekosis.aprēķins!$Q$15, N/A))))))</f>
        <v>180.15</v>
      </c>
      <c r="CF46" cm="1">
        <f t="array" ref="CF46">IF(Ūdenstilpe!CF15=0,0,IF(CF15=1,Ekosis.aprēķins!$M$15,IF(Ūdenstilpe!CF15=2,Ekosis.aprēķins!$N$15,IF(Ūdenstilpe!CF15=3,Ekosis.aprēķins!$O$15,IF(Ūdenstilpe!CF15=4,Ekosis.aprēķins!$P$15,IF(Ūdenstilpe!CF15=5,Ekosis.aprēķins!$Q$15, N/A))))))</f>
        <v>180.15</v>
      </c>
      <c r="CG46" cm="1">
        <f t="array" ref="CG46">IF(Ūdenstilpe!CG15=0,0,IF(CG15=1,Ekosis.aprēķins!$M$15,IF(Ūdenstilpe!CG15=2,Ekosis.aprēķins!$N$15,IF(Ūdenstilpe!CG15=3,Ekosis.aprēķins!$O$15,IF(Ūdenstilpe!CG15=4,Ekosis.aprēķins!$P$15,IF(Ūdenstilpe!CG15=5,Ekosis.aprēķins!$Q$15, N/A))))))</f>
        <v>180.15</v>
      </c>
      <c r="CH46" cm="1">
        <f t="array" ref="CH46">IF(Ūdenstilpe!CH15=0,0,IF(CH15=1,Ekosis.aprēķins!$M$15,IF(Ūdenstilpe!CH15=2,Ekosis.aprēķins!$N$15,IF(Ūdenstilpe!CH15=3,Ekosis.aprēķins!$O$15,IF(Ūdenstilpe!CH15=4,Ekosis.aprēķins!$P$15,IF(Ūdenstilpe!CH15=5,Ekosis.aprēķins!$Q$15, N/A))))))</f>
        <v>180.15</v>
      </c>
      <c r="CI46" cm="1">
        <f t="array" ref="CI46">IF(Ūdenstilpe!CI15=0,0,IF(CI15=1,Ekosis.aprēķins!$M$15,IF(Ūdenstilpe!CI15=2,Ekosis.aprēķins!$N$15,IF(Ūdenstilpe!CI15=3,Ekosis.aprēķins!$O$15,IF(Ūdenstilpe!CI15=4,Ekosis.aprēķins!$P$15,IF(Ūdenstilpe!CI15=5,Ekosis.aprēķins!$Q$15, N/A))))))</f>
        <v>180.15</v>
      </c>
      <c r="CJ46" cm="1">
        <f t="array" ref="CJ46">IF(Ūdenstilpe!CJ15=0,0,IF(CJ15=1,Ekosis.aprēķins!$M$15,IF(Ūdenstilpe!CJ15=2,Ekosis.aprēķins!$N$15,IF(Ūdenstilpe!CJ15=3,Ekosis.aprēķins!$O$15,IF(Ūdenstilpe!CJ15=4,Ekosis.aprēķins!$P$15,IF(Ūdenstilpe!CJ15=5,Ekosis.aprēķins!$Q$15, N/A))))))</f>
        <v>180.15</v>
      </c>
      <c r="CK46" cm="1">
        <f t="array" ref="CK46">IF(Ūdenstilpe!CK15=0,0,IF(CK15=1,Ekosis.aprēķins!$M$15,IF(Ūdenstilpe!CK15=2,Ekosis.aprēķins!$N$15,IF(Ūdenstilpe!CK15=3,Ekosis.aprēķins!$O$15,IF(Ūdenstilpe!CK15=4,Ekosis.aprēķins!$P$15,IF(Ūdenstilpe!CK15=5,Ekosis.aprēķins!$Q$15, N/A))))))</f>
        <v>180.15</v>
      </c>
      <c r="CL46" cm="1">
        <f t="array" ref="CL46">IF(Ūdenstilpe!CL15=0,0,IF(CL15=1,Ekosis.aprēķins!$M$15,IF(Ūdenstilpe!CL15=2,Ekosis.aprēķins!$N$15,IF(Ūdenstilpe!CL15=3,Ekosis.aprēķins!$O$15,IF(Ūdenstilpe!CL15=4,Ekosis.aprēķins!$P$15,IF(Ūdenstilpe!CL15=5,Ekosis.aprēķins!$Q$15, N/A))))))</f>
        <v>180.15</v>
      </c>
      <c r="CM46" cm="1">
        <f t="array" ref="CM46">IF(Ūdenstilpe!CM15=0,0,IF(CM15=1,Ekosis.aprēķins!$M$15,IF(Ūdenstilpe!CM15=2,Ekosis.aprēķins!$N$15,IF(Ūdenstilpe!CM15=3,Ekosis.aprēķins!$O$15,IF(Ūdenstilpe!CM15=4,Ekosis.aprēķins!$P$15,IF(Ūdenstilpe!CM15=5,Ekosis.aprēķins!$Q$15, N/A))))))</f>
        <v>180.15</v>
      </c>
      <c r="CN46" cm="1">
        <f t="array" ref="CN46">IF(Ūdenstilpe!CN15=0,0,IF(CN15=1,Ekosis.aprēķins!$M$15,IF(Ūdenstilpe!CN15=2,Ekosis.aprēķins!$N$15,IF(Ūdenstilpe!CN15=3,Ekosis.aprēķins!$O$15,IF(Ūdenstilpe!CN15=4,Ekosis.aprēķins!$P$15,IF(Ūdenstilpe!CN15=5,Ekosis.aprēķins!$Q$15, N/A))))))</f>
        <v>180.15</v>
      </c>
      <c r="CO46" cm="1">
        <f t="array" ref="CO46">IF(Ūdenstilpe!CO15=0,0,IF(CO15=1,Ekosis.aprēķins!$M$15,IF(Ūdenstilpe!CO15=2,Ekosis.aprēķins!$N$15,IF(Ūdenstilpe!CO15=3,Ekosis.aprēķins!$O$15,IF(Ūdenstilpe!CO15=4,Ekosis.aprēķins!$P$15,IF(Ūdenstilpe!CO15=5,Ekosis.aprēķins!$Q$15, N/A))))))</f>
        <v>180.15</v>
      </c>
      <c r="CP46" cm="1">
        <f t="array" ref="CP46">IF(Ūdenstilpe!CP15=0,0,IF(CP15=1,Ekosis.aprēķins!$M$15,IF(Ūdenstilpe!CP15=2,Ekosis.aprēķins!$N$15,IF(Ūdenstilpe!CP15=3,Ekosis.aprēķins!$O$15,IF(Ūdenstilpe!CP15=4,Ekosis.aprēķins!$P$15,IF(Ūdenstilpe!CP15=5,Ekosis.aprēķins!$Q$15, N/A))))))</f>
        <v>180.15</v>
      </c>
      <c r="CQ46" cm="1">
        <f t="array" ref="CQ46">IF(Ūdenstilpe!CQ15=0,0,IF(CQ15=1,Ekosis.aprēķins!$M$15,IF(Ūdenstilpe!CQ15=2,Ekosis.aprēķins!$N$15,IF(Ūdenstilpe!CQ15=3,Ekosis.aprēķins!$O$15,IF(Ūdenstilpe!CQ15=4,Ekosis.aprēķins!$P$15,IF(Ūdenstilpe!CQ15=5,Ekosis.aprēķins!$Q$15, N/A))))))</f>
        <v>180.15</v>
      </c>
      <c r="CR46" cm="1">
        <f t="array" ref="CR46">IF(Ūdenstilpe!CR15=0,0,IF(CR15=1,Ekosis.aprēķins!$M$15,IF(Ūdenstilpe!CR15=2,Ekosis.aprēķins!$N$15,IF(Ūdenstilpe!CR15=3,Ekosis.aprēķins!$O$15,IF(Ūdenstilpe!CR15=4,Ekosis.aprēķins!$P$15,IF(Ūdenstilpe!CR15=5,Ekosis.aprēķins!$Q$15, N/A))))))</f>
        <v>180.15</v>
      </c>
      <c r="CS46" cm="1">
        <f t="array" ref="CS46">IF(Ūdenstilpe!CS15=0,0,IF(CS15=1,Ekosis.aprēķins!$M$15,IF(Ūdenstilpe!CS15=2,Ekosis.aprēķins!$N$15,IF(Ūdenstilpe!CS15=3,Ekosis.aprēķins!$O$15,IF(Ūdenstilpe!CS15=4,Ekosis.aprēķins!$P$15,IF(Ūdenstilpe!CS15=5,Ekosis.aprēķins!$Q$15, N/A))))))</f>
        <v>180.15</v>
      </c>
      <c r="CT46" cm="1">
        <f t="array" ref="CT46">IF(Ūdenstilpe!CT15=0,0,IF(CT15=1,Ekosis.aprēķins!$M$15,IF(Ūdenstilpe!CT15=2,Ekosis.aprēķins!$N$15,IF(Ūdenstilpe!CT15=3,Ekosis.aprēķins!$O$15,IF(Ūdenstilpe!CT15=4,Ekosis.aprēķins!$P$15,IF(Ūdenstilpe!CT15=5,Ekosis.aprēķins!$Q$15, N/A))))))</f>
        <v>180.15</v>
      </c>
      <c r="CU46" cm="1">
        <f t="array" ref="CU46">IF(Ūdenstilpe!CU15=0,0,IF(CU15=1,Ekosis.aprēķins!$M$15,IF(Ūdenstilpe!CU15=2,Ekosis.aprēķins!$N$15,IF(Ūdenstilpe!CU15=3,Ekosis.aprēķins!$O$15,IF(Ūdenstilpe!CU15=4,Ekosis.aprēķins!$P$15,IF(Ūdenstilpe!CU15=5,Ekosis.aprēķins!$Q$15, N/A))))))</f>
        <v>180.15</v>
      </c>
      <c r="CV46" cm="1">
        <f t="array" ref="CV46">IF(Ūdenstilpe!CV15=0,0,IF(CV15=1,Ekosis.aprēķins!$M$15,IF(Ūdenstilpe!CV15=2,Ekosis.aprēķins!$N$15,IF(Ūdenstilpe!CV15=3,Ekosis.aprēķins!$O$15,IF(Ūdenstilpe!CV15=4,Ekosis.aprēķins!$P$15,IF(Ūdenstilpe!CV15=5,Ekosis.aprēķins!$Q$15, N/A))))))</f>
        <v>180.15</v>
      </c>
      <c r="CW46" cm="1">
        <f t="array" ref="CW46">IF(Ūdenstilpe!CW15=0,0,IF(CW15=1,Ekosis.aprēķins!$M$15,IF(Ūdenstilpe!CW15=2,Ekosis.aprēķins!$N$15,IF(Ūdenstilpe!CW15=3,Ekosis.aprēķins!$O$15,IF(Ūdenstilpe!CW15=4,Ekosis.aprēķins!$P$15,IF(Ūdenstilpe!CW15=5,Ekosis.aprēķins!$Q$15, N/A))))))</f>
        <v>180.15</v>
      </c>
      <c r="CX46" cm="1">
        <f t="array" ref="CX46">IF(Ūdenstilpe!CX15=0,0,IF(CX15=1,Ekosis.aprēķins!$M$15,IF(Ūdenstilpe!CX15=2,Ekosis.aprēķins!$N$15,IF(Ūdenstilpe!CX15=3,Ekosis.aprēķins!$O$15,IF(Ūdenstilpe!CX15=4,Ekosis.aprēķins!$P$15,IF(Ūdenstilpe!CX15=5,Ekosis.aprēķins!$Q$15, N/A))))))</f>
        <v>180.15</v>
      </c>
      <c r="CY46" cm="1">
        <f t="array" ref="CY46">IF(Ūdenstilpe!CY15=0,0,IF(CY15=1,Ekosis.aprēķins!$M$15,IF(Ūdenstilpe!CY15=2,Ekosis.aprēķins!$N$15,IF(Ūdenstilpe!CY15=3,Ekosis.aprēķins!$O$15,IF(Ūdenstilpe!CY15=4,Ekosis.aprēķins!$P$15,IF(Ūdenstilpe!CY15=5,Ekosis.aprēķins!$Q$15, N/A))))))</f>
        <v>180.15</v>
      </c>
      <c r="CZ46" cm="1">
        <f t="array" ref="CZ46">IF(Ūdenstilpe!CZ15=0,0,IF(CZ15=1,Ekosis.aprēķins!$M$15,IF(Ūdenstilpe!CZ15=2,Ekosis.aprēķins!$N$15,IF(Ūdenstilpe!CZ15=3,Ekosis.aprēķins!$O$15,IF(Ūdenstilpe!CZ15=4,Ekosis.aprēķins!$P$15,IF(Ūdenstilpe!CZ15=5,Ekosis.aprēķins!$Q$15, N/A))))))</f>
        <v>180.15</v>
      </c>
    </row>
    <row r="47" spans="1:104" x14ac:dyDescent="0.35">
      <c r="B47" s="131"/>
      <c r="C47" s="1" t="s">
        <v>15</v>
      </c>
      <c r="D47" cm="1">
        <f t="array" ref="D47">IF(Ūdenstilpe!D16=0,0,IF(D16=1,Ekosis.aprēķins!$M$16,IF(Ūdenstilpe!D16=2,Ekosis.aprēķins!$N$16,IF(Ūdenstilpe!D16=3,Ekosis.aprēķins!$O$16,IF(Ūdenstilpe!D16=4,Ekosis.aprēķins!$P$16,IF(Ūdenstilpe!D16=5,Ekosis.aprēķins!$Q$16, N/A))))))</f>
        <v>0</v>
      </c>
      <c r="E47" cm="1">
        <f t="array" ref="E47">IF(Ūdenstilpe!E16=0,0,IF(E16=1,Ekosis.aprēķins!$M$16,IF(Ūdenstilpe!E16=2,Ekosis.aprēķins!$N$16,IF(Ūdenstilpe!E16=3,Ekosis.aprēķins!$O$16,IF(Ūdenstilpe!E16=4,Ekosis.aprēķins!$P$16,IF(Ūdenstilpe!E16=5,Ekosis.aprēķins!$Q$16, N/A))))))</f>
        <v>0</v>
      </c>
      <c r="F47" cm="1">
        <f t="array" ref="F47">IF(Ūdenstilpe!F16=0,0,IF(F16=1,Ekosis.aprēķins!$M$16,IF(Ūdenstilpe!F16=2,Ekosis.aprēķins!$N$16,IF(Ūdenstilpe!F16=3,Ekosis.aprēķins!$O$16,IF(Ūdenstilpe!F16=4,Ekosis.aprēķins!$P$16,IF(Ūdenstilpe!F16=5,Ekosis.aprēķins!$Q$16, N/A))))))</f>
        <v>0</v>
      </c>
      <c r="G47" cm="1">
        <f t="array" ref="G47">IF(Ūdenstilpe!G16=0,0,IF(G16=1,Ekosis.aprēķins!$M$16,IF(Ūdenstilpe!G16=2,Ekosis.aprēķins!$N$16,IF(Ūdenstilpe!G16=3,Ekosis.aprēķins!$O$16,IF(Ūdenstilpe!G16=4,Ekosis.aprēķins!$P$16,IF(Ūdenstilpe!G16=5,Ekosis.aprēķins!$Q$16, N/A))))))</f>
        <v>0</v>
      </c>
      <c r="H47" cm="1">
        <f t="array" ref="H47">IF(Ūdenstilpe!H16=0,0,IF(H16=1,Ekosis.aprēķins!$M$16,IF(Ūdenstilpe!H16=2,Ekosis.aprēķins!$N$16,IF(Ūdenstilpe!H16=3,Ekosis.aprēķins!$O$16,IF(Ūdenstilpe!H16=4,Ekosis.aprēķins!$P$16,IF(Ūdenstilpe!H16=5,Ekosis.aprēķins!$Q$16, N/A))))))</f>
        <v>0</v>
      </c>
      <c r="I47" cm="1">
        <f t="array" ref="I47">IF(Ūdenstilpe!I16=0,0,IF(I16=1,Ekosis.aprēķins!$M$16,IF(Ūdenstilpe!I16=2,Ekosis.aprēķins!$N$16,IF(Ūdenstilpe!I16=3,Ekosis.aprēķins!$O$16,IF(Ūdenstilpe!I16=4,Ekosis.aprēķins!$P$16,IF(Ūdenstilpe!I16=5,Ekosis.aprēķins!$Q$16, N/A))))))</f>
        <v>0</v>
      </c>
      <c r="J47" cm="1">
        <f t="array" ref="J47">IF(Ūdenstilpe!J16=0,0,IF(J16=1,Ekosis.aprēķins!$M$16,IF(Ūdenstilpe!J16=2,Ekosis.aprēķins!$N$16,IF(Ūdenstilpe!J16=3,Ekosis.aprēķins!$O$16,IF(Ūdenstilpe!J16=4,Ekosis.aprēķins!$P$16,IF(Ūdenstilpe!J16=5,Ekosis.aprēķins!$Q$16, N/A))))))</f>
        <v>0</v>
      </c>
      <c r="K47" cm="1">
        <f t="array" ref="K47">IF(Ūdenstilpe!K16=0,0,IF(K16=1,Ekosis.aprēķins!$M$16,IF(Ūdenstilpe!K16=2,Ekosis.aprēķins!$N$16,IF(Ūdenstilpe!K16=3,Ekosis.aprēķins!$O$16,IF(Ūdenstilpe!K16=4,Ekosis.aprēķins!$P$16,IF(Ūdenstilpe!K16=5,Ekosis.aprēķins!$Q$16, N/A))))))</f>
        <v>0</v>
      </c>
      <c r="L47" cm="1">
        <f t="array" ref="L47">IF(Ūdenstilpe!L16=0,0,IF(L16=1,Ekosis.aprēķins!$M$16,IF(Ūdenstilpe!L16=2,Ekosis.aprēķins!$N$16,IF(Ūdenstilpe!L16=3,Ekosis.aprēķins!$O$16,IF(Ūdenstilpe!L16=4,Ekosis.aprēķins!$P$16,IF(Ūdenstilpe!L16=5,Ekosis.aprēķins!$Q$16, N/A))))))</f>
        <v>0</v>
      </c>
      <c r="M47" cm="1">
        <f t="array" ref="M47">IF(Ūdenstilpe!M16=0,0,IF(M16=1,Ekosis.aprēķins!$M$16,IF(Ūdenstilpe!M16=2,Ekosis.aprēķins!$N$16,IF(Ūdenstilpe!M16=3,Ekosis.aprēķins!$O$16,IF(Ūdenstilpe!M16=4,Ekosis.aprēķins!$P$16,IF(Ūdenstilpe!M16=5,Ekosis.aprēķins!$Q$16, N/A))))))</f>
        <v>0</v>
      </c>
      <c r="N47" cm="1">
        <f t="array" ref="N47">IF(Ūdenstilpe!N16=0,0,IF(N16=1,Ekosis.aprēķins!$M$16,IF(Ūdenstilpe!N16=2,Ekosis.aprēķins!$N$16,IF(Ūdenstilpe!N16=3,Ekosis.aprēķins!$O$16,IF(Ūdenstilpe!N16=4,Ekosis.aprēķins!$P$16,IF(Ūdenstilpe!N16=5,Ekosis.aprēķins!$Q$16, N/A))))))</f>
        <v>0</v>
      </c>
      <c r="O47" cm="1">
        <f t="array" ref="O47">IF(Ūdenstilpe!O16=0,0,IF(O16=1,Ekosis.aprēķins!$M$16,IF(Ūdenstilpe!O16=2,Ekosis.aprēķins!$N$16,IF(Ūdenstilpe!O16=3,Ekosis.aprēķins!$O$16,IF(Ūdenstilpe!O16=4,Ekosis.aprēķins!$P$16,IF(Ūdenstilpe!O16=5,Ekosis.aprēķins!$Q$16, N/A))))))</f>
        <v>0</v>
      </c>
      <c r="P47" cm="1">
        <f t="array" ref="P47">IF(Ūdenstilpe!P16=0,0,IF(P16=1,Ekosis.aprēķins!$M$16,IF(Ūdenstilpe!P16=2,Ekosis.aprēķins!$N$16,IF(Ūdenstilpe!P16=3,Ekosis.aprēķins!$O$16,IF(Ūdenstilpe!P16=4,Ekosis.aprēķins!$P$16,IF(Ūdenstilpe!P16=5,Ekosis.aprēķins!$Q$16, N/A))))))</f>
        <v>0</v>
      </c>
      <c r="Q47" cm="1">
        <f t="array" ref="Q47">IF(Ūdenstilpe!Q16=0,0,IF(Q16=1,Ekosis.aprēķins!$M$16,IF(Ūdenstilpe!Q16=2,Ekosis.aprēķins!$N$16,IF(Ūdenstilpe!Q16=3,Ekosis.aprēķins!$O$16,IF(Ūdenstilpe!Q16=4,Ekosis.aprēķins!$P$16,IF(Ūdenstilpe!Q16=5,Ekosis.aprēķins!$Q$16, N/A))))))</f>
        <v>0</v>
      </c>
      <c r="R47" cm="1">
        <f t="array" ref="R47">IF(Ūdenstilpe!R16=0,0,IF(R16=1,Ekosis.aprēķins!$M$16,IF(Ūdenstilpe!R16=2,Ekosis.aprēķins!$N$16,IF(Ūdenstilpe!R16=3,Ekosis.aprēķins!$O$16,IF(Ūdenstilpe!R16=4,Ekosis.aprēķins!$P$16,IF(Ūdenstilpe!R16=5,Ekosis.aprēķins!$Q$16, N/A))))))</f>
        <v>0</v>
      </c>
      <c r="S47" cm="1">
        <f t="array" ref="S47">IF(Ūdenstilpe!S16=0,0,IF(S16=1,Ekosis.aprēķins!$M$16,IF(Ūdenstilpe!S16=2,Ekosis.aprēķins!$N$16,IF(Ūdenstilpe!S16=3,Ekosis.aprēķins!$O$16,IF(Ūdenstilpe!S16=4,Ekosis.aprēķins!$P$16,IF(Ūdenstilpe!S16=5,Ekosis.aprēķins!$Q$16, N/A))))))</f>
        <v>0</v>
      </c>
      <c r="T47" cm="1">
        <f t="array" ref="T47">IF(Ūdenstilpe!T16=0,0,IF(T16=1,Ekosis.aprēķins!$M$16,IF(Ūdenstilpe!T16=2,Ekosis.aprēķins!$N$16,IF(Ūdenstilpe!T16=3,Ekosis.aprēķins!$O$16,IF(Ūdenstilpe!T16=4,Ekosis.aprēķins!$P$16,IF(Ūdenstilpe!T16=5,Ekosis.aprēķins!$Q$16, N/A))))))</f>
        <v>0</v>
      </c>
      <c r="U47" cm="1">
        <f t="array" ref="U47">IF(Ūdenstilpe!U16=0,0,IF(U16=1,Ekosis.aprēķins!$M$16,IF(Ūdenstilpe!U16=2,Ekosis.aprēķins!$N$16,IF(Ūdenstilpe!U16=3,Ekosis.aprēķins!$O$16,IF(Ūdenstilpe!U16=4,Ekosis.aprēķins!$P$16,IF(Ūdenstilpe!U16=5,Ekosis.aprēķins!$Q$16, N/A))))))</f>
        <v>0</v>
      </c>
      <c r="V47" cm="1">
        <f t="array" ref="V47">IF(Ūdenstilpe!V16=0,0,IF(V16=1,Ekosis.aprēķins!$M$16,IF(Ūdenstilpe!V16=2,Ekosis.aprēķins!$N$16,IF(Ūdenstilpe!V16=3,Ekosis.aprēķins!$O$16,IF(Ūdenstilpe!V16=4,Ekosis.aprēķins!$P$16,IF(Ūdenstilpe!V16=5,Ekosis.aprēķins!$Q$16, N/A))))))</f>
        <v>0</v>
      </c>
      <c r="W47" cm="1">
        <f t="array" ref="W47">IF(Ūdenstilpe!W16=0,0,IF(W16=1,Ekosis.aprēķins!$M$16,IF(Ūdenstilpe!W16=2,Ekosis.aprēķins!$N$16,IF(Ūdenstilpe!W16=3,Ekosis.aprēķins!$O$16,IF(Ūdenstilpe!W16=4,Ekosis.aprēķins!$P$16,IF(Ūdenstilpe!W16=5,Ekosis.aprēķins!$Q$16, N/A))))))</f>
        <v>0</v>
      </c>
      <c r="X47" cm="1">
        <f t="array" ref="X47">IF(Ūdenstilpe!X16=0,0,IF(X16=1,Ekosis.aprēķins!$M$16,IF(Ūdenstilpe!X16=2,Ekosis.aprēķins!$N$16,IF(Ūdenstilpe!X16=3,Ekosis.aprēķins!$O$16,IF(Ūdenstilpe!X16=4,Ekosis.aprēķins!$P$16,IF(Ūdenstilpe!X16=5,Ekosis.aprēķins!$Q$16, N/A))))))</f>
        <v>0</v>
      </c>
      <c r="Y47" cm="1">
        <f t="array" ref="Y47">IF(Ūdenstilpe!Y16=0,0,IF(Y16=1,Ekosis.aprēķins!$M$16,IF(Ūdenstilpe!Y16=2,Ekosis.aprēķins!$N$16,IF(Ūdenstilpe!Y16=3,Ekosis.aprēķins!$O$16,IF(Ūdenstilpe!Y16=4,Ekosis.aprēķins!$P$16,IF(Ūdenstilpe!Y16=5,Ekosis.aprēķins!$Q$16, N/A))))))</f>
        <v>0</v>
      </c>
      <c r="Z47" cm="1">
        <f t="array" ref="Z47">IF(Ūdenstilpe!Z16=0,0,IF(Z16=1,Ekosis.aprēķins!$M$16,IF(Ūdenstilpe!Z16=2,Ekosis.aprēķins!$N$16,IF(Ūdenstilpe!Z16=3,Ekosis.aprēķins!$O$16,IF(Ūdenstilpe!Z16=4,Ekosis.aprēķins!$P$16,IF(Ūdenstilpe!Z16=5,Ekosis.aprēķins!$Q$16, N/A))))))</f>
        <v>0</v>
      </c>
      <c r="AA47" cm="1">
        <f t="array" ref="AA47">IF(Ūdenstilpe!AA16=0,0,IF(AA16=1,Ekosis.aprēķins!$M$16,IF(Ūdenstilpe!AA16=2,Ekosis.aprēķins!$N$16,IF(Ūdenstilpe!AA16=3,Ekosis.aprēķins!$O$16,IF(Ūdenstilpe!AA16=4,Ekosis.aprēķins!$P$16,IF(Ūdenstilpe!AA16=5,Ekosis.aprēķins!$Q$16, N/A))))))</f>
        <v>0</v>
      </c>
      <c r="AB47" cm="1">
        <f t="array" ref="AB47">IF(Ūdenstilpe!AB16=0,0,IF(AB16=1,Ekosis.aprēķins!$M$16,IF(Ūdenstilpe!AB16=2,Ekosis.aprēķins!$N$16,IF(Ūdenstilpe!AB16=3,Ekosis.aprēķins!$O$16,IF(Ūdenstilpe!AB16=4,Ekosis.aprēķins!$P$16,IF(Ūdenstilpe!AB16=5,Ekosis.aprēķins!$Q$16, N/A))))))</f>
        <v>0</v>
      </c>
      <c r="AC47" cm="1">
        <f t="array" ref="AC47">IF(Ūdenstilpe!AC16=0,0,IF(AC16=1,Ekosis.aprēķins!$M$16,IF(Ūdenstilpe!AC16=2,Ekosis.aprēķins!$N$16,IF(Ūdenstilpe!AC16=3,Ekosis.aprēķins!$O$16,IF(Ūdenstilpe!AC16=4,Ekosis.aprēķins!$P$16,IF(Ūdenstilpe!AC16=5,Ekosis.aprēķins!$Q$16, N/A))))))</f>
        <v>0</v>
      </c>
      <c r="AD47" cm="1">
        <f t="array" ref="AD47">IF(Ūdenstilpe!AD16=0,0,IF(AD16=1,Ekosis.aprēķins!$M$16,IF(Ūdenstilpe!AD16=2,Ekosis.aprēķins!$N$16,IF(Ūdenstilpe!AD16=3,Ekosis.aprēķins!$O$16,IF(Ūdenstilpe!AD16=4,Ekosis.aprēķins!$P$16,IF(Ūdenstilpe!AD16=5,Ekosis.aprēķins!$Q$16, N/A))))))</f>
        <v>0</v>
      </c>
      <c r="AE47" cm="1">
        <f t="array" ref="AE47">IF(Ūdenstilpe!AE16=0,0,IF(AE16=1,Ekosis.aprēķins!$M$16,IF(Ūdenstilpe!AE16=2,Ekosis.aprēķins!$N$16,IF(Ūdenstilpe!AE16=3,Ekosis.aprēķins!$O$16,IF(Ūdenstilpe!AE16=4,Ekosis.aprēķins!$P$16,IF(Ūdenstilpe!AE16=5,Ekosis.aprēķins!$Q$16, N/A))))))</f>
        <v>0</v>
      </c>
      <c r="AF47" cm="1">
        <f t="array" ref="AF47">IF(Ūdenstilpe!AF16=0,0,IF(AF16=1,Ekosis.aprēķins!$M$16,IF(Ūdenstilpe!AF16=2,Ekosis.aprēķins!$N$16,IF(Ūdenstilpe!AF16=3,Ekosis.aprēķins!$O$16,IF(Ūdenstilpe!AF16=4,Ekosis.aprēķins!$P$16,IF(Ūdenstilpe!AF16=5,Ekosis.aprēķins!$Q$16, N/A))))))</f>
        <v>0</v>
      </c>
      <c r="AG47" cm="1">
        <f t="array" ref="AG47">IF(Ūdenstilpe!AG16=0,0,IF(AG16=1,Ekosis.aprēķins!$M$16,IF(Ūdenstilpe!AG16=2,Ekosis.aprēķins!$N$16,IF(Ūdenstilpe!AG16=3,Ekosis.aprēķins!$O$16,IF(Ūdenstilpe!AG16=4,Ekosis.aprēķins!$P$16,IF(Ūdenstilpe!AG16=5,Ekosis.aprēķins!$Q$16, N/A))))))</f>
        <v>0</v>
      </c>
      <c r="AH47" cm="1">
        <f t="array" ref="AH47">IF(Ūdenstilpe!AH16=0,0,IF(AH16=1,Ekosis.aprēķins!$M$16,IF(Ūdenstilpe!AH16=2,Ekosis.aprēķins!$N$16,IF(Ūdenstilpe!AH16=3,Ekosis.aprēķins!$O$16,IF(Ūdenstilpe!AH16=4,Ekosis.aprēķins!$P$16,IF(Ūdenstilpe!AH16=5,Ekosis.aprēķins!$Q$16, N/A))))))</f>
        <v>0</v>
      </c>
      <c r="AI47" cm="1">
        <f t="array" ref="AI47">IF(Ūdenstilpe!AI16=0,0,IF(AI16=1,Ekosis.aprēķins!$M$16,IF(Ūdenstilpe!AI16=2,Ekosis.aprēķins!$N$16,IF(Ūdenstilpe!AI16=3,Ekosis.aprēķins!$O$16,IF(Ūdenstilpe!AI16=4,Ekosis.aprēķins!$P$16,IF(Ūdenstilpe!AI16=5,Ekosis.aprēķins!$Q$16, N/A))))))</f>
        <v>0</v>
      </c>
      <c r="AJ47" cm="1">
        <f t="array" ref="AJ47">IF(Ūdenstilpe!AJ16=0,0,IF(AJ16=1,Ekosis.aprēķins!$M$16,IF(Ūdenstilpe!AJ16=2,Ekosis.aprēķins!$N$16,IF(Ūdenstilpe!AJ16=3,Ekosis.aprēķins!$O$16,IF(Ūdenstilpe!AJ16=4,Ekosis.aprēķins!$P$16,IF(Ūdenstilpe!AJ16=5,Ekosis.aprēķins!$Q$16, N/A))))))</f>
        <v>0</v>
      </c>
      <c r="AK47" cm="1">
        <f t="array" ref="AK47">IF(Ūdenstilpe!AK16=0,0,IF(AK16=1,Ekosis.aprēķins!$M$16,IF(Ūdenstilpe!AK16=2,Ekosis.aprēķins!$N$16,IF(Ūdenstilpe!AK16=3,Ekosis.aprēķins!$O$16,IF(Ūdenstilpe!AK16=4,Ekosis.aprēķins!$P$16,IF(Ūdenstilpe!AK16=5,Ekosis.aprēķins!$Q$16, N/A))))))</f>
        <v>0</v>
      </c>
      <c r="AL47" cm="1">
        <f t="array" ref="AL47">IF(Ūdenstilpe!AL16=0,0,IF(AL16=1,Ekosis.aprēķins!$M$16,IF(Ūdenstilpe!AL16=2,Ekosis.aprēķins!$N$16,IF(Ūdenstilpe!AL16=3,Ekosis.aprēķins!$O$16,IF(Ūdenstilpe!AL16=4,Ekosis.aprēķins!$P$16,IF(Ūdenstilpe!AL16=5,Ekosis.aprēķins!$Q$16, N/A))))))</f>
        <v>0</v>
      </c>
      <c r="AM47" cm="1">
        <f t="array" ref="AM47">IF(Ūdenstilpe!AM16=0,0,IF(AM16=1,Ekosis.aprēķins!$M$16,IF(Ūdenstilpe!AM16=2,Ekosis.aprēķins!$N$16,IF(Ūdenstilpe!AM16=3,Ekosis.aprēķins!$O$16,IF(Ūdenstilpe!AM16=4,Ekosis.aprēķins!$P$16,IF(Ūdenstilpe!AM16=5,Ekosis.aprēķins!$Q$16, N/A))))))</f>
        <v>0</v>
      </c>
      <c r="AN47" cm="1">
        <f t="array" ref="AN47">IF(Ūdenstilpe!AN16=0,0,IF(AN16=1,Ekosis.aprēķins!$M$16,IF(Ūdenstilpe!AN16=2,Ekosis.aprēķins!$N$16,IF(Ūdenstilpe!AN16=3,Ekosis.aprēķins!$O$16,IF(Ūdenstilpe!AN16=4,Ekosis.aprēķins!$P$16,IF(Ūdenstilpe!AN16=5,Ekosis.aprēķins!$Q$16, N/A))))))</f>
        <v>0</v>
      </c>
      <c r="AO47" cm="1">
        <f t="array" ref="AO47">IF(Ūdenstilpe!AO16=0,0,IF(AO16=1,Ekosis.aprēķins!$M$16,IF(Ūdenstilpe!AO16=2,Ekosis.aprēķins!$N$16,IF(Ūdenstilpe!AO16=3,Ekosis.aprēķins!$O$16,IF(Ūdenstilpe!AO16=4,Ekosis.aprēķins!$P$16,IF(Ūdenstilpe!AO16=5,Ekosis.aprēķins!$Q$16, N/A))))))</f>
        <v>0</v>
      </c>
      <c r="AP47" cm="1">
        <f t="array" ref="AP47">IF(Ūdenstilpe!AP16=0,0,IF(AP16=1,Ekosis.aprēķins!$M$16,IF(Ūdenstilpe!AP16=2,Ekosis.aprēķins!$N$16,IF(Ūdenstilpe!AP16=3,Ekosis.aprēķins!$O$16,IF(Ūdenstilpe!AP16=4,Ekosis.aprēķins!$P$16,IF(Ūdenstilpe!AP16=5,Ekosis.aprēķins!$Q$16, N/A))))))</f>
        <v>0</v>
      </c>
      <c r="AQ47" cm="1">
        <f t="array" ref="AQ47">IF(Ūdenstilpe!AQ16=0,0,IF(AQ16=1,Ekosis.aprēķins!$M$16,IF(Ūdenstilpe!AQ16=2,Ekosis.aprēķins!$N$16,IF(Ūdenstilpe!AQ16=3,Ekosis.aprēķins!$O$16,IF(Ūdenstilpe!AQ16=4,Ekosis.aprēķins!$P$16,IF(Ūdenstilpe!AQ16=5,Ekosis.aprēķins!$Q$16, N/A))))))</f>
        <v>0</v>
      </c>
      <c r="AR47" cm="1">
        <f t="array" ref="AR47">IF(Ūdenstilpe!AR16=0,0,IF(AR16=1,Ekosis.aprēķins!$M$16,IF(Ūdenstilpe!AR16=2,Ekosis.aprēķins!$N$16,IF(Ūdenstilpe!AR16=3,Ekosis.aprēķins!$O$16,IF(Ūdenstilpe!AR16=4,Ekosis.aprēķins!$P$16,IF(Ūdenstilpe!AR16=5,Ekosis.aprēķins!$Q$16, N/A))))))</f>
        <v>0</v>
      </c>
      <c r="AS47" cm="1">
        <f t="array" ref="AS47">IF(Ūdenstilpe!AS16=0,0,IF(AS16=1,Ekosis.aprēķins!$M$16,IF(Ūdenstilpe!AS16=2,Ekosis.aprēķins!$N$16,IF(Ūdenstilpe!AS16=3,Ekosis.aprēķins!$O$16,IF(Ūdenstilpe!AS16=4,Ekosis.aprēķins!$P$16,IF(Ūdenstilpe!AS16=5,Ekosis.aprēķins!$Q$16, N/A))))))</f>
        <v>0</v>
      </c>
      <c r="AT47" cm="1">
        <f t="array" ref="AT47">IF(Ūdenstilpe!AT16=0,0,IF(AT16=1,Ekosis.aprēķins!$M$16,IF(Ūdenstilpe!AT16=2,Ekosis.aprēķins!$N$16,IF(Ūdenstilpe!AT16=3,Ekosis.aprēķins!$O$16,IF(Ūdenstilpe!AT16=4,Ekosis.aprēķins!$P$16,IF(Ūdenstilpe!AT16=5,Ekosis.aprēķins!$Q$16, N/A))))))</f>
        <v>0</v>
      </c>
      <c r="AU47" cm="1">
        <f t="array" ref="AU47">IF(Ūdenstilpe!AU16=0,0,IF(AU16=1,Ekosis.aprēķins!$M$16,IF(Ūdenstilpe!AU16=2,Ekosis.aprēķins!$N$16,IF(Ūdenstilpe!AU16=3,Ekosis.aprēķins!$O$16,IF(Ūdenstilpe!AU16=4,Ekosis.aprēķins!$P$16,IF(Ūdenstilpe!AU16=5,Ekosis.aprēķins!$Q$16, N/A))))))</f>
        <v>0</v>
      </c>
      <c r="AV47" cm="1">
        <f t="array" ref="AV47">IF(Ūdenstilpe!AV16=0,0,IF(AV16=1,Ekosis.aprēķins!$M$16,IF(Ūdenstilpe!AV16=2,Ekosis.aprēķins!$N$16,IF(Ūdenstilpe!AV16=3,Ekosis.aprēķins!$O$16,IF(Ūdenstilpe!AV16=4,Ekosis.aprēķins!$P$16,IF(Ūdenstilpe!AV16=5,Ekosis.aprēķins!$Q$16, N/A))))))</f>
        <v>0</v>
      </c>
      <c r="AW47" cm="1">
        <f t="array" ref="AW47">IF(Ūdenstilpe!AW16=0,0,IF(AW16=1,Ekosis.aprēķins!$M$16,IF(Ūdenstilpe!AW16=2,Ekosis.aprēķins!$N$16,IF(Ūdenstilpe!AW16=3,Ekosis.aprēķins!$O$16,IF(Ūdenstilpe!AW16=4,Ekosis.aprēķins!$P$16,IF(Ūdenstilpe!AW16=5,Ekosis.aprēķins!$Q$16, N/A))))))</f>
        <v>0</v>
      </c>
      <c r="AX47" cm="1">
        <f t="array" ref="AX47">IF(Ūdenstilpe!AX16=0,0,IF(AX16=1,Ekosis.aprēķins!$M$16,IF(Ūdenstilpe!AX16=2,Ekosis.aprēķins!$N$16,IF(Ūdenstilpe!AX16=3,Ekosis.aprēķins!$O$16,IF(Ūdenstilpe!AX16=4,Ekosis.aprēķins!$P$16,IF(Ūdenstilpe!AX16=5,Ekosis.aprēķins!$Q$16, N/A))))))</f>
        <v>0</v>
      </c>
      <c r="AY47" cm="1">
        <f t="array" ref="AY47">IF(Ūdenstilpe!AY16=0,0,IF(AY16=1,Ekosis.aprēķins!$M$16,IF(Ūdenstilpe!AY16=2,Ekosis.aprēķins!$N$16,IF(Ūdenstilpe!AY16=3,Ekosis.aprēķins!$O$16,IF(Ūdenstilpe!AY16=4,Ekosis.aprēķins!$P$16,IF(Ūdenstilpe!AY16=5,Ekosis.aprēķins!$Q$16, N/A))))))</f>
        <v>0</v>
      </c>
      <c r="AZ47" cm="1">
        <f t="array" ref="AZ47">IF(Ūdenstilpe!AZ16=0,0,IF(AZ16=1,Ekosis.aprēķins!$M$16,IF(Ūdenstilpe!AZ16=2,Ekosis.aprēķins!$N$16,IF(Ūdenstilpe!AZ16=3,Ekosis.aprēķins!$O$16,IF(Ūdenstilpe!AZ16=4,Ekosis.aprēķins!$P$16,IF(Ūdenstilpe!AZ16=5,Ekosis.aprēķins!$Q$16, N/A))))))</f>
        <v>0</v>
      </c>
      <c r="BA47" cm="1">
        <f t="array" ref="BA47">IF(Ūdenstilpe!BA16=0,0,IF(BA16=1,Ekosis.aprēķins!$M$16,IF(Ūdenstilpe!BA16=2,Ekosis.aprēķins!$N$16,IF(Ūdenstilpe!BA16=3,Ekosis.aprēķins!$O$16,IF(Ūdenstilpe!BA16=4,Ekosis.aprēķins!$P$16,IF(Ūdenstilpe!BA16=5,Ekosis.aprēķins!$Q$16, N/A))))))</f>
        <v>0</v>
      </c>
      <c r="BB47" cm="1">
        <f t="array" ref="BB47">IF(Ūdenstilpe!BB16=0,0,IF(BB16=1,Ekosis.aprēķins!$M$16,IF(Ūdenstilpe!BB16=2,Ekosis.aprēķins!$N$16,IF(Ūdenstilpe!BB16=3,Ekosis.aprēķins!$O$16,IF(Ūdenstilpe!BB16=4,Ekosis.aprēķins!$P$16,IF(Ūdenstilpe!BB16=5,Ekosis.aprēķins!$Q$16, N/A))))))</f>
        <v>0</v>
      </c>
      <c r="BC47" cm="1">
        <f t="array" ref="BC47">IF(Ūdenstilpe!BC16=0,0,IF(BC16=1,Ekosis.aprēķins!$M$16,IF(Ūdenstilpe!BC16=2,Ekosis.aprēķins!$N$16,IF(Ūdenstilpe!BC16=3,Ekosis.aprēķins!$O$16,IF(Ūdenstilpe!BC16=4,Ekosis.aprēķins!$P$16,IF(Ūdenstilpe!BC16=5,Ekosis.aprēķins!$Q$16, N/A))))))</f>
        <v>0</v>
      </c>
      <c r="BD47" cm="1">
        <f t="array" ref="BD47">IF(Ūdenstilpe!BD16=0,0,IF(BD16=1,Ekosis.aprēķins!$M$16,IF(Ūdenstilpe!BD16=2,Ekosis.aprēķins!$N$16,IF(Ūdenstilpe!BD16=3,Ekosis.aprēķins!$O$16,IF(Ūdenstilpe!BD16=4,Ekosis.aprēķins!$P$16,IF(Ūdenstilpe!BD16=5,Ekosis.aprēķins!$Q$16, N/A))))))</f>
        <v>0</v>
      </c>
      <c r="BE47" cm="1">
        <f t="array" ref="BE47">IF(Ūdenstilpe!BE16=0,0,IF(BE16=1,Ekosis.aprēķins!$M$16,IF(Ūdenstilpe!BE16=2,Ekosis.aprēķins!$N$16,IF(Ūdenstilpe!BE16=3,Ekosis.aprēķins!$O$16,IF(Ūdenstilpe!BE16=4,Ekosis.aprēķins!$P$16,IF(Ūdenstilpe!BE16=5,Ekosis.aprēķins!$Q$16, N/A))))))</f>
        <v>0</v>
      </c>
      <c r="BF47" cm="1">
        <f t="array" ref="BF47">IF(Ūdenstilpe!BF16=0,0,IF(BF16=1,Ekosis.aprēķins!$M$16,IF(Ūdenstilpe!BF16=2,Ekosis.aprēķins!$N$16,IF(Ūdenstilpe!BF16=3,Ekosis.aprēķins!$O$16,IF(Ūdenstilpe!BF16=4,Ekosis.aprēķins!$P$16,IF(Ūdenstilpe!BF16=5,Ekosis.aprēķins!$Q$16, N/A))))))</f>
        <v>0</v>
      </c>
      <c r="BG47" cm="1">
        <f t="array" ref="BG47">IF(Ūdenstilpe!BG16=0,0,IF(BG16=1,Ekosis.aprēķins!$M$16,IF(Ūdenstilpe!BG16=2,Ekosis.aprēķins!$N$16,IF(Ūdenstilpe!BG16=3,Ekosis.aprēķins!$O$16,IF(Ūdenstilpe!BG16=4,Ekosis.aprēķins!$P$16,IF(Ūdenstilpe!BG16=5,Ekosis.aprēķins!$Q$16, N/A))))))</f>
        <v>0</v>
      </c>
      <c r="BH47" cm="1">
        <f t="array" ref="BH47">IF(Ūdenstilpe!BH16=0,0,IF(BH16=1,Ekosis.aprēķins!$M$16,IF(Ūdenstilpe!BH16=2,Ekosis.aprēķins!$N$16,IF(Ūdenstilpe!BH16=3,Ekosis.aprēķins!$O$16,IF(Ūdenstilpe!BH16=4,Ekosis.aprēķins!$P$16,IF(Ūdenstilpe!BH16=5,Ekosis.aprēķins!$Q$16, N/A))))))</f>
        <v>0</v>
      </c>
      <c r="BI47" cm="1">
        <f t="array" ref="BI47">IF(Ūdenstilpe!BI16=0,0,IF(BI16=1,Ekosis.aprēķins!$M$16,IF(Ūdenstilpe!BI16=2,Ekosis.aprēķins!$N$16,IF(Ūdenstilpe!BI16=3,Ekosis.aprēķins!$O$16,IF(Ūdenstilpe!BI16=4,Ekosis.aprēķins!$P$16,IF(Ūdenstilpe!BI16=5,Ekosis.aprēķins!$Q$16, N/A))))))</f>
        <v>0</v>
      </c>
      <c r="BJ47" cm="1">
        <f t="array" ref="BJ47">IF(Ūdenstilpe!BJ16=0,0,IF(BJ16=1,Ekosis.aprēķins!$M$16,IF(Ūdenstilpe!BJ16=2,Ekosis.aprēķins!$N$16,IF(Ūdenstilpe!BJ16=3,Ekosis.aprēķins!$O$16,IF(Ūdenstilpe!BJ16=4,Ekosis.aprēķins!$P$16,IF(Ūdenstilpe!BJ16=5,Ekosis.aprēķins!$Q$16, N/A))))))</f>
        <v>0</v>
      </c>
      <c r="BK47" cm="1">
        <f t="array" ref="BK47">IF(Ūdenstilpe!BK16=0,0,IF(BK16=1,Ekosis.aprēķins!$M$16,IF(Ūdenstilpe!BK16=2,Ekosis.aprēķins!$N$16,IF(Ūdenstilpe!BK16=3,Ekosis.aprēķins!$O$16,IF(Ūdenstilpe!BK16=4,Ekosis.aprēķins!$P$16,IF(Ūdenstilpe!BK16=5,Ekosis.aprēķins!$Q$16, N/A))))))</f>
        <v>0</v>
      </c>
      <c r="BL47" cm="1">
        <f t="array" ref="BL47">IF(Ūdenstilpe!BL16=0,0,IF(BL16=1,Ekosis.aprēķins!$M$16,IF(Ūdenstilpe!BL16=2,Ekosis.aprēķins!$N$16,IF(Ūdenstilpe!BL16=3,Ekosis.aprēķins!$O$16,IF(Ūdenstilpe!BL16=4,Ekosis.aprēķins!$P$16,IF(Ūdenstilpe!BL16=5,Ekosis.aprēķins!$Q$16, N/A))))))</f>
        <v>0</v>
      </c>
      <c r="BM47" cm="1">
        <f t="array" ref="BM47">IF(Ūdenstilpe!BM16=0,0,IF(BM16=1,Ekosis.aprēķins!$M$16,IF(Ūdenstilpe!BM16=2,Ekosis.aprēķins!$N$16,IF(Ūdenstilpe!BM16=3,Ekosis.aprēķins!$O$16,IF(Ūdenstilpe!BM16=4,Ekosis.aprēķins!$P$16,IF(Ūdenstilpe!BM16=5,Ekosis.aprēķins!$Q$16, N/A))))))</f>
        <v>0</v>
      </c>
      <c r="BN47" cm="1">
        <f t="array" ref="BN47">IF(Ūdenstilpe!BN16=0,0,IF(BN16=1,Ekosis.aprēķins!$M$16,IF(Ūdenstilpe!BN16=2,Ekosis.aprēķins!$N$16,IF(Ūdenstilpe!BN16=3,Ekosis.aprēķins!$O$16,IF(Ūdenstilpe!BN16=4,Ekosis.aprēķins!$P$16,IF(Ūdenstilpe!BN16=5,Ekosis.aprēķins!$Q$16, N/A))))))</f>
        <v>0</v>
      </c>
      <c r="BO47" cm="1">
        <f t="array" ref="BO47">IF(Ūdenstilpe!BO16=0,0,IF(BO16=1,Ekosis.aprēķins!$M$16,IF(Ūdenstilpe!BO16=2,Ekosis.aprēķins!$N$16,IF(Ūdenstilpe!BO16=3,Ekosis.aprēķins!$O$16,IF(Ūdenstilpe!BO16=4,Ekosis.aprēķins!$P$16,IF(Ūdenstilpe!BO16=5,Ekosis.aprēķins!$Q$16, N/A))))))</f>
        <v>0</v>
      </c>
      <c r="BP47" cm="1">
        <f t="array" ref="BP47">IF(Ūdenstilpe!BP16=0,0,IF(BP16=1,Ekosis.aprēķins!$M$16,IF(Ūdenstilpe!BP16=2,Ekosis.aprēķins!$N$16,IF(Ūdenstilpe!BP16=3,Ekosis.aprēķins!$O$16,IF(Ūdenstilpe!BP16=4,Ekosis.aprēķins!$P$16,IF(Ūdenstilpe!BP16=5,Ekosis.aprēķins!$Q$16, N/A))))))</f>
        <v>0</v>
      </c>
      <c r="BQ47" cm="1">
        <f t="array" ref="BQ47">IF(Ūdenstilpe!BQ16=0,0,IF(BQ16=1,Ekosis.aprēķins!$M$16,IF(Ūdenstilpe!BQ16=2,Ekosis.aprēķins!$N$16,IF(Ūdenstilpe!BQ16=3,Ekosis.aprēķins!$O$16,IF(Ūdenstilpe!BQ16=4,Ekosis.aprēķins!$P$16,IF(Ūdenstilpe!BQ16=5,Ekosis.aprēķins!$Q$16, N/A))))))</f>
        <v>0</v>
      </c>
      <c r="BR47" cm="1">
        <f t="array" ref="BR47">IF(Ūdenstilpe!BR16=0,0,IF(BR16=1,Ekosis.aprēķins!$M$16,IF(Ūdenstilpe!BR16=2,Ekosis.aprēķins!$N$16,IF(Ūdenstilpe!BR16=3,Ekosis.aprēķins!$O$16,IF(Ūdenstilpe!BR16=4,Ekosis.aprēķins!$P$16,IF(Ūdenstilpe!BR16=5,Ekosis.aprēķins!$Q$16, N/A))))))</f>
        <v>0</v>
      </c>
      <c r="BS47" cm="1">
        <f t="array" ref="BS47">IF(Ūdenstilpe!BS16=0,0,IF(BS16=1,Ekosis.aprēķins!$M$16,IF(Ūdenstilpe!BS16=2,Ekosis.aprēķins!$N$16,IF(Ūdenstilpe!BS16=3,Ekosis.aprēķins!$O$16,IF(Ūdenstilpe!BS16=4,Ekosis.aprēķins!$P$16,IF(Ūdenstilpe!BS16=5,Ekosis.aprēķins!$Q$16, N/A))))))</f>
        <v>0</v>
      </c>
      <c r="BT47" cm="1">
        <f t="array" ref="BT47">IF(Ūdenstilpe!BT16=0,0,IF(BT16=1,Ekosis.aprēķins!$M$16,IF(Ūdenstilpe!BT16=2,Ekosis.aprēķins!$N$16,IF(Ūdenstilpe!BT16=3,Ekosis.aprēķins!$O$16,IF(Ūdenstilpe!BT16=4,Ekosis.aprēķins!$P$16,IF(Ūdenstilpe!BT16=5,Ekosis.aprēķins!$Q$16, N/A))))))</f>
        <v>0</v>
      </c>
      <c r="BU47" cm="1">
        <f t="array" ref="BU47">IF(Ūdenstilpe!BU16=0,0,IF(BU16=1,Ekosis.aprēķins!$M$16,IF(Ūdenstilpe!BU16=2,Ekosis.aprēķins!$N$16,IF(Ūdenstilpe!BU16=3,Ekosis.aprēķins!$O$16,IF(Ūdenstilpe!BU16=4,Ekosis.aprēķins!$P$16,IF(Ūdenstilpe!BU16=5,Ekosis.aprēķins!$Q$16, N/A))))))</f>
        <v>0</v>
      </c>
      <c r="BV47" cm="1">
        <f t="array" ref="BV47">IF(Ūdenstilpe!BV16=0,0,IF(BV16=1,Ekosis.aprēķins!$M$16,IF(Ūdenstilpe!BV16=2,Ekosis.aprēķins!$N$16,IF(Ūdenstilpe!BV16=3,Ekosis.aprēķins!$O$16,IF(Ūdenstilpe!BV16=4,Ekosis.aprēķins!$P$16,IF(Ūdenstilpe!BV16=5,Ekosis.aprēķins!$Q$16, N/A))))))</f>
        <v>0</v>
      </c>
      <c r="BW47" cm="1">
        <f t="array" ref="BW47">IF(Ūdenstilpe!BW16=0,0,IF(BW16=1,Ekosis.aprēķins!$M$16,IF(Ūdenstilpe!BW16=2,Ekosis.aprēķins!$N$16,IF(Ūdenstilpe!BW16=3,Ekosis.aprēķins!$O$16,IF(Ūdenstilpe!BW16=4,Ekosis.aprēķins!$P$16,IF(Ūdenstilpe!BW16=5,Ekosis.aprēķins!$Q$16, N/A))))))</f>
        <v>0</v>
      </c>
      <c r="BX47" cm="1">
        <f t="array" ref="BX47">IF(Ūdenstilpe!BX16=0,0,IF(BX16=1,Ekosis.aprēķins!$M$16,IF(Ūdenstilpe!BX16=2,Ekosis.aprēķins!$N$16,IF(Ūdenstilpe!BX16=3,Ekosis.aprēķins!$O$16,IF(Ūdenstilpe!BX16=4,Ekosis.aprēķins!$P$16,IF(Ūdenstilpe!BX16=5,Ekosis.aprēķins!$Q$16, N/A))))))</f>
        <v>0</v>
      </c>
      <c r="BY47" cm="1">
        <f t="array" ref="BY47">IF(Ūdenstilpe!BY16=0,0,IF(BY16=1,Ekosis.aprēķins!$M$16,IF(Ūdenstilpe!BY16=2,Ekosis.aprēķins!$N$16,IF(Ūdenstilpe!BY16=3,Ekosis.aprēķins!$O$16,IF(Ūdenstilpe!BY16=4,Ekosis.aprēķins!$P$16,IF(Ūdenstilpe!BY16=5,Ekosis.aprēķins!$Q$16, N/A))))))</f>
        <v>0</v>
      </c>
      <c r="BZ47" cm="1">
        <f t="array" ref="BZ47">IF(Ūdenstilpe!BZ16=0,0,IF(BZ16=1,Ekosis.aprēķins!$M$16,IF(Ūdenstilpe!BZ16=2,Ekosis.aprēķins!$N$16,IF(Ūdenstilpe!BZ16=3,Ekosis.aprēķins!$O$16,IF(Ūdenstilpe!BZ16=4,Ekosis.aprēķins!$P$16,IF(Ūdenstilpe!BZ16=5,Ekosis.aprēķins!$Q$16, N/A))))))</f>
        <v>0</v>
      </c>
      <c r="CA47" cm="1">
        <f t="array" ref="CA47">IF(Ūdenstilpe!CA16=0,0,IF(CA16=1,Ekosis.aprēķins!$M$16,IF(Ūdenstilpe!CA16=2,Ekosis.aprēķins!$N$16,IF(Ūdenstilpe!CA16=3,Ekosis.aprēķins!$O$16,IF(Ūdenstilpe!CA16=4,Ekosis.aprēķins!$P$16,IF(Ūdenstilpe!CA16=5,Ekosis.aprēķins!$Q$16, N/A))))))</f>
        <v>0</v>
      </c>
      <c r="CB47" cm="1">
        <f t="array" ref="CB47">IF(Ūdenstilpe!CB16=0,0,IF(CB16=1,Ekosis.aprēķins!$M$16,IF(Ūdenstilpe!CB16=2,Ekosis.aprēķins!$N$16,IF(Ūdenstilpe!CB16=3,Ekosis.aprēķins!$O$16,IF(Ūdenstilpe!CB16=4,Ekosis.aprēķins!$P$16,IF(Ūdenstilpe!CB16=5,Ekosis.aprēķins!$Q$16, N/A))))))</f>
        <v>0</v>
      </c>
      <c r="CC47" cm="1">
        <f t="array" ref="CC47">IF(Ūdenstilpe!CC16=0,0,IF(CC16=1,Ekosis.aprēķins!$M$16,IF(Ūdenstilpe!CC16=2,Ekosis.aprēķins!$N$16,IF(Ūdenstilpe!CC16=3,Ekosis.aprēķins!$O$16,IF(Ūdenstilpe!CC16=4,Ekosis.aprēķins!$P$16,IF(Ūdenstilpe!CC16=5,Ekosis.aprēķins!$Q$16, N/A))))))</f>
        <v>0</v>
      </c>
      <c r="CD47" cm="1">
        <f t="array" ref="CD47">IF(Ūdenstilpe!CD16=0,0,IF(CD16=1,Ekosis.aprēķins!$M$16,IF(Ūdenstilpe!CD16=2,Ekosis.aprēķins!$N$16,IF(Ūdenstilpe!CD16=3,Ekosis.aprēķins!$O$16,IF(Ūdenstilpe!CD16=4,Ekosis.aprēķins!$P$16,IF(Ūdenstilpe!CD16=5,Ekosis.aprēķins!$Q$16, N/A))))))</f>
        <v>0</v>
      </c>
      <c r="CE47" cm="1">
        <f t="array" ref="CE47">IF(Ūdenstilpe!CE16=0,0,IF(CE16=1,Ekosis.aprēķins!$M$16,IF(Ūdenstilpe!CE16=2,Ekosis.aprēķins!$N$16,IF(Ūdenstilpe!CE16=3,Ekosis.aprēķins!$O$16,IF(Ūdenstilpe!CE16=4,Ekosis.aprēķins!$P$16,IF(Ūdenstilpe!CE16=5,Ekosis.aprēķins!$Q$16, N/A))))))</f>
        <v>0</v>
      </c>
      <c r="CF47" cm="1">
        <f t="array" ref="CF47">IF(Ūdenstilpe!CF16=0,0,IF(CF16=1,Ekosis.aprēķins!$M$16,IF(Ūdenstilpe!CF16=2,Ekosis.aprēķins!$N$16,IF(Ūdenstilpe!CF16=3,Ekosis.aprēķins!$O$16,IF(Ūdenstilpe!CF16=4,Ekosis.aprēķins!$P$16,IF(Ūdenstilpe!CF16=5,Ekosis.aprēķins!$Q$16, N/A))))))</f>
        <v>0</v>
      </c>
      <c r="CG47" cm="1">
        <f t="array" ref="CG47">IF(Ūdenstilpe!CG16=0,0,IF(CG16=1,Ekosis.aprēķins!$M$16,IF(Ūdenstilpe!CG16=2,Ekosis.aprēķins!$N$16,IF(Ūdenstilpe!CG16=3,Ekosis.aprēķins!$O$16,IF(Ūdenstilpe!CG16=4,Ekosis.aprēķins!$P$16,IF(Ūdenstilpe!CG16=5,Ekosis.aprēķins!$Q$16, N/A))))))</f>
        <v>0</v>
      </c>
      <c r="CH47" cm="1">
        <f t="array" ref="CH47">IF(Ūdenstilpe!CH16=0,0,IF(CH16=1,Ekosis.aprēķins!$M$16,IF(Ūdenstilpe!CH16=2,Ekosis.aprēķins!$N$16,IF(Ūdenstilpe!CH16=3,Ekosis.aprēķins!$O$16,IF(Ūdenstilpe!CH16=4,Ekosis.aprēķins!$P$16,IF(Ūdenstilpe!CH16=5,Ekosis.aprēķins!$Q$16, N/A))))))</f>
        <v>0</v>
      </c>
      <c r="CI47" cm="1">
        <f t="array" ref="CI47">IF(Ūdenstilpe!CI16=0,0,IF(CI16=1,Ekosis.aprēķins!$M$16,IF(Ūdenstilpe!CI16=2,Ekosis.aprēķins!$N$16,IF(Ūdenstilpe!CI16=3,Ekosis.aprēķins!$O$16,IF(Ūdenstilpe!CI16=4,Ekosis.aprēķins!$P$16,IF(Ūdenstilpe!CI16=5,Ekosis.aprēķins!$Q$16, N/A))))))</f>
        <v>0</v>
      </c>
      <c r="CJ47" cm="1">
        <f t="array" ref="CJ47">IF(Ūdenstilpe!CJ16=0,0,IF(CJ16=1,Ekosis.aprēķins!$M$16,IF(Ūdenstilpe!CJ16=2,Ekosis.aprēķins!$N$16,IF(Ūdenstilpe!CJ16=3,Ekosis.aprēķins!$O$16,IF(Ūdenstilpe!CJ16=4,Ekosis.aprēķins!$P$16,IF(Ūdenstilpe!CJ16=5,Ekosis.aprēķins!$Q$16, N/A))))))</f>
        <v>0</v>
      </c>
      <c r="CK47" cm="1">
        <f t="array" ref="CK47">IF(Ūdenstilpe!CK16=0,0,IF(CK16=1,Ekosis.aprēķins!$M$16,IF(Ūdenstilpe!CK16=2,Ekosis.aprēķins!$N$16,IF(Ūdenstilpe!CK16=3,Ekosis.aprēķins!$O$16,IF(Ūdenstilpe!CK16=4,Ekosis.aprēķins!$P$16,IF(Ūdenstilpe!CK16=5,Ekosis.aprēķins!$Q$16, N/A))))))</f>
        <v>0</v>
      </c>
      <c r="CL47" cm="1">
        <f t="array" ref="CL47">IF(Ūdenstilpe!CL16=0,0,IF(CL16=1,Ekosis.aprēķins!$M$16,IF(Ūdenstilpe!CL16=2,Ekosis.aprēķins!$N$16,IF(Ūdenstilpe!CL16=3,Ekosis.aprēķins!$O$16,IF(Ūdenstilpe!CL16=4,Ekosis.aprēķins!$P$16,IF(Ūdenstilpe!CL16=5,Ekosis.aprēķins!$Q$16, N/A))))))</f>
        <v>0</v>
      </c>
      <c r="CM47" cm="1">
        <f t="array" ref="CM47">IF(Ūdenstilpe!CM16=0,0,IF(CM16=1,Ekosis.aprēķins!$M$16,IF(Ūdenstilpe!CM16=2,Ekosis.aprēķins!$N$16,IF(Ūdenstilpe!CM16=3,Ekosis.aprēķins!$O$16,IF(Ūdenstilpe!CM16=4,Ekosis.aprēķins!$P$16,IF(Ūdenstilpe!CM16=5,Ekosis.aprēķins!$Q$16, N/A))))))</f>
        <v>0</v>
      </c>
      <c r="CN47" cm="1">
        <f t="array" ref="CN47">IF(Ūdenstilpe!CN16=0,0,IF(CN16=1,Ekosis.aprēķins!$M$16,IF(Ūdenstilpe!CN16=2,Ekosis.aprēķins!$N$16,IF(Ūdenstilpe!CN16=3,Ekosis.aprēķins!$O$16,IF(Ūdenstilpe!CN16=4,Ekosis.aprēķins!$P$16,IF(Ūdenstilpe!CN16=5,Ekosis.aprēķins!$Q$16, N/A))))))</f>
        <v>0</v>
      </c>
      <c r="CO47" cm="1">
        <f t="array" ref="CO47">IF(Ūdenstilpe!CO16=0,0,IF(CO16=1,Ekosis.aprēķins!$M$16,IF(Ūdenstilpe!CO16=2,Ekosis.aprēķins!$N$16,IF(Ūdenstilpe!CO16=3,Ekosis.aprēķins!$O$16,IF(Ūdenstilpe!CO16=4,Ekosis.aprēķins!$P$16,IF(Ūdenstilpe!CO16=5,Ekosis.aprēķins!$Q$16, N/A))))))</f>
        <v>0</v>
      </c>
      <c r="CP47" cm="1">
        <f t="array" ref="CP47">IF(Ūdenstilpe!CP16=0,0,IF(CP16=1,Ekosis.aprēķins!$M$16,IF(Ūdenstilpe!CP16=2,Ekosis.aprēķins!$N$16,IF(Ūdenstilpe!CP16=3,Ekosis.aprēķins!$O$16,IF(Ūdenstilpe!CP16=4,Ekosis.aprēķins!$P$16,IF(Ūdenstilpe!CP16=5,Ekosis.aprēķins!$Q$16, N/A))))))</f>
        <v>0</v>
      </c>
      <c r="CQ47" cm="1">
        <f t="array" ref="CQ47">IF(Ūdenstilpe!CQ16=0,0,IF(CQ16=1,Ekosis.aprēķins!$M$16,IF(Ūdenstilpe!CQ16=2,Ekosis.aprēķins!$N$16,IF(Ūdenstilpe!CQ16=3,Ekosis.aprēķins!$O$16,IF(Ūdenstilpe!CQ16=4,Ekosis.aprēķins!$P$16,IF(Ūdenstilpe!CQ16=5,Ekosis.aprēķins!$Q$16, N/A))))))</f>
        <v>0</v>
      </c>
      <c r="CR47" cm="1">
        <f t="array" ref="CR47">IF(Ūdenstilpe!CR16=0,0,IF(CR16=1,Ekosis.aprēķins!$M$16,IF(Ūdenstilpe!CR16=2,Ekosis.aprēķins!$N$16,IF(Ūdenstilpe!CR16=3,Ekosis.aprēķins!$O$16,IF(Ūdenstilpe!CR16=4,Ekosis.aprēķins!$P$16,IF(Ūdenstilpe!CR16=5,Ekosis.aprēķins!$Q$16, N/A))))))</f>
        <v>0</v>
      </c>
      <c r="CS47" cm="1">
        <f t="array" ref="CS47">IF(Ūdenstilpe!CS16=0,0,IF(CS16=1,Ekosis.aprēķins!$M$16,IF(Ūdenstilpe!CS16=2,Ekosis.aprēķins!$N$16,IF(Ūdenstilpe!CS16=3,Ekosis.aprēķins!$O$16,IF(Ūdenstilpe!CS16=4,Ekosis.aprēķins!$P$16,IF(Ūdenstilpe!CS16=5,Ekosis.aprēķins!$Q$16, N/A))))))</f>
        <v>0</v>
      </c>
      <c r="CT47" cm="1">
        <f t="array" ref="CT47">IF(Ūdenstilpe!CT16=0,0,IF(CT16=1,Ekosis.aprēķins!$M$16,IF(Ūdenstilpe!CT16=2,Ekosis.aprēķins!$N$16,IF(Ūdenstilpe!CT16=3,Ekosis.aprēķins!$O$16,IF(Ūdenstilpe!CT16=4,Ekosis.aprēķins!$P$16,IF(Ūdenstilpe!CT16=5,Ekosis.aprēķins!$Q$16, N/A))))))</f>
        <v>0</v>
      </c>
      <c r="CU47" cm="1">
        <f t="array" ref="CU47">IF(Ūdenstilpe!CU16=0,0,IF(CU16=1,Ekosis.aprēķins!$M$16,IF(Ūdenstilpe!CU16=2,Ekosis.aprēķins!$N$16,IF(Ūdenstilpe!CU16=3,Ekosis.aprēķins!$O$16,IF(Ūdenstilpe!CU16=4,Ekosis.aprēķins!$P$16,IF(Ūdenstilpe!CU16=5,Ekosis.aprēķins!$Q$16, N/A))))))</f>
        <v>0</v>
      </c>
      <c r="CV47" cm="1">
        <f t="array" ref="CV47">IF(Ūdenstilpe!CV16=0,0,IF(CV16=1,Ekosis.aprēķins!$M$16,IF(Ūdenstilpe!CV16=2,Ekosis.aprēķins!$N$16,IF(Ūdenstilpe!CV16=3,Ekosis.aprēķins!$O$16,IF(Ūdenstilpe!CV16=4,Ekosis.aprēķins!$P$16,IF(Ūdenstilpe!CV16=5,Ekosis.aprēķins!$Q$16, N/A))))))</f>
        <v>0</v>
      </c>
      <c r="CW47" cm="1">
        <f t="array" ref="CW47">IF(Ūdenstilpe!CW16=0,0,IF(CW16=1,Ekosis.aprēķins!$M$16,IF(Ūdenstilpe!CW16=2,Ekosis.aprēķins!$N$16,IF(Ūdenstilpe!CW16=3,Ekosis.aprēķins!$O$16,IF(Ūdenstilpe!CW16=4,Ekosis.aprēķins!$P$16,IF(Ūdenstilpe!CW16=5,Ekosis.aprēķins!$Q$16, N/A))))))</f>
        <v>0</v>
      </c>
      <c r="CX47" cm="1">
        <f t="array" ref="CX47">IF(Ūdenstilpe!CX16=0,0,IF(CX16=1,Ekosis.aprēķins!$M$16,IF(Ūdenstilpe!CX16=2,Ekosis.aprēķins!$N$16,IF(Ūdenstilpe!CX16=3,Ekosis.aprēķins!$O$16,IF(Ūdenstilpe!CX16=4,Ekosis.aprēķins!$P$16,IF(Ūdenstilpe!CX16=5,Ekosis.aprēķins!$Q$16, N/A))))))</f>
        <v>0</v>
      </c>
      <c r="CY47" cm="1">
        <f t="array" ref="CY47">IF(Ūdenstilpe!CY16=0,0,IF(CY16=1,Ekosis.aprēķins!$M$16,IF(Ūdenstilpe!CY16=2,Ekosis.aprēķins!$N$16,IF(Ūdenstilpe!CY16=3,Ekosis.aprēķins!$O$16,IF(Ūdenstilpe!CY16=4,Ekosis.aprēķins!$P$16,IF(Ūdenstilpe!CY16=5,Ekosis.aprēķins!$Q$16, N/A))))))</f>
        <v>0</v>
      </c>
      <c r="CZ47" cm="1">
        <f t="array" ref="CZ47">IF(Ūdenstilpe!CZ16=0,0,IF(CZ16=1,Ekosis.aprēķins!$M$16,IF(Ūdenstilpe!CZ16=2,Ekosis.aprēķins!$N$16,IF(Ūdenstilpe!CZ16=3,Ekosis.aprēķins!$O$16,IF(Ūdenstilpe!CZ16=4,Ekosis.aprēķins!$P$16,IF(Ūdenstilpe!CZ16=5,Ekosis.aprēķins!$Q$16, N/A))))))</f>
        <v>0</v>
      </c>
    </row>
    <row r="48" spans="1:104" x14ac:dyDescent="0.35">
      <c r="B48" s="131" t="s">
        <v>30</v>
      </c>
      <c r="C48" s="1" t="s">
        <v>16</v>
      </c>
      <c r="D48" cm="1">
        <f t="array" ref="D48">IF(Ūdenstilpe!D17=0,0,IF(D17=1,Ekosis.aprēķins!$M$17,IF(Ūdenstilpe!D17=2,Ekosis.aprēķins!$N$17,IF(Ūdenstilpe!D17=3,Ekosis.aprēķins!$O$17,IF(Ūdenstilpe!D17=4,Ekosis.aprēķins!$P$17,IF(Ūdenstilpe!D17=5,Ekosis.aprēķins!$Q$17, N/A))))))</f>
        <v>11361.39</v>
      </c>
      <c r="E48" cm="1">
        <f t="array" ref="E48">IF(Ūdenstilpe!E17=0,0,IF(E17=1,Ekosis.aprēķins!$M$17,IF(Ūdenstilpe!E17=2,Ekosis.aprēķins!$N$17,IF(Ūdenstilpe!E17=3,Ekosis.aprēķins!$O$17,IF(Ūdenstilpe!E17=4,Ekosis.aprēķins!$P$17,IF(Ūdenstilpe!E17=5,Ekosis.aprēķins!$Q$17, N/A))))))</f>
        <v>0</v>
      </c>
      <c r="F48" cm="1">
        <f t="array" ref="F48">IF(Ūdenstilpe!F17=0,0,IF(F17=1,Ekosis.aprēķins!$M$17,IF(Ūdenstilpe!F17=2,Ekosis.aprēķins!$N$17,IF(Ūdenstilpe!F17=3,Ekosis.aprēķins!$O$17,IF(Ūdenstilpe!F17=4,Ekosis.aprēķins!$P$17,IF(Ūdenstilpe!F17=5,Ekosis.aprēķins!$Q$17, N/A))))))</f>
        <v>0</v>
      </c>
      <c r="G48" cm="1">
        <f t="array" ref="G48">IF(Ūdenstilpe!G17=0,0,IF(G17=1,Ekosis.aprēķins!$M$17,IF(Ūdenstilpe!G17=2,Ekosis.aprēķins!$N$17,IF(Ūdenstilpe!G17=3,Ekosis.aprēķins!$O$17,IF(Ūdenstilpe!G17=4,Ekosis.aprēķins!$P$17,IF(Ūdenstilpe!G17=5,Ekosis.aprēķins!$Q$17, N/A))))))</f>
        <v>0</v>
      </c>
      <c r="H48" cm="1">
        <f t="array" ref="H48">IF(Ūdenstilpe!H17=0,0,IF(H17=1,Ekosis.aprēķins!$M$17,IF(Ūdenstilpe!H17=2,Ekosis.aprēķins!$N$17,IF(Ūdenstilpe!H17=3,Ekosis.aprēķins!$O$17,IF(Ūdenstilpe!H17=4,Ekosis.aprēķins!$P$17,IF(Ūdenstilpe!H17=5,Ekosis.aprēķins!$Q$17, N/A))))))</f>
        <v>0</v>
      </c>
      <c r="I48" cm="1">
        <f t="array" ref="I48">IF(Ūdenstilpe!I17=0,0,IF(I17=1,Ekosis.aprēķins!$M$17,IF(Ūdenstilpe!I17=2,Ekosis.aprēķins!$N$17,IF(Ūdenstilpe!I17=3,Ekosis.aprēķins!$O$17,IF(Ūdenstilpe!I17=4,Ekosis.aprēķins!$P$17,IF(Ūdenstilpe!I17=5,Ekosis.aprēķins!$Q$17, N/A))))))</f>
        <v>0</v>
      </c>
      <c r="J48" cm="1">
        <f t="array" ref="J48">IF(Ūdenstilpe!J17=0,0,IF(J17=1,Ekosis.aprēķins!$M$17,IF(Ūdenstilpe!J17=2,Ekosis.aprēķins!$N$17,IF(Ūdenstilpe!J17=3,Ekosis.aprēķins!$O$17,IF(Ūdenstilpe!J17=4,Ekosis.aprēķins!$P$17,IF(Ūdenstilpe!J17=5,Ekosis.aprēķins!$Q$17, N/A))))))</f>
        <v>0</v>
      </c>
      <c r="K48" cm="1">
        <f t="array" ref="K48">IF(Ūdenstilpe!K17=0,0,IF(K17=1,Ekosis.aprēķins!$M$17,IF(Ūdenstilpe!K17=2,Ekosis.aprēķins!$N$17,IF(Ūdenstilpe!K17=3,Ekosis.aprēķins!$O$17,IF(Ūdenstilpe!K17=4,Ekosis.aprēķins!$P$17,IF(Ūdenstilpe!K17=5,Ekosis.aprēķins!$Q$17, N/A))))))</f>
        <v>0</v>
      </c>
      <c r="L48" cm="1">
        <f t="array" ref="L48">IF(Ūdenstilpe!L17=0,0,IF(L17=1,Ekosis.aprēķins!$M$17,IF(Ūdenstilpe!L17=2,Ekosis.aprēķins!$N$17,IF(Ūdenstilpe!L17=3,Ekosis.aprēķins!$O$17,IF(Ūdenstilpe!L17=4,Ekosis.aprēķins!$P$17,IF(Ūdenstilpe!L17=5,Ekosis.aprēķins!$Q$17, N/A))))))</f>
        <v>0</v>
      </c>
      <c r="M48" cm="1">
        <f t="array" ref="M48">IF(Ūdenstilpe!M17=0,0,IF(M17=1,Ekosis.aprēķins!$M$17,IF(Ūdenstilpe!M17=2,Ekosis.aprēķins!$N$17,IF(Ūdenstilpe!M17=3,Ekosis.aprēķins!$O$17,IF(Ūdenstilpe!M17=4,Ekosis.aprēķins!$P$17,IF(Ūdenstilpe!M17=5,Ekosis.aprēķins!$Q$17, N/A))))))</f>
        <v>0</v>
      </c>
      <c r="N48" cm="1">
        <f t="array" ref="N48">IF(Ūdenstilpe!N17=0,0,IF(N17=1,Ekosis.aprēķins!$M$17,IF(Ūdenstilpe!N17=2,Ekosis.aprēķins!$N$17,IF(Ūdenstilpe!N17=3,Ekosis.aprēķins!$O$17,IF(Ūdenstilpe!N17=4,Ekosis.aprēķins!$P$17,IF(Ūdenstilpe!N17=5,Ekosis.aprēķins!$Q$17, N/A))))))</f>
        <v>0</v>
      </c>
      <c r="O48" cm="1">
        <f t="array" ref="O48">IF(Ūdenstilpe!O17=0,0,IF(O17=1,Ekosis.aprēķins!$M$17,IF(Ūdenstilpe!O17=2,Ekosis.aprēķins!$N$17,IF(Ūdenstilpe!O17=3,Ekosis.aprēķins!$O$17,IF(Ūdenstilpe!O17=4,Ekosis.aprēķins!$P$17,IF(Ūdenstilpe!O17=5,Ekosis.aprēķins!$Q$17, N/A))))))</f>
        <v>0</v>
      </c>
      <c r="P48" cm="1">
        <f t="array" ref="P48">IF(Ūdenstilpe!P17=0,0,IF(P17=1,Ekosis.aprēķins!$M$17,IF(Ūdenstilpe!P17=2,Ekosis.aprēķins!$N$17,IF(Ūdenstilpe!P17=3,Ekosis.aprēķins!$O$17,IF(Ūdenstilpe!P17=4,Ekosis.aprēķins!$P$17,IF(Ūdenstilpe!P17=5,Ekosis.aprēķins!$Q$17, N/A))))))</f>
        <v>0</v>
      </c>
      <c r="Q48" cm="1">
        <f t="array" ref="Q48">IF(Ūdenstilpe!Q17=0,0,IF(Q17=1,Ekosis.aprēķins!$M$17,IF(Ūdenstilpe!Q17=2,Ekosis.aprēķins!$N$17,IF(Ūdenstilpe!Q17=3,Ekosis.aprēķins!$O$17,IF(Ūdenstilpe!Q17=4,Ekosis.aprēķins!$P$17,IF(Ūdenstilpe!Q17=5,Ekosis.aprēķins!$Q$17, N/A))))))</f>
        <v>0</v>
      </c>
      <c r="R48" cm="1">
        <f t="array" ref="R48">IF(Ūdenstilpe!R17=0,0,IF(R17=1,Ekosis.aprēķins!$M$17,IF(Ūdenstilpe!R17=2,Ekosis.aprēķins!$N$17,IF(Ūdenstilpe!R17=3,Ekosis.aprēķins!$O$17,IF(Ūdenstilpe!R17=4,Ekosis.aprēķins!$P$17,IF(Ūdenstilpe!R17=5,Ekosis.aprēķins!$Q$17, N/A))))))</f>
        <v>0</v>
      </c>
      <c r="S48" cm="1">
        <f t="array" ref="S48">IF(Ūdenstilpe!S17=0,0,IF(S17=1,Ekosis.aprēķins!$M$17,IF(Ūdenstilpe!S17=2,Ekosis.aprēķins!$N$17,IF(Ūdenstilpe!S17=3,Ekosis.aprēķins!$O$17,IF(Ūdenstilpe!S17=4,Ekosis.aprēķins!$P$17,IF(Ūdenstilpe!S17=5,Ekosis.aprēķins!$Q$17, N/A))))))</f>
        <v>0</v>
      </c>
      <c r="T48" cm="1">
        <f t="array" ref="T48">IF(Ūdenstilpe!T17=0,0,IF(T17=1,Ekosis.aprēķins!$M$17,IF(Ūdenstilpe!T17=2,Ekosis.aprēķins!$N$17,IF(Ūdenstilpe!T17=3,Ekosis.aprēķins!$O$17,IF(Ūdenstilpe!T17=4,Ekosis.aprēķins!$P$17,IF(Ūdenstilpe!T17=5,Ekosis.aprēķins!$Q$17, N/A))))))</f>
        <v>0</v>
      </c>
      <c r="U48" cm="1">
        <f t="array" ref="U48">IF(Ūdenstilpe!U17=0,0,IF(U17=1,Ekosis.aprēķins!$M$17,IF(Ūdenstilpe!U17=2,Ekosis.aprēķins!$N$17,IF(Ūdenstilpe!U17=3,Ekosis.aprēķins!$O$17,IF(Ūdenstilpe!U17=4,Ekosis.aprēķins!$P$17,IF(Ūdenstilpe!U17=5,Ekosis.aprēķins!$Q$17, N/A))))))</f>
        <v>0</v>
      </c>
      <c r="V48" cm="1">
        <f t="array" ref="V48">IF(Ūdenstilpe!V17=0,0,IF(V17=1,Ekosis.aprēķins!$M$17,IF(Ūdenstilpe!V17=2,Ekosis.aprēķins!$N$17,IF(Ūdenstilpe!V17=3,Ekosis.aprēķins!$O$17,IF(Ūdenstilpe!V17=4,Ekosis.aprēķins!$P$17,IF(Ūdenstilpe!V17=5,Ekosis.aprēķins!$Q$17, N/A))))))</f>
        <v>0</v>
      </c>
      <c r="W48" cm="1">
        <f t="array" ref="W48">IF(Ūdenstilpe!W17=0,0,IF(W17=1,Ekosis.aprēķins!$M$17,IF(Ūdenstilpe!W17=2,Ekosis.aprēķins!$N$17,IF(Ūdenstilpe!W17=3,Ekosis.aprēķins!$O$17,IF(Ūdenstilpe!W17=4,Ekosis.aprēķins!$P$17,IF(Ūdenstilpe!W17=5,Ekosis.aprēķins!$Q$17, N/A))))))</f>
        <v>0</v>
      </c>
      <c r="X48" cm="1">
        <f t="array" ref="X48">IF(Ūdenstilpe!X17=0,0,IF(X17=1,Ekosis.aprēķins!$M$17,IF(Ūdenstilpe!X17=2,Ekosis.aprēķins!$N$17,IF(Ūdenstilpe!X17=3,Ekosis.aprēķins!$O$17,IF(Ūdenstilpe!X17=4,Ekosis.aprēķins!$P$17,IF(Ūdenstilpe!X17=5,Ekosis.aprēķins!$Q$17, N/A))))))</f>
        <v>0</v>
      </c>
      <c r="Y48" cm="1">
        <f t="array" ref="Y48">IF(Ūdenstilpe!Y17=0,0,IF(Y17=1,Ekosis.aprēķins!$M$17,IF(Ūdenstilpe!Y17=2,Ekosis.aprēķins!$N$17,IF(Ūdenstilpe!Y17=3,Ekosis.aprēķins!$O$17,IF(Ūdenstilpe!Y17=4,Ekosis.aprēķins!$P$17,IF(Ūdenstilpe!Y17=5,Ekosis.aprēķins!$Q$17, N/A))))))</f>
        <v>0</v>
      </c>
      <c r="Z48" cm="1">
        <f t="array" ref="Z48">IF(Ūdenstilpe!Z17=0,0,IF(Z17=1,Ekosis.aprēķins!$M$17,IF(Ūdenstilpe!Z17=2,Ekosis.aprēķins!$N$17,IF(Ūdenstilpe!Z17=3,Ekosis.aprēķins!$O$17,IF(Ūdenstilpe!Z17=4,Ekosis.aprēķins!$P$17,IF(Ūdenstilpe!Z17=5,Ekosis.aprēķins!$Q$17, N/A))))))</f>
        <v>0</v>
      </c>
      <c r="AA48" cm="1">
        <f t="array" ref="AA48">IF(Ūdenstilpe!AA17=0,0,IF(AA17=1,Ekosis.aprēķins!$M$17,IF(Ūdenstilpe!AA17=2,Ekosis.aprēķins!$N$17,IF(Ūdenstilpe!AA17=3,Ekosis.aprēķins!$O$17,IF(Ūdenstilpe!AA17=4,Ekosis.aprēķins!$P$17,IF(Ūdenstilpe!AA17=5,Ekosis.aprēķins!$Q$17, N/A))))))</f>
        <v>0</v>
      </c>
      <c r="AB48" cm="1">
        <f t="array" ref="AB48">IF(Ūdenstilpe!AB17=0,0,IF(AB17=1,Ekosis.aprēķins!$M$17,IF(Ūdenstilpe!AB17=2,Ekosis.aprēķins!$N$17,IF(Ūdenstilpe!AB17=3,Ekosis.aprēķins!$O$17,IF(Ūdenstilpe!AB17=4,Ekosis.aprēķins!$P$17,IF(Ūdenstilpe!AB17=5,Ekosis.aprēķins!$Q$17, N/A))))))</f>
        <v>0</v>
      </c>
      <c r="AC48" cm="1">
        <f t="array" ref="AC48">IF(Ūdenstilpe!AC17=0,0,IF(AC17=1,Ekosis.aprēķins!$M$17,IF(Ūdenstilpe!AC17=2,Ekosis.aprēķins!$N$17,IF(Ūdenstilpe!AC17=3,Ekosis.aprēķins!$O$17,IF(Ūdenstilpe!AC17=4,Ekosis.aprēķins!$P$17,IF(Ūdenstilpe!AC17=5,Ekosis.aprēķins!$Q$17, N/A))))))</f>
        <v>0</v>
      </c>
      <c r="AD48" cm="1">
        <f t="array" ref="AD48">IF(Ūdenstilpe!AD17=0,0,IF(AD17=1,Ekosis.aprēķins!$M$17,IF(Ūdenstilpe!AD17=2,Ekosis.aprēķins!$N$17,IF(Ūdenstilpe!AD17=3,Ekosis.aprēķins!$O$17,IF(Ūdenstilpe!AD17=4,Ekosis.aprēķins!$P$17,IF(Ūdenstilpe!AD17=5,Ekosis.aprēķins!$Q$17, N/A))))))</f>
        <v>0</v>
      </c>
      <c r="AE48" cm="1">
        <f t="array" ref="AE48">IF(Ūdenstilpe!AE17=0,0,IF(AE17=1,Ekosis.aprēķins!$M$17,IF(Ūdenstilpe!AE17=2,Ekosis.aprēķins!$N$17,IF(Ūdenstilpe!AE17=3,Ekosis.aprēķins!$O$17,IF(Ūdenstilpe!AE17=4,Ekosis.aprēķins!$P$17,IF(Ūdenstilpe!AE17=5,Ekosis.aprēķins!$Q$17, N/A))))))</f>
        <v>0</v>
      </c>
      <c r="AF48" cm="1">
        <f t="array" ref="AF48">IF(Ūdenstilpe!AF17=0,0,IF(AF17=1,Ekosis.aprēķins!$M$17,IF(Ūdenstilpe!AF17=2,Ekosis.aprēķins!$N$17,IF(Ūdenstilpe!AF17=3,Ekosis.aprēķins!$O$17,IF(Ūdenstilpe!AF17=4,Ekosis.aprēķins!$P$17,IF(Ūdenstilpe!AF17=5,Ekosis.aprēķins!$Q$17, N/A))))))</f>
        <v>0</v>
      </c>
      <c r="AG48" cm="1">
        <f t="array" ref="AG48">IF(Ūdenstilpe!AG17=0,0,IF(AG17=1,Ekosis.aprēķins!$M$17,IF(Ūdenstilpe!AG17=2,Ekosis.aprēķins!$N$17,IF(Ūdenstilpe!AG17=3,Ekosis.aprēķins!$O$17,IF(Ūdenstilpe!AG17=4,Ekosis.aprēķins!$P$17,IF(Ūdenstilpe!AG17=5,Ekosis.aprēķins!$Q$17, N/A))))))</f>
        <v>0</v>
      </c>
      <c r="AH48" cm="1">
        <f t="array" ref="AH48">IF(Ūdenstilpe!AH17=0,0,IF(AH17=1,Ekosis.aprēķins!$M$17,IF(Ūdenstilpe!AH17=2,Ekosis.aprēķins!$N$17,IF(Ūdenstilpe!AH17=3,Ekosis.aprēķins!$O$17,IF(Ūdenstilpe!AH17=4,Ekosis.aprēķins!$P$17,IF(Ūdenstilpe!AH17=5,Ekosis.aprēķins!$Q$17, N/A))))))</f>
        <v>0</v>
      </c>
      <c r="AI48" cm="1">
        <f t="array" ref="AI48">IF(Ūdenstilpe!AI17=0,0,IF(AI17=1,Ekosis.aprēķins!$M$17,IF(Ūdenstilpe!AI17=2,Ekosis.aprēķins!$N$17,IF(Ūdenstilpe!AI17=3,Ekosis.aprēķins!$O$17,IF(Ūdenstilpe!AI17=4,Ekosis.aprēķins!$P$17,IF(Ūdenstilpe!AI17=5,Ekosis.aprēķins!$Q$17, N/A))))))</f>
        <v>0</v>
      </c>
      <c r="AJ48" cm="1">
        <f t="array" ref="AJ48">IF(Ūdenstilpe!AJ17=0,0,IF(AJ17=1,Ekosis.aprēķins!$M$17,IF(Ūdenstilpe!AJ17=2,Ekosis.aprēķins!$N$17,IF(Ūdenstilpe!AJ17=3,Ekosis.aprēķins!$O$17,IF(Ūdenstilpe!AJ17=4,Ekosis.aprēķins!$P$17,IF(Ūdenstilpe!AJ17=5,Ekosis.aprēķins!$Q$17, N/A))))))</f>
        <v>0</v>
      </c>
      <c r="AK48" cm="1">
        <f t="array" ref="AK48">IF(Ūdenstilpe!AK17=0,0,IF(AK17=1,Ekosis.aprēķins!$M$17,IF(Ūdenstilpe!AK17=2,Ekosis.aprēķins!$N$17,IF(Ūdenstilpe!AK17=3,Ekosis.aprēķins!$O$17,IF(Ūdenstilpe!AK17=4,Ekosis.aprēķins!$P$17,IF(Ūdenstilpe!AK17=5,Ekosis.aprēķins!$Q$17, N/A))))))</f>
        <v>0</v>
      </c>
      <c r="AL48" cm="1">
        <f t="array" ref="AL48">IF(Ūdenstilpe!AL17=0,0,IF(AL17=1,Ekosis.aprēķins!$M$17,IF(Ūdenstilpe!AL17=2,Ekosis.aprēķins!$N$17,IF(Ūdenstilpe!AL17=3,Ekosis.aprēķins!$O$17,IF(Ūdenstilpe!AL17=4,Ekosis.aprēķins!$P$17,IF(Ūdenstilpe!AL17=5,Ekosis.aprēķins!$Q$17, N/A))))))</f>
        <v>0</v>
      </c>
      <c r="AM48" cm="1">
        <f t="array" ref="AM48">IF(Ūdenstilpe!AM17=0,0,IF(AM17=1,Ekosis.aprēķins!$M$17,IF(Ūdenstilpe!AM17=2,Ekosis.aprēķins!$N$17,IF(Ūdenstilpe!AM17=3,Ekosis.aprēķins!$O$17,IF(Ūdenstilpe!AM17=4,Ekosis.aprēķins!$P$17,IF(Ūdenstilpe!AM17=5,Ekosis.aprēķins!$Q$17, N/A))))))</f>
        <v>0</v>
      </c>
      <c r="AN48" cm="1">
        <f t="array" ref="AN48">IF(Ūdenstilpe!AN17=0,0,IF(AN17=1,Ekosis.aprēķins!$M$17,IF(Ūdenstilpe!AN17=2,Ekosis.aprēķins!$N$17,IF(Ūdenstilpe!AN17=3,Ekosis.aprēķins!$O$17,IF(Ūdenstilpe!AN17=4,Ekosis.aprēķins!$P$17,IF(Ūdenstilpe!AN17=5,Ekosis.aprēķins!$Q$17, N/A))))))</f>
        <v>0</v>
      </c>
      <c r="AO48" cm="1">
        <f t="array" ref="AO48">IF(Ūdenstilpe!AO17=0,0,IF(AO17=1,Ekosis.aprēķins!$M$17,IF(Ūdenstilpe!AO17=2,Ekosis.aprēķins!$N$17,IF(Ūdenstilpe!AO17=3,Ekosis.aprēķins!$O$17,IF(Ūdenstilpe!AO17=4,Ekosis.aprēķins!$P$17,IF(Ūdenstilpe!AO17=5,Ekosis.aprēķins!$Q$17, N/A))))))</f>
        <v>0</v>
      </c>
      <c r="AP48" cm="1">
        <f t="array" ref="AP48">IF(Ūdenstilpe!AP17=0,0,IF(AP17=1,Ekosis.aprēķins!$M$17,IF(Ūdenstilpe!AP17=2,Ekosis.aprēķins!$N$17,IF(Ūdenstilpe!AP17=3,Ekosis.aprēķins!$O$17,IF(Ūdenstilpe!AP17=4,Ekosis.aprēķins!$P$17,IF(Ūdenstilpe!AP17=5,Ekosis.aprēķins!$Q$17, N/A))))))</f>
        <v>0</v>
      </c>
      <c r="AQ48" cm="1">
        <f t="array" ref="AQ48">IF(Ūdenstilpe!AQ17=0,0,IF(AQ17=1,Ekosis.aprēķins!$M$17,IF(Ūdenstilpe!AQ17=2,Ekosis.aprēķins!$N$17,IF(Ūdenstilpe!AQ17=3,Ekosis.aprēķins!$O$17,IF(Ūdenstilpe!AQ17=4,Ekosis.aprēķins!$P$17,IF(Ūdenstilpe!AQ17=5,Ekosis.aprēķins!$Q$17, N/A))))))</f>
        <v>0</v>
      </c>
      <c r="AR48" cm="1">
        <f t="array" ref="AR48">IF(Ūdenstilpe!AR17=0,0,IF(AR17=1,Ekosis.aprēķins!$M$17,IF(Ūdenstilpe!AR17=2,Ekosis.aprēķins!$N$17,IF(Ūdenstilpe!AR17=3,Ekosis.aprēķins!$O$17,IF(Ūdenstilpe!AR17=4,Ekosis.aprēķins!$P$17,IF(Ūdenstilpe!AR17=5,Ekosis.aprēķins!$Q$17, N/A))))))</f>
        <v>0</v>
      </c>
      <c r="AS48" cm="1">
        <f t="array" ref="AS48">IF(Ūdenstilpe!AS17=0,0,IF(AS17=1,Ekosis.aprēķins!$M$17,IF(Ūdenstilpe!AS17=2,Ekosis.aprēķins!$N$17,IF(Ūdenstilpe!AS17=3,Ekosis.aprēķins!$O$17,IF(Ūdenstilpe!AS17=4,Ekosis.aprēķins!$P$17,IF(Ūdenstilpe!AS17=5,Ekosis.aprēķins!$Q$17, N/A))))))</f>
        <v>0</v>
      </c>
      <c r="AT48" cm="1">
        <f t="array" ref="AT48">IF(Ūdenstilpe!AT17=0,0,IF(AT17=1,Ekosis.aprēķins!$M$17,IF(Ūdenstilpe!AT17=2,Ekosis.aprēķins!$N$17,IF(Ūdenstilpe!AT17=3,Ekosis.aprēķins!$O$17,IF(Ūdenstilpe!AT17=4,Ekosis.aprēķins!$P$17,IF(Ūdenstilpe!AT17=5,Ekosis.aprēķins!$Q$17, N/A))))))</f>
        <v>0</v>
      </c>
      <c r="AU48" cm="1">
        <f t="array" ref="AU48">IF(Ūdenstilpe!AU17=0,0,IF(AU17=1,Ekosis.aprēķins!$M$17,IF(Ūdenstilpe!AU17=2,Ekosis.aprēķins!$N$17,IF(Ūdenstilpe!AU17=3,Ekosis.aprēķins!$O$17,IF(Ūdenstilpe!AU17=4,Ekosis.aprēķins!$P$17,IF(Ūdenstilpe!AU17=5,Ekosis.aprēķins!$Q$17, N/A))))))</f>
        <v>0</v>
      </c>
      <c r="AV48" cm="1">
        <f t="array" ref="AV48">IF(Ūdenstilpe!AV17=0,0,IF(AV17=1,Ekosis.aprēķins!$M$17,IF(Ūdenstilpe!AV17=2,Ekosis.aprēķins!$N$17,IF(Ūdenstilpe!AV17=3,Ekosis.aprēķins!$O$17,IF(Ūdenstilpe!AV17=4,Ekosis.aprēķins!$P$17,IF(Ūdenstilpe!AV17=5,Ekosis.aprēķins!$Q$17, N/A))))))</f>
        <v>0</v>
      </c>
      <c r="AW48" cm="1">
        <f t="array" ref="AW48">IF(Ūdenstilpe!AW17=0,0,IF(AW17=1,Ekosis.aprēķins!$M$17,IF(Ūdenstilpe!AW17=2,Ekosis.aprēķins!$N$17,IF(Ūdenstilpe!AW17=3,Ekosis.aprēķins!$O$17,IF(Ūdenstilpe!AW17=4,Ekosis.aprēķins!$P$17,IF(Ūdenstilpe!AW17=5,Ekosis.aprēķins!$Q$17, N/A))))))</f>
        <v>0</v>
      </c>
      <c r="AX48" cm="1">
        <f t="array" ref="AX48">IF(Ūdenstilpe!AX17=0,0,IF(AX17=1,Ekosis.aprēķins!$M$17,IF(Ūdenstilpe!AX17=2,Ekosis.aprēķins!$N$17,IF(Ūdenstilpe!AX17=3,Ekosis.aprēķins!$O$17,IF(Ūdenstilpe!AX17=4,Ekosis.aprēķins!$P$17,IF(Ūdenstilpe!AX17=5,Ekosis.aprēķins!$Q$17, N/A))))))</f>
        <v>0</v>
      </c>
      <c r="AY48" cm="1">
        <f t="array" ref="AY48">IF(Ūdenstilpe!AY17=0,0,IF(AY17=1,Ekosis.aprēķins!$M$17,IF(Ūdenstilpe!AY17=2,Ekosis.aprēķins!$N$17,IF(Ūdenstilpe!AY17=3,Ekosis.aprēķins!$O$17,IF(Ūdenstilpe!AY17=4,Ekosis.aprēķins!$P$17,IF(Ūdenstilpe!AY17=5,Ekosis.aprēķins!$Q$17, N/A))))))</f>
        <v>0</v>
      </c>
      <c r="AZ48" cm="1">
        <f t="array" ref="AZ48">IF(Ūdenstilpe!AZ17=0,0,IF(AZ17=1,Ekosis.aprēķins!$M$17,IF(Ūdenstilpe!AZ17=2,Ekosis.aprēķins!$N$17,IF(Ūdenstilpe!AZ17=3,Ekosis.aprēķins!$O$17,IF(Ūdenstilpe!AZ17=4,Ekosis.aprēķins!$P$17,IF(Ūdenstilpe!AZ17=5,Ekosis.aprēķins!$Q$17, N/A))))))</f>
        <v>0</v>
      </c>
      <c r="BA48" cm="1">
        <f t="array" ref="BA48">IF(Ūdenstilpe!BA17=0,0,IF(BA17=1,Ekosis.aprēķins!$M$17,IF(Ūdenstilpe!BA17=2,Ekosis.aprēķins!$N$17,IF(Ūdenstilpe!BA17=3,Ekosis.aprēķins!$O$17,IF(Ūdenstilpe!BA17=4,Ekosis.aprēķins!$P$17,IF(Ūdenstilpe!BA17=5,Ekosis.aprēķins!$Q$17, N/A))))))</f>
        <v>0</v>
      </c>
      <c r="BB48" cm="1">
        <f t="array" ref="BB48">IF(Ūdenstilpe!BB17=0,0,IF(BB17=1,Ekosis.aprēķins!$M$17,IF(Ūdenstilpe!BB17=2,Ekosis.aprēķins!$N$17,IF(Ūdenstilpe!BB17=3,Ekosis.aprēķins!$O$17,IF(Ūdenstilpe!BB17=4,Ekosis.aprēķins!$P$17,IF(Ūdenstilpe!BB17=5,Ekosis.aprēķins!$Q$17, N/A))))))</f>
        <v>0</v>
      </c>
      <c r="BC48" cm="1">
        <f t="array" ref="BC48">IF(Ūdenstilpe!BC17=0,0,IF(BC17=1,Ekosis.aprēķins!$M$17,IF(Ūdenstilpe!BC17=2,Ekosis.aprēķins!$N$17,IF(Ūdenstilpe!BC17=3,Ekosis.aprēķins!$O$17,IF(Ūdenstilpe!BC17=4,Ekosis.aprēķins!$P$17,IF(Ūdenstilpe!BC17=5,Ekosis.aprēķins!$Q$17, N/A))))))</f>
        <v>0</v>
      </c>
      <c r="BD48" cm="1">
        <f t="array" ref="BD48">IF(Ūdenstilpe!BD17=0,0,IF(BD17=1,Ekosis.aprēķins!$M$17,IF(Ūdenstilpe!BD17=2,Ekosis.aprēķins!$N$17,IF(Ūdenstilpe!BD17=3,Ekosis.aprēķins!$O$17,IF(Ūdenstilpe!BD17=4,Ekosis.aprēķins!$P$17,IF(Ūdenstilpe!BD17=5,Ekosis.aprēķins!$Q$17, N/A))))))</f>
        <v>0</v>
      </c>
      <c r="BE48" cm="1">
        <f t="array" ref="BE48">IF(Ūdenstilpe!BE17=0,0,IF(BE17=1,Ekosis.aprēķins!$M$17,IF(Ūdenstilpe!BE17=2,Ekosis.aprēķins!$N$17,IF(Ūdenstilpe!BE17=3,Ekosis.aprēķins!$O$17,IF(Ūdenstilpe!BE17=4,Ekosis.aprēķins!$P$17,IF(Ūdenstilpe!BE17=5,Ekosis.aprēķins!$Q$17, N/A))))))</f>
        <v>0</v>
      </c>
      <c r="BF48" cm="1">
        <f t="array" ref="BF48">IF(Ūdenstilpe!BF17=0,0,IF(BF17=1,Ekosis.aprēķins!$M$17,IF(Ūdenstilpe!BF17=2,Ekosis.aprēķins!$N$17,IF(Ūdenstilpe!BF17=3,Ekosis.aprēķins!$O$17,IF(Ūdenstilpe!BF17=4,Ekosis.aprēķins!$P$17,IF(Ūdenstilpe!BF17=5,Ekosis.aprēķins!$Q$17, N/A))))))</f>
        <v>0</v>
      </c>
      <c r="BG48" cm="1">
        <f t="array" ref="BG48">IF(Ūdenstilpe!BG17=0,0,IF(BG17=1,Ekosis.aprēķins!$M$17,IF(Ūdenstilpe!BG17=2,Ekosis.aprēķins!$N$17,IF(Ūdenstilpe!BG17=3,Ekosis.aprēķins!$O$17,IF(Ūdenstilpe!BG17=4,Ekosis.aprēķins!$P$17,IF(Ūdenstilpe!BG17=5,Ekosis.aprēķins!$Q$17, N/A))))))</f>
        <v>0</v>
      </c>
      <c r="BH48" cm="1">
        <f t="array" ref="BH48">IF(Ūdenstilpe!BH17=0,0,IF(BH17=1,Ekosis.aprēķins!$M$17,IF(Ūdenstilpe!BH17=2,Ekosis.aprēķins!$N$17,IF(Ūdenstilpe!BH17=3,Ekosis.aprēķins!$O$17,IF(Ūdenstilpe!BH17=4,Ekosis.aprēķins!$P$17,IF(Ūdenstilpe!BH17=5,Ekosis.aprēķins!$Q$17, N/A))))))</f>
        <v>0</v>
      </c>
      <c r="BI48" cm="1">
        <f t="array" ref="BI48">IF(Ūdenstilpe!BI17=0,0,IF(BI17=1,Ekosis.aprēķins!$M$17,IF(Ūdenstilpe!BI17=2,Ekosis.aprēķins!$N$17,IF(Ūdenstilpe!BI17=3,Ekosis.aprēķins!$O$17,IF(Ūdenstilpe!BI17=4,Ekosis.aprēķins!$P$17,IF(Ūdenstilpe!BI17=5,Ekosis.aprēķins!$Q$17, N/A))))))</f>
        <v>0</v>
      </c>
      <c r="BJ48" cm="1">
        <f t="array" ref="BJ48">IF(Ūdenstilpe!BJ17=0,0,IF(BJ17=1,Ekosis.aprēķins!$M$17,IF(Ūdenstilpe!BJ17=2,Ekosis.aprēķins!$N$17,IF(Ūdenstilpe!BJ17=3,Ekosis.aprēķins!$O$17,IF(Ūdenstilpe!BJ17=4,Ekosis.aprēķins!$P$17,IF(Ūdenstilpe!BJ17=5,Ekosis.aprēķins!$Q$17, N/A))))))</f>
        <v>0</v>
      </c>
      <c r="BK48" cm="1">
        <f t="array" ref="BK48">IF(Ūdenstilpe!BK17=0,0,IF(BK17=1,Ekosis.aprēķins!$M$17,IF(Ūdenstilpe!BK17=2,Ekosis.aprēķins!$N$17,IF(Ūdenstilpe!BK17=3,Ekosis.aprēķins!$O$17,IF(Ūdenstilpe!BK17=4,Ekosis.aprēķins!$P$17,IF(Ūdenstilpe!BK17=5,Ekosis.aprēķins!$Q$17, N/A))))))</f>
        <v>0</v>
      </c>
      <c r="BL48" cm="1">
        <f t="array" ref="BL48">IF(Ūdenstilpe!BL17=0,0,IF(BL17=1,Ekosis.aprēķins!$M$17,IF(Ūdenstilpe!BL17=2,Ekosis.aprēķins!$N$17,IF(Ūdenstilpe!BL17=3,Ekosis.aprēķins!$O$17,IF(Ūdenstilpe!BL17=4,Ekosis.aprēķins!$P$17,IF(Ūdenstilpe!BL17=5,Ekosis.aprēķins!$Q$17, N/A))))))</f>
        <v>0</v>
      </c>
      <c r="BM48" cm="1">
        <f t="array" ref="BM48">IF(Ūdenstilpe!BM17=0,0,IF(BM17=1,Ekosis.aprēķins!$M$17,IF(Ūdenstilpe!BM17=2,Ekosis.aprēķins!$N$17,IF(Ūdenstilpe!BM17=3,Ekosis.aprēķins!$O$17,IF(Ūdenstilpe!BM17=4,Ekosis.aprēķins!$P$17,IF(Ūdenstilpe!BM17=5,Ekosis.aprēķins!$Q$17, N/A))))))</f>
        <v>0</v>
      </c>
      <c r="BN48" cm="1">
        <f t="array" ref="BN48">IF(Ūdenstilpe!BN17=0,0,IF(BN17=1,Ekosis.aprēķins!$M$17,IF(Ūdenstilpe!BN17=2,Ekosis.aprēķins!$N$17,IF(Ūdenstilpe!BN17=3,Ekosis.aprēķins!$O$17,IF(Ūdenstilpe!BN17=4,Ekosis.aprēķins!$P$17,IF(Ūdenstilpe!BN17=5,Ekosis.aprēķins!$Q$17, N/A))))))</f>
        <v>0</v>
      </c>
      <c r="BO48" cm="1">
        <f t="array" ref="BO48">IF(Ūdenstilpe!BO17=0,0,IF(BO17=1,Ekosis.aprēķins!$M$17,IF(Ūdenstilpe!BO17=2,Ekosis.aprēķins!$N$17,IF(Ūdenstilpe!BO17=3,Ekosis.aprēķins!$O$17,IF(Ūdenstilpe!BO17=4,Ekosis.aprēķins!$P$17,IF(Ūdenstilpe!BO17=5,Ekosis.aprēķins!$Q$17, N/A))))))</f>
        <v>0</v>
      </c>
      <c r="BP48" cm="1">
        <f t="array" ref="BP48">IF(Ūdenstilpe!BP17=0,0,IF(BP17=1,Ekosis.aprēķins!$M$17,IF(Ūdenstilpe!BP17=2,Ekosis.aprēķins!$N$17,IF(Ūdenstilpe!BP17=3,Ekosis.aprēķins!$O$17,IF(Ūdenstilpe!BP17=4,Ekosis.aprēķins!$P$17,IF(Ūdenstilpe!BP17=5,Ekosis.aprēķins!$Q$17, N/A))))))</f>
        <v>0</v>
      </c>
      <c r="BQ48" cm="1">
        <f t="array" ref="BQ48">IF(Ūdenstilpe!BQ17=0,0,IF(BQ17=1,Ekosis.aprēķins!$M$17,IF(Ūdenstilpe!BQ17=2,Ekosis.aprēķins!$N$17,IF(Ūdenstilpe!BQ17=3,Ekosis.aprēķins!$O$17,IF(Ūdenstilpe!BQ17=4,Ekosis.aprēķins!$P$17,IF(Ūdenstilpe!BQ17=5,Ekosis.aprēķins!$Q$17, N/A))))))</f>
        <v>0</v>
      </c>
      <c r="BR48" cm="1">
        <f t="array" ref="BR48">IF(Ūdenstilpe!BR17=0,0,IF(BR17=1,Ekosis.aprēķins!$M$17,IF(Ūdenstilpe!BR17=2,Ekosis.aprēķins!$N$17,IF(Ūdenstilpe!BR17=3,Ekosis.aprēķins!$O$17,IF(Ūdenstilpe!BR17=4,Ekosis.aprēķins!$P$17,IF(Ūdenstilpe!BR17=5,Ekosis.aprēķins!$Q$17, N/A))))))</f>
        <v>0</v>
      </c>
      <c r="BS48" cm="1">
        <f t="array" ref="BS48">IF(Ūdenstilpe!BS17=0,0,IF(BS17=1,Ekosis.aprēķins!$M$17,IF(Ūdenstilpe!BS17=2,Ekosis.aprēķins!$N$17,IF(Ūdenstilpe!BS17=3,Ekosis.aprēķins!$O$17,IF(Ūdenstilpe!BS17=4,Ekosis.aprēķins!$P$17,IF(Ūdenstilpe!BS17=5,Ekosis.aprēķins!$Q$17, N/A))))))</f>
        <v>0</v>
      </c>
      <c r="BT48" cm="1">
        <f t="array" ref="BT48">IF(Ūdenstilpe!BT17=0,0,IF(BT17=1,Ekosis.aprēķins!$M$17,IF(Ūdenstilpe!BT17=2,Ekosis.aprēķins!$N$17,IF(Ūdenstilpe!BT17=3,Ekosis.aprēķins!$O$17,IF(Ūdenstilpe!BT17=4,Ekosis.aprēķins!$P$17,IF(Ūdenstilpe!BT17=5,Ekosis.aprēķins!$Q$17, N/A))))))</f>
        <v>0</v>
      </c>
      <c r="BU48" cm="1">
        <f t="array" ref="BU48">IF(Ūdenstilpe!BU17=0,0,IF(BU17=1,Ekosis.aprēķins!$M$17,IF(Ūdenstilpe!BU17=2,Ekosis.aprēķins!$N$17,IF(Ūdenstilpe!BU17=3,Ekosis.aprēķins!$O$17,IF(Ūdenstilpe!BU17=4,Ekosis.aprēķins!$P$17,IF(Ūdenstilpe!BU17=5,Ekosis.aprēķins!$Q$17, N/A))))))</f>
        <v>0</v>
      </c>
      <c r="BV48" cm="1">
        <f t="array" ref="BV48">IF(Ūdenstilpe!BV17=0,0,IF(BV17=1,Ekosis.aprēķins!$M$17,IF(Ūdenstilpe!BV17=2,Ekosis.aprēķins!$N$17,IF(Ūdenstilpe!BV17=3,Ekosis.aprēķins!$O$17,IF(Ūdenstilpe!BV17=4,Ekosis.aprēķins!$P$17,IF(Ūdenstilpe!BV17=5,Ekosis.aprēķins!$Q$17, N/A))))))</f>
        <v>0</v>
      </c>
      <c r="BW48" cm="1">
        <f t="array" ref="BW48">IF(Ūdenstilpe!BW17=0,0,IF(BW17=1,Ekosis.aprēķins!$M$17,IF(Ūdenstilpe!BW17=2,Ekosis.aprēķins!$N$17,IF(Ūdenstilpe!BW17=3,Ekosis.aprēķins!$O$17,IF(Ūdenstilpe!BW17=4,Ekosis.aprēķins!$P$17,IF(Ūdenstilpe!BW17=5,Ekosis.aprēķins!$Q$17, N/A))))))</f>
        <v>0</v>
      </c>
      <c r="BX48" cm="1">
        <f t="array" ref="BX48">IF(Ūdenstilpe!BX17=0,0,IF(BX17=1,Ekosis.aprēķins!$M$17,IF(Ūdenstilpe!BX17=2,Ekosis.aprēķins!$N$17,IF(Ūdenstilpe!BX17=3,Ekosis.aprēķins!$O$17,IF(Ūdenstilpe!BX17=4,Ekosis.aprēķins!$P$17,IF(Ūdenstilpe!BX17=5,Ekosis.aprēķins!$Q$17, N/A))))))</f>
        <v>0</v>
      </c>
      <c r="BY48" cm="1">
        <f t="array" ref="BY48">IF(Ūdenstilpe!BY17=0,0,IF(BY17=1,Ekosis.aprēķins!$M$17,IF(Ūdenstilpe!BY17=2,Ekosis.aprēķins!$N$17,IF(Ūdenstilpe!BY17=3,Ekosis.aprēķins!$O$17,IF(Ūdenstilpe!BY17=4,Ekosis.aprēķins!$P$17,IF(Ūdenstilpe!BY17=5,Ekosis.aprēķins!$Q$17, N/A))))))</f>
        <v>0</v>
      </c>
      <c r="BZ48" cm="1">
        <f t="array" ref="BZ48">IF(Ūdenstilpe!BZ17=0,0,IF(BZ17=1,Ekosis.aprēķins!$M$17,IF(Ūdenstilpe!BZ17=2,Ekosis.aprēķins!$N$17,IF(Ūdenstilpe!BZ17=3,Ekosis.aprēķins!$O$17,IF(Ūdenstilpe!BZ17=4,Ekosis.aprēķins!$P$17,IF(Ūdenstilpe!BZ17=5,Ekosis.aprēķins!$Q$17, N/A))))))</f>
        <v>0</v>
      </c>
      <c r="CA48" cm="1">
        <f t="array" ref="CA48">IF(Ūdenstilpe!CA17=0,0,IF(CA17=1,Ekosis.aprēķins!$M$17,IF(Ūdenstilpe!CA17=2,Ekosis.aprēķins!$N$17,IF(Ūdenstilpe!CA17=3,Ekosis.aprēķins!$O$17,IF(Ūdenstilpe!CA17=4,Ekosis.aprēķins!$P$17,IF(Ūdenstilpe!CA17=5,Ekosis.aprēķins!$Q$17, N/A))))))</f>
        <v>0</v>
      </c>
      <c r="CB48" cm="1">
        <f t="array" ref="CB48">IF(Ūdenstilpe!CB17=0,0,IF(CB17=1,Ekosis.aprēķins!$M$17,IF(Ūdenstilpe!CB17=2,Ekosis.aprēķins!$N$17,IF(Ūdenstilpe!CB17=3,Ekosis.aprēķins!$O$17,IF(Ūdenstilpe!CB17=4,Ekosis.aprēķins!$P$17,IF(Ūdenstilpe!CB17=5,Ekosis.aprēķins!$Q$17, N/A))))))</f>
        <v>0</v>
      </c>
      <c r="CC48" cm="1">
        <f t="array" ref="CC48">IF(Ūdenstilpe!CC17=0,0,IF(CC17=1,Ekosis.aprēķins!$M$17,IF(Ūdenstilpe!CC17=2,Ekosis.aprēķins!$N$17,IF(Ūdenstilpe!CC17=3,Ekosis.aprēķins!$O$17,IF(Ūdenstilpe!CC17=4,Ekosis.aprēķins!$P$17,IF(Ūdenstilpe!CC17=5,Ekosis.aprēķins!$Q$17, N/A))))))</f>
        <v>0</v>
      </c>
      <c r="CD48" cm="1">
        <f t="array" ref="CD48">IF(Ūdenstilpe!CD17=0,0,IF(CD17=1,Ekosis.aprēķins!$M$17,IF(Ūdenstilpe!CD17=2,Ekosis.aprēķins!$N$17,IF(Ūdenstilpe!CD17=3,Ekosis.aprēķins!$O$17,IF(Ūdenstilpe!CD17=4,Ekosis.aprēķins!$P$17,IF(Ūdenstilpe!CD17=5,Ekosis.aprēķins!$Q$17, N/A))))))</f>
        <v>0</v>
      </c>
      <c r="CE48" cm="1">
        <f t="array" ref="CE48">IF(Ūdenstilpe!CE17=0,0,IF(CE17=1,Ekosis.aprēķins!$M$17,IF(Ūdenstilpe!CE17=2,Ekosis.aprēķins!$N$17,IF(Ūdenstilpe!CE17=3,Ekosis.aprēķins!$O$17,IF(Ūdenstilpe!CE17=4,Ekosis.aprēķins!$P$17,IF(Ūdenstilpe!CE17=5,Ekosis.aprēķins!$Q$17, N/A))))))</f>
        <v>0</v>
      </c>
      <c r="CF48" cm="1">
        <f t="array" ref="CF48">IF(Ūdenstilpe!CF17=0,0,IF(CF17=1,Ekosis.aprēķins!$M$17,IF(Ūdenstilpe!CF17=2,Ekosis.aprēķins!$N$17,IF(Ūdenstilpe!CF17=3,Ekosis.aprēķins!$O$17,IF(Ūdenstilpe!CF17=4,Ekosis.aprēķins!$P$17,IF(Ūdenstilpe!CF17=5,Ekosis.aprēķins!$Q$17, N/A))))))</f>
        <v>0</v>
      </c>
      <c r="CG48" cm="1">
        <f t="array" ref="CG48">IF(Ūdenstilpe!CG17=0,0,IF(CG17=1,Ekosis.aprēķins!$M$17,IF(Ūdenstilpe!CG17=2,Ekosis.aprēķins!$N$17,IF(Ūdenstilpe!CG17=3,Ekosis.aprēķins!$O$17,IF(Ūdenstilpe!CG17=4,Ekosis.aprēķins!$P$17,IF(Ūdenstilpe!CG17=5,Ekosis.aprēķins!$Q$17, N/A))))))</f>
        <v>0</v>
      </c>
      <c r="CH48" cm="1">
        <f t="array" ref="CH48">IF(Ūdenstilpe!CH17=0,0,IF(CH17=1,Ekosis.aprēķins!$M$17,IF(Ūdenstilpe!CH17=2,Ekosis.aprēķins!$N$17,IF(Ūdenstilpe!CH17=3,Ekosis.aprēķins!$O$17,IF(Ūdenstilpe!CH17=4,Ekosis.aprēķins!$P$17,IF(Ūdenstilpe!CH17=5,Ekosis.aprēķins!$Q$17, N/A))))))</f>
        <v>0</v>
      </c>
      <c r="CI48" cm="1">
        <f t="array" ref="CI48">IF(Ūdenstilpe!CI17=0,0,IF(CI17=1,Ekosis.aprēķins!$M$17,IF(Ūdenstilpe!CI17=2,Ekosis.aprēķins!$N$17,IF(Ūdenstilpe!CI17=3,Ekosis.aprēķins!$O$17,IF(Ūdenstilpe!CI17=4,Ekosis.aprēķins!$P$17,IF(Ūdenstilpe!CI17=5,Ekosis.aprēķins!$Q$17, N/A))))))</f>
        <v>0</v>
      </c>
      <c r="CJ48" cm="1">
        <f t="array" ref="CJ48">IF(Ūdenstilpe!CJ17=0,0,IF(CJ17=1,Ekosis.aprēķins!$M$17,IF(Ūdenstilpe!CJ17=2,Ekosis.aprēķins!$N$17,IF(Ūdenstilpe!CJ17=3,Ekosis.aprēķins!$O$17,IF(Ūdenstilpe!CJ17=4,Ekosis.aprēķins!$P$17,IF(Ūdenstilpe!CJ17=5,Ekosis.aprēķins!$Q$17, N/A))))))</f>
        <v>0</v>
      </c>
      <c r="CK48" cm="1">
        <f t="array" ref="CK48">IF(Ūdenstilpe!CK17=0,0,IF(CK17=1,Ekosis.aprēķins!$M$17,IF(Ūdenstilpe!CK17=2,Ekosis.aprēķins!$N$17,IF(Ūdenstilpe!CK17=3,Ekosis.aprēķins!$O$17,IF(Ūdenstilpe!CK17=4,Ekosis.aprēķins!$P$17,IF(Ūdenstilpe!CK17=5,Ekosis.aprēķins!$Q$17, N/A))))))</f>
        <v>0</v>
      </c>
      <c r="CL48" cm="1">
        <f t="array" ref="CL48">IF(Ūdenstilpe!CL17=0,0,IF(CL17=1,Ekosis.aprēķins!$M$17,IF(Ūdenstilpe!CL17=2,Ekosis.aprēķins!$N$17,IF(Ūdenstilpe!CL17=3,Ekosis.aprēķins!$O$17,IF(Ūdenstilpe!CL17=4,Ekosis.aprēķins!$P$17,IF(Ūdenstilpe!CL17=5,Ekosis.aprēķins!$Q$17, N/A))))))</f>
        <v>0</v>
      </c>
      <c r="CM48" cm="1">
        <f t="array" ref="CM48">IF(Ūdenstilpe!CM17=0,0,IF(CM17=1,Ekosis.aprēķins!$M$17,IF(Ūdenstilpe!CM17=2,Ekosis.aprēķins!$N$17,IF(Ūdenstilpe!CM17=3,Ekosis.aprēķins!$O$17,IF(Ūdenstilpe!CM17=4,Ekosis.aprēķins!$P$17,IF(Ūdenstilpe!CM17=5,Ekosis.aprēķins!$Q$17, N/A))))))</f>
        <v>0</v>
      </c>
      <c r="CN48" cm="1">
        <f t="array" ref="CN48">IF(Ūdenstilpe!CN17=0,0,IF(CN17=1,Ekosis.aprēķins!$M$17,IF(Ūdenstilpe!CN17=2,Ekosis.aprēķins!$N$17,IF(Ūdenstilpe!CN17=3,Ekosis.aprēķins!$O$17,IF(Ūdenstilpe!CN17=4,Ekosis.aprēķins!$P$17,IF(Ūdenstilpe!CN17=5,Ekosis.aprēķins!$Q$17, N/A))))))</f>
        <v>0</v>
      </c>
      <c r="CO48" cm="1">
        <f t="array" ref="CO48">IF(Ūdenstilpe!CO17=0,0,IF(CO17=1,Ekosis.aprēķins!$M$17,IF(Ūdenstilpe!CO17=2,Ekosis.aprēķins!$N$17,IF(Ūdenstilpe!CO17=3,Ekosis.aprēķins!$O$17,IF(Ūdenstilpe!CO17=4,Ekosis.aprēķins!$P$17,IF(Ūdenstilpe!CO17=5,Ekosis.aprēķins!$Q$17, N/A))))))</f>
        <v>0</v>
      </c>
      <c r="CP48" cm="1">
        <f t="array" ref="CP48">IF(Ūdenstilpe!CP17=0,0,IF(CP17=1,Ekosis.aprēķins!$M$17,IF(Ūdenstilpe!CP17=2,Ekosis.aprēķins!$N$17,IF(Ūdenstilpe!CP17=3,Ekosis.aprēķins!$O$17,IF(Ūdenstilpe!CP17=4,Ekosis.aprēķins!$P$17,IF(Ūdenstilpe!CP17=5,Ekosis.aprēķins!$Q$17, N/A))))))</f>
        <v>0</v>
      </c>
      <c r="CQ48" cm="1">
        <f t="array" ref="CQ48">IF(Ūdenstilpe!CQ17=0,0,IF(CQ17=1,Ekosis.aprēķins!$M$17,IF(Ūdenstilpe!CQ17=2,Ekosis.aprēķins!$N$17,IF(Ūdenstilpe!CQ17=3,Ekosis.aprēķins!$O$17,IF(Ūdenstilpe!CQ17=4,Ekosis.aprēķins!$P$17,IF(Ūdenstilpe!CQ17=5,Ekosis.aprēķins!$Q$17, N/A))))))</f>
        <v>0</v>
      </c>
      <c r="CR48" cm="1">
        <f t="array" ref="CR48">IF(Ūdenstilpe!CR17=0,0,IF(CR17=1,Ekosis.aprēķins!$M$17,IF(Ūdenstilpe!CR17=2,Ekosis.aprēķins!$N$17,IF(Ūdenstilpe!CR17=3,Ekosis.aprēķins!$O$17,IF(Ūdenstilpe!CR17=4,Ekosis.aprēķins!$P$17,IF(Ūdenstilpe!CR17=5,Ekosis.aprēķins!$Q$17, N/A))))))</f>
        <v>0</v>
      </c>
      <c r="CS48" cm="1">
        <f t="array" ref="CS48">IF(Ūdenstilpe!CS17=0,0,IF(CS17=1,Ekosis.aprēķins!$M$17,IF(Ūdenstilpe!CS17=2,Ekosis.aprēķins!$N$17,IF(Ūdenstilpe!CS17=3,Ekosis.aprēķins!$O$17,IF(Ūdenstilpe!CS17=4,Ekosis.aprēķins!$P$17,IF(Ūdenstilpe!CS17=5,Ekosis.aprēķins!$Q$17, N/A))))))</f>
        <v>0</v>
      </c>
      <c r="CT48" cm="1">
        <f t="array" ref="CT48">IF(Ūdenstilpe!CT17=0,0,IF(CT17=1,Ekosis.aprēķins!$M$17,IF(Ūdenstilpe!CT17=2,Ekosis.aprēķins!$N$17,IF(Ūdenstilpe!CT17=3,Ekosis.aprēķins!$O$17,IF(Ūdenstilpe!CT17=4,Ekosis.aprēķins!$P$17,IF(Ūdenstilpe!CT17=5,Ekosis.aprēķins!$Q$17, N/A))))))</f>
        <v>0</v>
      </c>
      <c r="CU48" cm="1">
        <f t="array" ref="CU48">IF(Ūdenstilpe!CU17=0,0,IF(CU17=1,Ekosis.aprēķins!$M$17,IF(Ūdenstilpe!CU17=2,Ekosis.aprēķins!$N$17,IF(Ūdenstilpe!CU17=3,Ekosis.aprēķins!$O$17,IF(Ūdenstilpe!CU17=4,Ekosis.aprēķins!$P$17,IF(Ūdenstilpe!CU17=5,Ekosis.aprēķins!$Q$17, N/A))))))</f>
        <v>0</v>
      </c>
      <c r="CV48" cm="1">
        <f t="array" ref="CV48">IF(Ūdenstilpe!CV17=0,0,IF(CV17=1,Ekosis.aprēķins!$M$17,IF(Ūdenstilpe!CV17=2,Ekosis.aprēķins!$N$17,IF(Ūdenstilpe!CV17=3,Ekosis.aprēķins!$O$17,IF(Ūdenstilpe!CV17=4,Ekosis.aprēķins!$P$17,IF(Ūdenstilpe!CV17=5,Ekosis.aprēķins!$Q$17, N/A))))))</f>
        <v>0</v>
      </c>
      <c r="CW48" cm="1">
        <f t="array" ref="CW48">IF(Ūdenstilpe!CW17=0,0,IF(CW17=1,Ekosis.aprēķins!$M$17,IF(Ūdenstilpe!CW17=2,Ekosis.aprēķins!$N$17,IF(Ūdenstilpe!CW17=3,Ekosis.aprēķins!$O$17,IF(Ūdenstilpe!CW17=4,Ekosis.aprēķins!$P$17,IF(Ūdenstilpe!CW17=5,Ekosis.aprēķins!$Q$17, N/A))))))</f>
        <v>0</v>
      </c>
      <c r="CX48" cm="1">
        <f t="array" ref="CX48">IF(Ūdenstilpe!CX17=0,0,IF(CX17=1,Ekosis.aprēķins!$M$17,IF(Ūdenstilpe!CX17=2,Ekosis.aprēķins!$N$17,IF(Ūdenstilpe!CX17=3,Ekosis.aprēķins!$O$17,IF(Ūdenstilpe!CX17=4,Ekosis.aprēķins!$P$17,IF(Ūdenstilpe!CX17=5,Ekosis.aprēķins!$Q$17, N/A))))))</f>
        <v>0</v>
      </c>
      <c r="CY48" cm="1">
        <f t="array" ref="CY48">IF(Ūdenstilpe!CY17=0,0,IF(CY17=1,Ekosis.aprēķins!$M$17,IF(Ūdenstilpe!CY17=2,Ekosis.aprēķins!$N$17,IF(Ūdenstilpe!CY17=3,Ekosis.aprēķins!$O$17,IF(Ūdenstilpe!CY17=4,Ekosis.aprēķins!$P$17,IF(Ūdenstilpe!CY17=5,Ekosis.aprēķins!$Q$17, N/A))))))</f>
        <v>0</v>
      </c>
      <c r="CZ48" cm="1">
        <f t="array" ref="CZ48">IF(Ūdenstilpe!CZ17=0,0,IF(CZ17=1,Ekosis.aprēķins!$M$17,IF(Ūdenstilpe!CZ17=2,Ekosis.aprēķins!$N$17,IF(Ūdenstilpe!CZ17=3,Ekosis.aprēķins!$O$17,IF(Ūdenstilpe!CZ17=4,Ekosis.aprēķins!$P$17,IF(Ūdenstilpe!CZ17=5,Ekosis.aprēķins!$Q$17, N/A))))))</f>
        <v>0</v>
      </c>
    </row>
    <row r="49" spans="2:104" ht="29" x14ac:dyDescent="0.35">
      <c r="B49" s="131"/>
      <c r="C49" s="1" t="s">
        <v>17</v>
      </c>
      <c r="D49" cm="1">
        <f t="array" ref="D49">IF(Ūdenstilpe!D18=0,0,IF(D18=1,Ekosis.aprēķins!$M$18,IF(Ūdenstilpe!D18=2,Ekosis.aprēķins!$N$18,IF(Ūdenstilpe!D18=3,Ekosis.aprēķins!$O$18,IF(Ūdenstilpe!D18=4,Ekosis.aprēķins!$P$18,IF(Ūdenstilpe!D18=5,Ekosis.aprēķins!$Q$18, N/A))))))</f>
        <v>66.900000000000006</v>
      </c>
      <c r="E49" cm="1">
        <f t="array" ref="E49">IF(Ūdenstilpe!E18=0,0,IF(E18=1,Ekosis.aprēķins!$M$18,IF(Ūdenstilpe!E18=2,Ekosis.aprēķins!$N$18,IF(Ūdenstilpe!E18=3,Ekosis.aprēķins!$O$18,IF(Ūdenstilpe!E18=4,Ekosis.aprēķins!$P$18,IF(Ūdenstilpe!E18=5,Ekosis.aprēķins!$Q$18, N/A))))))</f>
        <v>167.25</v>
      </c>
      <c r="F49" cm="1">
        <f t="array" ref="F49">IF(Ūdenstilpe!F18=0,0,IF(F18=1,Ekosis.aprēķins!$M$18,IF(Ūdenstilpe!F18=2,Ekosis.aprēķins!$N$18,IF(Ūdenstilpe!F18=3,Ekosis.aprēķins!$O$18,IF(Ūdenstilpe!F18=4,Ekosis.aprēķins!$P$18,IF(Ūdenstilpe!F18=5,Ekosis.aprēķins!$Q$18, N/A))))))</f>
        <v>167.25</v>
      </c>
      <c r="G49" cm="1">
        <f t="array" ref="G49">IF(Ūdenstilpe!G18=0,0,IF(G18=1,Ekosis.aprēķins!$M$18,IF(Ūdenstilpe!G18=2,Ekosis.aprēķins!$N$18,IF(Ūdenstilpe!G18=3,Ekosis.aprēķins!$O$18,IF(Ūdenstilpe!G18=4,Ekosis.aprēķins!$P$18,IF(Ūdenstilpe!G18=5,Ekosis.aprēķins!$Q$18, N/A))))))</f>
        <v>167.25</v>
      </c>
      <c r="H49" cm="1">
        <f t="array" ref="H49">IF(Ūdenstilpe!H18=0,0,IF(H18=1,Ekosis.aprēķins!$M$18,IF(Ūdenstilpe!H18=2,Ekosis.aprēķins!$N$18,IF(Ūdenstilpe!H18=3,Ekosis.aprēķins!$O$18,IF(Ūdenstilpe!H18=4,Ekosis.aprēķins!$P$18,IF(Ūdenstilpe!H18=5,Ekosis.aprēķins!$Q$18, N/A))))))</f>
        <v>167.25</v>
      </c>
      <c r="I49" cm="1">
        <f t="array" ref="I49">IF(Ūdenstilpe!I18=0,0,IF(I18=1,Ekosis.aprēķins!$M$18,IF(Ūdenstilpe!I18=2,Ekosis.aprēķins!$N$18,IF(Ūdenstilpe!I18=3,Ekosis.aprēķins!$O$18,IF(Ūdenstilpe!I18=4,Ekosis.aprēķins!$P$18,IF(Ūdenstilpe!I18=5,Ekosis.aprēķins!$Q$18, N/A))))))</f>
        <v>167.25</v>
      </c>
      <c r="J49" cm="1">
        <f t="array" ref="J49">IF(Ūdenstilpe!J18=0,0,IF(J18=1,Ekosis.aprēķins!$M$18,IF(Ūdenstilpe!J18=2,Ekosis.aprēķins!$N$18,IF(Ūdenstilpe!J18=3,Ekosis.aprēķins!$O$18,IF(Ūdenstilpe!J18=4,Ekosis.aprēķins!$P$18,IF(Ūdenstilpe!J18=5,Ekosis.aprēķins!$Q$18, N/A))))))</f>
        <v>167.25</v>
      </c>
      <c r="K49" cm="1">
        <f t="array" ref="K49">IF(Ūdenstilpe!K18=0,0,IF(K18=1,Ekosis.aprēķins!$M$18,IF(Ūdenstilpe!K18=2,Ekosis.aprēķins!$N$18,IF(Ūdenstilpe!K18=3,Ekosis.aprēķins!$O$18,IF(Ūdenstilpe!K18=4,Ekosis.aprēķins!$P$18,IF(Ūdenstilpe!K18=5,Ekosis.aprēķins!$Q$18, N/A))))))</f>
        <v>167.25</v>
      </c>
      <c r="L49" cm="1">
        <f t="array" ref="L49">IF(Ūdenstilpe!L18=0,0,IF(L18=1,Ekosis.aprēķins!$M$18,IF(Ūdenstilpe!L18=2,Ekosis.aprēķins!$N$18,IF(Ūdenstilpe!L18=3,Ekosis.aprēķins!$O$18,IF(Ūdenstilpe!L18=4,Ekosis.aprēķins!$P$18,IF(Ūdenstilpe!L18=5,Ekosis.aprēķins!$Q$18, N/A))))))</f>
        <v>167.25</v>
      </c>
      <c r="M49" cm="1">
        <f t="array" ref="M49">IF(Ūdenstilpe!M18=0,0,IF(M18=1,Ekosis.aprēķins!$M$18,IF(Ūdenstilpe!M18=2,Ekosis.aprēķins!$N$18,IF(Ūdenstilpe!M18=3,Ekosis.aprēķins!$O$18,IF(Ūdenstilpe!M18=4,Ekosis.aprēķins!$P$18,IF(Ūdenstilpe!M18=5,Ekosis.aprēķins!$Q$18, N/A))))))</f>
        <v>167.25</v>
      </c>
      <c r="N49" cm="1">
        <f t="array" ref="N49">IF(Ūdenstilpe!N18=0,0,IF(N18=1,Ekosis.aprēķins!$M$18,IF(Ūdenstilpe!N18=2,Ekosis.aprēķins!$N$18,IF(Ūdenstilpe!N18=3,Ekosis.aprēķins!$O$18,IF(Ūdenstilpe!N18=4,Ekosis.aprēķins!$P$18,IF(Ūdenstilpe!N18=5,Ekosis.aprēķins!$Q$18, N/A))))))</f>
        <v>167.25</v>
      </c>
      <c r="O49" cm="1">
        <f t="array" ref="O49">IF(Ūdenstilpe!O18=0,0,IF(O18=1,Ekosis.aprēķins!$M$18,IF(Ūdenstilpe!O18=2,Ekosis.aprēķins!$N$18,IF(Ūdenstilpe!O18=3,Ekosis.aprēķins!$O$18,IF(Ūdenstilpe!O18=4,Ekosis.aprēķins!$P$18,IF(Ūdenstilpe!O18=5,Ekosis.aprēķins!$Q$18, N/A))))))</f>
        <v>167.25</v>
      </c>
      <c r="P49" cm="1">
        <f t="array" ref="P49">IF(Ūdenstilpe!P18=0,0,IF(P18=1,Ekosis.aprēķins!$M$18,IF(Ūdenstilpe!P18=2,Ekosis.aprēķins!$N$18,IF(Ūdenstilpe!P18=3,Ekosis.aprēķins!$O$18,IF(Ūdenstilpe!P18=4,Ekosis.aprēķins!$P$18,IF(Ūdenstilpe!P18=5,Ekosis.aprēķins!$Q$18, N/A))))))</f>
        <v>167.25</v>
      </c>
      <c r="Q49" cm="1">
        <f t="array" ref="Q49">IF(Ūdenstilpe!Q18=0,0,IF(Q18=1,Ekosis.aprēķins!$M$18,IF(Ūdenstilpe!Q18=2,Ekosis.aprēķins!$N$18,IF(Ūdenstilpe!Q18=3,Ekosis.aprēķins!$O$18,IF(Ūdenstilpe!Q18=4,Ekosis.aprēķins!$P$18,IF(Ūdenstilpe!Q18=5,Ekosis.aprēķins!$Q$18, N/A))))))</f>
        <v>167.25</v>
      </c>
      <c r="R49" cm="1">
        <f t="array" ref="R49">IF(Ūdenstilpe!R18=0,0,IF(R18=1,Ekosis.aprēķins!$M$18,IF(Ūdenstilpe!R18=2,Ekosis.aprēķins!$N$18,IF(Ūdenstilpe!R18=3,Ekosis.aprēķins!$O$18,IF(Ūdenstilpe!R18=4,Ekosis.aprēķins!$P$18,IF(Ūdenstilpe!R18=5,Ekosis.aprēķins!$Q$18, N/A))))))</f>
        <v>167.25</v>
      </c>
      <c r="S49" cm="1">
        <f t="array" ref="S49">IF(Ūdenstilpe!S18=0,0,IF(S18=1,Ekosis.aprēķins!$M$18,IF(Ūdenstilpe!S18=2,Ekosis.aprēķins!$N$18,IF(Ūdenstilpe!S18=3,Ekosis.aprēķins!$O$18,IF(Ūdenstilpe!S18=4,Ekosis.aprēķins!$P$18,IF(Ūdenstilpe!S18=5,Ekosis.aprēķins!$Q$18, N/A))))))</f>
        <v>167.25</v>
      </c>
      <c r="T49" cm="1">
        <f t="array" ref="T49">IF(Ūdenstilpe!T18=0,0,IF(T18=1,Ekosis.aprēķins!$M$18,IF(Ūdenstilpe!T18=2,Ekosis.aprēķins!$N$18,IF(Ūdenstilpe!T18=3,Ekosis.aprēķins!$O$18,IF(Ūdenstilpe!T18=4,Ekosis.aprēķins!$P$18,IF(Ūdenstilpe!T18=5,Ekosis.aprēķins!$Q$18, N/A))))))</f>
        <v>167.25</v>
      </c>
      <c r="U49" cm="1">
        <f t="array" ref="U49">IF(Ūdenstilpe!U18=0,0,IF(U18=1,Ekosis.aprēķins!$M$18,IF(Ūdenstilpe!U18=2,Ekosis.aprēķins!$N$18,IF(Ūdenstilpe!U18=3,Ekosis.aprēķins!$O$18,IF(Ūdenstilpe!U18=4,Ekosis.aprēķins!$P$18,IF(Ūdenstilpe!U18=5,Ekosis.aprēķins!$Q$18, N/A))))))</f>
        <v>167.25</v>
      </c>
      <c r="V49" cm="1">
        <f t="array" ref="V49">IF(Ūdenstilpe!V18=0,0,IF(V18=1,Ekosis.aprēķins!$M$18,IF(Ūdenstilpe!V18=2,Ekosis.aprēķins!$N$18,IF(Ūdenstilpe!V18=3,Ekosis.aprēķins!$O$18,IF(Ūdenstilpe!V18=4,Ekosis.aprēķins!$P$18,IF(Ūdenstilpe!V18=5,Ekosis.aprēķins!$Q$18, N/A))))))</f>
        <v>167.25</v>
      </c>
      <c r="W49" cm="1">
        <f t="array" ref="W49">IF(Ūdenstilpe!W18=0,0,IF(W18=1,Ekosis.aprēķins!$M$18,IF(Ūdenstilpe!W18=2,Ekosis.aprēķins!$N$18,IF(Ūdenstilpe!W18=3,Ekosis.aprēķins!$O$18,IF(Ūdenstilpe!W18=4,Ekosis.aprēķins!$P$18,IF(Ūdenstilpe!W18=5,Ekosis.aprēķins!$Q$18, N/A))))))</f>
        <v>167.25</v>
      </c>
      <c r="X49" cm="1">
        <f t="array" ref="X49">IF(Ūdenstilpe!X18=0,0,IF(X18=1,Ekosis.aprēķins!$M$18,IF(Ūdenstilpe!X18=2,Ekosis.aprēķins!$N$18,IF(Ūdenstilpe!X18=3,Ekosis.aprēķins!$O$18,IF(Ūdenstilpe!X18=4,Ekosis.aprēķins!$P$18,IF(Ūdenstilpe!X18=5,Ekosis.aprēķins!$Q$18, N/A))))))</f>
        <v>167.25</v>
      </c>
      <c r="Y49" cm="1">
        <f t="array" ref="Y49">IF(Ūdenstilpe!Y18=0,0,IF(Y18=1,Ekosis.aprēķins!$M$18,IF(Ūdenstilpe!Y18=2,Ekosis.aprēķins!$N$18,IF(Ūdenstilpe!Y18=3,Ekosis.aprēķins!$O$18,IF(Ūdenstilpe!Y18=4,Ekosis.aprēķins!$P$18,IF(Ūdenstilpe!Y18=5,Ekosis.aprēķins!$Q$18, N/A))))))</f>
        <v>167.25</v>
      </c>
      <c r="Z49" cm="1">
        <f t="array" ref="Z49">IF(Ūdenstilpe!Z18=0,0,IF(Z18=1,Ekosis.aprēķins!$M$18,IF(Ūdenstilpe!Z18=2,Ekosis.aprēķins!$N$18,IF(Ūdenstilpe!Z18=3,Ekosis.aprēķins!$O$18,IF(Ūdenstilpe!Z18=4,Ekosis.aprēķins!$P$18,IF(Ūdenstilpe!Z18=5,Ekosis.aprēķins!$Q$18, N/A))))))</f>
        <v>167.25</v>
      </c>
      <c r="AA49" cm="1">
        <f t="array" ref="AA49">IF(Ūdenstilpe!AA18=0,0,IF(AA18=1,Ekosis.aprēķins!$M$18,IF(Ūdenstilpe!AA18=2,Ekosis.aprēķins!$N$18,IF(Ūdenstilpe!AA18=3,Ekosis.aprēķins!$O$18,IF(Ūdenstilpe!AA18=4,Ekosis.aprēķins!$P$18,IF(Ūdenstilpe!AA18=5,Ekosis.aprēķins!$Q$18, N/A))))))</f>
        <v>167.25</v>
      </c>
      <c r="AB49" cm="1">
        <f t="array" ref="AB49">IF(Ūdenstilpe!AB18=0,0,IF(AB18=1,Ekosis.aprēķins!$M$18,IF(Ūdenstilpe!AB18=2,Ekosis.aprēķins!$N$18,IF(Ūdenstilpe!AB18=3,Ekosis.aprēķins!$O$18,IF(Ūdenstilpe!AB18=4,Ekosis.aprēķins!$P$18,IF(Ūdenstilpe!AB18=5,Ekosis.aprēķins!$Q$18, N/A))))))</f>
        <v>167.25</v>
      </c>
      <c r="AC49" cm="1">
        <f t="array" ref="AC49">IF(Ūdenstilpe!AC18=0,0,IF(AC18=1,Ekosis.aprēķins!$M$18,IF(Ūdenstilpe!AC18=2,Ekosis.aprēķins!$N$18,IF(Ūdenstilpe!AC18=3,Ekosis.aprēķins!$O$18,IF(Ūdenstilpe!AC18=4,Ekosis.aprēķins!$P$18,IF(Ūdenstilpe!AC18=5,Ekosis.aprēķins!$Q$18, N/A))))))</f>
        <v>167.25</v>
      </c>
      <c r="AD49" cm="1">
        <f t="array" ref="AD49">IF(Ūdenstilpe!AD18=0,0,IF(AD18=1,Ekosis.aprēķins!$M$18,IF(Ūdenstilpe!AD18=2,Ekosis.aprēķins!$N$18,IF(Ūdenstilpe!AD18=3,Ekosis.aprēķins!$O$18,IF(Ūdenstilpe!AD18=4,Ekosis.aprēķins!$P$18,IF(Ūdenstilpe!AD18=5,Ekosis.aprēķins!$Q$18, N/A))))))</f>
        <v>167.25</v>
      </c>
      <c r="AE49" cm="1">
        <f t="array" ref="AE49">IF(Ūdenstilpe!AE18=0,0,IF(AE18=1,Ekosis.aprēķins!$M$18,IF(Ūdenstilpe!AE18=2,Ekosis.aprēķins!$N$18,IF(Ūdenstilpe!AE18=3,Ekosis.aprēķins!$O$18,IF(Ūdenstilpe!AE18=4,Ekosis.aprēķins!$P$18,IF(Ūdenstilpe!AE18=5,Ekosis.aprēķins!$Q$18, N/A))))))</f>
        <v>167.25</v>
      </c>
      <c r="AF49" cm="1">
        <f t="array" ref="AF49">IF(Ūdenstilpe!AF18=0,0,IF(AF18=1,Ekosis.aprēķins!$M$18,IF(Ūdenstilpe!AF18=2,Ekosis.aprēķins!$N$18,IF(Ūdenstilpe!AF18=3,Ekosis.aprēķins!$O$18,IF(Ūdenstilpe!AF18=4,Ekosis.aprēķins!$P$18,IF(Ūdenstilpe!AF18=5,Ekosis.aprēķins!$Q$18, N/A))))))</f>
        <v>167.25</v>
      </c>
      <c r="AG49" cm="1">
        <f t="array" ref="AG49">IF(Ūdenstilpe!AG18=0,0,IF(AG18=1,Ekosis.aprēķins!$M$18,IF(Ūdenstilpe!AG18=2,Ekosis.aprēķins!$N$18,IF(Ūdenstilpe!AG18=3,Ekosis.aprēķins!$O$18,IF(Ūdenstilpe!AG18=4,Ekosis.aprēķins!$P$18,IF(Ūdenstilpe!AG18=5,Ekosis.aprēķins!$Q$18, N/A))))))</f>
        <v>167.25</v>
      </c>
      <c r="AH49" cm="1">
        <f t="array" ref="AH49">IF(Ūdenstilpe!AH18=0,0,IF(AH18=1,Ekosis.aprēķins!$M$18,IF(Ūdenstilpe!AH18=2,Ekosis.aprēķins!$N$18,IF(Ūdenstilpe!AH18=3,Ekosis.aprēķins!$O$18,IF(Ūdenstilpe!AH18=4,Ekosis.aprēķins!$P$18,IF(Ūdenstilpe!AH18=5,Ekosis.aprēķins!$Q$18, N/A))))))</f>
        <v>167.25</v>
      </c>
      <c r="AI49" cm="1">
        <f t="array" ref="AI49">IF(Ūdenstilpe!AI18=0,0,IF(AI18=1,Ekosis.aprēķins!$M$18,IF(Ūdenstilpe!AI18=2,Ekosis.aprēķins!$N$18,IF(Ūdenstilpe!AI18=3,Ekosis.aprēķins!$O$18,IF(Ūdenstilpe!AI18=4,Ekosis.aprēķins!$P$18,IF(Ūdenstilpe!AI18=5,Ekosis.aprēķins!$Q$18, N/A))))))</f>
        <v>167.25</v>
      </c>
      <c r="AJ49" cm="1">
        <f t="array" ref="AJ49">IF(Ūdenstilpe!AJ18=0,0,IF(AJ18=1,Ekosis.aprēķins!$M$18,IF(Ūdenstilpe!AJ18=2,Ekosis.aprēķins!$N$18,IF(Ūdenstilpe!AJ18=3,Ekosis.aprēķins!$O$18,IF(Ūdenstilpe!AJ18=4,Ekosis.aprēķins!$P$18,IF(Ūdenstilpe!AJ18=5,Ekosis.aprēķins!$Q$18, N/A))))))</f>
        <v>167.25</v>
      </c>
      <c r="AK49" cm="1">
        <f t="array" ref="AK49">IF(Ūdenstilpe!AK18=0,0,IF(AK18=1,Ekosis.aprēķins!$M$18,IF(Ūdenstilpe!AK18=2,Ekosis.aprēķins!$N$18,IF(Ūdenstilpe!AK18=3,Ekosis.aprēķins!$O$18,IF(Ūdenstilpe!AK18=4,Ekosis.aprēķins!$P$18,IF(Ūdenstilpe!AK18=5,Ekosis.aprēķins!$Q$18, N/A))))))</f>
        <v>167.25</v>
      </c>
      <c r="AL49" cm="1">
        <f t="array" ref="AL49">IF(Ūdenstilpe!AL18=0,0,IF(AL18=1,Ekosis.aprēķins!$M$18,IF(Ūdenstilpe!AL18=2,Ekosis.aprēķins!$N$18,IF(Ūdenstilpe!AL18=3,Ekosis.aprēķins!$O$18,IF(Ūdenstilpe!AL18=4,Ekosis.aprēķins!$P$18,IF(Ūdenstilpe!AL18=5,Ekosis.aprēķins!$Q$18, N/A))))))</f>
        <v>167.25</v>
      </c>
      <c r="AM49" cm="1">
        <f t="array" ref="AM49">IF(Ūdenstilpe!AM18=0,0,IF(AM18=1,Ekosis.aprēķins!$M$18,IF(Ūdenstilpe!AM18=2,Ekosis.aprēķins!$N$18,IF(Ūdenstilpe!AM18=3,Ekosis.aprēķins!$O$18,IF(Ūdenstilpe!AM18=4,Ekosis.aprēķins!$P$18,IF(Ūdenstilpe!AM18=5,Ekosis.aprēķins!$Q$18, N/A))))))</f>
        <v>167.25</v>
      </c>
      <c r="AN49" cm="1">
        <f t="array" ref="AN49">IF(Ūdenstilpe!AN18=0,0,IF(AN18=1,Ekosis.aprēķins!$M$18,IF(Ūdenstilpe!AN18=2,Ekosis.aprēķins!$N$18,IF(Ūdenstilpe!AN18=3,Ekosis.aprēķins!$O$18,IF(Ūdenstilpe!AN18=4,Ekosis.aprēķins!$P$18,IF(Ūdenstilpe!AN18=5,Ekosis.aprēķins!$Q$18, N/A))))))</f>
        <v>167.25</v>
      </c>
      <c r="AO49" cm="1">
        <f t="array" ref="AO49">IF(Ūdenstilpe!AO18=0,0,IF(AO18=1,Ekosis.aprēķins!$M$18,IF(Ūdenstilpe!AO18=2,Ekosis.aprēķins!$N$18,IF(Ūdenstilpe!AO18=3,Ekosis.aprēķins!$O$18,IF(Ūdenstilpe!AO18=4,Ekosis.aprēķins!$P$18,IF(Ūdenstilpe!AO18=5,Ekosis.aprēķins!$Q$18, N/A))))))</f>
        <v>167.25</v>
      </c>
      <c r="AP49" cm="1">
        <f t="array" ref="AP49">IF(Ūdenstilpe!AP18=0,0,IF(AP18=1,Ekosis.aprēķins!$M$18,IF(Ūdenstilpe!AP18=2,Ekosis.aprēķins!$N$18,IF(Ūdenstilpe!AP18=3,Ekosis.aprēķins!$O$18,IF(Ūdenstilpe!AP18=4,Ekosis.aprēķins!$P$18,IF(Ūdenstilpe!AP18=5,Ekosis.aprēķins!$Q$18, N/A))))))</f>
        <v>167.25</v>
      </c>
      <c r="AQ49" cm="1">
        <f t="array" ref="AQ49">IF(Ūdenstilpe!AQ18=0,0,IF(AQ18=1,Ekosis.aprēķins!$M$18,IF(Ūdenstilpe!AQ18=2,Ekosis.aprēķins!$N$18,IF(Ūdenstilpe!AQ18=3,Ekosis.aprēķins!$O$18,IF(Ūdenstilpe!AQ18=4,Ekosis.aprēķins!$P$18,IF(Ūdenstilpe!AQ18=5,Ekosis.aprēķins!$Q$18, N/A))))))</f>
        <v>167.25</v>
      </c>
      <c r="AR49" cm="1">
        <f t="array" ref="AR49">IF(Ūdenstilpe!AR18=0,0,IF(AR18=1,Ekosis.aprēķins!$M$18,IF(Ūdenstilpe!AR18=2,Ekosis.aprēķins!$N$18,IF(Ūdenstilpe!AR18=3,Ekosis.aprēķins!$O$18,IF(Ūdenstilpe!AR18=4,Ekosis.aprēķins!$P$18,IF(Ūdenstilpe!AR18=5,Ekosis.aprēķins!$Q$18, N/A))))))</f>
        <v>167.25</v>
      </c>
      <c r="AS49" cm="1">
        <f t="array" ref="AS49">IF(Ūdenstilpe!AS18=0,0,IF(AS18=1,Ekosis.aprēķins!$M$18,IF(Ūdenstilpe!AS18=2,Ekosis.aprēķins!$N$18,IF(Ūdenstilpe!AS18=3,Ekosis.aprēķins!$O$18,IF(Ūdenstilpe!AS18=4,Ekosis.aprēķins!$P$18,IF(Ūdenstilpe!AS18=5,Ekosis.aprēķins!$Q$18, N/A))))))</f>
        <v>167.25</v>
      </c>
      <c r="AT49" cm="1">
        <f t="array" ref="AT49">IF(Ūdenstilpe!AT18=0,0,IF(AT18=1,Ekosis.aprēķins!$M$18,IF(Ūdenstilpe!AT18=2,Ekosis.aprēķins!$N$18,IF(Ūdenstilpe!AT18=3,Ekosis.aprēķins!$O$18,IF(Ūdenstilpe!AT18=4,Ekosis.aprēķins!$P$18,IF(Ūdenstilpe!AT18=5,Ekosis.aprēķins!$Q$18, N/A))))))</f>
        <v>167.25</v>
      </c>
      <c r="AU49" cm="1">
        <f t="array" ref="AU49">IF(Ūdenstilpe!AU18=0,0,IF(AU18=1,Ekosis.aprēķins!$M$18,IF(Ūdenstilpe!AU18=2,Ekosis.aprēķins!$N$18,IF(Ūdenstilpe!AU18=3,Ekosis.aprēķins!$O$18,IF(Ūdenstilpe!AU18=4,Ekosis.aprēķins!$P$18,IF(Ūdenstilpe!AU18=5,Ekosis.aprēķins!$Q$18, N/A))))))</f>
        <v>167.25</v>
      </c>
      <c r="AV49" cm="1">
        <f t="array" ref="AV49">IF(Ūdenstilpe!AV18=0,0,IF(AV18=1,Ekosis.aprēķins!$M$18,IF(Ūdenstilpe!AV18=2,Ekosis.aprēķins!$N$18,IF(Ūdenstilpe!AV18=3,Ekosis.aprēķins!$O$18,IF(Ūdenstilpe!AV18=4,Ekosis.aprēķins!$P$18,IF(Ūdenstilpe!AV18=5,Ekosis.aprēķins!$Q$18, N/A))))))</f>
        <v>167.25</v>
      </c>
      <c r="AW49" cm="1">
        <f t="array" ref="AW49">IF(Ūdenstilpe!AW18=0,0,IF(AW18=1,Ekosis.aprēķins!$M$18,IF(Ūdenstilpe!AW18=2,Ekosis.aprēķins!$N$18,IF(Ūdenstilpe!AW18=3,Ekosis.aprēķins!$O$18,IF(Ūdenstilpe!AW18=4,Ekosis.aprēķins!$P$18,IF(Ūdenstilpe!AW18=5,Ekosis.aprēķins!$Q$18, N/A))))))</f>
        <v>167.25</v>
      </c>
      <c r="AX49" cm="1">
        <f t="array" ref="AX49">IF(Ūdenstilpe!AX18=0,0,IF(AX18=1,Ekosis.aprēķins!$M$18,IF(Ūdenstilpe!AX18=2,Ekosis.aprēķins!$N$18,IF(Ūdenstilpe!AX18=3,Ekosis.aprēķins!$O$18,IF(Ūdenstilpe!AX18=4,Ekosis.aprēķins!$P$18,IF(Ūdenstilpe!AX18=5,Ekosis.aprēķins!$Q$18, N/A))))))</f>
        <v>167.25</v>
      </c>
      <c r="AY49" cm="1">
        <f t="array" ref="AY49">IF(Ūdenstilpe!AY18=0,0,IF(AY18=1,Ekosis.aprēķins!$M$18,IF(Ūdenstilpe!AY18=2,Ekosis.aprēķins!$N$18,IF(Ūdenstilpe!AY18=3,Ekosis.aprēķins!$O$18,IF(Ūdenstilpe!AY18=4,Ekosis.aprēķins!$P$18,IF(Ūdenstilpe!AY18=5,Ekosis.aprēķins!$Q$18, N/A))))))</f>
        <v>167.25</v>
      </c>
      <c r="AZ49" cm="1">
        <f t="array" ref="AZ49">IF(Ūdenstilpe!AZ18=0,0,IF(AZ18=1,Ekosis.aprēķins!$M$18,IF(Ūdenstilpe!AZ18=2,Ekosis.aprēķins!$N$18,IF(Ūdenstilpe!AZ18=3,Ekosis.aprēķins!$O$18,IF(Ūdenstilpe!AZ18=4,Ekosis.aprēķins!$P$18,IF(Ūdenstilpe!AZ18=5,Ekosis.aprēķins!$Q$18, N/A))))))</f>
        <v>167.25</v>
      </c>
      <c r="BA49" cm="1">
        <f t="array" ref="BA49">IF(Ūdenstilpe!BA18=0,0,IF(BA18=1,Ekosis.aprēķins!$M$18,IF(Ūdenstilpe!BA18=2,Ekosis.aprēķins!$N$18,IF(Ūdenstilpe!BA18=3,Ekosis.aprēķins!$O$18,IF(Ūdenstilpe!BA18=4,Ekosis.aprēķins!$P$18,IF(Ūdenstilpe!BA18=5,Ekosis.aprēķins!$Q$18, N/A))))))</f>
        <v>167.25</v>
      </c>
      <c r="BB49" cm="1">
        <f t="array" ref="BB49">IF(Ūdenstilpe!BB18=0,0,IF(BB18=1,Ekosis.aprēķins!$M$18,IF(Ūdenstilpe!BB18=2,Ekosis.aprēķins!$N$18,IF(Ūdenstilpe!BB18=3,Ekosis.aprēķins!$O$18,IF(Ūdenstilpe!BB18=4,Ekosis.aprēķins!$P$18,IF(Ūdenstilpe!BB18=5,Ekosis.aprēķins!$Q$18, N/A))))))</f>
        <v>167.25</v>
      </c>
      <c r="BC49" cm="1">
        <f t="array" ref="BC49">IF(Ūdenstilpe!BC18=0,0,IF(BC18=1,Ekosis.aprēķins!$M$18,IF(Ūdenstilpe!BC18=2,Ekosis.aprēķins!$N$18,IF(Ūdenstilpe!BC18=3,Ekosis.aprēķins!$O$18,IF(Ūdenstilpe!BC18=4,Ekosis.aprēķins!$P$18,IF(Ūdenstilpe!BC18=5,Ekosis.aprēķins!$Q$18, N/A))))))</f>
        <v>167.25</v>
      </c>
      <c r="BD49" cm="1">
        <f t="array" ref="BD49">IF(Ūdenstilpe!BD18=0,0,IF(BD18=1,Ekosis.aprēķins!$M$18,IF(Ūdenstilpe!BD18=2,Ekosis.aprēķins!$N$18,IF(Ūdenstilpe!BD18=3,Ekosis.aprēķins!$O$18,IF(Ūdenstilpe!BD18=4,Ekosis.aprēķins!$P$18,IF(Ūdenstilpe!BD18=5,Ekosis.aprēķins!$Q$18, N/A))))))</f>
        <v>167.25</v>
      </c>
      <c r="BE49" cm="1">
        <f t="array" ref="BE49">IF(Ūdenstilpe!BE18=0,0,IF(BE18=1,Ekosis.aprēķins!$M$18,IF(Ūdenstilpe!BE18=2,Ekosis.aprēķins!$N$18,IF(Ūdenstilpe!BE18=3,Ekosis.aprēķins!$O$18,IF(Ūdenstilpe!BE18=4,Ekosis.aprēķins!$P$18,IF(Ūdenstilpe!BE18=5,Ekosis.aprēķins!$Q$18, N/A))))))</f>
        <v>167.25</v>
      </c>
      <c r="BF49" cm="1">
        <f t="array" ref="BF49">IF(Ūdenstilpe!BF18=0,0,IF(BF18=1,Ekosis.aprēķins!$M$18,IF(Ūdenstilpe!BF18=2,Ekosis.aprēķins!$N$18,IF(Ūdenstilpe!BF18=3,Ekosis.aprēķins!$O$18,IF(Ūdenstilpe!BF18=4,Ekosis.aprēķins!$P$18,IF(Ūdenstilpe!BF18=5,Ekosis.aprēķins!$Q$18, N/A))))))</f>
        <v>167.25</v>
      </c>
      <c r="BG49" cm="1">
        <f t="array" ref="BG49">IF(Ūdenstilpe!BG18=0,0,IF(BG18=1,Ekosis.aprēķins!$M$18,IF(Ūdenstilpe!BG18=2,Ekosis.aprēķins!$N$18,IF(Ūdenstilpe!BG18=3,Ekosis.aprēķins!$O$18,IF(Ūdenstilpe!BG18=4,Ekosis.aprēķins!$P$18,IF(Ūdenstilpe!BG18=5,Ekosis.aprēķins!$Q$18, N/A))))))</f>
        <v>167.25</v>
      </c>
      <c r="BH49" cm="1">
        <f t="array" ref="BH49">IF(Ūdenstilpe!BH18=0,0,IF(BH18=1,Ekosis.aprēķins!$M$18,IF(Ūdenstilpe!BH18=2,Ekosis.aprēķins!$N$18,IF(Ūdenstilpe!BH18=3,Ekosis.aprēķins!$O$18,IF(Ūdenstilpe!BH18=4,Ekosis.aprēķins!$P$18,IF(Ūdenstilpe!BH18=5,Ekosis.aprēķins!$Q$18, N/A))))))</f>
        <v>167.25</v>
      </c>
      <c r="BI49" cm="1">
        <f t="array" ref="BI49">IF(Ūdenstilpe!BI18=0,0,IF(BI18=1,Ekosis.aprēķins!$M$18,IF(Ūdenstilpe!BI18=2,Ekosis.aprēķins!$N$18,IF(Ūdenstilpe!BI18=3,Ekosis.aprēķins!$O$18,IF(Ūdenstilpe!BI18=4,Ekosis.aprēķins!$P$18,IF(Ūdenstilpe!BI18=5,Ekosis.aprēķins!$Q$18, N/A))))))</f>
        <v>167.25</v>
      </c>
      <c r="BJ49" cm="1">
        <f t="array" ref="BJ49">IF(Ūdenstilpe!BJ18=0,0,IF(BJ18=1,Ekosis.aprēķins!$M$18,IF(Ūdenstilpe!BJ18=2,Ekosis.aprēķins!$N$18,IF(Ūdenstilpe!BJ18=3,Ekosis.aprēķins!$O$18,IF(Ūdenstilpe!BJ18=4,Ekosis.aprēķins!$P$18,IF(Ūdenstilpe!BJ18=5,Ekosis.aprēķins!$Q$18, N/A))))))</f>
        <v>167.25</v>
      </c>
      <c r="BK49" cm="1">
        <f t="array" ref="BK49">IF(Ūdenstilpe!BK18=0,0,IF(BK18=1,Ekosis.aprēķins!$M$18,IF(Ūdenstilpe!BK18=2,Ekosis.aprēķins!$N$18,IF(Ūdenstilpe!BK18=3,Ekosis.aprēķins!$O$18,IF(Ūdenstilpe!BK18=4,Ekosis.aprēķins!$P$18,IF(Ūdenstilpe!BK18=5,Ekosis.aprēķins!$Q$18, N/A))))))</f>
        <v>167.25</v>
      </c>
      <c r="BL49" cm="1">
        <f t="array" ref="BL49">IF(Ūdenstilpe!BL18=0,0,IF(BL18=1,Ekosis.aprēķins!$M$18,IF(Ūdenstilpe!BL18=2,Ekosis.aprēķins!$N$18,IF(Ūdenstilpe!BL18=3,Ekosis.aprēķins!$O$18,IF(Ūdenstilpe!BL18=4,Ekosis.aprēķins!$P$18,IF(Ūdenstilpe!BL18=5,Ekosis.aprēķins!$Q$18, N/A))))))</f>
        <v>167.25</v>
      </c>
      <c r="BM49" cm="1">
        <f t="array" ref="BM49">IF(Ūdenstilpe!BM18=0,0,IF(BM18=1,Ekosis.aprēķins!$M$18,IF(Ūdenstilpe!BM18=2,Ekosis.aprēķins!$N$18,IF(Ūdenstilpe!BM18=3,Ekosis.aprēķins!$O$18,IF(Ūdenstilpe!BM18=4,Ekosis.aprēķins!$P$18,IF(Ūdenstilpe!BM18=5,Ekosis.aprēķins!$Q$18, N/A))))))</f>
        <v>167.25</v>
      </c>
      <c r="BN49" cm="1">
        <f t="array" ref="BN49">IF(Ūdenstilpe!BN18=0,0,IF(BN18=1,Ekosis.aprēķins!$M$18,IF(Ūdenstilpe!BN18=2,Ekosis.aprēķins!$N$18,IF(Ūdenstilpe!BN18=3,Ekosis.aprēķins!$O$18,IF(Ūdenstilpe!BN18=4,Ekosis.aprēķins!$P$18,IF(Ūdenstilpe!BN18=5,Ekosis.aprēķins!$Q$18, N/A))))))</f>
        <v>167.25</v>
      </c>
      <c r="BO49" cm="1">
        <f t="array" ref="BO49">IF(Ūdenstilpe!BO18=0,0,IF(BO18=1,Ekosis.aprēķins!$M$18,IF(Ūdenstilpe!BO18=2,Ekosis.aprēķins!$N$18,IF(Ūdenstilpe!BO18=3,Ekosis.aprēķins!$O$18,IF(Ūdenstilpe!BO18=4,Ekosis.aprēķins!$P$18,IF(Ūdenstilpe!BO18=5,Ekosis.aprēķins!$Q$18, N/A))))))</f>
        <v>167.25</v>
      </c>
      <c r="BP49" cm="1">
        <f t="array" ref="BP49">IF(Ūdenstilpe!BP18=0,0,IF(BP18=1,Ekosis.aprēķins!$M$18,IF(Ūdenstilpe!BP18=2,Ekosis.aprēķins!$N$18,IF(Ūdenstilpe!BP18=3,Ekosis.aprēķins!$O$18,IF(Ūdenstilpe!BP18=4,Ekosis.aprēķins!$P$18,IF(Ūdenstilpe!BP18=5,Ekosis.aprēķins!$Q$18, N/A))))))</f>
        <v>167.25</v>
      </c>
      <c r="BQ49" cm="1">
        <f t="array" ref="BQ49">IF(Ūdenstilpe!BQ18=0,0,IF(BQ18=1,Ekosis.aprēķins!$M$18,IF(Ūdenstilpe!BQ18=2,Ekosis.aprēķins!$N$18,IF(Ūdenstilpe!BQ18=3,Ekosis.aprēķins!$O$18,IF(Ūdenstilpe!BQ18=4,Ekosis.aprēķins!$P$18,IF(Ūdenstilpe!BQ18=5,Ekosis.aprēķins!$Q$18, N/A))))))</f>
        <v>167.25</v>
      </c>
      <c r="BR49" cm="1">
        <f t="array" ref="BR49">IF(Ūdenstilpe!BR18=0,0,IF(BR18=1,Ekosis.aprēķins!$M$18,IF(Ūdenstilpe!BR18=2,Ekosis.aprēķins!$N$18,IF(Ūdenstilpe!BR18=3,Ekosis.aprēķins!$O$18,IF(Ūdenstilpe!BR18=4,Ekosis.aprēķins!$P$18,IF(Ūdenstilpe!BR18=5,Ekosis.aprēķins!$Q$18, N/A))))))</f>
        <v>167.25</v>
      </c>
      <c r="BS49" cm="1">
        <f t="array" ref="BS49">IF(Ūdenstilpe!BS18=0,0,IF(BS18=1,Ekosis.aprēķins!$M$18,IF(Ūdenstilpe!BS18=2,Ekosis.aprēķins!$N$18,IF(Ūdenstilpe!BS18=3,Ekosis.aprēķins!$O$18,IF(Ūdenstilpe!BS18=4,Ekosis.aprēķins!$P$18,IF(Ūdenstilpe!BS18=5,Ekosis.aprēķins!$Q$18, N/A))))))</f>
        <v>167.25</v>
      </c>
      <c r="BT49" cm="1">
        <f t="array" ref="BT49">IF(Ūdenstilpe!BT18=0,0,IF(BT18=1,Ekosis.aprēķins!$M$18,IF(Ūdenstilpe!BT18=2,Ekosis.aprēķins!$N$18,IF(Ūdenstilpe!BT18=3,Ekosis.aprēķins!$O$18,IF(Ūdenstilpe!BT18=4,Ekosis.aprēķins!$P$18,IF(Ūdenstilpe!BT18=5,Ekosis.aprēķins!$Q$18, N/A))))))</f>
        <v>167.25</v>
      </c>
      <c r="BU49" cm="1">
        <f t="array" ref="BU49">IF(Ūdenstilpe!BU18=0,0,IF(BU18=1,Ekosis.aprēķins!$M$18,IF(Ūdenstilpe!BU18=2,Ekosis.aprēķins!$N$18,IF(Ūdenstilpe!BU18=3,Ekosis.aprēķins!$O$18,IF(Ūdenstilpe!BU18=4,Ekosis.aprēķins!$P$18,IF(Ūdenstilpe!BU18=5,Ekosis.aprēķins!$Q$18, N/A))))))</f>
        <v>167.25</v>
      </c>
      <c r="BV49" cm="1">
        <f t="array" ref="BV49">IF(Ūdenstilpe!BV18=0,0,IF(BV18=1,Ekosis.aprēķins!$M$18,IF(Ūdenstilpe!BV18=2,Ekosis.aprēķins!$N$18,IF(Ūdenstilpe!BV18=3,Ekosis.aprēķins!$O$18,IF(Ūdenstilpe!BV18=4,Ekosis.aprēķins!$P$18,IF(Ūdenstilpe!BV18=5,Ekosis.aprēķins!$Q$18, N/A))))))</f>
        <v>167.25</v>
      </c>
      <c r="BW49" cm="1">
        <f t="array" ref="BW49">IF(Ūdenstilpe!BW18=0,0,IF(BW18=1,Ekosis.aprēķins!$M$18,IF(Ūdenstilpe!BW18=2,Ekosis.aprēķins!$N$18,IF(Ūdenstilpe!BW18=3,Ekosis.aprēķins!$O$18,IF(Ūdenstilpe!BW18=4,Ekosis.aprēķins!$P$18,IF(Ūdenstilpe!BW18=5,Ekosis.aprēķins!$Q$18, N/A))))))</f>
        <v>167.25</v>
      </c>
      <c r="BX49" cm="1">
        <f t="array" ref="BX49">IF(Ūdenstilpe!BX18=0,0,IF(BX18=1,Ekosis.aprēķins!$M$18,IF(Ūdenstilpe!BX18=2,Ekosis.aprēķins!$N$18,IF(Ūdenstilpe!BX18=3,Ekosis.aprēķins!$O$18,IF(Ūdenstilpe!BX18=4,Ekosis.aprēķins!$P$18,IF(Ūdenstilpe!BX18=5,Ekosis.aprēķins!$Q$18, N/A))))))</f>
        <v>167.25</v>
      </c>
      <c r="BY49" cm="1">
        <f t="array" ref="BY49">IF(Ūdenstilpe!BY18=0,0,IF(BY18=1,Ekosis.aprēķins!$M$18,IF(Ūdenstilpe!BY18=2,Ekosis.aprēķins!$N$18,IF(Ūdenstilpe!BY18=3,Ekosis.aprēķins!$O$18,IF(Ūdenstilpe!BY18=4,Ekosis.aprēķins!$P$18,IF(Ūdenstilpe!BY18=5,Ekosis.aprēķins!$Q$18, N/A))))))</f>
        <v>167.25</v>
      </c>
      <c r="BZ49" cm="1">
        <f t="array" ref="BZ49">IF(Ūdenstilpe!BZ18=0,0,IF(BZ18=1,Ekosis.aprēķins!$M$18,IF(Ūdenstilpe!BZ18=2,Ekosis.aprēķins!$N$18,IF(Ūdenstilpe!BZ18=3,Ekosis.aprēķins!$O$18,IF(Ūdenstilpe!BZ18=4,Ekosis.aprēķins!$P$18,IF(Ūdenstilpe!BZ18=5,Ekosis.aprēķins!$Q$18, N/A))))))</f>
        <v>167.25</v>
      </c>
      <c r="CA49" cm="1">
        <f t="array" ref="CA49">IF(Ūdenstilpe!CA18=0,0,IF(CA18=1,Ekosis.aprēķins!$M$18,IF(Ūdenstilpe!CA18=2,Ekosis.aprēķins!$N$18,IF(Ūdenstilpe!CA18=3,Ekosis.aprēķins!$O$18,IF(Ūdenstilpe!CA18=4,Ekosis.aprēķins!$P$18,IF(Ūdenstilpe!CA18=5,Ekosis.aprēķins!$Q$18, N/A))))))</f>
        <v>167.25</v>
      </c>
      <c r="CB49" cm="1">
        <f t="array" ref="CB49">IF(Ūdenstilpe!CB18=0,0,IF(CB18=1,Ekosis.aprēķins!$M$18,IF(Ūdenstilpe!CB18=2,Ekosis.aprēķins!$N$18,IF(Ūdenstilpe!CB18=3,Ekosis.aprēķins!$O$18,IF(Ūdenstilpe!CB18=4,Ekosis.aprēķins!$P$18,IF(Ūdenstilpe!CB18=5,Ekosis.aprēķins!$Q$18, N/A))))))</f>
        <v>167.25</v>
      </c>
      <c r="CC49" cm="1">
        <f t="array" ref="CC49">IF(Ūdenstilpe!CC18=0,0,IF(CC18=1,Ekosis.aprēķins!$M$18,IF(Ūdenstilpe!CC18=2,Ekosis.aprēķins!$N$18,IF(Ūdenstilpe!CC18=3,Ekosis.aprēķins!$O$18,IF(Ūdenstilpe!CC18=4,Ekosis.aprēķins!$P$18,IF(Ūdenstilpe!CC18=5,Ekosis.aprēķins!$Q$18, N/A))))))</f>
        <v>167.25</v>
      </c>
      <c r="CD49" cm="1">
        <f t="array" ref="CD49">IF(Ūdenstilpe!CD18=0,0,IF(CD18=1,Ekosis.aprēķins!$M$18,IF(Ūdenstilpe!CD18=2,Ekosis.aprēķins!$N$18,IF(Ūdenstilpe!CD18=3,Ekosis.aprēķins!$O$18,IF(Ūdenstilpe!CD18=4,Ekosis.aprēķins!$P$18,IF(Ūdenstilpe!CD18=5,Ekosis.aprēķins!$Q$18, N/A))))))</f>
        <v>167.25</v>
      </c>
      <c r="CE49" cm="1">
        <f t="array" ref="CE49">IF(Ūdenstilpe!CE18=0,0,IF(CE18=1,Ekosis.aprēķins!$M$18,IF(Ūdenstilpe!CE18=2,Ekosis.aprēķins!$N$18,IF(Ūdenstilpe!CE18=3,Ekosis.aprēķins!$O$18,IF(Ūdenstilpe!CE18=4,Ekosis.aprēķins!$P$18,IF(Ūdenstilpe!CE18=5,Ekosis.aprēķins!$Q$18, N/A))))))</f>
        <v>167.25</v>
      </c>
      <c r="CF49" cm="1">
        <f t="array" ref="CF49">IF(Ūdenstilpe!CF18=0,0,IF(CF18=1,Ekosis.aprēķins!$M$18,IF(Ūdenstilpe!CF18=2,Ekosis.aprēķins!$N$18,IF(Ūdenstilpe!CF18=3,Ekosis.aprēķins!$O$18,IF(Ūdenstilpe!CF18=4,Ekosis.aprēķins!$P$18,IF(Ūdenstilpe!CF18=5,Ekosis.aprēķins!$Q$18, N/A))))))</f>
        <v>167.25</v>
      </c>
      <c r="CG49" cm="1">
        <f t="array" ref="CG49">IF(Ūdenstilpe!CG18=0,0,IF(CG18=1,Ekosis.aprēķins!$M$18,IF(Ūdenstilpe!CG18=2,Ekosis.aprēķins!$N$18,IF(Ūdenstilpe!CG18=3,Ekosis.aprēķins!$O$18,IF(Ūdenstilpe!CG18=4,Ekosis.aprēķins!$P$18,IF(Ūdenstilpe!CG18=5,Ekosis.aprēķins!$Q$18, N/A))))))</f>
        <v>167.25</v>
      </c>
      <c r="CH49" cm="1">
        <f t="array" ref="CH49">IF(Ūdenstilpe!CH18=0,0,IF(CH18=1,Ekosis.aprēķins!$M$18,IF(Ūdenstilpe!CH18=2,Ekosis.aprēķins!$N$18,IF(Ūdenstilpe!CH18=3,Ekosis.aprēķins!$O$18,IF(Ūdenstilpe!CH18=4,Ekosis.aprēķins!$P$18,IF(Ūdenstilpe!CH18=5,Ekosis.aprēķins!$Q$18, N/A))))))</f>
        <v>167.25</v>
      </c>
      <c r="CI49" cm="1">
        <f t="array" ref="CI49">IF(Ūdenstilpe!CI18=0,0,IF(CI18=1,Ekosis.aprēķins!$M$18,IF(Ūdenstilpe!CI18=2,Ekosis.aprēķins!$N$18,IF(Ūdenstilpe!CI18=3,Ekosis.aprēķins!$O$18,IF(Ūdenstilpe!CI18=4,Ekosis.aprēķins!$P$18,IF(Ūdenstilpe!CI18=5,Ekosis.aprēķins!$Q$18, N/A))))))</f>
        <v>167.25</v>
      </c>
      <c r="CJ49" cm="1">
        <f t="array" ref="CJ49">IF(Ūdenstilpe!CJ18=0,0,IF(CJ18=1,Ekosis.aprēķins!$M$18,IF(Ūdenstilpe!CJ18=2,Ekosis.aprēķins!$N$18,IF(Ūdenstilpe!CJ18=3,Ekosis.aprēķins!$O$18,IF(Ūdenstilpe!CJ18=4,Ekosis.aprēķins!$P$18,IF(Ūdenstilpe!CJ18=5,Ekosis.aprēķins!$Q$18, N/A))))))</f>
        <v>167.25</v>
      </c>
      <c r="CK49" cm="1">
        <f t="array" ref="CK49">IF(Ūdenstilpe!CK18=0,0,IF(CK18=1,Ekosis.aprēķins!$M$18,IF(Ūdenstilpe!CK18=2,Ekosis.aprēķins!$N$18,IF(Ūdenstilpe!CK18=3,Ekosis.aprēķins!$O$18,IF(Ūdenstilpe!CK18=4,Ekosis.aprēķins!$P$18,IF(Ūdenstilpe!CK18=5,Ekosis.aprēķins!$Q$18, N/A))))))</f>
        <v>167.25</v>
      </c>
      <c r="CL49" cm="1">
        <f t="array" ref="CL49">IF(Ūdenstilpe!CL18=0,0,IF(CL18=1,Ekosis.aprēķins!$M$18,IF(Ūdenstilpe!CL18=2,Ekosis.aprēķins!$N$18,IF(Ūdenstilpe!CL18=3,Ekosis.aprēķins!$O$18,IF(Ūdenstilpe!CL18=4,Ekosis.aprēķins!$P$18,IF(Ūdenstilpe!CL18=5,Ekosis.aprēķins!$Q$18, N/A))))))</f>
        <v>167.25</v>
      </c>
      <c r="CM49" cm="1">
        <f t="array" ref="CM49">IF(Ūdenstilpe!CM18=0,0,IF(CM18=1,Ekosis.aprēķins!$M$18,IF(Ūdenstilpe!CM18=2,Ekosis.aprēķins!$N$18,IF(Ūdenstilpe!CM18=3,Ekosis.aprēķins!$O$18,IF(Ūdenstilpe!CM18=4,Ekosis.aprēķins!$P$18,IF(Ūdenstilpe!CM18=5,Ekosis.aprēķins!$Q$18, N/A))))))</f>
        <v>167.25</v>
      </c>
      <c r="CN49" cm="1">
        <f t="array" ref="CN49">IF(Ūdenstilpe!CN18=0,0,IF(CN18=1,Ekosis.aprēķins!$M$18,IF(Ūdenstilpe!CN18=2,Ekosis.aprēķins!$N$18,IF(Ūdenstilpe!CN18=3,Ekosis.aprēķins!$O$18,IF(Ūdenstilpe!CN18=4,Ekosis.aprēķins!$P$18,IF(Ūdenstilpe!CN18=5,Ekosis.aprēķins!$Q$18, N/A))))))</f>
        <v>167.25</v>
      </c>
      <c r="CO49" cm="1">
        <f t="array" ref="CO49">IF(Ūdenstilpe!CO18=0,0,IF(CO18=1,Ekosis.aprēķins!$M$18,IF(Ūdenstilpe!CO18=2,Ekosis.aprēķins!$N$18,IF(Ūdenstilpe!CO18=3,Ekosis.aprēķins!$O$18,IF(Ūdenstilpe!CO18=4,Ekosis.aprēķins!$P$18,IF(Ūdenstilpe!CO18=5,Ekosis.aprēķins!$Q$18, N/A))))))</f>
        <v>167.25</v>
      </c>
      <c r="CP49" cm="1">
        <f t="array" ref="CP49">IF(Ūdenstilpe!CP18=0,0,IF(CP18=1,Ekosis.aprēķins!$M$18,IF(Ūdenstilpe!CP18=2,Ekosis.aprēķins!$N$18,IF(Ūdenstilpe!CP18=3,Ekosis.aprēķins!$O$18,IF(Ūdenstilpe!CP18=4,Ekosis.aprēķins!$P$18,IF(Ūdenstilpe!CP18=5,Ekosis.aprēķins!$Q$18, N/A))))))</f>
        <v>167.25</v>
      </c>
      <c r="CQ49" cm="1">
        <f t="array" ref="CQ49">IF(Ūdenstilpe!CQ18=0,0,IF(CQ18=1,Ekosis.aprēķins!$M$18,IF(Ūdenstilpe!CQ18=2,Ekosis.aprēķins!$N$18,IF(Ūdenstilpe!CQ18=3,Ekosis.aprēķins!$O$18,IF(Ūdenstilpe!CQ18=4,Ekosis.aprēķins!$P$18,IF(Ūdenstilpe!CQ18=5,Ekosis.aprēķins!$Q$18, N/A))))))</f>
        <v>167.25</v>
      </c>
      <c r="CR49" cm="1">
        <f t="array" ref="CR49">IF(Ūdenstilpe!CR18=0,0,IF(CR18=1,Ekosis.aprēķins!$M$18,IF(Ūdenstilpe!CR18=2,Ekosis.aprēķins!$N$18,IF(Ūdenstilpe!CR18=3,Ekosis.aprēķins!$O$18,IF(Ūdenstilpe!CR18=4,Ekosis.aprēķins!$P$18,IF(Ūdenstilpe!CR18=5,Ekosis.aprēķins!$Q$18, N/A))))))</f>
        <v>167.25</v>
      </c>
      <c r="CS49" cm="1">
        <f t="array" ref="CS49">IF(Ūdenstilpe!CS18=0,0,IF(CS18=1,Ekosis.aprēķins!$M$18,IF(Ūdenstilpe!CS18=2,Ekosis.aprēķins!$N$18,IF(Ūdenstilpe!CS18=3,Ekosis.aprēķins!$O$18,IF(Ūdenstilpe!CS18=4,Ekosis.aprēķins!$P$18,IF(Ūdenstilpe!CS18=5,Ekosis.aprēķins!$Q$18, N/A))))))</f>
        <v>167.25</v>
      </c>
      <c r="CT49" cm="1">
        <f t="array" ref="CT49">IF(Ūdenstilpe!CT18=0,0,IF(CT18=1,Ekosis.aprēķins!$M$18,IF(Ūdenstilpe!CT18=2,Ekosis.aprēķins!$N$18,IF(Ūdenstilpe!CT18=3,Ekosis.aprēķins!$O$18,IF(Ūdenstilpe!CT18=4,Ekosis.aprēķins!$P$18,IF(Ūdenstilpe!CT18=5,Ekosis.aprēķins!$Q$18, N/A))))))</f>
        <v>167.25</v>
      </c>
      <c r="CU49" cm="1">
        <f t="array" ref="CU49">IF(Ūdenstilpe!CU18=0,0,IF(CU18=1,Ekosis.aprēķins!$M$18,IF(Ūdenstilpe!CU18=2,Ekosis.aprēķins!$N$18,IF(Ūdenstilpe!CU18=3,Ekosis.aprēķins!$O$18,IF(Ūdenstilpe!CU18=4,Ekosis.aprēķins!$P$18,IF(Ūdenstilpe!CU18=5,Ekosis.aprēķins!$Q$18, N/A))))))</f>
        <v>167.25</v>
      </c>
      <c r="CV49" cm="1">
        <f t="array" ref="CV49">IF(Ūdenstilpe!CV18=0,0,IF(CV18=1,Ekosis.aprēķins!$M$18,IF(Ūdenstilpe!CV18=2,Ekosis.aprēķins!$N$18,IF(Ūdenstilpe!CV18=3,Ekosis.aprēķins!$O$18,IF(Ūdenstilpe!CV18=4,Ekosis.aprēķins!$P$18,IF(Ūdenstilpe!CV18=5,Ekosis.aprēķins!$Q$18, N/A))))))</f>
        <v>167.25</v>
      </c>
      <c r="CW49" cm="1">
        <f t="array" ref="CW49">IF(Ūdenstilpe!CW18=0,0,IF(CW18=1,Ekosis.aprēķins!$M$18,IF(Ūdenstilpe!CW18=2,Ekosis.aprēķins!$N$18,IF(Ūdenstilpe!CW18=3,Ekosis.aprēķins!$O$18,IF(Ūdenstilpe!CW18=4,Ekosis.aprēķins!$P$18,IF(Ūdenstilpe!CW18=5,Ekosis.aprēķins!$Q$18, N/A))))))</f>
        <v>167.25</v>
      </c>
      <c r="CX49" cm="1">
        <f t="array" ref="CX49">IF(Ūdenstilpe!CX18=0,0,IF(CX18=1,Ekosis.aprēķins!$M$18,IF(Ūdenstilpe!CX18=2,Ekosis.aprēķins!$N$18,IF(Ūdenstilpe!CX18=3,Ekosis.aprēķins!$O$18,IF(Ūdenstilpe!CX18=4,Ekosis.aprēķins!$P$18,IF(Ūdenstilpe!CX18=5,Ekosis.aprēķins!$Q$18, N/A))))))</f>
        <v>167.25</v>
      </c>
      <c r="CY49" cm="1">
        <f t="array" ref="CY49">IF(Ūdenstilpe!CY18=0,0,IF(CY18=1,Ekosis.aprēķins!$M$18,IF(Ūdenstilpe!CY18=2,Ekosis.aprēķins!$N$18,IF(Ūdenstilpe!CY18=3,Ekosis.aprēķins!$O$18,IF(Ūdenstilpe!CY18=4,Ekosis.aprēķins!$P$18,IF(Ūdenstilpe!CY18=5,Ekosis.aprēķins!$Q$18, N/A))))))</f>
        <v>167.25</v>
      </c>
      <c r="CZ49" cm="1">
        <f t="array" ref="CZ49">IF(Ūdenstilpe!CZ18=0,0,IF(CZ18=1,Ekosis.aprēķins!$M$18,IF(Ūdenstilpe!CZ18=2,Ekosis.aprēķins!$N$18,IF(Ūdenstilpe!CZ18=3,Ekosis.aprēķins!$O$18,IF(Ūdenstilpe!CZ18=4,Ekosis.aprēķins!$P$18,IF(Ūdenstilpe!CZ18=5,Ekosis.aprēķins!$Q$18, N/A))))))</f>
        <v>167.25</v>
      </c>
    </row>
    <row r="50" spans="2:104" ht="29" x14ac:dyDescent="0.35">
      <c r="B50" s="131" t="s">
        <v>31</v>
      </c>
      <c r="C50" s="1" t="s">
        <v>18</v>
      </c>
      <c r="D50" cm="1">
        <f t="array" ref="D50">IF(Ūdenstilpe!D19=0,0,IF(D19=1,Ekosis.aprēķins!$M$19,IF(Ūdenstilpe!D19=2,Ekosis.aprēķins!$N$19,IF(Ūdenstilpe!D19=3,Ekosis.aprēķins!$O$19,IF(Ūdenstilpe!D19=4,Ekosis.aprēķins!$P$19,IF(Ūdenstilpe!D19=5,Ekosis.aprēķins!$Q$19, N/A))))))</f>
        <v>29.71</v>
      </c>
      <c r="E50" cm="1">
        <f t="array" ref="E50">IF(Ūdenstilpe!E19=0,0,IF(E19=1,Ekosis.aprēķins!$M$19,IF(Ūdenstilpe!E19=2,Ekosis.aprēķins!$N$19,IF(Ūdenstilpe!E19=3,Ekosis.aprēķins!$O$19,IF(Ūdenstilpe!E19=4,Ekosis.aprēķins!$P$19,IF(Ūdenstilpe!E19=5,Ekosis.aprēķins!$Q$19, N/A))))))</f>
        <v>0</v>
      </c>
      <c r="F50" cm="1">
        <f t="array" ref="F50">IF(Ūdenstilpe!F19=0,0,IF(F19=1,Ekosis.aprēķins!$M$19,IF(Ūdenstilpe!F19=2,Ekosis.aprēķins!$N$19,IF(Ūdenstilpe!F19=3,Ekosis.aprēķins!$O$19,IF(Ūdenstilpe!F19=4,Ekosis.aprēķins!$P$19,IF(Ūdenstilpe!F19=5,Ekosis.aprēķins!$Q$19, N/A))))))</f>
        <v>0</v>
      </c>
      <c r="G50" cm="1">
        <f t="array" ref="G50">IF(Ūdenstilpe!G19=0,0,IF(G19=1,Ekosis.aprēķins!$M$19,IF(Ūdenstilpe!G19=2,Ekosis.aprēķins!$N$19,IF(Ūdenstilpe!G19=3,Ekosis.aprēķins!$O$19,IF(Ūdenstilpe!G19=4,Ekosis.aprēķins!$P$19,IF(Ūdenstilpe!G19=5,Ekosis.aprēķins!$Q$19, N/A))))))</f>
        <v>0</v>
      </c>
      <c r="H50" cm="1">
        <f t="array" ref="H50">IF(Ūdenstilpe!H19=0,0,IF(H19=1,Ekosis.aprēķins!$M$19,IF(Ūdenstilpe!H19=2,Ekosis.aprēķins!$N$19,IF(Ūdenstilpe!H19=3,Ekosis.aprēķins!$O$19,IF(Ūdenstilpe!H19=4,Ekosis.aprēķins!$P$19,IF(Ūdenstilpe!H19=5,Ekosis.aprēķins!$Q$19, N/A))))))</f>
        <v>0</v>
      </c>
      <c r="I50" cm="1">
        <f t="array" ref="I50">IF(Ūdenstilpe!I19=0,0,IF(I19=1,Ekosis.aprēķins!$M$19,IF(Ūdenstilpe!I19=2,Ekosis.aprēķins!$N$19,IF(Ūdenstilpe!I19=3,Ekosis.aprēķins!$O$19,IF(Ūdenstilpe!I19=4,Ekosis.aprēķins!$P$19,IF(Ūdenstilpe!I19=5,Ekosis.aprēķins!$Q$19, N/A))))))</f>
        <v>0</v>
      </c>
      <c r="J50" cm="1">
        <f t="array" ref="J50">IF(Ūdenstilpe!J19=0,0,IF(J19=1,Ekosis.aprēķins!$M$19,IF(Ūdenstilpe!J19=2,Ekosis.aprēķins!$N$19,IF(Ūdenstilpe!J19=3,Ekosis.aprēķins!$O$19,IF(Ūdenstilpe!J19=4,Ekosis.aprēķins!$P$19,IF(Ūdenstilpe!J19=5,Ekosis.aprēķins!$Q$19, N/A))))))</f>
        <v>0</v>
      </c>
      <c r="K50" cm="1">
        <f t="array" ref="K50">IF(Ūdenstilpe!K19=0,0,IF(K19=1,Ekosis.aprēķins!$M$19,IF(Ūdenstilpe!K19=2,Ekosis.aprēķins!$N$19,IF(Ūdenstilpe!K19=3,Ekosis.aprēķins!$O$19,IF(Ūdenstilpe!K19=4,Ekosis.aprēķins!$P$19,IF(Ūdenstilpe!K19=5,Ekosis.aprēķins!$Q$19, N/A))))))</f>
        <v>0</v>
      </c>
      <c r="L50" cm="1">
        <f t="array" ref="L50">IF(Ūdenstilpe!L19=0,0,IF(L19=1,Ekosis.aprēķins!$M$19,IF(Ūdenstilpe!L19=2,Ekosis.aprēķins!$N$19,IF(Ūdenstilpe!L19=3,Ekosis.aprēķins!$O$19,IF(Ūdenstilpe!L19=4,Ekosis.aprēķins!$P$19,IF(Ūdenstilpe!L19=5,Ekosis.aprēķins!$Q$19, N/A))))))</f>
        <v>0</v>
      </c>
      <c r="M50" cm="1">
        <f t="array" ref="M50">IF(Ūdenstilpe!M19=0,0,IF(M19=1,Ekosis.aprēķins!$M$19,IF(Ūdenstilpe!M19=2,Ekosis.aprēķins!$N$19,IF(Ūdenstilpe!M19=3,Ekosis.aprēķins!$O$19,IF(Ūdenstilpe!M19=4,Ekosis.aprēķins!$P$19,IF(Ūdenstilpe!M19=5,Ekosis.aprēķins!$Q$19, N/A))))))</f>
        <v>0</v>
      </c>
      <c r="N50" cm="1">
        <f t="array" ref="N50">IF(Ūdenstilpe!N19=0,0,IF(N19=1,Ekosis.aprēķins!$M$19,IF(Ūdenstilpe!N19=2,Ekosis.aprēķins!$N$19,IF(Ūdenstilpe!N19=3,Ekosis.aprēķins!$O$19,IF(Ūdenstilpe!N19=4,Ekosis.aprēķins!$P$19,IF(Ūdenstilpe!N19=5,Ekosis.aprēķins!$Q$19, N/A))))))</f>
        <v>0</v>
      </c>
      <c r="O50" cm="1">
        <f t="array" ref="O50">IF(Ūdenstilpe!O19=0,0,IF(O19=1,Ekosis.aprēķins!$M$19,IF(Ūdenstilpe!O19=2,Ekosis.aprēķins!$N$19,IF(Ūdenstilpe!O19=3,Ekosis.aprēķins!$O$19,IF(Ūdenstilpe!O19=4,Ekosis.aprēķins!$P$19,IF(Ūdenstilpe!O19=5,Ekosis.aprēķins!$Q$19, N/A))))))</f>
        <v>0</v>
      </c>
      <c r="P50" cm="1">
        <f t="array" ref="P50">IF(Ūdenstilpe!P19=0,0,IF(P19=1,Ekosis.aprēķins!$M$19,IF(Ūdenstilpe!P19=2,Ekosis.aprēķins!$N$19,IF(Ūdenstilpe!P19=3,Ekosis.aprēķins!$O$19,IF(Ūdenstilpe!P19=4,Ekosis.aprēķins!$P$19,IF(Ūdenstilpe!P19=5,Ekosis.aprēķins!$Q$19, N/A))))))</f>
        <v>0</v>
      </c>
      <c r="Q50" cm="1">
        <f t="array" ref="Q50">IF(Ūdenstilpe!Q19=0,0,IF(Q19=1,Ekosis.aprēķins!$M$19,IF(Ūdenstilpe!Q19=2,Ekosis.aprēķins!$N$19,IF(Ūdenstilpe!Q19=3,Ekosis.aprēķins!$O$19,IF(Ūdenstilpe!Q19=4,Ekosis.aprēķins!$P$19,IF(Ūdenstilpe!Q19=5,Ekosis.aprēķins!$Q$19, N/A))))))</f>
        <v>0</v>
      </c>
      <c r="R50" cm="1">
        <f t="array" ref="R50">IF(Ūdenstilpe!R19=0,0,IF(R19=1,Ekosis.aprēķins!$M$19,IF(Ūdenstilpe!R19=2,Ekosis.aprēķins!$N$19,IF(Ūdenstilpe!R19=3,Ekosis.aprēķins!$O$19,IF(Ūdenstilpe!R19=4,Ekosis.aprēķins!$P$19,IF(Ūdenstilpe!R19=5,Ekosis.aprēķins!$Q$19, N/A))))))</f>
        <v>0</v>
      </c>
      <c r="S50" cm="1">
        <f t="array" ref="S50">IF(Ūdenstilpe!S19=0,0,IF(S19=1,Ekosis.aprēķins!$M$19,IF(Ūdenstilpe!S19=2,Ekosis.aprēķins!$N$19,IF(Ūdenstilpe!S19=3,Ekosis.aprēķins!$O$19,IF(Ūdenstilpe!S19=4,Ekosis.aprēķins!$P$19,IF(Ūdenstilpe!S19=5,Ekosis.aprēķins!$Q$19, N/A))))))</f>
        <v>0</v>
      </c>
      <c r="T50" cm="1">
        <f t="array" ref="T50">IF(Ūdenstilpe!T19=0,0,IF(T19=1,Ekosis.aprēķins!$M$19,IF(Ūdenstilpe!T19=2,Ekosis.aprēķins!$N$19,IF(Ūdenstilpe!T19=3,Ekosis.aprēķins!$O$19,IF(Ūdenstilpe!T19=4,Ekosis.aprēķins!$P$19,IF(Ūdenstilpe!T19=5,Ekosis.aprēķins!$Q$19, N/A))))))</f>
        <v>0</v>
      </c>
      <c r="U50" cm="1">
        <f t="array" ref="U50">IF(Ūdenstilpe!U19=0,0,IF(U19=1,Ekosis.aprēķins!$M$19,IF(Ūdenstilpe!U19=2,Ekosis.aprēķins!$N$19,IF(Ūdenstilpe!U19=3,Ekosis.aprēķins!$O$19,IF(Ūdenstilpe!U19=4,Ekosis.aprēķins!$P$19,IF(Ūdenstilpe!U19=5,Ekosis.aprēķins!$Q$19, N/A))))))</f>
        <v>0</v>
      </c>
      <c r="V50" cm="1">
        <f t="array" ref="V50">IF(Ūdenstilpe!V19=0,0,IF(V19=1,Ekosis.aprēķins!$M$19,IF(Ūdenstilpe!V19=2,Ekosis.aprēķins!$N$19,IF(Ūdenstilpe!V19=3,Ekosis.aprēķins!$O$19,IF(Ūdenstilpe!V19=4,Ekosis.aprēķins!$P$19,IF(Ūdenstilpe!V19=5,Ekosis.aprēķins!$Q$19, N/A))))))</f>
        <v>0</v>
      </c>
      <c r="W50" cm="1">
        <f t="array" ref="W50">IF(Ūdenstilpe!W19=0,0,IF(W19=1,Ekosis.aprēķins!$M$19,IF(Ūdenstilpe!W19=2,Ekosis.aprēķins!$N$19,IF(Ūdenstilpe!W19=3,Ekosis.aprēķins!$O$19,IF(Ūdenstilpe!W19=4,Ekosis.aprēķins!$P$19,IF(Ūdenstilpe!W19=5,Ekosis.aprēķins!$Q$19, N/A))))))</f>
        <v>0</v>
      </c>
      <c r="X50" cm="1">
        <f t="array" ref="X50">IF(Ūdenstilpe!X19=0,0,IF(X19=1,Ekosis.aprēķins!$M$19,IF(Ūdenstilpe!X19=2,Ekosis.aprēķins!$N$19,IF(Ūdenstilpe!X19=3,Ekosis.aprēķins!$O$19,IF(Ūdenstilpe!X19=4,Ekosis.aprēķins!$P$19,IF(Ūdenstilpe!X19=5,Ekosis.aprēķins!$Q$19, N/A))))))</f>
        <v>0</v>
      </c>
      <c r="Y50" cm="1">
        <f t="array" ref="Y50">IF(Ūdenstilpe!Y19=0,0,IF(Y19=1,Ekosis.aprēķins!$M$19,IF(Ūdenstilpe!Y19=2,Ekosis.aprēķins!$N$19,IF(Ūdenstilpe!Y19=3,Ekosis.aprēķins!$O$19,IF(Ūdenstilpe!Y19=4,Ekosis.aprēķins!$P$19,IF(Ūdenstilpe!Y19=5,Ekosis.aprēķins!$Q$19, N/A))))))</f>
        <v>0</v>
      </c>
      <c r="Z50" cm="1">
        <f t="array" ref="Z50">IF(Ūdenstilpe!Z19=0,0,IF(Z19=1,Ekosis.aprēķins!$M$19,IF(Ūdenstilpe!Z19=2,Ekosis.aprēķins!$N$19,IF(Ūdenstilpe!Z19=3,Ekosis.aprēķins!$O$19,IF(Ūdenstilpe!Z19=4,Ekosis.aprēķins!$P$19,IF(Ūdenstilpe!Z19=5,Ekosis.aprēķins!$Q$19, N/A))))))</f>
        <v>0</v>
      </c>
      <c r="AA50" cm="1">
        <f t="array" ref="AA50">IF(Ūdenstilpe!AA19=0,0,IF(AA19=1,Ekosis.aprēķins!$M$19,IF(Ūdenstilpe!AA19=2,Ekosis.aprēķins!$N$19,IF(Ūdenstilpe!AA19=3,Ekosis.aprēķins!$O$19,IF(Ūdenstilpe!AA19=4,Ekosis.aprēķins!$P$19,IF(Ūdenstilpe!AA19=5,Ekosis.aprēķins!$Q$19, N/A))))))</f>
        <v>0</v>
      </c>
      <c r="AB50" cm="1">
        <f t="array" ref="AB50">IF(Ūdenstilpe!AB19=0,0,IF(AB19=1,Ekosis.aprēķins!$M$19,IF(Ūdenstilpe!AB19=2,Ekosis.aprēķins!$N$19,IF(Ūdenstilpe!AB19=3,Ekosis.aprēķins!$O$19,IF(Ūdenstilpe!AB19=4,Ekosis.aprēķins!$P$19,IF(Ūdenstilpe!AB19=5,Ekosis.aprēķins!$Q$19, N/A))))))</f>
        <v>0</v>
      </c>
      <c r="AC50" cm="1">
        <f t="array" ref="AC50">IF(Ūdenstilpe!AC19=0,0,IF(AC19=1,Ekosis.aprēķins!$M$19,IF(Ūdenstilpe!AC19=2,Ekosis.aprēķins!$N$19,IF(Ūdenstilpe!AC19=3,Ekosis.aprēķins!$O$19,IF(Ūdenstilpe!AC19=4,Ekosis.aprēķins!$P$19,IF(Ūdenstilpe!AC19=5,Ekosis.aprēķins!$Q$19, N/A))))))</f>
        <v>0</v>
      </c>
      <c r="AD50" cm="1">
        <f t="array" ref="AD50">IF(Ūdenstilpe!AD19=0,0,IF(AD19=1,Ekosis.aprēķins!$M$19,IF(Ūdenstilpe!AD19=2,Ekosis.aprēķins!$N$19,IF(Ūdenstilpe!AD19=3,Ekosis.aprēķins!$O$19,IF(Ūdenstilpe!AD19=4,Ekosis.aprēķins!$P$19,IF(Ūdenstilpe!AD19=5,Ekosis.aprēķins!$Q$19, N/A))))))</f>
        <v>0</v>
      </c>
      <c r="AE50" cm="1">
        <f t="array" ref="AE50">IF(Ūdenstilpe!AE19=0,0,IF(AE19=1,Ekosis.aprēķins!$M$19,IF(Ūdenstilpe!AE19=2,Ekosis.aprēķins!$N$19,IF(Ūdenstilpe!AE19=3,Ekosis.aprēķins!$O$19,IF(Ūdenstilpe!AE19=4,Ekosis.aprēķins!$P$19,IF(Ūdenstilpe!AE19=5,Ekosis.aprēķins!$Q$19, N/A))))))</f>
        <v>0</v>
      </c>
      <c r="AF50" cm="1">
        <f t="array" ref="AF50">IF(Ūdenstilpe!AF19=0,0,IF(AF19=1,Ekosis.aprēķins!$M$19,IF(Ūdenstilpe!AF19=2,Ekosis.aprēķins!$N$19,IF(Ūdenstilpe!AF19=3,Ekosis.aprēķins!$O$19,IF(Ūdenstilpe!AF19=4,Ekosis.aprēķins!$P$19,IF(Ūdenstilpe!AF19=5,Ekosis.aprēķins!$Q$19, N/A))))))</f>
        <v>0</v>
      </c>
      <c r="AG50" cm="1">
        <f t="array" ref="AG50">IF(Ūdenstilpe!AG19=0,0,IF(AG19=1,Ekosis.aprēķins!$M$19,IF(Ūdenstilpe!AG19=2,Ekosis.aprēķins!$N$19,IF(Ūdenstilpe!AG19=3,Ekosis.aprēķins!$O$19,IF(Ūdenstilpe!AG19=4,Ekosis.aprēķins!$P$19,IF(Ūdenstilpe!AG19=5,Ekosis.aprēķins!$Q$19, N/A))))))</f>
        <v>0</v>
      </c>
      <c r="AH50" cm="1">
        <f t="array" ref="AH50">IF(Ūdenstilpe!AH19=0,0,IF(AH19=1,Ekosis.aprēķins!$M$19,IF(Ūdenstilpe!AH19=2,Ekosis.aprēķins!$N$19,IF(Ūdenstilpe!AH19=3,Ekosis.aprēķins!$O$19,IF(Ūdenstilpe!AH19=4,Ekosis.aprēķins!$P$19,IF(Ūdenstilpe!AH19=5,Ekosis.aprēķins!$Q$19, N/A))))))</f>
        <v>0</v>
      </c>
      <c r="AI50" cm="1">
        <f t="array" ref="AI50">IF(Ūdenstilpe!AI19=0,0,IF(AI19=1,Ekosis.aprēķins!$M$19,IF(Ūdenstilpe!AI19=2,Ekosis.aprēķins!$N$19,IF(Ūdenstilpe!AI19=3,Ekosis.aprēķins!$O$19,IF(Ūdenstilpe!AI19=4,Ekosis.aprēķins!$P$19,IF(Ūdenstilpe!AI19=5,Ekosis.aprēķins!$Q$19, N/A))))))</f>
        <v>0</v>
      </c>
      <c r="AJ50" cm="1">
        <f t="array" ref="AJ50">IF(Ūdenstilpe!AJ19=0,0,IF(AJ19=1,Ekosis.aprēķins!$M$19,IF(Ūdenstilpe!AJ19=2,Ekosis.aprēķins!$N$19,IF(Ūdenstilpe!AJ19=3,Ekosis.aprēķins!$O$19,IF(Ūdenstilpe!AJ19=4,Ekosis.aprēķins!$P$19,IF(Ūdenstilpe!AJ19=5,Ekosis.aprēķins!$Q$19, N/A))))))</f>
        <v>0</v>
      </c>
      <c r="AK50" cm="1">
        <f t="array" ref="AK50">IF(Ūdenstilpe!AK19=0,0,IF(AK19=1,Ekosis.aprēķins!$M$19,IF(Ūdenstilpe!AK19=2,Ekosis.aprēķins!$N$19,IF(Ūdenstilpe!AK19=3,Ekosis.aprēķins!$O$19,IF(Ūdenstilpe!AK19=4,Ekosis.aprēķins!$P$19,IF(Ūdenstilpe!AK19=5,Ekosis.aprēķins!$Q$19, N/A))))))</f>
        <v>0</v>
      </c>
      <c r="AL50" cm="1">
        <f t="array" ref="AL50">IF(Ūdenstilpe!AL19=0,0,IF(AL19=1,Ekosis.aprēķins!$M$19,IF(Ūdenstilpe!AL19=2,Ekosis.aprēķins!$N$19,IF(Ūdenstilpe!AL19=3,Ekosis.aprēķins!$O$19,IF(Ūdenstilpe!AL19=4,Ekosis.aprēķins!$P$19,IF(Ūdenstilpe!AL19=5,Ekosis.aprēķins!$Q$19, N/A))))))</f>
        <v>0</v>
      </c>
      <c r="AM50" cm="1">
        <f t="array" ref="AM50">IF(Ūdenstilpe!AM19=0,0,IF(AM19=1,Ekosis.aprēķins!$M$19,IF(Ūdenstilpe!AM19=2,Ekosis.aprēķins!$N$19,IF(Ūdenstilpe!AM19=3,Ekosis.aprēķins!$O$19,IF(Ūdenstilpe!AM19=4,Ekosis.aprēķins!$P$19,IF(Ūdenstilpe!AM19=5,Ekosis.aprēķins!$Q$19, N/A))))))</f>
        <v>0</v>
      </c>
      <c r="AN50" cm="1">
        <f t="array" ref="AN50">IF(Ūdenstilpe!AN19=0,0,IF(AN19=1,Ekosis.aprēķins!$M$19,IF(Ūdenstilpe!AN19=2,Ekosis.aprēķins!$N$19,IF(Ūdenstilpe!AN19=3,Ekosis.aprēķins!$O$19,IF(Ūdenstilpe!AN19=4,Ekosis.aprēķins!$P$19,IF(Ūdenstilpe!AN19=5,Ekosis.aprēķins!$Q$19, N/A))))))</f>
        <v>0</v>
      </c>
      <c r="AO50" cm="1">
        <f t="array" ref="AO50">IF(Ūdenstilpe!AO19=0,0,IF(AO19=1,Ekosis.aprēķins!$M$19,IF(Ūdenstilpe!AO19=2,Ekosis.aprēķins!$N$19,IF(Ūdenstilpe!AO19=3,Ekosis.aprēķins!$O$19,IF(Ūdenstilpe!AO19=4,Ekosis.aprēķins!$P$19,IF(Ūdenstilpe!AO19=5,Ekosis.aprēķins!$Q$19, N/A))))))</f>
        <v>0</v>
      </c>
      <c r="AP50" cm="1">
        <f t="array" ref="AP50">IF(Ūdenstilpe!AP19=0,0,IF(AP19=1,Ekosis.aprēķins!$M$19,IF(Ūdenstilpe!AP19=2,Ekosis.aprēķins!$N$19,IF(Ūdenstilpe!AP19=3,Ekosis.aprēķins!$O$19,IF(Ūdenstilpe!AP19=4,Ekosis.aprēķins!$P$19,IF(Ūdenstilpe!AP19=5,Ekosis.aprēķins!$Q$19, N/A))))))</f>
        <v>0</v>
      </c>
      <c r="AQ50" cm="1">
        <f t="array" ref="AQ50">IF(Ūdenstilpe!AQ19=0,0,IF(AQ19=1,Ekosis.aprēķins!$M$19,IF(Ūdenstilpe!AQ19=2,Ekosis.aprēķins!$N$19,IF(Ūdenstilpe!AQ19=3,Ekosis.aprēķins!$O$19,IF(Ūdenstilpe!AQ19=4,Ekosis.aprēķins!$P$19,IF(Ūdenstilpe!AQ19=5,Ekosis.aprēķins!$Q$19, N/A))))))</f>
        <v>0</v>
      </c>
      <c r="AR50" cm="1">
        <f t="array" ref="AR50">IF(Ūdenstilpe!AR19=0,0,IF(AR19=1,Ekosis.aprēķins!$M$19,IF(Ūdenstilpe!AR19=2,Ekosis.aprēķins!$N$19,IF(Ūdenstilpe!AR19=3,Ekosis.aprēķins!$O$19,IF(Ūdenstilpe!AR19=4,Ekosis.aprēķins!$P$19,IF(Ūdenstilpe!AR19=5,Ekosis.aprēķins!$Q$19, N/A))))))</f>
        <v>0</v>
      </c>
      <c r="AS50" cm="1">
        <f t="array" ref="AS50">IF(Ūdenstilpe!AS19=0,0,IF(AS19=1,Ekosis.aprēķins!$M$19,IF(Ūdenstilpe!AS19=2,Ekosis.aprēķins!$N$19,IF(Ūdenstilpe!AS19=3,Ekosis.aprēķins!$O$19,IF(Ūdenstilpe!AS19=4,Ekosis.aprēķins!$P$19,IF(Ūdenstilpe!AS19=5,Ekosis.aprēķins!$Q$19, N/A))))))</f>
        <v>0</v>
      </c>
      <c r="AT50" cm="1">
        <f t="array" ref="AT50">IF(Ūdenstilpe!AT19=0,0,IF(AT19=1,Ekosis.aprēķins!$M$19,IF(Ūdenstilpe!AT19=2,Ekosis.aprēķins!$N$19,IF(Ūdenstilpe!AT19=3,Ekosis.aprēķins!$O$19,IF(Ūdenstilpe!AT19=4,Ekosis.aprēķins!$P$19,IF(Ūdenstilpe!AT19=5,Ekosis.aprēķins!$Q$19, N/A))))))</f>
        <v>0</v>
      </c>
      <c r="AU50" cm="1">
        <f t="array" ref="AU50">IF(Ūdenstilpe!AU19=0,0,IF(AU19=1,Ekosis.aprēķins!$M$19,IF(Ūdenstilpe!AU19=2,Ekosis.aprēķins!$N$19,IF(Ūdenstilpe!AU19=3,Ekosis.aprēķins!$O$19,IF(Ūdenstilpe!AU19=4,Ekosis.aprēķins!$P$19,IF(Ūdenstilpe!AU19=5,Ekosis.aprēķins!$Q$19, N/A))))))</f>
        <v>0</v>
      </c>
      <c r="AV50" cm="1">
        <f t="array" ref="AV50">IF(Ūdenstilpe!AV19=0,0,IF(AV19=1,Ekosis.aprēķins!$M$19,IF(Ūdenstilpe!AV19=2,Ekosis.aprēķins!$N$19,IF(Ūdenstilpe!AV19=3,Ekosis.aprēķins!$O$19,IF(Ūdenstilpe!AV19=4,Ekosis.aprēķins!$P$19,IF(Ūdenstilpe!AV19=5,Ekosis.aprēķins!$Q$19, N/A))))))</f>
        <v>0</v>
      </c>
      <c r="AW50" cm="1">
        <f t="array" ref="AW50">IF(Ūdenstilpe!AW19=0,0,IF(AW19=1,Ekosis.aprēķins!$M$19,IF(Ūdenstilpe!AW19=2,Ekosis.aprēķins!$N$19,IF(Ūdenstilpe!AW19=3,Ekosis.aprēķins!$O$19,IF(Ūdenstilpe!AW19=4,Ekosis.aprēķins!$P$19,IF(Ūdenstilpe!AW19=5,Ekosis.aprēķins!$Q$19, N/A))))))</f>
        <v>0</v>
      </c>
      <c r="AX50" cm="1">
        <f t="array" ref="AX50">IF(Ūdenstilpe!AX19=0,0,IF(AX19=1,Ekosis.aprēķins!$M$19,IF(Ūdenstilpe!AX19=2,Ekosis.aprēķins!$N$19,IF(Ūdenstilpe!AX19=3,Ekosis.aprēķins!$O$19,IF(Ūdenstilpe!AX19=4,Ekosis.aprēķins!$P$19,IF(Ūdenstilpe!AX19=5,Ekosis.aprēķins!$Q$19, N/A))))))</f>
        <v>0</v>
      </c>
      <c r="AY50" cm="1">
        <f t="array" ref="AY50">IF(Ūdenstilpe!AY19=0,0,IF(AY19=1,Ekosis.aprēķins!$M$19,IF(Ūdenstilpe!AY19=2,Ekosis.aprēķins!$N$19,IF(Ūdenstilpe!AY19=3,Ekosis.aprēķins!$O$19,IF(Ūdenstilpe!AY19=4,Ekosis.aprēķins!$P$19,IF(Ūdenstilpe!AY19=5,Ekosis.aprēķins!$Q$19, N/A))))))</f>
        <v>0</v>
      </c>
      <c r="AZ50" cm="1">
        <f t="array" ref="AZ50">IF(Ūdenstilpe!AZ19=0,0,IF(AZ19=1,Ekosis.aprēķins!$M$19,IF(Ūdenstilpe!AZ19=2,Ekosis.aprēķins!$N$19,IF(Ūdenstilpe!AZ19=3,Ekosis.aprēķins!$O$19,IF(Ūdenstilpe!AZ19=4,Ekosis.aprēķins!$P$19,IF(Ūdenstilpe!AZ19=5,Ekosis.aprēķins!$Q$19, N/A))))))</f>
        <v>0</v>
      </c>
      <c r="BA50" cm="1">
        <f t="array" ref="BA50">IF(Ūdenstilpe!BA19=0,0,IF(BA19=1,Ekosis.aprēķins!$M$19,IF(Ūdenstilpe!BA19=2,Ekosis.aprēķins!$N$19,IF(Ūdenstilpe!BA19=3,Ekosis.aprēķins!$O$19,IF(Ūdenstilpe!BA19=4,Ekosis.aprēķins!$P$19,IF(Ūdenstilpe!BA19=5,Ekosis.aprēķins!$Q$19, N/A))))))</f>
        <v>0</v>
      </c>
      <c r="BB50" cm="1">
        <f t="array" ref="BB50">IF(Ūdenstilpe!BB19=0,0,IF(BB19=1,Ekosis.aprēķins!$M$19,IF(Ūdenstilpe!BB19=2,Ekosis.aprēķins!$N$19,IF(Ūdenstilpe!BB19=3,Ekosis.aprēķins!$O$19,IF(Ūdenstilpe!BB19=4,Ekosis.aprēķins!$P$19,IF(Ūdenstilpe!BB19=5,Ekosis.aprēķins!$Q$19, N/A))))))</f>
        <v>0</v>
      </c>
      <c r="BC50" cm="1">
        <f t="array" ref="BC50">IF(Ūdenstilpe!BC19=0,0,IF(BC19=1,Ekosis.aprēķins!$M$19,IF(Ūdenstilpe!BC19=2,Ekosis.aprēķins!$N$19,IF(Ūdenstilpe!BC19=3,Ekosis.aprēķins!$O$19,IF(Ūdenstilpe!BC19=4,Ekosis.aprēķins!$P$19,IF(Ūdenstilpe!BC19=5,Ekosis.aprēķins!$Q$19, N/A))))))</f>
        <v>0</v>
      </c>
      <c r="BD50" cm="1">
        <f t="array" ref="BD50">IF(Ūdenstilpe!BD19=0,0,IF(BD19=1,Ekosis.aprēķins!$M$19,IF(Ūdenstilpe!BD19=2,Ekosis.aprēķins!$N$19,IF(Ūdenstilpe!BD19=3,Ekosis.aprēķins!$O$19,IF(Ūdenstilpe!BD19=4,Ekosis.aprēķins!$P$19,IF(Ūdenstilpe!BD19=5,Ekosis.aprēķins!$Q$19, N/A))))))</f>
        <v>0</v>
      </c>
      <c r="BE50" cm="1">
        <f t="array" ref="BE50">IF(Ūdenstilpe!BE19=0,0,IF(BE19=1,Ekosis.aprēķins!$M$19,IF(Ūdenstilpe!BE19=2,Ekosis.aprēķins!$N$19,IF(Ūdenstilpe!BE19=3,Ekosis.aprēķins!$O$19,IF(Ūdenstilpe!BE19=4,Ekosis.aprēķins!$P$19,IF(Ūdenstilpe!BE19=5,Ekosis.aprēķins!$Q$19, N/A))))))</f>
        <v>0</v>
      </c>
      <c r="BF50" cm="1">
        <f t="array" ref="BF50">IF(Ūdenstilpe!BF19=0,0,IF(BF19=1,Ekosis.aprēķins!$M$19,IF(Ūdenstilpe!BF19=2,Ekosis.aprēķins!$N$19,IF(Ūdenstilpe!BF19=3,Ekosis.aprēķins!$O$19,IF(Ūdenstilpe!BF19=4,Ekosis.aprēķins!$P$19,IF(Ūdenstilpe!BF19=5,Ekosis.aprēķins!$Q$19, N/A))))))</f>
        <v>0</v>
      </c>
      <c r="BG50" cm="1">
        <f t="array" ref="BG50">IF(Ūdenstilpe!BG19=0,0,IF(BG19=1,Ekosis.aprēķins!$M$19,IF(Ūdenstilpe!BG19=2,Ekosis.aprēķins!$N$19,IF(Ūdenstilpe!BG19=3,Ekosis.aprēķins!$O$19,IF(Ūdenstilpe!BG19=4,Ekosis.aprēķins!$P$19,IF(Ūdenstilpe!BG19=5,Ekosis.aprēķins!$Q$19, N/A))))))</f>
        <v>0</v>
      </c>
      <c r="BH50" cm="1">
        <f t="array" ref="BH50">IF(Ūdenstilpe!BH19=0,0,IF(BH19=1,Ekosis.aprēķins!$M$19,IF(Ūdenstilpe!BH19=2,Ekosis.aprēķins!$N$19,IF(Ūdenstilpe!BH19=3,Ekosis.aprēķins!$O$19,IF(Ūdenstilpe!BH19=4,Ekosis.aprēķins!$P$19,IF(Ūdenstilpe!BH19=5,Ekosis.aprēķins!$Q$19, N/A))))))</f>
        <v>0</v>
      </c>
      <c r="BI50" cm="1">
        <f t="array" ref="BI50">IF(Ūdenstilpe!BI19=0,0,IF(BI19=1,Ekosis.aprēķins!$M$19,IF(Ūdenstilpe!BI19=2,Ekosis.aprēķins!$N$19,IF(Ūdenstilpe!BI19=3,Ekosis.aprēķins!$O$19,IF(Ūdenstilpe!BI19=4,Ekosis.aprēķins!$P$19,IF(Ūdenstilpe!BI19=5,Ekosis.aprēķins!$Q$19, N/A))))))</f>
        <v>0</v>
      </c>
      <c r="BJ50" cm="1">
        <f t="array" ref="BJ50">IF(Ūdenstilpe!BJ19=0,0,IF(BJ19=1,Ekosis.aprēķins!$M$19,IF(Ūdenstilpe!BJ19=2,Ekosis.aprēķins!$N$19,IF(Ūdenstilpe!BJ19=3,Ekosis.aprēķins!$O$19,IF(Ūdenstilpe!BJ19=4,Ekosis.aprēķins!$P$19,IF(Ūdenstilpe!BJ19=5,Ekosis.aprēķins!$Q$19, N/A))))))</f>
        <v>0</v>
      </c>
      <c r="BK50" cm="1">
        <f t="array" ref="BK50">IF(Ūdenstilpe!BK19=0,0,IF(BK19=1,Ekosis.aprēķins!$M$19,IF(Ūdenstilpe!BK19=2,Ekosis.aprēķins!$N$19,IF(Ūdenstilpe!BK19=3,Ekosis.aprēķins!$O$19,IF(Ūdenstilpe!BK19=4,Ekosis.aprēķins!$P$19,IF(Ūdenstilpe!BK19=5,Ekosis.aprēķins!$Q$19, N/A))))))</f>
        <v>0</v>
      </c>
      <c r="BL50" cm="1">
        <f t="array" ref="BL50">IF(Ūdenstilpe!BL19=0,0,IF(BL19=1,Ekosis.aprēķins!$M$19,IF(Ūdenstilpe!BL19=2,Ekosis.aprēķins!$N$19,IF(Ūdenstilpe!BL19=3,Ekosis.aprēķins!$O$19,IF(Ūdenstilpe!BL19=4,Ekosis.aprēķins!$P$19,IF(Ūdenstilpe!BL19=5,Ekosis.aprēķins!$Q$19, N/A))))))</f>
        <v>0</v>
      </c>
      <c r="BM50" cm="1">
        <f t="array" ref="BM50">IF(Ūdenstilpe!BM19=0,0,IF(BM19=1,Ekosis.aprēķins!$M$19,IF(Ūdenstilpe!BM19=2,Ekosis.aprēķins!$N$19,IF(Ūdenstilpe!BM19=3,Ekosis.aprēķins!$O$19,IF(Ūdenstilpe!BM19=4,Ekosis.aprēķins!$P$19,IF(Ūdenstilpe!BM19=5,Ekosis.aprēķins!$Q$19, N/A))))))</f>
        <v>0</v>
      </c>
      <c r="BN50" cm="1">
        <f t="array" ref="BN50">IF(Ūdenstilpe!BN19=0,0,IF(BN19=1,Ekosis.aprēķins!$M$19,IF(Ūdenstilpe!BN19=2,Ekosis.aprēķins!$N$19,IF(Ūdenstilpe!BN19=3,Ekosis.aprēķins!$O$19,IF(Ūdenstilpe!BN19=4,Ekosis.aprēķins!$P$19,IF(Ūdenstilpe!BN19=5,Ekosis.aprēķins!$Q$19, N/A))))))</f>
        <v>0</v>
      </c>
      <c r="BO50" cm="1">
        <f t="array" ref="BO50">IF(Ūdenstilpe!BO19=0,0,IF(BO19=1,Ekosis.aprēķins!$M$19,IF(Ūdenstilpe!BO19=2,Ekosis.aprēķins!$N$19,IF(Ūdenstilpe!BO19=3,Ekosis.aprēķins!$O$19,IF(Ūdenstilpe!BO19=4,Ekosis.aprēķins!$P$19,IF(Ūdenstilpe!BO19=5,Ekosis.aprēķins!$Q$19, N/A))))))</f>
        <v>0</v>
      </c>
      <c r="BP50" cm="1">
        <f t="array" ref="BP50">IF(Ūdenstilpe!BP19=0,0,IF(BP19=1,Ekosis.aprēķins!$M$19,IF(Ūdenstilpe!BP19=2,Ekosis.aprēķins!$N$19,IF(Ūdenstilpe!BP19=3,Ekosis.aprēķins!$O$19,IF(Ūdenstilpe!BP19=4,Ekosis.aprēķins!$P$19,IF(Ūdenstilpe!BP19=5,Ekosis.aprēķins!$Q$19, N/A))))))</f>
        <v>0</v>
      </c>
      <c r="BQ50" cm="1">
        <f t="array" ref="BQ50">IF(Ūdenstilpe!BQ19=0,0,IF(BQ19=1,Ekosis.aprēķins!$M$19,IF(Ūdenstilpe!BQ19=2,Ekosis.aprēķins!$N$19,IF(Ūdenstilpe!BQ19=3,Ekosis.aprēķins!$O$19,IF(Ūdenstilpe!BQ19=4,Ekosis.aprēķins!$P$19,IF(Ūdenstilpe!BQ19=5,Ekosis.aprēķins!$Q$19, N/A))))))</f>
        <v>0</v>
      </c>
      <c r="BR50" cm="1">
        <f t="array" ref="BR50">IF(Ūdenstilpe!BR19=0,0,IF(BR19=1,Ekosis.aprēķins!$M$19,IF(Ūdenstilpe!BR19=2,Ekosis.aprēķins!$N$19,IF(Ūdenstilpe!BR19=3,Ekosis.aprēķins!$O$19,IF(Ūdenstilpe!BR19=4,Ekosis.aprēķins!$P$19,IF(Ūdenstilpe!BR19=5,Ekosis.aprēķins!$Q$19, N/A))))))</f>
        <v>0</v>
      </c>
      <c r="BS50" cm="1">
        <f t="array" ref="BS50">IF(Ūdenstilpe!BS19=0,0,IF(BS19=1,Ekosis.aprēķins!$M$19,IF(Ūdenstilpe!BS19=2,Ekosis.aprēķins!$N$19,IF(Ūdenstilpe!BS19=3,Ekosis.aprēķins!$O$19,IF(Ūdenstilpe!BS19=4,Ekosis.aprēķins!$P$19,IF(Ūdenstilpe!BS19=5,Ekosis.aprēķins!$Q$19, N/A))))))</f>
        <v>0</v>
      </c>
      <c r="BT50" cm="1">
        <f t="array" ref="BT50">IF(Ūdenstilpe!BT19=0,0,IF(BT19=1,Ekosis.aprēķins!$M$19,IF(Ūdenstilpe!BT19=2,Ekosis.aprēķins!$N$19,IF(Ūdenstilpe!BT19=3,Ekosis.aprēķins!$O$19,IF(Ūdenstilpe!BT19=4,Ekosis.aprēķins!$P$19,IF(Ūdenstilpe!BT19=5,Ekosis.aprēķins!$Q$19, N/A))))))</f>
        <v>0</v>
      </c>
      <c r="BU50" cm="1">
        <f t="array" ref="BU50">IF(Ūdenstilpe!BU19=0,0,IF(BU19=1,Ekosis.aprēķins!$M$19,IF(Ūdenstilpe!BU19=2,Ekosis.aprēķins!$N$19,IF(Ūdenstilpe!BU19=3,Ekosis.aprēķins!$O$19,IF(Ūdenstilpe!BU19=4,Ekosis.aprēķins!$P$19,IF(Ūdenstilpe!BU19=5,Ekosis.aprēķins!$Q$19, N/A))))))</f>
        <v>0</v>
      </c>
      <c r="BV50" cm="1">
        <f t="array" ref="BV50">IF(Ūdenstilpe!BV19=0,0,IF(BV19=1,Ekosis.aprēķins!$M$19,IF(Ūdenstilpe!BV19=2,Ekosis.aprēķins!$N$19,IF(Ūdenstilpe!BV19=3,Ekosis.aprēķins!$O$19,IF(Ūdenstilpe!BV19=4,Ekosis.aprēķins!$P$19,IF(Ūdenstilpe!BV19=5,Ekosis.aprēķins!$Q$19, N/A))))))</f>
        <v>0</v>
      </c>
      <c r="BW50" cm="1">
        <f t="array" ref="BW50">IF(Ūdenstilpe!BW19=0,0,IF(BW19=1,Ekosis.aprēķins!$M$19,IF(Ūdenstilpe!BW19=2,Ekosis.aprēķins!$N$19,IF(Ūdenstilpe!BW19=3,Ekosis.aprēķins!$O$19,IF(Ūdenstilpe!BW19=4,Ekosis.aprēķins!$P$19,IF(Ūdenstilpe!BW19=5,Ekosis.aprēķins!$Q$19, N/A))))))</f>
        <v>0</v>
      </c>
      <c r="BX50" cm="1">
        <f t="array" ref="BX50">IF(Ūdenstilpe!BX19=0,0,IF(BX19=1,Ekosis.aprēķins!$M$19,IF(Ūdenstilpe!BX19=2,Ekosis.aprēķins!$N$19,IF(Ūdenstilpe!BX19=3,Ekosis.aprēķins!$O$19,IF(Ūdenstilpe!BX19=4,Ekosis.aprēķins!$P$19,IF(Ūdenstilpe!BX19=5,Ekosis.aprēķins!$Q$19, N/A))))))</f>
        <v>0</v>
      </c>
      <c r="BY50" cm="1">
        <f t="array" ref="BY50">IF(Ūdenstilpe!BY19=0,0,IF(BY19=1,Ekosis.aprēķins!$M$19,IF(Ūdenstilpe!BY19=2,Ekosis.aprēķins!$N$19,IF(Ūdenstilpe!BY19=3,Ekosis.aprēķins!$O$19,IF(Ūdenstilpe!BY19=4,Ekosis.aprēķins!$P$19,IF(Ūdenstilpe!BY19=5,Ekosis.aprēķins!$Q$19, N/A))))))</f>
        <v>0</v>
      </c>
      <c r="BZ50" cm="1">
        <f t="array" ref="BZ50">IF(Ūdenstilpe!BZ19=0,0,IF(BZ19=1,Ekosis.aprēķins!$M$19,IF(Ūdenstilpe!BZ19=2,Ekosis.aprēķins!$N$19,IF(Ūdenstilpe!BZ19=3,Ekosis.aprēķins!$O$19,IF(Ūdenstilpe!BZ19=4,Ekosis.aprēķins!$P$19,IF(Ūdenstilpe!BZ19=5,Ekosis.aprēķins!$Q$19, N/A))))))</f>
        <v>0</v>
      </c>
      <c r="CA50" cm="1">
        <f t="array" ref="CA50">IF(Ūdenstilpe!CA19=0,0,IF(CA19=1,Ekosis.aprēķins!$M$19,IF(Ūdenstilpe!CA19=2,Ekosis.aprēķins!$N$19,IF(Ūdenstilpe!CA19=3,Ekosis.aprēķins!$O$19,IF(Ūdenstilpe!CA19=4,Ekosis.aprēķins!$P$19,IF(Ūdenstilpe!CA19=5,Ekosis.aprēķins!$Q$19, N/A))))))</f>
        <v>0</v>
      </c>
      <c r="CB50" cm="1">
        <f t="array" ref="CB50">IF(Ūdenstilpe!CB19=0,0,IF(CB19=1,Ekosis.aprēķins!$M$19,IF(Ūdenstilpe!CB19=2,Ekosis.aprēķins!$N$19,IF(Ūdenstilpe!CB19=3,Ekosis.aprēķins!$O$19,IF(Ūdenstilpe!CB19=4,Ekosis.aprēķins!$P$19,IF(Ūdenstilpe!CB19=5,Ekosis.aprēķins!$Q$19, N/A))))))</f>
        <v>0</v>
      </c>
      <c r="CC50" cm="1">
        <f t="array" ref="CC50">IF(Ūdenstilpe!CC19=0,0,IF(CC19=1,Ekosis.aprēķins!$M$19,IF(Ūdenstilpe!CC19=2,Ekosis.aprēķins!$N$19,IF(Ūdenstilpe!CC19=3,Ekosis.aprēķins!$O$19,IF(Ūdenstilpe!CC19=4,Ekosis.aprēķins!$P$19,IF(Ūdenstilpe!CC19=5,Ekosis.aprēķins!$Q$19, N/A))))))</f>
        <v>0</v>
      </c>
      <c r="CD50" cm="1">
        <f t="array" ref="CD50">IF(Ūdenstilpe!CD19=0,0,IF(CD19=1,Ekosis.aprēķins!$M$19,IF(Ūdenstilpe!CD19=2,Ekosis.aprēķins!$N$19,IF(Ūdenstilpe!CD19=3,Ekosis.aprēķins!$O$19,IF(Ūdenstilpe!CD19=4,Ekosis.aprēķins!$P$19,IF(Ūdenstilpe!CD19=5,Ekosis.aprēķins!$Q$19, N/A))))))</f>
        <v>0</v>
      </c>
      <c r="CE50" cm="1">
        <f t="array" ref="CE50">IF(Ūdenstilpe!CE19=0,0,IF(CE19=1,Ekosis.aprēķins!$M$19,IF(Ūdenstilpe!CE19=2,Ekosis.aprēķins!$N$19,IF(Ūdenstilpe!CE19=3,Ekosis.aprēķins!$O$19,IF(Ūdenstilpe!CE19=4,Ekosis.aprēķins!$P$19,IF(Ūdenstilpe!CE19=5,Ekosis.aprēķins!$Q$19, N/A))))))</f>
        <v>0</v>
      </c>
      <c r="CF50" cm="1">
        <f t="array" ref="CF50">IF(Ūdenstilpe!CF19=0,0,IF(CF19=1,Ekosis.aprēķins!$M$19,IF(Ūdenstilpe!CF19=2,Ekosis.aprēķins!$N$19,IF(Ūdenstilpe!CF19=3,Ekosis.aprēķins!$O$19,IF(Ūdenstilpe!CF19=4,Ekosis.aprēķins!$P$19,IF(Ūdenstilpe!CF19=5,Ekosis.aprēķins!$Q$19, N/A))))))</f>
        <v>0</v>
      </c>
      <c r="CG50" cm="1">
        <f t="array" ref="CG50">IF(Ūdenstilpe!CG19=0,0,IF(CG19=1,Ekosis.aprēķins!$M$19,IF(Ūdenstilpe!CG19=2,Ekosis.aprēķins!$N$19,IF(Ūdenstilpe!CG19=3,Ekosis.aprēķins!$O$19,IF(Ūdenstilpe!CG19=4,Ekosis.aprēķins!$P$19,IF(Ūdenstilpe!CG19=5,Ekosis.aprēķins!$Q$19, N/A))))))</f>
        <v>0</v>
      </c>
      <c r="CH50" cm="1">
        <f t="array" ref="CH50">IF(Ūdenstilpe!CH19=0,0,IF(CH19=1,Ekosis.aprēķins!$M$19,IF(Ūdenstilpe!CH19=2,Ekosis.aprēķins!$N$19,IF(Ūdenstilpe!CH19=3,Ekosis.aprēķins!$O$19,IF(Ūdenstilpe!CH19=4,Ekosis.aprēķins!$P$19,IF(Ūdenstilpe!CH19=5,Ekosis.aprēķins!$Q$19, N/A))))))</f>
        <v>0</v>
      </c>
      <c r="CI50" cm="1">
        <f t="array" ref="CI50">IF(Ūdenstilpe!CI19=0,0,IF(CI19=1,Ekosis.aprēķins!$M$19,IF(Ūdenstilpe!CI19=2,Ekosis.aprēķins!$N$19,IF(Ūdenstilpe!CI19=3,Ekosis.aprēķins!$O$19,IF(Ūdenstilpe!CI19=4,Ekosis.aprēķins!$P$19,IF(Ūdenstilpe!CI19=5,Ekosis.aprēķins!$Q$19, N/A))))))</f>
        <v>0</v>
      </c>
      <c r="CJ50" cm="1">
        <f t="array" ref="CJ50">IF(Ūdenstilpe!CJ19=0,0,IF(CJ19=1,Ekosis.aprēķins!$M$19,IF(Ūdenstilpe!CJ19=2,Ekosis.aprēķins!$N$19,IF(Ūdenstilpe!CJ19=3,Ekosis.aprēķins!$O$19,IF(Ūdenstilpe!CJ19=4,Ekosis.aprēķins!$P$19,IF(Ūdenstilpe!CJ19=5,Ekosis.aprēķins!$Q$19, N/A))))))</f>
        <v>0</v>
      </c>
      <c r="CK50" cm="1">
        <f t="array" ref="CK50">IF(Ūdenstilpe!CK19=0,0,IF(CK19=1,Ekosis.aprēķins!$M$19,IF(Ūdenstilpe!CK19=2,Ekosis.aprēķins!$N$19,IF(Ūdenstilpe!CK19=3,Ekosis.aprēķins!$O$19,IF(Ūdenstilpe!CK19=4,Ekosis.aprēķins!$P$19,IF(Ūdenstilpe!CK19=5,Ekosis.aprēķins!$Q$19, N/A))))))</f>
        <v>0</v>
      </c>
      <c r="CL50" cm="1">
        <f t="array" ref="CL50">IF(Ūdenstilpe!CL19=0,0,IF(CL19=1,Ekosis.aprēķins!$M$19,IF(Ūdenstilpe!CL19=2,Ekosis.aprēķins!$N$19,IF(Ūdenstilpe!CL19=3,Ekosis.aprēķins!$O$19,IF(Ūdenstilpe!CL19=4,Ekosis.aprēķins!$P$19,IF(Ūdenstilpe!CL19=5,Ekosis.aprēķins!$Q$19, N/A))))))</f>
        <v>0</v>
      </c>
      <c r="CM50" cm="1">
        <f t="array" ref="CM50">IF(Ūdenstilpe!CM19=0,0,IF(CM19=1,Ekosis.aprēķins!$M$19,IF(Ūdenstilpe!CM19=2,Ekosis.aprēķins!$N$19,IF(Ūdenstilpe!CM19=3,Ekosis.aprēķins!$O$19,IF(Ūdenstilpe!CM19=4,Ekosis.aprēķins!$P$19,IF(Ūdenstilpe!CM19=5,Ekosis.aprēķins!$Q$19, N/A))))))</f>
        <v>0</v>
      </c>
      <c r="CN50" cm="1">
        <f t="array" ref="CN50">IF(Ūdenstilpe!CN19=0,0,IF(CN19=1,Ekosis.aprēķins!$M$19,IF(Ūdenstilpe!CN19=2,Ekosis.aprēķins!$N$19,IF(Ūdenstilpe!CN19=3,Ekosis.aprēķins!$O$19,IF(Ūdenstilpe!CN19=4,Ekosis.aprēķins!$P$19,IF(Ūdenstilpe!CN19=5,Ekosis.aprēķins!$Q$19, N/A))))))</f>
        <v>0</v>
      </c>
      <c r="CO50" cm="1">
        <f t="array" ref="CO50">IF(Ūdenstilpe!CO19=0,0,IF(CO19=1,Ekosis.aprēķins!$M$19,IF(Ūdenstilpe!CO19=2,Ekosis.aprēķins!$N$19,IF(Ūdenstilpe!CO19=3,Ekosis.aprēķins!$O$19,IF(Ūdenstilpe!CO19=4,Ekosis.aprēķins!$P$19,IF(Ūdenstilpe!CO19=5,Ekosis.aprēķins!$Q$19, N/A))))))</f>
        <v>0</v>
      </c>
      <c r="CP50" cm="1">
        <f t="array" ref="CP50">IF(Ūdenstilpe!CP19=0,0,IF(CP19=1,Ekosis.aprēķins!$M$19,IF(Ūdenstilpe!CP19=2,Ekosis.aprēķins!$N$19,IF(Ūdenstilpe!CP19=3,Ekosis.aprēķins!$O$19,IF(Ūdenstilpe!CP19=4,Ekosis.aprēķins!$P$19,IF(Ūdenstilpe!CP19=5,Ekosis.aprēķins!$Q$19, N/A))))))</f>
        <v>0</v>
      </c>
      <c r="CQ50" cm="1">
        <f t="array" ref="CQ50">IF(Ūdenstilpe!CQ19=0,0,IF(CQ19=1,Ekosis.aprēķins!$M$19,IF(Ūdenstilpe!CQ19=2,Ekosis.aprēķins!$N$19,IF(Ūdenstilpe!CQ19=3,Ekosis.aprēķins!$O$19,IF(Ūdenstilpe!CQ19=4,Ekosis.aprēķins!$P$19,IF(Ūdenstilpe!CQ19=5,Ekosis.aprēķins!$Q$19, N/A))))))</f>
        <v>0</v>
      </c>
      <c r="CR50" cm="1">
        <f t="array" ref="CR50">IF(Ūdenstilpe!CR19=0,0,IF(CR19=1,Ekosis.aprēķins!$M$19,IF(Ūdenstilpe!CR19=2,Ekosis.aprēķins!$N$19,IF(Ūdenstilpe!CR19=3,Ekosis.aprēķins!$O$19,IF(Ūdenstilpe!CR19=4,Ekosis.aprēķins!$P$19,IF(Ūdenstilpe!CR19=5,Ekosis.aprēķins!$Q$19, N/A))))))</f>
        <v>0</v>
      </c>
      <c r="CS50" cm="1">
        <f t="array" ref="CS50">IF(Ūdenstilpe!CS19=0,0,IF(CS19=1,Ekosis.aprēķins!$M$19,IF(Ūdenstilpe!CS19=2,Ekosis.aprēķins!$N$19,IF(Ūdenstilpe!CS19=3,Ekosis.aprēķins!$O$19,IF(Ūdenstilpe!CS19=4,Ekosis.aprēķins!$P$19,IF(Ūdenstilpe!CS19=5,Ekosis.aprēķins!$Q$19, N/A))))))</f>
        <v>0</v>
      </c>
      <c r="CT50" cm="1">
        <f t="array" ref="CT50">IF(Ūdenstilpe!CT19=0,0,IF(CT19=1,Ekosis.aprēķins!$M$19,IF(Ūdenstilpe!CT19=2,Ekosis.aprēķins!$N$19,IF(Ūdenstilpe!CT19=3,Ekosis.aprēķins!$O$19,IF(Ūdenstilpe!CT19=4,Ekosis.aprēķins!$P$19,IF(Ūdenstilpe!CT19=5,Ekosis.aprēķins!$Q$19, N/A))))))</f>
        <v>0</v>
      </c>
      <c r="CU50" cm="1">
        <f t="array" ref="CU50">IF(Ūdenstilpe!CU19=0,0,IF(CU19=1,Ekosis.aprēķins!$M$19,IF(Ūdenstilpe!CU19=2,Ekosis.aprēķins!$N$19,IF(Ūdenstilpe!CU19=3,Ekosis.aprēķins!$O$19,IF(Ūdenstilpe!CU19=4,Ekosis.aprēķins!$P$19,IF(Ūdenstilpe!CU19=5,Ekosis.aprēķins!$Q$19, N/A))))))</f>
        <v>0</v>
      </c>
      <c r="CV50" cm="1">
        <f t="array" ref="CV50">IF(Ūdenstilpe!CV19=0,0,IF(CV19=1,Ekosis.aprēķins!$M$19,IF(Ūdenstilpe!CV19=2,Ekosis.aprēķins!$N$19,IF(Ūdenstilpe!CV19=3,Ekosis.aprēķins!$O$19,IF(Ūdenstilpe!CV19=4,Ekosis.aprēķins!$P$19,IF(Ūdenstilpe!CV19=5,Ekosis.aprēķins!$Q$19, N/A))))))</f>
        <v>0</v>
      </c>
      <c r="CW50" cm="1">
        <f t="array" ref="CW50">IF(Ūdenstilpe!CW19=0,0,IF(CW19=1,Ekosis.aprēķins!$M$19,IF(Ūdenstilpe!CW19=2,Ekosis.aprēķins!$N$19,IF(Ūdenstilpe!CW19=3,Ekosis.aprēķins!$O$19,IF(Ūdenstilpe!CW19=4,Ekosis.aprēķins!$P$19,IF(Ūdenstilpe!CW19=5,Ekosis.aprēķins!$Q$19, N/A))))))</f>
        <v>0</v>
      </c>
      <c r="CX50" cm="1">
        <f t="array" ref="CX50">IF(Ūdenstilpe!CX19=0,0,IF(CX19=1,Ekosis.aprēķins!$M$19,IF(Ūdenstilpe!CX19=2,Ekosis.aprēķins!$N$19,IF(Ūdenstilpe!CX19=3,Ekosis.aprēķins!$O$19,IF(Ūdenstilpe!CX19=4,Ekosis.aprēķins!$P$19,IF(Ūdenstilpe!CX19=5,Ekosis.aprēķins!$Q$19, N/A))))))</f>
        <v>0</v>
      </c>
      <c r="CY50" cm="1">
        <f t="array" ref="CY50">IF(Ūdenstilpe!CY19=0,0,IF(CY19=1,Ekosis.aprēķins!$M$19,IF(Ūdenstilpe!CY19=2,Ekosis.aprēķins!$N$19,IF(Ūdenstilpe!CY19=3,Ekosis.aprēķins!$O$19,IF(Ūdenstilpe!CY19=4,Ekosis.aprēķins!$P$19,IF(Ūdenstilpe!CY19=5,Ekosis.aprēķins!$Q$19, N/A))))))</f>
        <v>0</v>
      </c>
      <c r="CZ50" cm="1">
        <f t="array" ref="CZ50">IF(Ūdenstilpe!CZ19=0,0,IF(CZ19=1,Ekosis.aprēķins!$M$19,IF(Ūdenstilpe!CZ19=2,Ekosis.aprēķins!$N$19,IF(Ūdenstilpe!CZ19=3,Ekosis.aprēķins!$O$19,IF(Ūdenstilpe!CZ19=4,Ekosis.aprēķins!$P$19,IF(Ūdenstilpe!CZ19=5,Ekosis.aprēķins!$Q$19, N/A))))))</f>
        <v>0</v>
      </c>
    </row>
    <row r="51" spans="2:104" ht="29" x14ac:dyDescent="0.35">
      <c r="B51" s="131"/>
      <c r="C51" s="1" t="s">
        <v>32</v>
      </c>
      <c r="D51" cm="1">
        <f t="array" ref="D51">IF(Ūdenstilpe!D20=0,0,IF(D20=1,Ekosis.aprēķins!$M$20,IF(Ūdenstilpe!D20=2,Ekosis.aprēķins!$N$20,IF(Ūdenstilpe!D20=3,Ekosis.aprēķins!$O$20,IF(Ūdenstilpe!D20=4,Ekosis.aprēķins!$P$20,IF(Ūdenstilpe!D20=5,Ekosis.aprēķins!$Q$20, N/A))))))</f>
        <v>0</v>
      </c>
      <c r="E51" cm="1">
        <f t="array" ref="E51">IF(Ūdenstilpe!E20=0,0,IF(E20=1,Ekosis.aprēķins!$M$20,IF(Ūdenstilpe!E20=2,Ekosis.aprēķins!$N$20,IF(Ūdenstilpe!E20=3,Ekosis.aprēķins!$O$20,IF(Ūdenstilpe!E20=4,Ekosis.aprēķins!$P$20,IF(Ūdenstilpe!E20=5,Ekosis.aprēķins!$Q$20, N/A))))))</f>
        <v>98664.4</v>
      </c>
      <c r="F51" cm="1">
        <f t="array" ref="F51">IF(Ūdenstilpe!F20=0,0,IF(F20=1,Ekosis.aprēķins!$M$20,IF(Ūdenstilpe!F20=2,Ekosis.aprēķins!$N$20,IF(Ūdenstilpe!F20=3,Ekosis.aprēķins!$O$20,IF(Ūdenstilpe!F20=4,Ekosis.aprēķins!$P$20,IF(Ūdenstilpe!F20=5,Ekosis.aprēķins!$Q$20, N/A))))))</f>
        <v>98664.4</v>
      </c>
      <c r="G51" cm="1">
        <f t="array" ref="G51">IF(Ūdenstilpe!G20=0,0,IF(G20=1,Ekosis.aprēķins!$M$20,IF(Ūdenstilpe!G20=2,Ekosis.aprēķins!$N$20,IF(Ūdenstilpe!G20=3,Ekosis.aprēķins!$O$20,IF(Ūdenstilpe!G20=4,Ekosis.aprēķins!$P$20,IF(Ūdenstilpe!G20=5,Ekosis.aprēķins!$Q$20, N/A))))))</f>
        <v>98664.4</v>
      </c>
      <c r="H51" cm="1">
        <f t="array" ref="H51">IF(Ūdenstilpe!H20=0,0,IF(H20=1,Ekosis.aprēķins!$M$20,IF(Ūdenstilpe!H20=2,Ekosis.aprēķins!$N$20,IF(Ūdenstilpe!H20=3,Ekosis.aprēķins!$O$20,IF(Ūdenstilpe!H20=4,Ekosis.aprēķins!$P$20,IF(Ūdenstilpe!H20=5,Ekosis.aprēķins!$Q$20, N/A))))))</f>
        <v>98664.4</v>
      </c>
      <c r="I51" cm="1">
        <f t="array" ref="I51">IF(Ūdenstilpe!I20=0,0,IF(I20=1,Ekosis.aprēķins!$M$20,IF(Ūdenstilpe!I20=2,Ekosis.aprēķins!$N$20,IF(Ūdenstilpe!I20=3,Ekosis.aprēķins!$O$20,IF(Ūdenstilpe!I20=4,Ekosis.aprēķins!$P$20,IF(Ūdenstilpe!I20=5,Ekosis.aprēķins!$Q$20, N/A))))))</f>
        <v>98664.4</v>
      </c>
      <c r="J51" cm="1">
        <f t="array" ref="J51">IF(Ūdenstilpe!J20=0,0,IF(J20=1,Ekosis.aprēķins!$M$20,IF(Ūdenstilpe!J20=2,Ekosis.aprēķins!$N$20,IF(Ūdenstilpe!J20=3,Ekosis.aprēķins!$O$20,IF(Ūdenstilpe!J20=4,Ekosis.aprēķins!$P$20,IF(Ūdenstilpe!J20=5,Ekosis.aprēķins!$Q$20, N/A))))))</f>
        <v>98664.4</v>
      </c>
      <c r="K51" cm="1">
        <f t="array" ref="K51">IF(Ūdenstilpe!K20=0,0,IF(K20=1,Ekosis.aprēķins!$M$20,IF(Ūdenstilpe!K20=2,Ekosis.aprēķins!$N$20,IF(Ūdenstilpe!K20=3,Ekosis.aprēķins!$O$20,IF(Ūdenstilpe!K20=4,Ekosis.aprēķins!$P$20,IF(Ūdenstilpe!K20=5,Ekosis.aprēķins!$Q$20, N/A))))))</f>
        <v>98664.4</v>
      </c>
      <c r="L51" cm="1">
        <f t="array" ref="L51">IF(Ūdenstilpe!L20=0,0,IF(L20=1,Ekosis.aprēķins!$M$20,IF(Ūdenstilpe!L20=2,Ekosis.aprēķins!$N$20,IF(Ūdenstilpe!L20=3,Ekosis.aprēķins!$O$20,IF(Ūdenstilpe!L20=4,Ekosis.aprēķins!$P$20,IF(Ūdenstilpe!L20=5,Ekosis.aprēķins!$Q$20, N/A))))))</f>
        <v>98664.4</v>
      </c>
      <c r="M51" cm="1">
        <f t="array" ref="M51">IF(Ūdenstilpe!M20=0,0,IF(M20=1,Ekosis.aprēķins!$M$20,IF(Ūdenstilpe!M20=2,Ekosis.aprēķins!$N$20,IF(Ūdenstilpe!M20=3,Ekosis.aprēķins!$O$20,IF(Ūdenstilpe!M20=4,Ekosis.aprēķins!$P$20,IF(Ūdenstilpe!M20=5,Ekosis.aprēķins!$Q$20, N/A))))))</f>
        <v>98664.4</v>
      </c>
      <c r="N51" cm="1">
        <f t="array" ref="N51">IF(Ūdenstilpe!N20=0,0,IF(N20=1,Ekosis.aprēķins!$M$20,IF(Ūdenstilpe!N20=2,Ekosis.aprēķins!$N$20,IF(Ūdenstilpe!N20=3,Ekosis.aprēķins!$O$20,IF(Ūdenstilpe!N20=4,Ekosis.aprēķins!$P$20,IF(Ūdenstilpe!N20=5,Ekosis.aprēķins!$Q$20, N/A))))))</f>
        <v>98664.4</v>
      </c>
      <c r="O51" cm="1">
        <f t="array" ref="O51">IF(Ūdenstilpe!O20=0,0,IF(O20=1,Ekosis.aprēķins!$M$20,IF(Ūdenstilpe!O20=2,Ekosis.aprēķins!$N$20,IF(Ūdenstilpe!O20=3,Ekosis.aprēķins!$O$20,IF(Ūdenstilpe!O20=4,Ekosis.aprēķins!$P$20,IF(Ūdenstilpe!O20=5,Ekosis.aprēķins!$Q$20, N/A))))))</f>
        <v>98664.4</v>
      </c>
      <c r="P51" cm="1">
        <f t="array" ref="P51">IF(Ūdenstilpe!P20=0,0,IF(P20=1,Ekosis.aprēķins!$M$20,IF(Ūdenstilpe!P20=2,Ekosis.aprēķins!$N$20,IF(Ūdenstilpe!P20=3,Ekosis.aprēķins!$O$20,IF(Ūdenstilpe!P20=4,Ekosis.aprēķins!$P$20,IF(Ūdenstilpe!P20=5,Ekosis.aprēķins!$Q$20, N/A))))))</f>
        <v>98664.4</v>
      </c>
      <c r="Q51" cm="1">
        <f t="array" ref="Q51">IF(Ūdenstilpe!Q20=0,0,IF(Q20=1,Ekosis.aprēķins!$M$20,IF(Ūdenstilpe!Q20=2,Ekosis.aprēķins!$N$20,IF(Ūdenstilpe!Q20=3,Ekosis.aprēķins!$O$20,IF(Ūdenstilpe!Q20=4,Ekosis.aprēķins!$P$20,IF(Ūdenstilpe!Q20=5,Ekosis.aprēķins!$Q$20, N/A))))))</f>
        <v>98664.4</v>
      </c>
      <c r="R51" cm="1">
        <f t="array" ref="R51">IF(Ūdenstilpe!R20=0,0,IF(R20=1,Ekosis.aprēķins!$M$20,IF(Ūdenstilpe!R20=2,Ekosis.aprēķins!$N$20,IF(Ūdenstilpe!R20=3,Ekosis.aprēķins!$O$20,IF(Ūdenstilpe!R20=4,Ekosis.aprēķins!$P$20,IF(Ūdenstilpe!R20=5,Ekosis.aprēķins!$Q$20, N/A))))))</f>
        <v>98664.4</v>
      </c>
      <c r="S51" cm="1">
        <f t="array" ref="S51">IF(Ūdenstilpe!S20=0,0,IF(S20=1,Ekosis.aprēķins!$M$20,IF(Ūdenstilpe!S20=2,Ekosis.aprēķins!$N$20,IF(Ūdenstilpe!S20=3,Ekosis.aprēķins!$O$20,IF(Ūdenstilpe!S20=4,Ekosis.aprēķins!$P$20,IF(Ūdenstilpe!S20=5,Ekosis.aprēķins!$Q$20, N/A))))))</f>
        <v>98664.4</v>
      </c>
      <c r="T51" cm="1">
        <f t="array" ref="T51">IF(Ūdenstilpe!T20=0,0,IF(T20=1,Ekosis.aprēķins!$M$20,IF(Ūdenstilpe!T20=2,Ekosis.aprēķins!$N$20,IF(Ūdenstilpe!T20=3,Ekosis.aprēķins!$O$20,IF(Ūdenstilpe!T20=4,Ekosis.aprēķins!$P$20,IF(Ūdenstilpe!T20=5,Ekosis.aprēķins!$Q$20, N/A))))))</f>
        <v>98664.4</v>
      </c>
      <c r="U51" cm="1">
        <f t="array" ref="U51">IF(Ūdenstilpe!U20=0,0,IF(U20=1,Ekosis.aprēķins!$M$20,IF(Ūdenstilpe!U20=2,Ekosis.aprēķins!$N$20,IF(Ūdenstilpe!U20=3,Ekosis.aprēķins!$O$20,IF(Ūdenstilpe!U20=4,Ekosis.aprēķins!$P$20,IF(Ūdenstilpe!U20=5,Ekosis.aprēķins!$Q$20, N/A))))))</f>
        <v>98664.4</v>
      </c>
      <c r="V51" cm="1">
        <f t="array" ref="V51">IF(Ūdenstilpe!V20=0,0,IF(V20=1,Ekosis.aprēķins!$M$20,IF(Ūdenstilpe!V20=2,Ekosis.aprēķins!$N$20,IF(Ūdenstilpe!V20=3,Ekosis.aprēķins!$O$20,IF(Ūdenstilpe!V20=4,Ekosis.aprēķins!$P$20,IF(Ūdenstilpe!V20=5,Ekosis.aprēķins!$Q$20, N/A))))))</f>
        <v>98664.4</v>
      </c>
      <c r="W51" cm="1">
        <f t="array" ref="W51">IF(Ūdenstilpe!W20=0,0,IF(W20=1,Ekosis.aprēķins!$M$20,IF(Ūdenstilpe!W20=2,Ekosis.aprēķins!$N$20,IF(Ūdenstilpe!W20=3,Ekosis.aprēķins!$O$20,IF(Ūdenstilpe!W20=4,Ekosis.aprēķins!$P$20,IF(Ūdenstilpe!W20=5,Ekosis.aprēķins!$Q$20, N/A))))))</f>
        <v>98664.4</v>
      </c>
      <c r="X51" cm="1">
        <f t="array" ref="X51">IF(Ūdenstilpe!X20=0,0,IF(X20=1,Ekosis.aprēķins!$M$20,IF(Ūdenstilpe!X20=2,Ekosis.aprēķins!$N$20,IF(Ūdenstilpe!X20=3,Ekosis.aprēķins!$O$20,IF(Ūdenstilpe!X20=4,Ekosis.aprēķins!$P$20,IF(Ūdenstilpe!X20=5,Ekosis.aprēķins!$Q$20, N/A))))))</f>
        <v>98664.4</v>
      </c>
      <c r="Y51" cm="1">
        <f t="array" ref="Y51">IF(Ūdenstilpe!Y20=0,0,IF(Y20=1,Ekosis.aprēķins!$M$20,IF(Ūdenstilpe!Y20=2,Ekosis.aprēķins!$N$20,IF(Ūdenstilpe!Y20=3,Ekosis.aprēķins!$O$20,IF(Ūdenstilpe!Y20=4,Ekosis.aprēķins!$P$20,IF(Ūdenstilpe!Y20=5,Ekosis.aprēķins!$Q$20, N/A))))))</f>
        <v>98664.4</v>
      </c>
      <c r="Z51" cm="1">
        <f t="array" ref="Z51">IF(Ūdenstilpe!Z20=0,0,IF(Z20=1,Ekosis.aprēķins!$M$20,IF(Ūdenstilpe!Z20=2,Ekosis.aprēķins!$N$20,IF(Ūdenstilpe!Z20=3,Ekosis.aprēķins!$O$20,IF(Ūdenstilpe!Z20=4,Ekosis.aprēķins!$P$20,IF(Ūdenstilpe!Z20=5,Ekosis.aprēķins!$Q$20, N/A))))))</f>
        <v>98664.4</v>
      </c>
      <c r="AA51" cm="1">
        <f t="array" ref="AA51">IF(Ūdenstilpe!AA20=0,0,IF(AA20=1,Ekosis.aprēķins!$M$20,IF(Ūdenstilpe!AA20=2,Ekosis.aprēķins!$N$20,IF(Ūdenstilpe!AA20=3,Ekosis.aprēķins!$O$20,IF(Ūdenstilpe!AA20=4,Ekosis.aprēķins!$P$20,IF(Ūdenstilpe!AA20=5,Ekosis.aprēķins!$Q$20, N/A))))))</f>
        <v>98664.4</v>
      </c>
      <c r="AB51" cm="1">
        <f t="array" ref="AB51">IF(Ūdenstilpe!AB20=0,0,IF(AB20=1,Ekosis.aprēķins!$M$20,IF(Ūdenstilpe!AB20=2,Ekosis.aprēķins!$N$20,IF(Ūdenstilpe!AB20=3,Ekosis.aprēķins!$O$20,IF(Ūdenstilpe!AB20=4,Ekosis.aprēķins!$P$20,IF(Ūdenstilpe!AB20=5,Ekosis.aprēķins!$Q$20, N/A))))))</f>
        <v>98664.4</v>
      </c>
      <c r="AC51" cm="1">
        <f t="array" ref="AC51">IF(Ūdenstilpe!AC20=0,0,IF(AC20=1,Ekosis.aprēķins!$M$20,IF(Ūdenstilpe!AC20=2,Ekosis.aprēķins!$N$20,IF(Ūdenstilpe!AC20=3,Ekosis.aprēķins!$O$20,IF(Ūdenstilpe!AC20=4,Ekosis.aprēķins!$P$20,IF(Ūdenstilpe!AC20=5,Ekosis.aprēķins!$Q$20, N/A))))))</f>
        <v>98664.4</v>
      </c>
      <c r="AD51" cm="1">
        <f t="array" ref="AD51">IF(Ūdenstilpe!AD20=0,0,IF(AD20=1,Ekosis.aprēķins!$M$20,IF(Ūdenstilpe!AD20=2,Ekosis.aprēķins!$N$20,IF(Ūdenstilpe!AD20=3,Ekosis.aprēķins!$O$20,IF(Ūdenstilpe!AD20=4,Ekosis.aprēķins!$P$20,IF(Ūdenstilpe!AD20=5,Ekosis.aprēķins!$Q$20, N/A))))))</f>
        <v>98664.4</v>
      </c>
      <c r="AE51" cm="1">
        <f t="array" ref="AE51">IF(Ūdenstilpe!AE20=0,0,IF(AE20=1,Ekosis.aprēķins!$M$20,IF(Ūdenstilpe!AE20=2,Ekosis.aprēķins!$N$20,IF(Ūdenstilpe!AE20=3,Ekosis.aprēķins!$O$20,IF(Ūdenstilpe!AE20=4,Ekosis.aprēķins!$P$20,IF(Ūdenstilpe!AE20=5,Ekosis.aprēķins!$Q$20, N/A))))))</f>
        <v>98664.4</v>
      </c>
      <c r="AF51" cm="1">
        <f t="array" ref="AF51">IF(Ūdenstilpe!AF20=0,0,IF(AF20=1,Ekosis.aprēķins!$M$20,IF(Ūdenstilpe!AF20=2,Ekosis.aprēķins!$N$20,IF(Ūdenstilpe!AF20=3,Ekosis.aprēķins!$O$20,IF(Ūdenstilpe!AF20=4,Ekosis.aprēķins!$P$20,IF(Ūdenstilpe!AF20=5,Ekosis.aprēķins!$Q$20, N/A))))))</f>
        <v>98664.4</v>
      </c>
      <c r="AG51" cm="1">
        <f t="array" ref="AG51">IF(Ūdenstilpe!AG20=0,0,IF(AG20=1,Ekosis.aprēķins!$M$20,IF(Ūdenstilpe!AG20=2,Ekosis.aprēķins!$N$20,IF(Ūdenstilpe!AG20=3,Ekosis.aprēķins!$O$20,IF(Ūdenstilpe!AG20=4,Ekosis.aprēķins!$P$20,IF(Ūdenstilpe!AG20=5,Ekosis.aprēķins!$Q$20, N/A))))))</f>
        <v>98664.4</v>
      </c>
      <c r="AH51" cm="1">
        <f t="array" ref="AH51">IF(Ūdenstilpe!AH20=0,0,IF(AH20=1,Ekosis.aprēķins!$M$20,IF(Ūdenstilpe!AH20=2,Ekosis.aprēķins!$N$20,IF(Ūdenstilpe!AH20=3,Ekosis.aprēķins!$O$20,IF(Ūdenstilpe!AH20=4,Ekosis.aprēķins!$P$20,IF(Ūdenstilpe!AH20=5,Ekosis.aprēķins!$Q$20, N/A))))))</f>
        <v>98664.4</v>
      </c>
      <c r="AI51" cm="1">
        <f t="array" ref="AI51">IF(Ūdenstilpe!AI20=0,0,IF(AI20=1,Ekosis.aprēķins!$M$20,IF(Ūdenstilpe!AI20=2,Ekosis.aprēķins!$N$20,IF(Ūdenstilpe!AI20=3,Ekosis.aprēķins!$O$20,IF(Ūdenstilpe!AI20=4,Ekosis.aprēķins!$P$20,IF(Ūdenstilpe!AI20=5,Ekosis.aprēķins!$Q$20, N/A))))))</f>
        <v>98664.4</v>
      </c>
      <c r="AJ51" cm="1">
        <f t="array" ref="AJ51">IF(Ūdenstilpe!AJ20=0,0,IF(AJ20=1,Ekosis.aprēķins!$M$20,IF(Ūdenstilpe!AJ20=2,Ekosis.aprēķins!$N$20,IF(Ūdenstilpe!AJ20=3,Ekosis.aprēķins!$O$20,IF(Ūdenstilpe!AJ20=4,Ekosis.aprēķins!$P$20,IF(Ūdenstilpe!AJ20=5,Ekosis.aprēķins!$Q$20, N/A))))))</f>
        <v>98664.4</v>
      </c>
      <c r="AK51" cm="1">
        <f t="array" ref="AK51">IF(Ūdenstilpe!AK20=0,0,IF(AK20=1,Ekosis.aprēķins!$M$20,IF(Ūdenstilpe!AK20=2,Ekosis.aprēķins!$N$20,IF(Ūdenstilpe!AK20=3,Ekosis.aprēķins!$O$20,IF(Ūdenstilpe!AK20=4,Ekosis.aprēķins!$P$20,IF(Ūdenstilpe!AK20=5,Ekosis.aprēķins!$Q$20, N/A))))))</f>
        <v>98664.4</v>
      </c>
      <c r="AL51" cm="1">
        <f t="array" ref="AL51">IF(Ūdenstilpe!AL20=0,0,IF(AL20=1,Ekosis.aprēķins!$M$20,IF(Ūdenstilpe!AL20=2,Ekosis.aprēķins!$N$20,IF(Ūdenstilpe!AL20=3,Ekosis.aprēķins!$O$20,IF(Ūdenstilpe!AL20=4,Ekosis.aprēķins!$P$20,IF(Ūdenstilpe!AL20=5,Ekosis.aprēķins!$Q$20, N/A))))))</f>
        <v>98664.4</v>
      </c>
      <c r="AM51" cm="1">
        <f t="array" ref="AM51">IF(Ūdenstilpe!AM20=0,0,IF(AM20=1,Ekosis.aprēķins!$M$20,IF(Ūdenstilpe!AM20=2,Ekosis.aprēķins!$N$20,IF(Ūdenstilpe!AM20=3,Ekosis.aprēķins!$O$20,IF(Ūdenstilpe!AM20=4,Ekosis.aprēķins!$P$20,IF(Ūdenstilpe!AM20=5,Ekosis.aprēķins!$Q$20, N/A))))))</f>
        <v>98664.4</v>
      </c>
      <c r="AN51" cm="1">
        <f t="array" ref="AN51">IF(Ūdenstilpe!AN20=0,0,IF(AN20=1,Ekosis.aprēķins!$M$20,IF(Ūdenstilpe!AN20=2,Ekosis.aprēķins!$N$20,IF(Ūdenstilpe!AN20=3,Ekosis.aprēķins!$O$20,IF(Ūdenstilpe!AN20=4,Ekosis.aprēķins!$P$20,IF(Ūdenstilpe!AN20=5,Ekosis.aprēķins!$Q$20, N/A))))))</f>
        <v>98664.4</v>
      </c>
      <c r="AO51" cm="1">
        <f t="array" ref="AO51">IF(Ūdenstilpe!AO20=0,0,IF(AO20=1,Ekosis.aprēķins!$M$20,IF(Ūdenstilpe!AO20=2,Ekosis.aprēķins!$N$20,IF(Ūdenstilpe!AO20=3,Ekosis.aprēķins!$O$20,IF(Ūdenstilpe!AO20=4,Ekosis.aprēķins!$P$20,IF(Ūdenstilpe!AO20=5,Ekosis.aprēķins!$Q$20, N/A))))))</f>
        <v>98664.4</v>
      </c>
      <c r="AP51" cm="1">
        <f t="array" ref="AP51">IF(Ūdenstilpe!AP20=0,0,IF(AP20=1,Ekosis.aprēķins!$M$20,IF(Ūdenstilpe!AP20=2,Ekosis.aprēķins!$N$20,IF(Ūdenstilpe!AP20=3,Ekosis.aprēķins!$O$20,IF(Ūdenstilpe!AP20=4,Ekosis.aprēķins!$P$20,IF(Ūdenstilpe!AP20=5,Ekosis.aprēķins!$Q$20, N/A))))))</f>
        <v>98664.4</v>
      </c>
      <c r="AQ51" cm="1">
        <f t="array" ref="AQ51">IF(Ūdenstilpe!AQ20=0,0,IF(AQ20=1,Ekosis.aprēķins!$M$20,IF(Ūdenstilpe!AQ20=2,Ekosis.aprēķins!$N$20,IF(Ūdenstilpe!AQ20=3,Ekosis.aprēķins!$O$20,IF(Ūdenstilpe!AQ20=4,Ekosis.aprēķins!$P$20,IF(Ūdenstilpe!AQ20=5,Ekosis.aprēķins!$Q$20, N/A))))))</f>
        <v>98664.4</v>
      </c>
      <c r="AR51" cm="1">
        <f t="array" ref="AR51">IF(Ūdenstilpe!AR20=0,0,IF(AR20=1,Ekosis.aprēķins!$M$20,IF(Ūdenstilpe!AR20=2,Ekosis.aprēķins!$N$20,IF(Ūdenstilpe!AR20=3,Ekosis.aprēķins!$O$20,IF(Ūdenstilpe!AR20=4,Ekosis.aprēķins!$P$20,IF(Ūdenstilpe!AR20=5,Ekosis.aprēķins!$Q$20, N/A))))))</f>
        <v>98664.4</v>
      </c>
      <c r="AS51" cm="1">
        <f t="array" ref="AS51">IF(Ūdenstilpe!AS20=0,0,IF(AS20=1,Ekosis.aprēķins!$M$20,IF(Ūdenstilpe!AS20=2,Ekosis.aprēķins!$N$20,IF(Ūdenstilpe!AS20=3,Ekosis.aprēķins!$O$20,IF(Ūdenstilpe!AS20=4,Ekosis.aprēķins!$P$20,IF(Ūdenstilpe!AS20=5,Ekosis.aprēķins!$Q$20, N/A))))))</f>
        <v>98664.4</v>
      </c>
      <c r="AT51" cm="1">
        <f t="array" ref="AT51">IF(Ūdenstilpe!AT20=0,0,IF(AT20=1,Ekosis.aprēķins!$M$20,IF(Ūdenstilpe!AT20=2,Ekosis.aprēķins!$N$20,IF(Ūdenstilpe!AT20=3,Ekosis.aprēķins!$O$20,IF(Ūdenstilpe!AT20=4,Ekosis.aprēķins!$P$20,IF(Ūdenstilpe!AT20=5,Ekosis.aprēķins!$Q$20, N/A))))))</f>
        <v>98664.4</v>
      </c>
      <c r="AU51" cm="1">
        <f t="array" ref="AU51">IF(Ūdenstilpe!AU20=0,0,IF(AU20=1,Ekosis.aprēķins!$M$20,IF(Ūdenstilpe!AU20=2,Ekosis.aprēķins!$N$20,IF(Ūdenstilpe!AU20=3,Ekosis.aprēķins!$O$20,IF(Ūdenstilpe!AU20=4,Ekosis.aprēķins!$P$20,IF(Ūdenstilpe!AU20=5,Ekosis.aprēķins!$Q$20, N/A))))))</f>
        <v>98664.4</v>
      </c>
      <c r="AV51" cm="1">
        <f t="array" ref="AV51">IF(Ūdenstilpe!AV20=0,0,IF(AV20=1,Ekosis.aprēķins!$M$20,IF(Ūdenstilpe!AV20=2,Ekosis.aprēķins!$N$20,IF(Ūdenstilpe!AV20=3,Ekosis.aprēķins!$O$20,IF(Ūdenstilpe!AV20=4,Ekosis.aprēķins!$P$20,IF(Ūdenstilpe!AV20=5,Ekosis.aprēķins!$Q$20, N/A))))))</f>
        <v>98664.4</v>
      </c>
      <c r="AW51" cm="1">
        <f t="array" ref="AW51">IF(Ūdenstilpe!AW20=0,0,IF(AW20=1,Ekosis.aprēķins!$M$20,IF(Ūdenstilpe!AW20=2,Ekosis.aprēķins!$N$20,IF(Ūdenstilpe!AW20=3,Ekosis.aprēķins!$O$20,IF(Ūdenstilpe!AW20=4,Ekosis.aprēķins!$P$20,IF(Ūdenstilpe!AW20=5,Ekosis.aprēķins!$Q$20, N/A))))))</f>
        <v>98664.4</v>
      </c>
      <c r="AX51" cm="1">
        <f t="array" ref="AX51">IF(Ūdenstilpe!AX20=0,0,IF(AX20=1,Ekosis.aprēķins!$M$20,IF(Ūdenstilpe!AX20=2,Ekosis.aprēķins!$N$20,IF(Ūdenstilpe!AX20=3,Ekosis.aprēķins!$O$20,IF(Ūdenstilpe!AX20=4,Ekosis.aprēķins!$P$20,IF(Ūdenstilpe!AX20=5,Ekosis.aprēķins!$Q$20, N/A))))))</f>
        <v>98664.4</v>
      </c>
      <c r="AY51" cm="1">
        <f t="array" ref="AY51">IF(Ūdenstilpe!AY20=0,0,IF(AY20=1,Ekosis.aprēķins!$M$20,IF(Ūdenstilpe!AY20=2,Ekosis.aprēķins!$N$20,IF(Ūdenstilpe!AY20=3,Ekosis.aprēķins!$O$20,IF(Ūdenstilpe!AY20=4,Ekosis.aprēķins!$P$20,IF(Ūdenstilpe!AY20=5,Ekosis.aprēķins!$Q$20, N/A))))))</f>
        <v>98664.4</v>
      </c>
      <c r="AZ51" cm="1">
        <f t="array" ref="AZ51">IF(Ūdenstilpe!AZ20=0,0,IF(AZ20=1,Ekosis.aprēķins!$M$20,IF(Ūdenstilpe!AZ20=2,Ekosis.aprēķins!$N$20,IF(Ūdenstilpe!AZ20=3,Ekosis.aprēķins!$O$20,IF(Ūdenstilpe!AZ20=4,Ekosis.aprēķins!$P$20,IF(Ūdenstilpe!AZ20=5,Ekosis.aprēķins!$Q$20, N/A))))))</f>
        <v>98664.4</v>
      </c>
      <c r="BA51" cm="1">
        <f t="array" ref="BA51">IF(Ūdenstilpe!BA20=0,0,IF(BA20=1,Ekosis.aprēķins!$M$20,IF(Ūdenstilpe!BA20=2,Ekosis.aprēķins!$N$20,IF(Ūdenstilpe!BA20=3,Ekosis.aprēķins!$O$20,IF(Ūdenstilpe!BA20=4,Ekosis.aprēķins!$P$20,IF(Ūdenstilpe!BA20=5,Ekosis.aprēķins!$Q$20, N/A))))))</f>
        <v>98664.4</v>
      </c>
      <c r="BB51" cm="1">
        <f t="array" ref="BB51">IF(Ūdenstilpe!BB20=0,0,IF(BB20=1,Ekosis.aprēķins!$M$20,IF(Ūdenstilpe!BB20=2,Ekosis.aprēķins!$N$20,IF(Ūdenstilpe!BB20=3,Ekosis.aprēķins!$O$20,IF(Ūdenstilpe!BB20=4,Ekosis.aprēķins!$P$20,IF(Ūdenstilpe!BB20=5,Ekosis.aprēķins!$Q$20, N/A))))))</f>
        <v>98664.4</v>
      </c>
      <c r="BC51" cm="1">
        <f t="array" ref="BC51">IF(Ūdenstilpe!BC20=0,0,IF(BC20=1,Ekosis.aprēķins!$M$20,IF(Ūdenstilpe!BC20=2,Ekosis.aprēķins!$N$20,IF(Ūdenstilpe!BC20=3,Ekosis.aprēķins!$O$20,IF(Ūdenstilpe!BC20=4,Ekosis.aprēķins!$P$20,IF(Ūdenstilpe!BC20=5,Ekosis.aprēķins!$Q$20, N/A))))))</f>
        <v>98664.4</v>
      </c>
      <c r="BD51" cm="1">
        <f t="array" ref="BD51">IF(Ūdenstilpe!BD20=0,0,IF(BD20=1,Ekosis.aprēķins!$M$20,IF(Ūdenstilpe!BD20=2,Ekosis.aprēķins!$N$20,IF(Ūdenstilpe!BD20=3,Ekosis.aprēķins!$O$20,IF(Ūdenstilpe!BD20=4,Ekosis.aprēķins!$P$20,IF(Ūdenstilpe!BD20=5,Ekosis.aprēķins!$Q$20, N/A))))))</f>
        <v>98664.4</v>
      </c>
      <c r="BE51" cm="1">
        <f t="array" ref="BE51">IF(Ūdenstilpe!BE20=0,0,IF(BE20=1,Ekosis.aprēķins!$M$20,IF(Ūdenstilpe!BE20=2,Ekosis.aprēķins!$N$20,IF(Ūdenstilpe!BE20=3,Ekosis.aprēķins!$O$20,IF(Ūdenstilpe!BE20=4,Ekosis.aprēķins!$P$20,IF(Ūdenstilpe!BE20=5,Ekosis.aprēķins!$Q$20, N/A))))))</f>
        <v>98664.4</v>
      </c>
      <c r="BF51" cm="1">
        <f t="array" ref="BF51">IF(Ūdenstilpe!BF20=0,0,IF(BF20=1,Ekosis.aprēķins!$M$20,IF(Ūdenstilpe!BF20=2,Ekosis.aprēķins!$N$20,IF(Ūdenstilpe!BF20=3,Ekosis.aprēķins!$O$20,IF(Ūdenstilpe!BF20=4,Ekosis.aprēķins!$P$20,IF(Ūdenstilpe!BF20=5,Ekosis.aprēķins!$Q$20, N/A))))))</f>
        <v>98664.4</v>
      </c>
      <c r="BG51" cm="1">
        <f t="array" ref="BG51">IF(Ūdenstilpe!BG20=0,0,IF(BG20=1,Ekosis.aprēķins!$M$20,IF(Ūdenstilpe!BG20=2,Ekosis.aprēķins!$N$20,IF(Ūdenstilpe!BG20=3,Ekosis.aprēķins!$O$20,IF(Ūdenstilpe!BG20=4,Ekosis.aprēķins!$P$20,IF(Ūdenstilpe!BG20=5,Ekosis.aprēķins!$Q$20, N/A))))))</f>
        <v>98664.4</v>
      </c>
      <c r="BH51" cm="1">
        <f t="array" ref="BH51">IF(Ūdenstilpe!BH20=0,0,IF(BH20=1,Ekosis.aprēķins!$M$20,IF(Ūdenstilpe!BH20=2,Ekosis.aprēķins!$N$20,IF(Ūdenstilpe!BH20=3,Ekosis.aprēķins!$O$20,IF(Ūdenstilpe!BH20=4,Ekosis.aprēķins!$P$20,IF(Ūdenstilpe!BH20=5,Ekosis.aprēķins!$Q$20, N/A))))))</f>
        <v>98664.4</v>
      </c>
      <c r="BI51" cm="1">
        <f t="array" ref="BI51">IF(Ūdenstilpe!BI20=0,0,IF(BI20=1,Ekosis.aprēķins!$M$20,IF(Ūdenstilpe!BI20=2,Ekosis.aprēķins!$N$20,IF(Ūdenstilpe!BI20=3,Ekosis.aprēķins!$O$20,IF(Ūdenstilpe!BI20=4,Ekosis.aprēķins!$P$20,IF(Ūdenstilpe!BI20=5,Ekosis.aprēķins!$Q$20, N/A))))))</f>
        <v>98664.4</v>
      </c>
      <c r="BJ51" cm="1">
        <f t="array" ref="BJ51">IF(Ūdenstilpe!BJ20=0,0,IF(BJ20=1,Ekosis.aprēķins!$M$20,IF(Ūdenstilpe!BJ20=2,Ekosis.aprēķins!$N$20,IF(Ūdenstilpe!BJ20=3,Ekosis.aprēķins!$O$20,IF(Ūdenstilpe!BJ20=4,Ekosis.aprēķins!$P$20,IF(Ūdenstilpe!BJ20=5,Ekosis.aprēķins!$Q$20, N/A))))))</f>
        <v>98664.4</v>
      </c>
      <c r="BK51" cm="1">
        <f t="array" ref="BK51">IF(Ūdenstilpe!BK20=0,0,IF(BK20=1,Ekosis.aprēķins!$M$20,IF(Ūdenstilpe!BK20=2,Ekosis.aprēķins!$N$20,IF(Ūdenstilpe!BK20=3,Ekosis.aprēķins!$O$20,IF(Ūdenstilpe!BK20=4,Ekosis.aprēķins!$P$20,IF(Ūdenstilpe!BK20=5,Ekosis.aprēķins!$Q$20, N/A))))))</f>
        <v>98664.4</v>
      </c>
      <c r="BL51" cm="1">
        <f t="array" ref="BL51">IF(Ūdenstilpe!BL20=0,0,IF(BL20=1,Ekosis.aprēķins!$M$20,IF(Ūdenstilpe!BL20=2,Ekosis.aprēķins!$N$20,IF(Ūdenstilpe!BL20=3,Ekosis.aprēķins!$O$20,IF(Ūdenstilpe!BL20=4,Ekosis.aprēķins!$P$20,IF(Ūdenstilpe!BL20=5,Ekosis.aprēķins!$Q$20, N/A))))))</f>
        <v>98664.4</v>
      </c>
      <c r="BM51" cm="1">
        <f t="array" ref="BM51">IF(Ūdenstilpe!BM20=0,0,IF(BM20=1,Ekosis.aprēķins!$M$20,IF(Ūdenstilpe!BM20=2,Ekosis.aprēķins!$N$20,IF(Ūdenstilpe!BM20=3,Ekosis.aprēķins!$O$20,IF(Ūdenstilpe!BM20=4,Ekosis.aprēķins!$P$20,IF(Ūdenstilpe!BM20=5,Ekosis.aprēķins!$Q$20, N/A))))))</f>
        <v>98664.4</v>
      </c>
      <c r="BN51" cm="1">
        <f t="array" ref="BN51">IF(Ūdenstilpe!BN20=0,0,IF(BN20=1,Ekosis.aprēķins!$M$20,IF(Ūdenstilpe!BN20=2,Ekosis.aprēķins!$N$20,IF(Ūdenstilpe!BN20=3,Ekosis.aprēķins!$O$20,IF(Ūdenstilpe!BN20=4,Ekosis.aprēķins!$P$20,IF(Ūdenstilpe!BN20=5,Ekosis.aprēķins!$Q$20, N/A))))))</f>
        <v>98664.4</v>
      </c>
      <c r="BO51" cm="1">
        <f t="array" ref="BO51">IF(Ūdenstilpe!BO20=0,0,IF(BO20=1,Ekosis.aprēķins!$M$20,IF(Ūdenstilpe!BO20=2,Ekosis.aprēķins!$N$20,IF(Ūdenstilpe!BO20=3,Ekosis.aprēķins!$O$20,IF(Ūdenstilpe!BO20=4,Ekosis.aprēķins!$P$20,IF(Ūdenstilpe!BO20=5,Ekosis.aprēķins!$Q$20, N/A))))))</f>
        <v>98664.4</v>
      </c>
      <c r="BP51" cm="1">
        <f t="array" ref="BP51">IF(Ūdenstilpe!BP20=0,0,IF(BP20=1,Ekosis.aprēķins!$M$20,IF(Ūdenstilpe!BP20=2,Ekosis.aprēķins!$N$20,IF(Ūdenstilpe!BP20=3,Ekosis.aprēķins!$O$20,IF(Ūdenstilpe!BP20=4,Ekosis.aprēķins!$P$20,IF(Ūdenstilpe!BP20=5,Ekosis.aprēķins!$Q$20, N/A))))))</f>
        <v>98664.4</v>
      </c>
      <c r="BQ51" cm="1">
        <f t="array" ref="BQ51">IF(Ūdenstilpe!BQ20=0,0,IF(BQ20=1,Ekosis.aprēķins!$M$20,IF(Ūdenstilpe!BQ20=2,Ekosis.aprēķins!$N$20,IF(Ūdenstilpe!BQ20=3,Ekosis.aprēķins!$O$20,IF(Ūdenstilpe!BQ20=4,Ekosis.aprēķins!$P$20,IF(Ūdenstilpe!BQ20=5,Ekosis.aprēķins!$Q$20, N/A))))))</f>
        <v>98664.4</v>
      </c>
      <c r="BR51" cm="1">
        <f t="array" ref="BR51">IF(Ūdenstilpe!BR20=0,0,IF(BR20=1,Ekosis.aprēķins!$M$20,IF(Ūdenstilpe!BR20=2,Ekosis.aprēķins!$N$20,IF(Ūdenstilpe!BR20=3,Ekosis.aprēķins!$O$20,IF(Ūdenstilpe!BR20=4,Ekosis.aprēķins!$P$20,IF(Ūdenstilpe!BR20=5,Ekosis.aprēķins!$Q$20, N/A))))))</f>
        <v>98664.4</v>
      </c>
      <c r="BS51" cm="1">
        <f t="array" ref="BS51">IF(Ūdenstilpe!BS20=0,0,IF(BS20=1,Ekosis.aprēķins!$M$20,IF(Ūdenstilpe!BS20=2,Ekosis.aprēķins!$N$20,IF(Ūdenstilpe!BS20=3,Ekosis.aprēķins!$O$20,IF(Ūdenstilpe!BS20=4,Ekosis.aprēķins!$P$20,IF(Ūdenstilpe!BS20=5,Ekosis.aprēķins!$Q$20, N/A))))))</f>
        <v>98664.4</v>
      </c>
      <c r="BT51" cm="1">
        <f t="array" ref="BT51">IF(Ūdenstilpe!BT20=0,0,IF(BT20=1,Ekosis.aprēķins!$M$20,IF(Ūdenstilpe!BT20=2,Ekosis.aprēķins!$N$20,IF(Ūdenstilpe!BT20=3,Ekosis.aprēķins!$O$20,IF(Ūdenstilpe!BT20=4,Ekosis.aprēķins!$P$20,IF(Ūdenstilpe!BT20=5,Ekosis.aprēķins!$Q$20, N/A))))))</f>
        <v>98664.4</v>
      </c>
      <c r="BU51" cm="1">
        <f t="array" ref="BU51">IF(Ūdenstilpe!BU20=0,0,IF(BU20=1,Ekosis.aprēķins!$M$20,IF(Ūdenstilpe!BU20=2,Ekosis.aprēķins!$N$20,IF(Ūdenstilpe!BU20=3,Ekosis.aprēķins!$O$20,IF(Ūdenstilpe!BU20=4,Ekosis.aprēķins!$P$20,IF(Ūdenstilpe!BU20=5,Ekosis.aprēķins!$Q$20, N/A))))))</f>
        <v>98664.4</v>
      </c>
      <c r="BV51" cm="1">
        <f t="array" ref="BV51">IF(Ūdenstilpe!BV20=0,0,IF(BV20=1,Ekosis.aprēķins!$M$20,IF(Ūdenstilpe!BV20=2,Ekosis.aprēķins!$N$20,IF(Ūdenstilpe!BV20=3,Ekosis.aprēķins!$O$20,IF(Ūdenstilpe!BV20=4,Ekosis.aprēķins!$P$20,IF(Ūdenstilpe!BV20=5,Ekosis.aprēķins!$Q$20, N/A))))))</f>
        <v>98664.4</v>
      </c>
      <c r="BW51" cm="1">
        <f t="array" ref="BW51">IF(Ūdenstilpe!BW20=0,0,IF(BW20=1,Ekosis.aprēķins!$M$20,IF(Ūdenstilpe!BW20=2,Ekosis.aprēķins!$N$20,IF(Ūdenstilpe!BW20=3,Ekosis.aprēķins!$O$20,IF(Ūdenstilpe!BW20=4,Ekosis.aprēķins!$P$20,IF(Ūdenstilpe!BW20=5,Ekosis.aprēķins!$Q$20, N/A))))))</f>
        <v>98664.4</v>
      </c>
      <c r="BX51" cm="1">
        <f t="array" ref="BX51">IF(Ūdenstilpe!BX20=0,0,IF(BX20=1,Ekosis.aprēķins!$M$20,IF(Ūdenstilpe!BX20=2,Ekosis.aprēķins!$N$20,IF(Ūdenstilpe!BX20=3,Ekosis.aprēķins!$O$20,IF(Ūdenstilpe!BX20=4,Ekosis.aprēķins!$P$20,IF(Ūdenstilpe!BX20=5,Ekosis.aprēķins!$Q$20, N/A))))))</f>
        <v>98664.4</v>
      </c>
      <c r="BY51" cm="1">
        <f t="array" ref="BY51">IF(Ūdenstilpe!BY20=0,0,IF(BY20=1,Ekosis.aprēķins!$M$20,IF(Ūdenstilpe!BY20=2,Ekosis.aprēķins!$N$20,IF(Ūdenstilpe!BY20=3,Ekosis.aprēķins!$O$20,IF(Ūdenstilpe!BY20=4,Ekosis.aprēķins!$P$20,IF(Ūdenstilpe!BY20=5,Ekosis.aprēķins!$Q$20, N/A))))))</f>
        <v>98664.4</v>
      </c>
      <c r="BZ51" cm="1">
        <f t="array" ref="BZ51">IF(Ūdenstilpe!BZ20=0,0,IF(BZ20=1,Ekosis.aprēķins!$M$20,IF(Ūdenstilpe!BZ20=2,Ekosis.aprēķins!$N$20,IF(Ūdenstilpe!BZ20=3,Ekosis.aprēķins!$O$20,IF(Ūdenstilpe!BZ20=4,Ekosis.aprēķins!$P$20,IF(Ūdenstilpe!BZ20=5,Ekosis.aprēķins!$Q$20, N/A))))))</f>
        <v>98664.4</v>
      </c>
      <c r="CA51" cm="1">
        <f t="array" ref="CA51">IF(Ūdenstilpe!CA20=0,0,IF(CA20=1,Ekosis.aprēķins!$M$20,IF(Ūdenstilpe!CA20=2,Ekosis.aprēķins!$N$20,IF(Ūdenstilpe!CA20=3,Ekosis.aprēķins!$O$20,IF(Ūdenstilpe!CA20=4,Ekosis.aprēķins!$P$20,IF(Ūdenstilpe!CA20=5,Ekosis.aprēķins!$Q$20, N/A))))))</f>
        <v>98664.4</v>
      </c>
      <c r="CB51" cm="1">
        <f t="array" ref="CB51">IF(Ūdenstilpe!CB20=0,0,IF(CB20=1,Ekosis.aprēķins!$M$20,IF(Ūdenstilpe!CB20=2,Ekosis.aprēķins!$N$20,IF(Ūdenstilpe!CB20=3,Ekosis.aprēķins!$O$20,IF(Ūdenstilpe!CB20=4,Ekosis.aprēķins!$P$20,IF(Ūdenstilpe!CB20=5,Ekosis.aprēķins!$Q$20, N/A))))))</f>
        <v>98664.4</v>
      </c>
      <c r="CC51" cm="1">
        <f t="array" ref="CC51">IF(Ūdenstilpe!CC20=0,0,IF(CC20=1,Ekosis.aprēķins!$M$20,IF(Ūdenstilpe!CC20=2,Ekosis.aprēķins!$N$20,IF(Ūdenstilpe!CC20=3,Ekosis.aprēķins!$O$20,IF(Ūdenstilpe!CC20=4,Ekosis.aprēķins!$P$20,IF(Ūdenstilpe!CC20=5,Ekosis.aprēķins!$Q$20, N/A))))))</f>
        <v>98664.4</v>
      </c>
      <c r="CD51" cm="1">
        <f t="array" ref="CD51">IF(Ūdenstilpe!CD20=0,0,IF(CD20=1,Ekosis.aprēķins!$M$20,IF(Ūdenstilpe!CD20=2,Ekosis.aprēķins!$N$20,IF(Ūdenstilpe!CD20=3,Ekosis.aprēķins!$O$20,IF(Ūdenstilpe!CD20=4,Ekosis.aprēķins!$P$20,IF(Ūdenstilpe!CD20=5,Ekosis.aprēķins!$Q$20, N/A))))))</f>
        <v>98664.4</v>
      </c>
      <c r="CE51" cm="1">
        <f t="array" ref="CE51">IF(Ūdenstilpe!CE20=0,0,IF(CE20=1,Ekosis.aprēķins!$M$20,IF(Ūdenstilpe!CE20=2,Ekosis.aprēķins!$N$20,IF(Ūdenstilpe!CE20=3,Ekosis.aprēķins!$O$20,IF(Ūdenstilpe!CE20=4,Ekosis.aprēķins!$P$20,IF(Ūdenstilpe!CE20=5,Ekosis.aprēķins!$Q$20, N/A))))))</f>
        <v>98664.4</v>
      </c>
      <c r="CF51" cm="1">
        <f t="array" ref="CF51">IF(Ūdenstilpe!CF20=0,0,IF(CF20=1,Ekosis.aprēķins!$M$20,IF(Ūdenstilpe!CF20=2,Ekosis.aprēķins!$N$20,IF(Ūdenstilpe!CF20=3,Ekosis.aprēķins!$O$20,IF(Ūdenstilpe!CF20=4,Ekosis.aprēķins!$P$20,IF(Ūdenstilpe!CF20=5,Ekosis.aprēķins!$Q$20, N/A))))))</f>
        <v>98664.4</v>
      </c>
      <c r="CG51" cm="1">
        <f t="array" ref="CG51">IF(Ūdenstilpe!CG20=0,0,IF(CG20=1,Ekosis.aprēķins!$M$20,IF(Ūdenstilpe!CG20=2,Ekosis.aprēķins!$N$20,IF(Ūdenstilpe!CG20=3,Ekosis.aprēķins!$O$20,IF(Ūdenstilpe!CG20=4,Ekosis.aprēķins!$P$20,IF(Ūdenstilpe!CG20=5,Ekosis.aprēķins!$Q$20, N/A))))))</f>
        <v>98664.4</v>
      </c>
      <c r="CH51" cm="1">
        <f t="array" ref="CH51">IF(Ūdenstilpe!CH20=0,0,IF(CH20=1,Ekosis.aprēķins!$M$20,IF(Ūdenstilpe!CH20=2,Ekosis.aprēķins!$N$20,IF(Ūdenstilpe!CH20=3,Ekosis.aprēķins!$O$20,IF(Ūdenstilpe!CH20=4,Ekosis.aprēķins!$P$20,IF(Ūdenstilpe!CH20=5,Ekosis.aprēķins!$Q$20, N/A))))))</f>
        <v>98664.4</v>
      </c>
      <c r="CI51" cm="1">
        <f t="array" ref="CI51">IF(Ūdenstilpe!CI20=0,0,IF(CI20=1,Ekosis.aprēķins!$M$20,IF(Ūdenstilpe!CI20=2,Ekosis.aprēķins!$N$20,IF(Ūdenstilpe!CI20=3,Ekosis.aprēķins!$O$20,IF(Ūdenstilpe!CI20=4,Ekosis.aprēķins!$P$20,IF(Ūdenstilpe!CI20=5,Ekosis.aprēķins!$Q$20, N/A))))))</f>
        <v>98664.4</v>
      </c>
      <c r="CJ51" cm="1">
        <f t="array" ref="CJ51">IF(Ūdenstilpe!CJ20=0,0,IF(CJ20=1,Ekosis.aprēķins!$M$20,IF(Ūdenstilpe!CJ20=2,Ekosis.aprēķins!$N$20,IF(Ūdenstilpe!CJ20=3,Ekosis.aprēķins!$O$20,IF(Ūdenstilpe!CJ20=4,Ekosis.aprēķins!$P$20,IF(Ūdenstilpe!CJ20=5,Ekosis.aprēķins!$Q$20, N/A))))))</f>
        <v>98664.4</v>
      </c>
      <c r="CK51" cm="1">
        <f t="array" ref="CK51">IF(Ūdenstilpe!CK20=0,0,IF(CK20=1,Ekosis.aprēķins!$M$20,IF(Ūdenstilpe!CK20=2,Ekosis.aprēķins!$N$20,IF(Ūdenstilpe!CK20=3,Ekosis.aprēķins!$O$20,IF(Ūdenstilpe!CK20=4,Ekosis.aprēķins!$P$20,IF(Ūdenstilpe!CK20=5,Ekosis.aprēķins!$Q$20, N/A))))))</f>
        <v>98664.4</v>
      </c>
      <c r="CL51" cm="1">
        <f t="array" ref="CL51">IF(Ūdenstilpe!CL20=0,0,IF(CL20=1,Ekosis.aprēķins!$M$20,IF(Ūdenstilpe!CL20=2,Ekosis.aprēķins!$N$20,IF(Ūdenstilpe!CL20=3,Ekosis.aprēķins!$O$20,IF(Ūdenstilpe!CL20=4,Ekosis.aprēķins!$P$20,IF(Ūdenstilpe!CL20=5,Ekosis.aprēķins!$Q$20, N/A))))))</f>
        <v>98664.4</v>
      </c>
      <c r="CM51" cm="1">
        <f t="array" ref="CM51">IF(Ūdenstilpe!CM20=0,0,IF(CM20=1,Ekosis.aprēķins!$M$20,IF(Ūdenstilpe!CM20=2,Ekosis.aprēķins!$N$20,IF(Ūdenstilpe!CM20=3,Ekosis.aprēķins!$O$20,IF(Ūdenstilpe!CM20=4,Ekosis.aprēķins!$P$20,IF(Ūdenstilpe!CM20=5,Ekosis.aprēķins!$Q$20, N/A))))))</f>
        <v>98664.4</v>
      </c>
      <c r="CN51" cm="1">
        <f t="array" ref="CN51">IF(Ūdenstilpe!CN20=0,0,IF(CN20=1,Ekosis.aprēķins!$M$20,IF(Ūdenstilpe!CN20=2,Ekosis.aprēķins!$N$20,IF(Ūdenstilpe!CN20=3,Ekosis.aprēķins!$O$20,IF(Ūdenstilpe!CN20=4,Ekosis.aprēķins!$P$20,IF(Ūdenstilpe!CN20=5,Ekosis.aprēķins!$Q$20, N/A))))))</f>
        <v>98664.4</v>
      </c>
      <c r="CO51" cm="1">
        <f t="array" ref="CO51">IF(Ūdenstilpe!CO20=0,0,IF(CO20=1,Ekosis.aprēķins!$M$20,IF(Ūdenstilpe!CO20=2,Ekosis.aprēķins!$N$20,IF(Ūdenstilpe!CO20=3,Ekosis.aprēķins!$O$20,IF(Ūdenstilpe!CO20=4,Ekosis.aprēķins!$P$20,IF(Ūdenstilpe!CO20=5,Ekosis.aprēķins!$Q$20, N/A))))))</f>
        <v>98664.4</v>
      </c>
      <c r="CP51" cm="1">
        <f t="array" ref="CP51">IF(Ūdenstilpe!CP20=0,0,IF(CP20=1,Ekosis.aprēķins!$M$20,IF(Ūdenstilpe!CP20=2,Ekosis.aprēķins!$N$20,IF(Ūdenstilpe!CP20=3,Ekosis.aprēķins!$O$20,IF(Ūdenstilpe!CP20=4,Ekosis.aprēķins!$P$20,IF(Ūdenstilpe!CP20=5,Ekosis.aprēķins!$Q$20, N/A))))))</f>
        <v>98664.4</v>
      </c>
      <c r="CQ51" cm="1">
        <f t="array" ref="CQ51">IF(Ūdenstilpe!CQ20=0,0,IF(CQ20=1,Ekosis.aprēķins!$M$20,IF(Ūdenstilpe!CQ20=2,Ekosis.aprēķins!$N$20,IF(Ūdenstilpe!CQ20=3,Ekosis.aprēķins!$O$20,IF(Ūdenstilpe!CQ20=4,Ekosis.aprēķins!$P$20,IF(Ūdenstilpe!CQ20=5,Ekosis.aprēķins!$Q$20, N/A))))))</f>
        <v>98664.4</v>
      </c>
      <c r="CR51" cm="1">
        <f t="array" ref="CR51">IF(Ūdenstilpe!CR20=0,0,IF(CR20=1,Ekosis.aprēķins!$M$20,IF(Ūdenstilpe!CR20=2,Ekosis.aprēķins!$N$20,IF(Ūdenstilpe!CR20=3,Ekosis.aprēķins!$O$20,IF(Ūdenstilpe!CR20=4,Ekosis.aprēķins!$P$20,IF(Ūdenstilpe!CR20=5,Ekosis.aprēķins!$Q$20, N/A))))))</f>
        <v>98664.4</v>
      </c>
      <c r="CS51" cm="1">
        <f t="array" ref="CS51">IF(Ūdenstilpe!CS20=0,0,IF(CS20=1,Ekosis.aprēķins!$M$20,IF(Ūdenstilpe!CS20=2,Ekosis.aprēķins!$N$20,IF(Ūdenstilpe!CS20=3,Ekosis.aprēķins!$O$20,IF(Ūdenstilpe!CS20=4,Ekosis.aprēķins!$P$20,IF(Ūdenstilpe!CS20=5,Ekosis.aprēķins!$Q$20, N/A))))))</f>
        <v>98664.4</v>
      </c>
      <c r="CT51" cm="1">
        <f t="array" ref="CT51">IF(Ūdenstilpe!CT20=0,0,IF(CT20=1,Ekosis.aprēķins!$M$20,IF(Ūdenstilpe!CT20=2,Ekosis.aprēķins!$N$20,IF(Ūdenstilpe!CT20=3,Ekosis.aprēķins!$O$20,IF(Ūdenstilpe!CT20=4,Ekosis.aprēķins!$P$20,IF(Ūdenstilpe!CT20=5,Ekosis.aprēķins!$Q$20, N/A))))))</f>
        <v>98664.4</v>
      </c>
      <c r="CU51" cm="1">
        <f t="array" ref="CU51">IF(Ūdenstilpe!CU20=0,0,IF(CU20=1,Ekosis.aprēķins!$M$20,IF(Ūdenstilpe!CU20=2,Ekosis.aprēķins!$N$20,IF(Ūdenstilpe!CU20=3,Ekosis.aprēķins!$O$20,IF(Ūdenstilpe!CU20=4,Ekosis.aprēķins!$P$20,IF(Ūdenstilpe!CU20=5,Ekosis.aprēķins!$Q$20, N/A))))))</f>
        <v>98664.4</v>
      </c>
      <c r="CV51" cm="1">
        <f t="array" ref="CV51">IF(Ūdenstilpe!CV20=0,0,IF(CV20=1,Ekosis.aprēķins!$M$20,IF(Ūdenstilpe!CV20=2,Ekosis.aprēķins!$N$20,IF(Ūdenstilpe!CV20=3,Ekosis.aprēķins!$O$20,IF(Ūdenstilpe!CV20=4,Ekosis.aprēķins!$P$20,IF(Ūdenstilpe!CV20=5,Ekosis.aprēķins!$Q$20, N/A))))))</f>
        <v>98664.4</v>
      </c>
      <c r="CW51" cm="1">
        <f t="array" ref="CW51">IF(Ūdenstilpe!CW20=0,0,IF(CW20=1,Ekosis.aprēķins!$M$20,IF(Ūdenstilpe!CW20=2,Ekosis.aprēķins!$N$20,IF(Ūdenstilpe!CW20=3,Ekosis.aprēķins!$O$20,IF(Ūdenstilpe!CW20=4,Ekosis.aprēķins!$P$20,IF(Ūdenstilpe!CW20=5,Ekosis.aprēķins!$Q$20, N/A))))))</f>
        <v>98664.4</v>
      </c>
      <c r="CX51" cm="1">
        <f t="array" ref="CX51">IF(Ūdenstilpe!CX20=0,0,IF(CX20=1,Ekosis.aprēķins!$M$20,IF(Ūdenstilpe!CX20=2,Ekosis.aprēķins!$N$20,IF(Ūdenstilpe!CX20=3,Ekosis.aprēķins!$O$20,IF(Ūdenstilpe!CX20=4,Ekosis.aprēķins!$P$20,IF(Ūdenstilpe!CX20=5,Ekosis.aprēķins!$Q$20, N/A))))))</f>
        <v>98664.4</v>
      </c>
      <c r="CY51" cm="1">
        <f t="array" ref="CY51">IF(Ūdenstilpe!CY20=0,0,IF(CY20=1,Ekosis.aprēķins!$M$20,IF(Ūdenstilpe!CY20=2,Ekosis.aprēķins!$N$20,IF(Ūdenstilpe!CY20=3,Ekosis.aprēķins!$O$20,IF(Ūdenstilpe!CY20=4,Ekosis.aprēķins!$P$20,IF(Ūdenstilpe!CY20=5,Ekosis.aprēķins!$Q$20, N/A))))))</f>
        <v>98664.4</v>
      </c>
      <c r="CZ51" cm="1">
        <f t="array" ref="CZ51">IF(Ūdenstilpe!CZ20=0,0,IF(CZ20=1,Ekosis.aprēķins!$M$20,IF(Ūdenstilpe!CZ20=2,Ekosis.aprēķins!$N$20,IF(Ūdenstilpe!CZ20=3,Ekosis.aprēķins!$O$20,IF(Ūdenstilpe!CZ20=4,Ekosis.aprēķins!$P$20,IF(Ūdenstilpe!CZ20=5,Ekosis.aprēķins!$Q$20, N/A))))))</f>
        <v>98664.4</v>
      </c>
    </row>
    <row r="52" spans="2:104" x14ac:dyDescent="0.35">
      <c r="B52" s="131"/>
      <c r="C52" s="1" t="s">
        <v>33</v>
      </c>
      <c r="D52" cm="1">
        <f t="array" ref="D52">IF(Ūdenstilpe!D21=0,0,IF(D21=1,Ekosis.aprēķins!$M$21,IF(Ūdenstilpe!D21=2,Ekosis.aprēķins!$N$21,IF(Ūdenstilpe!D21=3,Ekosis.aprēķins!$O$21,IF(Ūdenstilpe!D21=4,Ekosis.aprēķins!$P$21,IF(Ūdenstilpe!D21=5,Ekosis.aprēķins!$Q$21, N/A))))))</f>
        <v>0</v>
      </c>
      <c r="E52" cm="1">
        <f t="array" ref="E52">IF(Ūdenstilpe!E21=0,0,IF(E21=1,Ekosis.aprēķins!$M$21,IF(Ūdenstilpe!E21=2,Ekosis.aprēķins!$N$21,IF(Ūdenstilpe!E21=3,Ekosis.aprēķins!$O$21,IF(Ūdenstilpe!E21=4,Ekosis.aprēķins!$P$21,IF(Ūdenstilpe!E21=5,Ekosis.aprēķins!$Q$21, N/A))))))</f>
        <v>153</v>
      </c>
      <c r="F52" cm="1">
        <f t="array" ref="F52">IF(Ūdenstilpe!F21=0,0,IF(F21=1,Ekosis.aprēķins!$M$21,IF(Ūdenstilpe!F21=2,Ekosis.aprēķins!$N$21,IF(Ūdenstilpe!F21=3,Ekosis.aprēķins!$O$21,IF(Ūdenstilpe!F21=4,Ekosis.aprēķins!$P$21,IF(Ūdenstilpe!F21=5,Ekosis.aprēķins!$Q$21, N/A))))))</f>
        <v>153</v>
      </c>
      <c r="G52" cm="1">
        <f t="array" ref="G52">IF(Ūdenstilpe!G21=0,0,IF(G21=1,Ekosis.aprēķins!$M$21,IF(Ūdenstilpe!G21=2,Ekosis.aprēķins!$N$21,IF(Ūdenstilpe!G21=3,Ekosis.aprēķins!$O$21,IF(Ūdenstilpe!G21=4,Ekosis.aprēķins!$P$21,IF(Ūdenstilpe!G21=5,Ekosis.aprēķins!$Q$21, N/A))))))</f>
        <v>153</v>
      </c>
      <c r="H52" cm="1">
        <f t="array" ref="H52">IF(Ūdenstilpe!H21=0,0,IF(H21=1,Ekosis.aprēķins!$M$21,IF(Ūdenstilpe!H21=2,Ekosis.aprēķins!$N$21,IF(Ūdenstilpe!H21=3,Ekosis.aprēķins!$O$21,IF(Ūdenstilpe!H21=4,Ekosis.aprēķins!$P$21,IF(Ūdenstilpe!H21=5,Ekosis.aprēķins!$Q$21, N/A))))))</f>
        <v>153</v>
      </c>
      <c r="I52" cm="1">
        <f t="array" ref="I52">IF(Ūdenstilpe!I21=0,0,IF(I21=1,Ekosis.aprēķins!$M$21,IF(Ūdenstilpe!I21=2,Ekosis.aprēķins!$N$21,IF(Ūdenstilpe!I21=3,Ekosis.aprēķins!$O$21,IF(Ūdenstilpe!I21=4,Ekosis.aprēķins!$P$21,IF(Ūdenstilpe!I21=5,Ekosis.aprēķins!$Q$21, N/A))))))</f>
        <v>153</v>
      </c>
      <c r="J52" cm="1">
        <f t="array" ref="J52">IF(Ūdenstilpe!J21=0,0,IF(J21=1,Ekosis.aprēķins!$M$21,IF(Ūdenstilpe!J21=2,Ekosis.aprēķins!$N$21,IF(Ūdenstilpe!J21=3,Ekosis.aprēķins!$O$21,IF(Ūdenstilpe!J21=4,Ekosis.aprēķins!$P$21,IF(Ūdenstilpe!J21=5,Ekosis.aprēķins!$Q$21, N/A))))))</f>
        <v>153</v>
      </c>
      <c r="K52" cm="1">
        <f t="array" ref="K52">IF(Ūdenstilpe!K21=0,0,IF(K21=1,Ekosis.aprēķins!$M$21,IF(Ūdenstilpe!K21=2,Ekosis.aprēķins!$N$21,IF(Ūdenstilpe!K21=3,Ekosis.aprēķins!$O$21,IF(Ūdenstilpe!K21=4,Ekosis.aprēķins!$P$21,IF(Ūdenstilpe!K21=5,Ekosis.aprēķins!$Q$21, N/A))))))</f>
        <v>153</v>
      </c>
      <c r="L52" cm="1">
        <f t="array" ref="L52">IF(Ūdenstilpe!L21=0,0,IF(L21=1,Ekosis.aprēķins!$M$21,IF(Ūdenstilpe!L21=2,Ekosis.aprēķins!$N$21,IF(Ūdenstilpe!L21=3,Ekosis.aprēķins!$O$21,IF(Ūdenstilpe!L21=4,Ekosis.aprēķins!$P$21,IF(Ūdenstilpe!L21=5,Ekosis.aprēķins!$Q$21, N/A))))))</f>
        <v>153</v>
      </c>
      <c r="M52" cm="1">
        <f t="array" ref="M52">IF(Ūdenstilpe!M21=0,0,IF(M21=1,Ekosis.aprēķins!$M$21,IF(Ūdenstilpe!M21=2,Ekosis.aprēķins!$N$21,IF(Ūdenstilpe!M21=3,Ekosis.aprēķins!$O$21,IF(Ūdenstilpe!M21=4,Ekosis.aprēķins!$P$21,IF(Ūdenstilpe!M21=5,Ekosis.aprēķins!$Q$21, N/A))))))</f>
        <v>153</v>
      </c>
      <c r="N52" cm="1">
        <f t="array" ref="N52">IF(Ūdenstilpe!N21=0,0,IF(N21=1,Ekosis.aprēķins!$M$21,IF(Ūdenstilpe!N21=2,Ekosis.aprēķins!$N$21,IF(Ūdenstilpe!N21=3,Ekosis.aprēķins!$O$21,IF(Ūdenstilpe!N21=4,Ekosis.aprēķins!$P$21,IF(Ūdenstilpe!N21=5,Ekosis.aprēķins!$Q$21, N/A))))))</f>
        <v>153</v>
      </c>
      <c r="O52" cm="1">
        <f t="array" ref="O52">IF(Ūdenstilpe!O21=0,0,IF(O21=1,Ekosis.aprēķins!$M$21,IF(Ūdenstilpe!O21=2,Ekosis.aprēķins!$N$21,IF(Ūdenstilpe!O21=3,Ekosis.aprēķins!$O$21,IF(Ūdenstilpe!O21=4,Ekosis.aprēķins!$P$21,IF(Ūdenstilpe!O21=5,Ekosis.aprēķins!$Q$21, N/A))))))</f>
        <v>153</v>
      </c>
      <c r="P52" cm="1">
        <f t="array" ref="P52">IF(Ūdenstilpe!P21=0,0,IF(P21=1,Ekosis.aprēķins!$M$21,IF(Ūdenstilpe!P21=2,Ekosis.aprēķins!$N$21,IF(Ūdenstilpe!P21=3,Ekosis.aprēķins!$O$21,IF(Ūdenstilpe!P21=4,Ekosis.aprēķins!$P$21,IF(Ūdenstilpe!P21=5,Ekosis.aprēķins!$Q$21, N/A))))))</f>
        <v>153</v>
      </c>
      <c r="Q52" cm="1">
        <f t="array" ref="Q52">IF(Ūdenstilpe!Q21=0,0,IF(Q21=1,Ekosis.aprēķins!$M$21,IF(Ūdenstilpe!Q21=2,Ekosis.aprēķins!$N$21,IF(Ūdenstilpe!Q21=3,Ekosis.aprēķins!$O$21,IF(Ūdenstilpe!Q21=4,Ekosis.aprēķins!$P$21,IF(Ūdenstilpe!Q21=5,Ekosis.aprēķins!$Q$21, N/A))))))</f>
        <v>153</v>
      </c>
      <c r="R52" cm="1">
        <f t="array" ref="R52">IF(Ūdenstilpe!R21=0,0,IF(R21=1,Ekosis.aprēķins!$M$21,IF(Ūdenstilpe!R21=2,Ekosis.aprēķins!$N$21,IF(Ūdenstilpe!R21=3,Ekosis.aprēķins!$O$21,IF(Ūdenstilpe!R21=4,Ekosis.aprēķins!$P$21,IF(Ūdenstilpe!R21=5,Ekosis.aprēķins!$Q$21, N/A))))))</f>
        <v>153</v>
      </c>
      <c r="S52" cm="1">
        <f t="array" ref="S52">IF(Ūdenstilpe!S21=0,0,IF(S21=1,Ekosis.aprēķins!$M$21,IF(Ūdenstilpe!S21=2,Ekosis.aprēķins!$N$21,IF(Ūdenstilpe!S21=3,Ekosis.aprēķins!$O$21,IF(Ūdenstilpe!S21=4,Ekosis.aprēķins!$P$21,IF(Ūdenstilpe!S21=5,Ekosis.aprēķins!$Q$21, N/A))))))</f>
        <v>153</v>
      </c>
      <c r="T52" cm="1">
        <f t="array" ref="T52">IF(Ūdenstilpe!T21=0,0,IF(T21=1,Ekosis.aprēķins!$M$21,IF(Ūdenstilpe!T21=2,Ekosis.aprēķins!$N$21,IF(Ūdenstilpe!T21=3,Ekosis.aprēķins!$O$21,IF(Ūdenstilpe!T21=4,Ekosis.aprēķins!$P$21,IF(Ūdenstilpe!T21=5,Ekosis.aprēķins!$Q$21, N/A))))))</f>
        <v>153</v>
      </c>
      <c r="U52" cm="1">
        <f t="array" ref="U52">IF(Ūdenstilpe!U21=0,0,IF(U21=1,Ekosis.aprēķins!$M$21,IF(Ūdenstilpe!U21=2,Ekosis.aprēķins!$N$21,IF(Ūdenstilpe!U21=3,Ekosis.aprēķins!$O$21,IF(Ūdenstilpe!U21=4,Ekosis.aprēķins!$P$21,IF(Ūdenstilpe!U21=5,Ekosis.aprēķins!$Q$21, N/A))))))</f>
        <v>153</v>
      </c>
      <c r="V52" cm="1">
        <f t="array" ref="V52">IF(Ūdenstilpe!V21=0,0,IF(V21=1,Ekosis.aprēķins!$M$21,IF(Ūdenstilpe!V21=2,Ekosis.aprēķins!$N$21,IF(Ūdenstilpe!V21=3,Ekosis.aprēķins!$O$21,IF(Ūdenstilpe!V21=4,Ekosis.aprēķins!$P$21,IF(Ūdenstilpe!V21=5,Ekosis.aprēķins!$Q$21, N/A))))))</f>
        <v>153</v>
      </c>
      <c r="W52" cm="1">
        <f t="array" ref="W52">IF(Ūdenstilpe!W21=0,0,IF(W21=1,Ekosis.aprēķins!$M$21,IF(Ūdenstilpe!W21=2,Ekosis.aprēķins!$N$21,IF(Ūdenstilpe!W21=3,Ekosis.aprēķins!$O$21,IF(Ūdenstilpe!W21=4,Ekosis.aprēķins!$P$21,IF(Ūdenstilpe!W21=5,Ekosis.aprēķins!$Q$21, N/A))))))</f>
        <v>153</v>
      </c>
      <c r="X52" cm="1">
        <f t="array" ref="X52">IF(Ūdenstilpe!X21=0,0,IF(X21=1,Ekosis.aprēķins!$M$21,IF(Ūdenstilpe!X21=2,Ekosis.aprēķins!$N$21,IF(Ūdenstilpe!X21=3,Ekosis.aprēķins!$O$21,IF(Ūdenstilpe!X21=4,Ekosis.aprēķins!$P$21,IF(Ūdenstilpe!X21=5,Ekosis.aprēķins!$Q$21, N/A))))))</f>
        <v>153</v>
      </c>
      <c r="Y52" cm="1">
        <f t="array" ref="Y52">IF(Ūdenstilpe!Y21=0,0,IF(Y21=1,Ekosis.aprēķins!$M$21,IF(Ūdenstilpe!Y21=2,Ekosis.aprēķins!$N$21,IF(Ūdenstilpe!Y21=3,Ekosis.aprēķins!$O$21,IF(Ūdenstilpe!Y21=4,Ekosis.aprēķins!$P$21,IF(Ūdenstilpe!Y21=5,Ekosis.aprēķins!$Q$21, N/A))))))</f>
        <v>153</v>
      </c>
      <c r="Z52" cm="1">
        <f t="array" ref="Z52">IF(Ūdenstilpe!Z21=0,0,IF(Z21=1,Ekosis.aprēķins!$M$21,IF(Ūdenstilpe!Z21=2,Ekosis.aprēķins!$N$21,IF(Ūdenstilpe!Z21=3,Ekosis.aprēķins!$O$21,IF(Ūdenstilpe!Z21=4,Ekosis.aprēķins!$P$21,IF(Ūdenstilpe!Z21=5,Ekosis.aprēķins!$Q$21, N/A))))))</f>
        <v>153</v>
      </c>
      <c r="AA52" cm="1">
        <f t="array" ref="AA52">IF(Ūdenstilpe!AA21=0,0,IF(AA21=1,Ekosis.aprēķins!$M$21,IF(Ūdenstilpe!AA21=2,Ekosis.aprēķins!$N$21,IF(Ūdenstilpe!AA21=3,Ekosis.aprēķins!$O$21,IF(Ūdenstilpe!AA21=4,Ekosis.aprēķins!$P$21,IF(Ūdenstilpe!AA21=5,Ekosis.aprēķins!$Q$21, N/A))))))</f>
        <v>153</v>
      </c>
      <c r="AB52" cm="1">
        <f t="array" ref="AB52">IF(Ūdenstilpe!AB21=0,0,IF(AB21=1,Ekosis.aprēķins!$M$21,IF(Ūdenstilpe!AB21=2,Ekosis.aprēķins!$N$21,IF(Ūdenstilpe!AB21=3,Ekosis.aprēķins!$O$21,IF(Ūdenstilpe!AB21=4,Ekosis.aprēķins!$P$21,IF(Ūdenstilpe!AB21=5,Ekosis.aprēķins!$Q$21, N/A))))))</f>
        <v>153</v>
      </c>
      <c r="AC52" cm="1">
        <f t="array" ref="AC52">IF(Ūdenstilpe!AC21=0,0,IF(AC21=1,Ekosis.aprēķins!$M$21,IF(Ūdenstilpe!AC21=2,Ekosis.aprēķins!$N$21,IF(Ūdenstilpe!AC21=3,Ekosis.aprēķins!$O$21,IF(Ūdenstilpe!AC21=4,Ekosis.aprēķins!$P$21,IF(Ūdenstilpe!AC21=5,Ekosis.aprēķins!$Q$21, N/A))))))</f>
        <v>153</v>
      </c>
      <c r="AD52" cm="1">
        <f t="array" ref="AD52">IF(Ūdenstilpe!AD21=0,0,IF(AD21=1,Ekosis.aprēķins!$M$21,IF(Ūdenstilpe!AD21=2,Ekosis.aprēķins!$N$21,IF(Ūdenstilpe!AD21=3,Ekosis.aprēķins!$O$21,IF(Ūdenstilpe!AD21=4,Ekosis.aprēķins!$P$21,IF(Ūdenstilpe!AD21=5,Ekosis.aprēķins!$Q$21, N/A))))))</f>
        <v>153</v>
      </c>
      <c r="AE52" cm="1">
        <f t="array" ref="AE52">IF(Ūdenstilpe!AE21=0,0,IF(AE21=1,Ekosis.aprēķins!$M$21,IF(Ūdenstilpe!AE21=2,Ekosis.aprēķins!$N$21,IF(Ūdenstilpe!AE21=3,Ekosis.aprēķins!$O$21,IF(Ūdenstilpe!AE21=4,Ekosis.aprēķins!$P$21,IF(Ūdenstilpe!AE21=5,Ekosis.aprēķins!$Q$21, N/A))))))</f>
        <v>153</v>
      </c>
      <c r="AF52" cm="1">
        <f t="array" ref="AF52">IF(Ūdenstilpe!AF21=0,0,IF(AF21=1,Ekosis.aprēķins!$M$21,IF(Ūdenstilpe!AF21=2,Ekosis.aprēķins!$N$21,IF(Ūdenstilpe!AF21=3,Ekosis.aprēķins!$O$21,IF(Ūdenstilpe!AF21=4,Ekosis.aprēķins!$P$21,IF(Ūdenstilpe!AF21=5,Ekosis.aprēķins!$Q$21, N/A))))))</f>
        <v>153</v>
      </c>
      <c r="AG52" cm="1">
        <f t="array" ref="AG52">IF(Ūdenstilpe!AG21=0,0,IF(AG21=1,Ekosis.aprēķins!$M$21,IF(Ūdenstilpe!AG21=2,Ekosis.aprēķins!$N$21,IF(Ūdenstilpe!AG21=3,Ekosis.aprēķins!$O$21,IF(Ūdenstilpe!AG21=4,Ekosis.aprēķins!$P$21,IF(Ūdenstilpe!AG21=5,Ekosis.aprēķins!$Q$21, N/A))))))</f>
        <v>153</v>
      </c>
      <c r="AH52" cm="1">
        <f t="array" ref="AH52">IF(Ūdenstilpe!AH21=0,0,IF(AH21=1,Ekosis.aprēķins!$M$21,IF(Ūdenstilpe!AH21=2,Ekosis.aprēķins!$N$21,IF(Ūdenstilpe!AH21=3,Ekosis.aprēķins!$O$21,IF(Ūdenstilpe!AH21=4,Ekosis.aprēķins!$P$21,IF(Ūdenstilpe!AH21=5,Ekosis.aprēķins!$Q$21, N/A))))))</f>
        <v>153</v>
      </c>
      <c r="AI52" cm="1">
        <f t="array" ref="AI52">IF(Ūdenstilpe!AI21=0,0,IF(AI21=1,Ekosis.aprēķins!$M$21,IF(Ūdenstilpe!AI21=2,Ekosis.aprēķins!$N$21,IF(Ūdenstilpe!AI21=3,Ekosis.aprēķins!$O$21,IF(Ūdenstilpe!AI21=4,Ekosis.aprēķins!$P$21,IF(Ūdenstilpe!AI21=5,Ekosis.aprēķins!$Q$21, N/A))))))</f>
        <v>153</v>
      </c>
      <c r="AJ52" cm="1">
        <f t="array" ref="AJ52">IF(Ūdenstilpe!AJ21=0,0,IF(AJ21=1,Ekosis.aprēķins!$M$21,IF(Ūdenstilpe!AJ21=2,Ekosis.aprēķins!$N$21,IF(Ūdenstilpe!AJ21=3,Ekosis.aprēķins!$O$21,IF(Ūdenstilpe!AJ21=4,Ekosis.aprēķins!$P$21,IF(Ūdenstilpe!AJ21=5,Ekosis.aprēķins!$Q$21, N/A))))))</f>
        <v>153</v>
      </c>
      <c r="AK52" cm="1">
        <f t="array" ref="AK52">IF(Ūdenstilpe!AK21=0,0,IF(AK21=1,Ekosis.aprēķins!$M$21,IF(Ūdenstilpe!AK21=2,Ekosis.aprēķins!$N$21,IF(Ūdenstilpe!AK21=3,Ekosis.aprēķins!$O$21,IF(Ūdenstilpe!AK21=4,Ekosis.aprēķins!$P$21,IF(Ūdenstilpe!AK21=5,Ekosis.aprēķins!$Q$21, N/A))))))</f>
        <v>153</v>
      </c>
      <c r="AL52" cm="1">
        <f t="array" ref="AL52">IF(Ūdenstilpe!AL21=0,0,IF(AL21=1,Ekosis.aprēķins!$M$21,IF(Ūdenstilpe!AL21=2,Ekosis.aprēķins!$N$21,IF(Ūdenstilpe!AL21=3,Ekosis.aprēķins!$O$21,IF(Ūdenstilpe!AL21=4,Ekosis.aprēķins!$P$21,IF(Ūdenstilpe!AL21=5,Ekosis.aprēķins!$Q$21, N/A))))))</f>
        <v>153</v>
      </c>
      <c r="AM52" cm="1">
        <f t="array" ref="AM52">IF(Ūdenstilpe!AM21=0,0,IF(AM21=1,Ekosis.aprēķins!$M$21,IF(Ūdenstilpe!AM21=2,Ekosis.aprēķins!$N$21,IF(Ūdenstilpe!AM21=3,Ekosis.aprēķins!$O$21,IF(Ūdenstilpe!AM21=4,Ekosis.aprēķins!$P$21,IF(Ūdenstilpe!AM21=5,Ekosis.aprēķins!$Q$21, N/A))))))</f>
        <v>153</v>
      </c>
      <c r="AN52" cm="1">
        <f t="array" ref="AN52">IF(Ūdenstilpe!AN21=0,0,IF(AN21=1,Ekosis.aprēķins!$M$21,IF(Ūdenstilpe!AN21=2,Ekosis.aprēķins!$N$21,IF(Ūdenstilpe!AN21=3,Ekosis.aprēķins!$O$21,IF(Ūdenstilpe!AN21=4,Ekosis.aprēķins!$P$21,IF(Ūdenstilpe!AN21=5,Ekosis.aprēķins!$Q$21, N/A))))))</f>
        <v>153</v>
      </c>
      <c r="AO52" cm="1">
        <f t="array" ref="AO52">IF(Ūdenstilpe!AO21=0,0,IF(AO21=1,Ekosis.aprēķins!$M$21,IF(Ūdenstilpe!AO21=2,Ekosis.aprēķins!$N$21,IF(Ūdenstilpe!AO21=3,Ekosis.aprēķins!$O$21,IF(Ūdenstilpe!AO21=4,Ekosis.aprēķins!$P$21,IF(Ūdenstilpe!AO21=5,Ekosis.aprēķins!$Q$21, N/A))))))</f>
        <v>153</v>
      </c>
      <c r="AP52" cm="1">
        <f t="array" ref="AP52">IF(Ūdenstilpe!AP21=0,0,IF(AP21=1,Ekosis.aprēķins!$M$21,IF(Ūdenstilpe!AP21=2,Ekosis.aprēķins!$N$21,IF(Ūdenstilpe!AP21=3,Ekosis.aprēķins!$O$21,IF(Ūdenstilpe!AP21=4,Ekosis.aprēķins!$P$21,IF(Ūdenstilpe!AP21=5,Ekosis.aprēķins!$Q$21, N/A))))))</f>
        <v>153</v>
      </c>
      <c r="AQ52" cm="1">
        <f t="array" ref="AQ52">IF(Ūdenstilpe!AQ21=0,0,IF(AQ21=1,Ekosis.aprēķins!$M$21,IF(Ūdenstilpe!AQ21=2,Ekosis.aprēķins!$N$21,IF(Ūdenstilpe!AQ21=3,Ekosis.aprēķins!$O$21,IF(Ūdenstilpe!AQ21=4,Ekosis.aprēķins!$P$21,IF(Ūdenstilpe!AQ21=5,Ekosis.aprēķins!$Q$21, N/A))))))</f>
        <v>153</v>
      </c>
      <c r="AR52" cm="1">
        <f t="array" ref="AR52">IF(Ūdenstilpe!AR21=0,0,IF(AR21=1,Ekosis.aprēķins!$M$21,IF(Ūdenstilpe!AR21=2,Ekosis.aprēķins!$N$21,IF(Ūdenstilpe!AR21=3,Ekosis.aprēķins!$O$21,IF(Ūdenstilpe!AR21=4,Ekosis.aprēķins!$P$21,IF(Ūdenstilpe!AR21=5,Ekosis.aprēķins!$Q$21, N/A))))))</f>
        <v>153</v>
      </c>
      <c r="AS52" cm="1">
        <f t="array" ref="AS52">IF(Ūdenstilpe!AS21=0,0,IF(AS21=1,Ekosis.aprēķins!$M$21,IF(Ūdenstilpe!AS21=2,Ekosis.aprēķins!$N$21,IF(Ūdenstilpe!AS21=3,Ekosis.aprēķins!$O$21,IF(Ūdenstilpe!AS21=4,Ekosis.aprēķins!$P$21,IF(Ūdenstilpe!AS21=5,Ekosis.aprēķins!$Q$21, N/A))))))</f>
        <v>153</v>
      </c>
      <c r="AT52" cm="1">
        <f t="array" ref="AT52">IF(Ūdenstilpe!AT21=0,0,IF(AT21=1,Ekosis.aprēķins!$M$21,IF(Ūdenstilpe!AT21=2,Ekosis.aprēķins!$N$21,IF(Ūdenstilpe!AT21=3,Ekosis.aprēķins!$O$21,IF(Ūdenstilpe!AT21=4,Ekosis.aprēķins!$P$21,IF(Ūdenstilpe!AT21=5,Ekosis.aprēķins!$Q$21, N/A))))))</f>
        <v>153</v>
      </c>
      <c r="AU52" cm="1">
        <f t="array" ref="AU52">IF(Ūdenstilpe!AU21=0,0,IF(AU21=1,Ekosis.aprēķins!$M$21,IF(Ūdenstilpe!AU21=2,Ekosis.aprēķins!$N$21,IF(Ūdenstilpe!AU21=3,Ekosis.aprēķins!$O$21,IF(Ūdenstilpe!AU21=4,Ekosis.aprēķins!$P$21,IF(Ūdenstilpe!AU21=5,Ekosis.aprēķins!$Q$21, N/A))))))</f>
        <v>153</v>
      </c>
      <c r="AV52" cm="1">
        <f t="array" ref="AV52">IF(Ūdenstilpe!AV21=0,0,IF(AV21=1,Ekosis.aprēķins!$M$21,IF(Ūdenstilpe!AV21=2,Ekosis.aprēķins!$N$21,IF(Ūdenstilpe!AV21=3,Ekosis.aprēķins!$O$21,IF(Ūdenstilpe!AV21=4,Ekosis.aprēķins!$P$21,IF(Ūdenstilpe!AV21=5,Ekosis.aprēķins!$Q$21, N/A))))))</f>
        <v>153</v>
      </c>
      <c r="AW52" cm="1">
        <f t="array" ref="AW52">IF(Ūdenstilpe!AW21=0,0,IF(AW21=1,Ekosis.aprēķins!$M$21,IF(Ūdenstilpe!AW21=2,Ekosis.aprēķins!$N$21,IF(Ūdenstilpe!AW21=3,Ekosis.aprēķins!$O$21,IF(Ūdenstilpe!AW21=4,Ekosis.aprēķins!$P$21,IF(Ūdenstilpe!AW21=5,Ekosis.aprēķins!$Q$21, N/A))))))</f>
        <v>153</v>
      </c>
      <c r="AX52" cm="1">
        <f t="array" ref="AX52">IF(Ūdenstilpe!AX21=0,0,IF(AX21=1,Ekosis.aprēķins!$M$21,IF(Ūdenstilpe!AX21=2,Ekosis.aprēķins!$N$21,IF(Ūdenstilpe!AX21=3,Ekosis.aprēķins!$O$21,IF(Ūdenstilpe!AX21=4,Ekosis.aprēķins!$P$21,IF(Ūdenstilpe!AX21=5,Ekosis.aprēķins!$Q$21, N/A))))))</f>
        <v>153</v>
      </c>
      <c r="AY52" cm="1">
        <f t="array" ref="AY52">IF(Ūdenstilpe!AY21=0,0,IF(AY21=1,Ekosis.aprēķins!$M$21,IF(Ūdenstilpe!AY21=2,Ekosis.aprēķins!$N$21,IF(Ūdenstilpe!AY21=3,Ekosis.aprēķins!$O$21,IF(Ūdenstilpe!AY21=4,Ekosis.aprēķins!$P$21,IF(Ūdenstilpe!AY21=5,Ekosis.aprēķins!$Q$21, N/A))))))</f>
        <v>153</v>
      </c>
      <c r="AZ52" cm="1">
        <f t="array" ref="AZ52">IF(Ūdenstilpe!AZ21=0,0,IF(AZ21=1,Ekosis.aprēķins!$M$21,IF(Ūdenstilpe!AZ21=2,Ekosis.aprēķins!$N$21,IF(Ūdenstilpe!AZ21=3,Ekosis.aprēķins!$O$21,IF(Ūdenstilpe!AZ21=4,Ekosis.aprēķins!$P$21,IF(Ūdenstilpe!AZ21=5,Ekosis.aprēķins!$Q$21, N/A))))))</f>
        <v>153</v>
      </c>
      <c r="BA52" cm="1">
        <f t="array" ref="BA52">IF(Ūdenstilpe!BA21=0,0,IF(BA21=1,Ekosis.aprēķins!$M$21,IF(Ūdenstilpe!BA21=2,Ekosis.aprēķins!$N$21,IF(Ūdenstilpe!BA21=3,Ekosis.aprēķins!$O$21,IF(Ūdenstilpe!BA21=4,Ekosis.aprēķins!$P$21,IF(Ūdenstilpe!BA21=5,Ekosis.aprēķins!$Q$21, N/A))))))</f>
        <v>153</v>
      </c>
      <c r="BB52" cm="1">
        <f t="array" ref="BB52">IF(Ūdenstilpe!BB21=0,0,IF(BB21=1,Ekosis.aprēķins!$M$21,IF(Ūdenstilpe!BB21=2,Ekosis.aprēķins!$N$21,IF(Ūdenstilpe!BB21=3,Ekosis.aprēķins!$O$21,IF(Ūdenstilpe!BB21=4,Ekosis.aprēķins!$P$21,IF(Ūdenstilpe!BB21=5,Ekosis.aprēķins!$Q$21, N/A))))))</f>
        <v>153</v>
      </c>
      <c r="BC52" cm="1">
        <f t="array" ref="BC52">IF(Ūdenstilpe!BC21=0,0,IF(BC21=1,Ekosis.aprēķins!$M$21,IF(Ūdenstilpe!BC21=2,Ekosis.aprēķins!$N$21,IF(Ūdenstilpe!BC21=3,Ekosis.aprēķins!$O$21,IF(Ūdenstilpe!BC21=4,Ekosis.aprēķins!$P$21,IF(Ūdenstilpe!BC21=5,Ekosis.aprēķins!$Q$21, N/A))))))</f>
        <v>153</v>
      </c>
      <c r="BD52" cm="1">
        <f t="array" ref="BD52">IF(Ūdenstilpe!BD21=0,0,IF(BD21=1,Ekosis.aprēķins!$M$21,IF(Ūdenstilpe!BD21=2,Ekosis.aprēķins!$N$21,IF(Ūdenstilpe!BD21=3,Ekosis.aprēķins!$O$21,IF(Ūdenstilpe!BD21=4,Ekosis.aprēķins!$P$21,IF(Ūdenstilpe!BD21=5,Ekosis.aprēķins!$Q$21, N/A))))))</f>
        <v>153</v>
      </c>
      <c r="BE52" cm="1">
        <f t="array" ref="BE52">IF(Ūdenstilpe!BE21=0,0,IF(BE21=1,Ekosis.aprēķins!$M$21,IF(Ūdenstilpe!BE21=2,Ekosis.aprēķins!$N$21,IF(Ūdenstilpe!BE21=3,Ekosis.aprēķins!$O$21,IF(Ūdenstilpe!BE21=4,Ekosis.aprēķins!$P$21,IF(Ūdenstilpe!BE21=5,Ekosis.aprēķins!$Q$21, N/A))))))</f>
        <v>153</v>
      </c>
      <c r="BF52" cm="1">
        <f t="array" ref="BF52">IF(Ūdenstilpe!BF21=0,0,IF(BF21=1,Ekosis.aprēķins!$M$21,IF(Ūdenstilpe!BF21=2,Ekosis.aprēķins!$N$21,IF(Ūdenstilpe!BF21=3,Ekosis.aprēķins!$O$21,IF(Ūdenstilpe!BF21=4,Ekosis.aprēķins!$P$21,IF(Ūdenstilpe!BF21=5,Ekosis.aprēķins!$Q$21, N/A))))))</f>
        <v>153</v>
      </c>
      <c r="BG52" cm="1">
        <f t="array" ref="BG52">IF(Ūdenstilpe!BG21=0,0,IF(BG21=1,Ekosis.aprēķins!$M$21,IF(Ūdenstilpe!BG21=2,Ekosis.aprēķins!$N$21,IF(Ūdenstilpe!BG21=3,Ekosis.aprēķins!$O$21,IF(Ūdenstilpe!BG21=4,Ekosis.aprēķins!$P$21,IF(Ūdenstilpe!BG21=5,Ekosis.aprēķins!$Q$21, N/A))))))</f>
        <v>153</v>
      </c>
      <c r="BH52" cm="1">
        <f t="array" ref="BH52">IF(Ūdenstilpe!BH21=0,0,IF(BH21=1,Ekosis.aprēķins!$M$21,IF(Ūdenstilpe!BH21=2,Ekosis.aprēķins!$N$21,IF(Ūdenstilpe!BH21=3,Ekosis.aprēķins!$O$21,IF(Ūdenstilpe!BH21=4,Ekosis.aprēķins!$P$21,IF(Ūdenstilpe!BH21=5,Ekosis.aprēķins!$Q$21, N/A))))))</f>
        <v>153</v>
      </c>
      <c r="BI52" cm="1">
        <f t="array" ref="BI52">IF(Ūdenstilpe!BI21=0,0,IF(BI21=1,Ekosis.aprēķins!$M$21,IF(Ūdenstilpe!BI21=2,Ekosis.aprēķins!$N$21,IF(Ūdenstilpe!BI21=3,Ekosis.aprēķins!$O$21,IF(Ūdenstilpe!BI21=4,Ekosis.aprēķins!$P$21,IF(Ūdenstilpe!BI21=5,Ekosis.aprēķins!$Q$21, N/A))))))</f>
        <v>153</v>
      </c>
      <c r="BJ52" cm="1">
        <f t="array" ref="BJ52">IF(Ūdenstilpe!BJ21=0,0,IF(BJ21=1,Ekosis.aprēķins!$M$21,IF(Ūdenstilpe!BJ21=2,Ekosis.aprēķins!$N$21,IF(Ūdenstilpe!BJ21=3,Ekosis.aprēķins!$O$21,IF(Ūdenstilpe!BJ21=4,Ekosis.aprēķins!$P$21,IF(Ūdenstilpe!BJ21=5,Ekosis.aprēķins!$Q$21, N/A))))))</f>
        <v>153</v>
      </c>
      <c r="BK52" cm="1">
        <f t="array" ref="BK52">IF(Ūdenstilpe!BK21=0,0,IF(BK21=1,Ekosis.aprēķins!$M$21,IF(Ūdenstilpe!BK21=2,Ekosis.aprēķins!$N$21,IF(Ūdenstilpe!BK21=3,Ekosis.aprēķins!$O$21,IF(Ūdenstilpe!BK21=4,Ekosis.aprēķins!$P$21,IF(Ūdenstilpe!BK21=5,Ekosis.aprēķins!$Q$21, N/A))))))</f>
        <v>153</v>
      </c>
      <c r="BL52" cm="1">
        <f t="array" ref="BL52">IF(Ūdenstilpe!BL21=0,0,IF(BL21=1,Ekosis.aprēķins!$M$21,IF(Ūdenstilpe!BL21=2,Ekosis.aprēķins!$N$21,IF(Ūdenstilpe!BL21=3,Ekosis.aprēķins!$O$21,IF(Ūdenstilpe!BL21=4,Ekosis.aprēķins!$P$21,IF(Ūdenstilpe!BL21=5,Ekosis.aprēķins!$Q$21, N/A))))))</f>
        <v>153</v>
      </c>
      <c r="BM52" cm="1">
        <f t="array" ref="BM52">IF(Ūdenstilpe!BM21=0,0,IF(BM21=1,Ekosis.aprēķins!$M$21,IF(Ūdenstilpe!BM21=2,Ekosis.aprēķins!$N$21,IF(Ūdenstilpe!BM21=3,Ekosis.aprēķins!$O$21,IF(Ūdenstilpe!BM21=4,Ekosis.aprēķins!$P$21,IF(Ūdenstilpe!BM21=5,Ekosis.aprēķins!$Q$21, N/A))))))</f>
        <v>153</v>
      </c>
      <c r="BN52" cm="1">
        <f t="array" ref="BN52">IF(Ūdenstilpe!BN21=0,0,IF(BN21=1,Ekosis.aprēķins!$M$21,IF(Ūdenstilpe!BN21=2,Ekosis.aprēķins!$N$21,IF(Ūdenstilpe!BN21=3,Ekosis.aprēķins!$O$21,IF(Ūdenstilpe!BN21=4,Ekosis.aprēķins!$P$21,IF(Ūdenstilpe!BN21=5,Ekosis.aprēķins!$Q$21, N/A))))))</f>
        <v>153</v>
      </c>
      <c r="BO52" cm="1">
        <f t="array" ref="BO52">IF(Ūdenstilpe!BO21=0,0,IF(BO21=1,Ekosis.aprēķins!$M$21,IF(Ūdenstilpe!BO21=2,Ekosis.aprēķins!$N$21,IF(Ūdenstilpe!BO21=3,Ekosis.aprēķins!$O$21,IF(Ūdenstilpe!BO21=4,Ekosis.aprēķins!$P$21,IF(Ūdenstilpe!BO21=5,Ekosis.aprēķins!$Q$21, N/A))))))</f>
        <v>153</v>
      </c>
      <c r="BP52" cm="1">
        <f t="array" ref="BP52">IF(Ūdenstilpe!BP21=0,0,IF(BP21=1,Ekosis.aprēķins!$M$21,IF(Ūdenstilpe!BP21=2,Ekosis.aprēķins!$N$21,IF(Ūdenstilpe!BP21=3,Ekosis.aprēķins!$O$21,IF(Ūdenstilpe!BP21=4,Ekosis.aprēķins!$P$21,IF(Ūdenstilpe!BP21=5,Ekosis.aprēķins!$Q$21, N/A))))))</f>
        <v>153</v>
      </c>
      <c r="BQ52" cm="1">
        <f t="array" ref="BQ52">IF(Ūdenstilpe!BQ21=0,0,IF(BQ21=1,Ekosis.aprēķins!$M$21,IF(Ūdenstilpe!BQ21=2,Ekosis.aprēķins!$N$21,IF(Ūdenstilpe!BQ21=3,Ekosis.aprēķins!$O$21,IF(Ūdenstilpe!BQ21=4,Ekosis.aprēķins!$P$21,IF(Ūdenstilpe!BQ21=5,Ekosis.aprēķins!$Q$21, N/A))))))</f>
        <v>153</v>
      </c>
      <c r="BR52" cm="1">
        <f t="array" ref="BR52">IF(Ūdenstilpe!BR21=0,0,IF(BR21=1,Ekosis.aprēķins!$M$21,IF(Ūdenstilpe!BR21=2,Ekosis.aprēķins!$N$21,IF(Ūdenstilpe!BR21=3,Ekosis.aprēķins!$O$21,IF(Ūdenstilpe!BR21=4,Ekosis.aprēķins!$P$21,IF(Ūdenstilpe!BR21=5,Ekosis.aprēķins!$Q$21, N/A))))))</f>
        <v>153</v>
      </c>
      <c r="BS52" cm="1">
        <f t="array" ref="BS52">IF(Ūdenstilpe!BS21=0,0,IF(BS21=1,Ekosis.aprēķins!$M$21,IF(Ūdenstilpe!BS21=2,Ekosis.aprēķins!$N$21,IF(Ūdenstilpe!BS21=3,Ekosis.aprēķins!$O$21,IF(Ūdenstilpe!BS21=4,Ekosis.aprēķins!$P$21,IF(Ūdenstilpe!BS21=5,Ekosis.aprēķins!$Q$21, N/A))))))</f>
        <v>153</v>
      </c>
      <c r="BT52" cm="1">
        <f t="array" ref="BT52">IF(Ūdenstilpe!BT21=0,0,IF(BT21=1,Ekosis.aprēķins!$M$21,IF(Ūdenstilpe!BT21=2,Ekosis.aprēķins!$N$21,IF(Ūdenstilpe!BT21=3,Ekosis.aprēķins!$O$21,IF(Ūdenstilpe!BT21=4,Ekosis.aprēķins!$P$21,IF(Ūdenstilpe!BT21=5,Ekosis.aprēķins!$Q$21, N/A))))))</f>
        <v>153</v>
      </c>
      <c r="BU52" cm="1">
        <f t="array" ref="BU52">IF(Ūdenstilpe!BU21=0,0,IF(BU21=1,Ekosis.aprēķins!$M$21,IF(Ūdenstilpe!BU21=2,Ekosis.aprēķins!$N$21,IF(Ūdenstilpe!BU21=3,Ekosis.aprēķins!$O$21,IF(Ūdenstilpe!BU21=4,Ekosis.aprēķins!$P$21,IF(Ūdenstilpe!BU21=5,Ekosis.aprēķins!$Q$21, N/A))))))</f>
        <v>153</v>
      </c>
      <c r="BV52" cm="1">
        <f t="array" ref="BV52">IF(Ūdenstilpe!BV21=0,0,IF(BV21=1,Ekosis.aprēķins!$M$21,IF(Ūdenstilpe!BV21=2,Ekosis.aprēķins!$N$21,IF(Ūdenstilpe!BV21=3,Ekosis.aprēķins!$O$21,IF(Ūdenstilpe!BV21=4,Ekosis.aprēķins!$P$21,IF(Ūdenstilpe!BV21=5,Ekosis.aprēķins!$Q$21, N/A))))))</f>
        <v>153</v>
      </c>
      <c r="BW52" cm="1">
        <f t="array" ref="BW52">IF(Ūdenstilpe!BW21=0,0,IF(BW21=1,Ekosis.aprēķins!$M$21,IF(Ūdenstilpe!BW21=2,Ekosis.aprēķins!$N$21,IF(Ūdenstilpe!BW21=3,Ekosis.aprēķins!$O$21,IF(Ūdenstilpe!BW21=4,Ekosis.aprēķins!$P$21,IF(Ūdenstilpe!BW21=5,Ekosis.aprēķins!$Q$21, N/A))))))</f>
        <v>153</v>
      </c>
      <c r="BX52" cm="1">
        <f t="array" ref="BX52">IF(Ūdenstilpe!BX21=0,0,IF(BX21=1,Ekosis.aprēķins!$M$21,IF(Ūdenstilpe!BX21=2,Ekosis.aprēķins!$N$21,IF(Ūdenstilpe!BX21=3,Ekosis.aprēķins!$O$21,IF(Ūdenstilpe!BX21=4,Ekosis.aprēķins!$P$21,IF(Ūdenstilpe!BX21=5,Ekosis.aprēķins!$Q$21, N/A))))))</f>
        <v>153</v>
      </c>
      <c r="BY52" cm="1">
        <f t="array" ref="BY52">IF(Ūdenstilpe!BY21=0,0,IF(BY21=1,Ekosis.aprēķins!$M$21,IF(Ūdenstilpe!BY21=2,Ekosis.aprēķins!$N$21,IF(Ūdenstilpe!BY21=3,Ekosis.aprēķins!$O$21,IF(Ūdenstilpe!BY21=4,Ekosis.aprēķins!$P$21,IF(Ūdenstilpe!BY21=5,Ekosis.aprēķins!$Q$21, N/A))))))</f>
        <v>153</v>
      </c>
      <c r="BZ52" cm="1">
        <f t="array" ref="BZ52">IF(Ūdenstilpe!BZ21=0,0,IF(BZ21=1,Ekosis.aprēķins!$M$21,IF(Ūdenstilpe!BZ21=2,Ekosis.aprēķins!$N$21,IF(Ūdenstilpe!BZ21=3,Ekosis.aprēķins!$O$21,IF(Ūdenstilpe!BZ21=4,Ekosis.aprēķins!$P$21,IF(Ūdenstilpe!BZ21=5,Ekosis.aprēķins!$Q$21, N/A))))))</f>
        <v>153</v>
      </c>
      <c r="CA52" cm="1">
        <f t="array" ref="CA52">IF(Ūdenstilpe!CA21=0,0,IF(CA21=1,Ekosis.aprēķins!$M$21,IF(Ūdenstilpe!CA21=2,Ekosis.aprēķins!$N$21,IF(Ūdenstilpe!CA21=3,Ekosis.aprēķins!$O$21,IF(Ūdenstilpe!CA21=4,Ekosis.aprēķins!$P$21,IF(Ūdenstilpe!CA21=5,Ekosis.aprēķins!$Q$21, N/A))))))</f>
        <v>153</v>
      </c>
      <c r="CB52" cm="1">
        <f t="array" ref="CB52">IF(Ūdenstilpe!CB21=0,0,IF(CB21=1,Ekosis.aprēķins!$M$21,IF(Ūdenstilpe!CB21=2,Ekosis.aprēķins!$N$21,IF(Ūdenstilpe!CB21=3,Ekosis.aprēķins!$O$21,IF(Ūdenstilpe!CB21=4,Ekosis.aprēķins!$P$21,IF(Ūdenstilpe!CB21=5,Ekosis.aprēķins!$Q$21, N/A))))))</f>
        <v>153</v>
      </c>
      <c r="CC52" cm="1">
        <f t="array" ref="CC52">IF(Ūdenstilpe!CC21=0,0,IF(CC21=1,Ekosis.aprēķins!$M$21,IF(Ūdenstilpe!CC21=2,Ekosis.aprēķins!$N$21,IF(Ūdenstilpe!CC21=3,Ekosis.aprēķins!$O$21,IF(Ūdenstilpe!CC21=4,Ekosis.aprēķins!$P$21,IF(Ūdenstilpe!CC21=5,Ekosis.aprēķins!$Q$21, N/A))))))</f>
        <v>153</v>
      </c>
      <c r="CD52" cm="1">
        <f t="array" ref="CD52">IF(Ūdenstilpe!CD21=0,0,IF(CD21=1,Ekosis.aprēķins!$M$21,IF(Ūdenstilpe!CD21=2,Ekosis.aprēķins!$N$21,IF(Ūdenstilpe!CD21=3,Ekosis.aprēķins!$O$21,IF(Ūdenstilpe!CD21=4,Ekosis.aprēķins!$P$21,IF(Ūdenstilpe!CD21=5,Ekosis.aprēķins!$Q$21, N/A))))))</f>
        <v>153</v>
      </c>
      <c r="CE52" cm="1">
        <f t="array" ref="CE52">IF(Ūdenstilpe!CE21=0,0,IF(CE21=1,Ekosis.aprēķins!$M$21,IF(Ūdenstilpe!CE21=2,Ekosis.aprēķins!$N$21,IF(Ūdenstilpe!CE21=3,Ekosis.aprēķins!$O$21,IF(Ūdenstilpe!CE21=4,Ekosis.aprēķins!$P$21,IF(Ūdenstilpe!CE21=5,Ekosis.aprēķins!$Q$21, N/A))))))</f>
        <v>153</v>
      </c>
      <c r="CF52" cm="1">
        <f t="array" ref="CF52">IF(Ūdenstilpe!CF21=0,0,IF(CF21=1,Ekosis.aprēķins!$M$21,IF(Ūdenstilpe!CF21=2,Ekosis.aprēķins!$N$21,IF(Ūdenstilpe!CF21=3,Ekosis.aprēķins!$O$21,IF(Ūdenstilpe!CF21=4,Ekosis.aprēķins!$P$21,IF(Ūdenstilpe!CF21=5,Ekosis.aprēķins!$Q$21, N/A))))))</f>
        <v>153</v>
      </c>
      <c r="CG52" cm="1">
        <f t="array" ref="CG52">IF(Ūdenstilpe!CG21=0,0,IF(CG21=1,Ekosis.aprēķins!$M$21,IF(Ūdenstilpe!CG21=2,Ekosis.aprēķins!$N$21,IF(Ūdenstilpe!CG21=3,Ekosis.aprēķins!$O$21,IF(Ūdenstilpe!CG21=4,Ekosis.aprēķins!$P$21,IF(Ūdenstilpe!CG21=5,Ekosis.aprēķins!$Q$21, N/A))))))</f>
        <v>153</v>
      </c>
      <c r="CH52" cm="1">
        <f t="array" ref="CH52">IF(Ūdenstilpe!CH21=0,0,IF(CH21=1,Ekosis.aprēķins!$M$21,IF(Ūdenstilpe!CH21=2,Ekosis.aprēķins!$N$21,IF(Ūdenstilpe!CH21=3,Ekosis.aprēķins!$O$21,IF(Ūdenstilpe!CH21=4,Ekosis.aprēķins!$P$21,IF(Ūdenstilpe!CH21=5,Ekosis.aprēķins!$Q$21, N/A))))))</f>
        <v>153</v>
      </c>
      <c r="CI52" cm="1">
        <f t="array" ref="CI52">IF(Ūdenstilpe!CI21=0,0,IF(CI21=1,Ekosis.aprēķins!$M$21,IF(Ūdenstilpe!CI21=2,Ekosis.aprēķins!$N$21,IF(Ūdenstilpe!CI21=3,Ekosis.aprēķins!$O$21,IF(Ūdenstilpe!CI21=4,Ekosis.aprēķins!$P$21,IF(Ūdenstilpe!CI21=5,Ekosis.aprēķins!$Q$21, N/A))))))</f>
        <v>153</v>
      </c>
      <c r="CJ52" cm="1">
        <f t="array" ref="CJ52">IF(Ūdenstilpe!CJ21=0,0,IF(CJ21=1,Ekosis.aprēķins!$M$21,IF(Ūdenstilpe!CJ21=2,Ekosis.aprēķins!$N$21,IF(Ūdenstilpe!CJ21=3,Ekosis.aprēķins!$O$21,IF(Ūdenstilpe!CJ21=4,Ekosis.aprēķins!$P$21,IF(Ūdenstilpe!CJ21=5,Ekosis.aprēķins!$Q$21, N/A))))))</f>
        <v>153</v>
      </c>
      <c r="CK52" cm="1">
        <f t="array" ref="CK52">IF(Ūdenstilpe!CK21=0,0,IF(CK21=1,Ekosis.aprēķins!$M$21,IF(Ūdenstilpe!CK21=2,Ekosis.aprēķins!$N$21,IF(Ūdenstilpe!CK21=3,Ekosis.aprēķins!$O$21,IF(Ūdenstilpe!CK21=4,Ekosis.aprēķins!$P$21,IF(Ūdenstilpe!CK21=5,Ekosis.aprēķins!$Q$21, N/A))))))</f>
        <v>153</v>
      </c>
      <c r="CL52" cm="1">
        <f t="array" ref="CL52">IF(Ūdenstilpe!CL21=0,0,IF(CL21=1,Ekosis.aprēķins!$M$21,IF(Ūdenstilpe!CL21=2,Ekosis.aprēķins!$N$21,IF(Ūdenstilpe!CL21=3,Ekosis.aprēķins!$O$21,IF(Ūdenstilpe!CL21=4,Ekosis.aprēķins!$P$21,IF(Ūdenstilpe!CL21=5,Ekosis.aprēķins!$Q$21, N/A))))))</f>
        <v>153</v>
      </c>
      <c r="CM52" cm="1">
        <f t="array" ref="CM52">IF(Ūdenstilpe!CM21=0,0,IF(CM21=1,Ekosis.aprēķins!$M$21,IF(Ūdenstilpe!CM21=2,Ekosis.aprēķins!$N$21,IF(Ūdenstilpe!CM21=3,Ekosis.aprēķins!$O$21,IF(Ūdenstilpe!CM21=4,Ekosis.aprēķins!$P$21,IF(Ūdenstilpe!CM21=5,Ekosis.aprēķins!$Q$21, N/A))))))</f>
        <v>153</v>
      </c>
      <c r="CN52" cm="1">
        <f t="array" ref="CN52">IF(Ūdenstilpe!CN21=0,0,IF(CN21=1,Ekosis.aprēķins!$M$21,IF(Ūdenstilpe!CN21=2,Ekosis.aprēķins!$N$21,IF(Ūdenstilpe!CN21=3,Ekosis.aprēķins!$O$21,IF(Ūdenstilpe!CN21=4,Ekosis.aprēķins!$P$21,IF(Ūdenstilpe!CN21=5,Ekosis.aprēķins!$Q$21, N/A))))))</f>
        <v>153</v>
      </c>
      <c r="CO52" cm="1">
        <f t="array" ref="CO52">IF(Ūdenstilpe!CO21=0,0,IF(CO21=1,Ekosis.aprēķins!$M$21,IF(Ūdenstilpe!CO21=2,Ekosis.aprēķins!$N$21,IF(Ūdenstilpe!CO21=3,Ekosis.aprēķins!$O$21,IF(Ūdenstilpe!CO21=4,Ekosis.aprēķins!$P$21,IF(Ūdenstilpe!CO21=5,Ekosis.aprēķins!$Q$21, N/A))))))</f>
        <v>153</v>
      </c>
      <c r="CP52" cm="1">
        <f t="array" ref="CP52">IF(Ūdenstilpe!CP21=0,0,IF(CP21=1,Ekosis.aprēķins!$M$21,IF(Ūdenstilpe!CP21=2,Ekosis.aprēķins!$N$21,IF(Ūdenstilpe!CP21=3,Ekosis.aprēķins!$O$21,IF(Ūdenstilpe!CP21=4,Ekosis.aprēķins!$P$21,IF(Ūdenstilpe!CP21=5,Ekosis.aprēķins!$Q$21, N/A))))))</f>
        <v>153</v>
      </c>
      <c r="CQ52" cm="1">
        <f t="array" ref="CQ52">IF(Ūdenstilpe!CQ21=0,0,IF(CQ21=1,Ekosis.aprēķins!$M$21,IF(Ūdenstilpe!CQ21=2,Ekosis.aprēķins!$N$21,IF(Ūdenstilpe!CQ21=3,Ekosis.aprēķins!$O$21,IF(Ūdenstilpe!CQ21=4,Ekosis.aprēķins!$P$21,IF(Ūdenstilpe!CQ21=5,Ekosis.aprēķins!$Q$21, N/A))))))</f>
        <v>153</v>
      </c>
      <c r="CR52" cm="1">
        <f t="array" ref="CR52">IF(Ūdenstilpe!CR21=0,0,IF(CR21=1,Ekosis.aprēķins!$M$21,IF(Ūdenstilpe!CR21=2,Ekosis.aprēķins!$N$21,IF(Ūdenstilpe!CR21=3,Ekosis.aprēķins!$O$21,IF(Ūdenstilpe!CR21=4,Ekosis.aprēķins!$P$21,IF(Ūdenstilpe!CR21=5,Ekosis.aprēķins!$Q$21, N/A))))))</f>
        <v>153</v>
      </c>
      <c r="CS52" cm="1">
        <f t="array" ref="CS52">IF(Ūdenstilpe!CS21=0,0,IF(CS21=1,Ekosis.aprēķins!$M$21,IF(Ūdenstilpe!CS21=2,Ekosis.aprēķins!$N$21,IF(Ūdenstilpe!CS21=3,Ekosis.aprēķins!$O$21,IF(Ūdenstilpe!CS21=4,Ekosis.aprēķins!$P$21,IF(Ūdenstilpe!CS21=5,Ekosis.aprēķins!$Q$21, N/A))))))</f>
        <v>153</v>
      </c>
      <c r="CT52" cm="1">
        <f t="array" ref="CT52">IF(Ūdenstilpe!CT21=0,0,IF(CT21=1,Ekosis.aprēķins!$M$21,IF(Ūdenstilpe!CT21=2,Ekosis.aprēķins!$N$21,IF(Ūdenstilpe!CT21=3,Ekosis.aprēķins!$O$21,IF(Ūdenstilpe!CT21=4,Ekosis.aprēķins!$P$21,IF(Ūdenstilpe!CT21=5,Ekosis.aprēķins!$Q$21, N/A))))))</f>
        <v>153</v>
      </c>
      <c r="CU52" cm="1">
        <f t="array" ref="CU52">IF(Ūdenstilpe!CU21=0,0,IF(CU21=1,Ekosis.aprēķins!$M$21,IF(Ūdenstilpe!CU21=2,Ekosis.aprēķins!$N$21,IF(Ūdenstilpe!CU21=3,Ekosis.aprēķins!$O$21,IF(Ūdenstilpe!CU21=4,Ekosis.aprēķins!$P$21,IF(Ūdenstilpe!CU21=5,Ekosis.aprēķins!$Q$21, N/A))))))</f>
        <v>153</v>
      </c>
      <c r="CV52" cm="1">
        <f t="array" ref="CV52">IF(Ūdenstilpe!CV21=0,0,IF(CV21=1,Ekosis.aprēķins!$M$21,IF(Ūdenstilpe!CV21=2,Ekosis.aprēķins!$N$21,IF(Ūdenstilpe!CV21=3,Ekosis.aprēķins!$O$21,IF(Ūdenstilpe!CV21=4,Ekosis.aprēķins!$P$21,IF(Ūdenstilpe!CV21=5,Ekosis.aprēķins!$Q$21, N/A))))))</f>
        <v>153</v>
      </c>
      <c r="CW52" cm="1">
        <f t="array" ref="CW52">IF(Ūdenstilpe!CW21=0,0,IF(CW21=1,Ekosis.aprēķins!$M$21,IF(Ūdenstilpe!CW21=2,Ekosis.aprēķins!$N$21,IF(Ūdenstilpe!CW21=3,Ekosis.aprēķins!$O$21,IF(Ūdenstilpe!CW21=4,Ekosis.aprēķins!$P$21,IF(Ūdenstilpe!CW21=5,Ekosis.aprēķins!$Q$21, N/A))))))</f>
        <v>153</v>
      </c>
      <c r="CX52" cm="1">
        <f t="array" ref="CX52">IF(Ūdenstilpe!CX21=0,0,IF(CX21=1,Ekosis.aprēķins!$M$21,IF(Ūdenstilpe!CX21=2,Ekosis.aprēķins!$N$21,IF(Ūdenstilpe!CX21=3,Ekosis.aprēķins!$O$21,IF(Ūdenstilpe!CX21=4,Ekosis.aprēķins!$P$21,IF(Ūdenstilpe!CX21=5,Ekosis.aprēķins!$Q$21, N/A))))))</f>
        <v>153</v>
      </c>
      <c r="CY52" cm="1">
        <f t="array" ref="CY52">IF(Ūdenstilpe!CY21=0,0,IF(CY21=1,Ekosis.aprēķins!$M$21,IF(Ūdenstilpe!CY21=2,Ekosis.aprēķins!$N$21,IF(Ūdenstilpe!CY21=3,Ekosis.aprēķins!$O$21,IF(Ūdenstilpe!CY21=4,Ekosis.aprēķins!$P$21,IF(Ūdenstilpe!CY21=5,Ekosis.aprēķins!$Q$21, N/A))))))</f>
        <v>153</v>
      </c>
      <c r="CZ52" cm="1">
        <f t="array" ref="CZ52">IF(Ūdenstilpe!CZ21=0,0,IF(CZ21=1,Ekosis.aprēķins!$M$21,IF(Ūdenstilpe!CZ21=2,Ekosis.aprēķins!$N$21,IF(Ūdenstilpe!CZ21=3,Ekosis.aprēķins!$O$21,IF(Ūdenstilpe!CZ21=4,Ekosis.aprēķins!$P$21,IF(Ūdenstilpe!CZ21=5,Ekosis.aprēķins!$Q$21, N/A))))))</f>
        <v>153</v>
      </c>
    </row>
    <row r="53" spans="2:104" x14ac:dyDescent="0.35">
      <c r="B53" s="131"/>
      <c r="C53" s="1" t="s">
        <v>34</v>
      </c>
      <c r="D53" cm="1">
        <f t="array" ref="D53">IF(Ūdenstilpe!D22=0,0,IF(D22=1,Ekosis.aprēķins!$M$22,IF(Ūdenstilpe!D22=2,Ekosis.aprēķins!$N$22,IF(Ūdenstilpe!D22=3,Ekosis.aprēķins!$O$22,IF(Ūdenstilpe!D22=4,Ekosis.aprēķins!$P$22,IF(Ūdenstilpe!D22=5,Ekosis.aprēķins!$Q$22, N/A))))))</f>
        <v>0</v>
      </c>
      <c r="E53" cm="1">
        <f t="array" ref="E53">IF(Ūdenstilpe!E22=0,0,IF(E22=1,Ekosis.aprēķins!$M$22,IF(Ūdenstilpe!E22=2,Ekosis.aprēķins!$N$22,IF(Ūdenstilpe!E22=3,Ekosis.aprēķins!$O$22,IF(Ūdenstilpe!E22=4,Ekosis.aprēķins!$P$22,IF(Ūdenstilpe!E22=5,Ekosis.aprēķins!$Q$22, N/A))))))</f>
        <v>16.3</v>
      </c>
      <c r="F53" cm="1">
        <f t="array" ref="F53">IF(Ūdenstilpe!F22=0,0,IF(F22=1,Ekosis.aprēķins!$M$22,IF(Ūdenstilpe!F22=2,Ekosis.aprēķins!$N$22,IF(Ūdenstilpe!F22=3,Ekosis.aprēķins!$O$22,IF(Ūdenstilpe!F22=4,Ekosis.aprēķins!$P$22,IF(Ūdenstilpe!F22=5,Ekosis.aprēķins!$Q$22, N/A))))))</f>
        <v>16.3</v>
      </c>
      <c r="G53" cm="1">
        <f t="array" ref="G53">IF(Ūdenstilpe!G22=0,0,IF(G22=1,Ekosis.aprēķins!$M$22,IF(Ūdenstilpe!G22=2,Ekosis.aprēķins!$N$22,IF(Ūdenstilpe!G22=3,Ekosis.aprēķins!$O$22,IF(Ūdenstilpe!G22=4,Ekosis.aprēķins!$P$22,IF(Ūdenstilpe!G22=5,Ekosis.aprēķins!$Q$22, N/A))))))</f>
        <v>16.3</v>
      </c>
      <c r="H53" cm="1">
        <f t="array" ref="H53">IF(Ūdenstilpe!H22=0,0,IF(H22=1,Ekosis.aprēķins!$M$22,IF(Ūdenstilpe!H22=2,Ekosis.aprēķins!$N$22,IF(Ūdenstilpe!H22=3,Ekosis.aprēķins!$O$22,IF(Ūdenstilpe!H22=4,Ekosis.aprēķins!$P$22,IF(Ūdenstilpe!H22=5,Ekosis.aprēķins!$Q$22, N/A))))))</f>
        <v>16.3</v>
      </c>
      <c r="I53" cm="1">
        <f t="array" ref="I53">IF(Ūdenstilpe!I22=0,0,IF(I22=1,Ekosis.aprēķins!$M$22,IF(Ūdenstilpe!I22=2,Ekosis.aprēķins!$N$22,IF(Ūdenstilpe!I22=3,Ekosis.aprēķins!$O$22,IF(Ūdenstilpe!I22=4,Ekosis.aprēķins!$P$22,IF(Ūdenstilpe!I22=5,Ekosis.aprēķins!$Q$22, N/A))))))</f>
        <v>16.3</v>
      </c>
      <c r="J53" cm="1">
        <f t="array" ref="J53">IF(Ūdenstilpe!J22=0,0,IF(J22=1,Ekosis.aprēķins!$M$22,IF(Ūdenstilpe!J22=2,Ekosis.aprēķins!$N$22,IF(Ūdenstilpe!J22=3,Ekosis.aprēķins!$O$22,IF(Ūdenstilpe!J22=4,Ekosis.aprēķins!$P$22,IF(Ūdenstilpe!J22=5,Ekosis.aprēķins!$Q$22, N/A))))))</f>
        <v>16.3</v>
      </c>
      <c r="K53" cm="1">
        <f t="array" ref="K53">IF(Ūdenstilpe!K22=0,0,IF(K22=1,Ekosis.aprēķins!$M$22,IF(Ūdenstilpe!K22=2,Ekosis.aprēķins!$N$22,IF(Ūdenstilpe!K22=3,Ekosis.aprēķins!$O$22,IF(Ūdenstilpe!K22=4,Ekosis.aprēķins!$P$22,IF(Ūdenstilpe!K22=5,Ekosis.aprēķins!$Q$22, N/A))))))</f>
        <v>16.3</v>
      </c>
      <c r="L53" cm="1">
        <f t="array" ref="L53">IF(Ūdenstilpe!L22=0,0,IF(L22=1,Ekosis.aprēķins!$M$22,IF(Ūdenstilpe!L22=2,Ekosis.aprēķins!$N$22,IF(Ūdenstilpe!L22=3,Ekosis.aprēķins!$O$22,IF(Ūdenstilpe!L22=4,Ekosis.aprēķins!$P$22,IF(Ūdenstilpe!L22=5,Ekosis.aprēķins!$Q$22, N/A))))))</f>
        <v>16.3</v>
      </c>
      <c r="M53" cm="1">
        <f t="array" ref="M53">IF(Ūdenstilpe!M22=0,0,IF(M22=1,Ekosis.aprēķins!$M$22,IF(Ūdenstilpe!M22=2,Ekosis.aprēķins!$N$22,IF(Ūdenstilpe!M22=3,Ekosis.aprēķins!$O$22,IF(Ūdenstilpe!M22=4,Ekosis.aprēķins!$P$22,IF(Ūdenstilpe!M22=5,Ekosis.aprēķins!$Q$22, N/A))))))</f>
        <v>16.3</v>
      </c>
      <c r="N53" cm="1">
        <f t="array" ref="N53">IF(Ūdenstilpe!N22=0,0,IF(N22=1,Ekosis.aprēķins!$M$22,IF(Ūdenstilpe!N22=2,Ekosis.aprēķins!$N$22,IF(Ūdenstilpe!N22=3,Ekosis.aprēķins!$O$22,IF(Ūdenstilpe!N22=4,Ekosis.aprēķins!$P$22,IF(Ūdenstilpe!N22=5,Ekosis.aprēķins!$Q$22, N/A))))))</f>
        <v>16.3</v>
      </c>
      <c r="O53" cm="1">
        <f t="array" ref="O53">IF(Ūdenstilpe!O22=0,0,IF(O22=1,Ekosis.aprēķins!$M$22,IF(Ūdenstilpe!O22=2,Ekosis.aprēķins!$N$22,IF(Ūdenstilpe!O22=3,Ekosis.aprēķins!$O$22,IF(Ūdenstilpe!O22=4,Ekosis.aprēķins!$P$22,IF(Ūdenstilpe!O22=5,Ekosis.aprēķins!$Q$22, N/A))))))</f>
        <v>16.3</v>
      </c>
      <c r="P53" cm="1">
        <f t="array" ref="P53">IF(Ūdenstilpe!P22=0,0,IF(P22=1,Ekosis.aprēķins!$M$22,IF(Ūdenstilpe!P22=2,Ekosis.aprēķins!$N$22,IF(Ūdenstilpe!P22=3,Ekosis.aprēķins!$O$22,IF(Ūdenstilpe!P22=4,Ekosis.aprēķins!$P$22,IF(Ūdenstilpe!P22=5,Ekosis.aprēķins!$Q$22, N/A))))))</f>
        <v>16.3</v>
      </c>
      <c r="Q53" cm="1">
        <f t="array" ref="Q53">IF(Ūdenstilpe!Q22=0,0,IF(Q22=1,Ekosis.aprēķins!$M$22,IF(Ūdenstilpe!Q22=2,Ekosis.aprēķins!$N$22,IF(Ūdenstilpe!Q22=3,Ekosis.aprēķins!$O$22,IF(Ūdenstilpe!Q22=4,Ekosis.aprēķins!$P$22,IF(Ūdenstilpe!Q22=5,Ekosis.aprēķins!$Q$22, N/A))))))</f>
        <v>16.3</v>
      </c>
      <c r="R53" cm="1">
        <f t="array" ref="R53">IF(Ūdenstilpe!R22=0,0,IF(R22=1,Ekosis.aprēķins!$M$22,IF(Ūdenstilpe!R22=2,Ekosis.aprēķins!$N$22,IF(Ūdenstilpe!R22=3,Ekosis.aprēķins!$O$22,IF(Ūdenstilpe!R22=4,Ekosis.aprēķins!$P$22,IF(Ūdenstilpe!R22=5,Ekosis.aprēķins!$Q$22, N/A))))))</f>
        <v>16.3</v>
      </c>
      <c r="S53" cm="1">
        <f t="array" ref="S53">IF(Ūdenstilpe!S22=0,0,IF(S22=1,Ekosis.aprēķins!$M$22,IF(Ūdenstilpe!S22=2,Ekosis.aprēķins!$N$22,IF(Ūdenstilpe!S22=3,Ekosis.aprēķins!$O$22,IF(Ūdenstilpe!S22=4,Ekosis.aprēķins!$P$22,IF(Ūdenstilpe!S22=5,Ekosis.aprēķins!$Q$22, N/A))))))</f>
        <v>16.3</v>
      </c>
      <c r="T53" cm="1">
        <f t="array" ref="T53">IF(Ūdenstilpe!T22=0,0,IF(T22=1,Ekosis.aprēķins!$M$22,IF(Ūdenstilpe!T22=2,Ekosis.aprēķins!$N$22,IF(Ūdenstilpe!T22=3,Ekosis.aprēķins!$O$22,IF(Ūdenstilpe!T22=4,Ekosis.aprēķins!$P$22,IF(Ūdenstilpe!T22=5,Ekosis.aprēķins!$Q$22, N/A))))))</f>
        <v>16.3</v>
      </c>
      <c r="U53" cm="1">
        <f t="array" ref="U53">IF(Ūdenstilpe!U22=0,0,IF(U22=1,Ekosis.aprēķins!$M$22,IF(Ūdenstilpe!U22=2,Ekosis.aprēķins!$N$22,IF(Ūdenstilpe!U22=3,Ekosis.aprēķins!$O$22,IF(Ūdenstilpe!U22=4,Ekosis.aprēķins!$P$22,IF(Ūdenstilpe!U22=5,Ekosis.aprēķins!$Q$22, N/A))))))</f>
        <v>16.3</v>
      </c>
      <c r="V53" cm="1">
        <f t="array" ref="V53">IF(Ūdenstilpe!V22=0,0,IF(V22=1,Ekosis.aprēķins!$M$22,IF(Ūdenstilpe!V22=2,Ekosis.aprēķins!$N$22,IF(Ūdenstilpe!V22=3,Ekosis.aprēķins!$O$22,IF(Ūdenstilpe!V22=4,Ekosis.aprēķins!$P$22,IF(Ūdenstilpe!V22=5,Ekosis.aprēķins!$Q$22, N/A))))))</f>
        <v>16.3</v>
      </c>
      <c r="W53" cm="1">
        <f t="array" ref="W53">IF(Ūdenstilpe!W22=0,0,IF(W22=1,Ekosis.aprēķins!$M$22,IF(Ūdenstilpe!W22=2,Ekosis.aprēķins!$N$22,IF(Ūdenstilpe!W22=3,Ekosis.aprēķins!$O$22,IF(Ūdenstilpe!W22=4,Ekosis.aprēķins!$P$22,IF(Ūdenstilpe!W22=5,Ekosis.aprēķins!$Q$22, N/A))))))</f>
        <v>16.3</v>
      </c>
      <c r="X53" cm="1">
        <f t="array" ref="X53">IF(Ūdenstilpe!X22=0,0,IF(X22=1,Ekosis.aprēķins!$M$22,IF(Ūdenstilpe!X22=2,Ekosis.aprēķins!$N$22,IF(Ūdenstilpe!X22=3,Ekosis.aprēķins!$O$22,IF(Ūdenstilpe!X22=4,Ekosis.aprēķins!$P$22,IF(Ūdenstilpe!X22=5,Ekosis.aprēķins!$Q$22, N/A))))))</f>
        <v>16.3</v>
      </c>
      <c r="Y53" cm="1">
        <f t="array" ref="Y53">IF(Ūdenstilpe!Y22=0,0,IF(Y22=1,Ekosis.aprēķins!$M$22,IF(Ūdenstilpe!Y22=2,Ekosis.aprēķins!$N$22,IF(Ūdenstilpe!Y22=3,Ekosis.aprēķins!$O$22,IF(Ūdenstilpe!Y22=4,Ekosis.aprēķins!$P$22,IF(Ūdenstilpe!Y22=5,Ekosis.aprēķins!$Q$22, N/A))))))</f>
        <v>16.3</v>
      </c>
      <c r="Z53" cm="1">
        <f t="array" ref="Z53">IF(Ūdenstilpe!Z22=0,0,IF(Z22=1,Ekosis.aprēķins!$M$22,IF(Ūdenstilpe!Z22=2,Ekosis.aprēķins!$N$22,IF(Ūdenstilpe!Z22=3,Ekosis.aprēķins!$O$22,IF(Ūdenstilpe!Z22=4,Ekosis.aprēķins!$P$22,IF(Ūdenstilpe!Z22=5,Ekosis.aprēķins!$Q$22, N/A))))))</f>
        <v>16.3</v>
      </c>
      <c r="AA53" cm="1">
        <f t="array" ref="AA53">IF(Ūdenstilpe!AA22=0,0,IF(AA22=1,Ekosis.aprēķins!$M$22,IF(Ūdenstilpe!AA22=2,Ekosis.aprēķins!$N$22,IF(Ūdenstilpe!AA22=3,Ekosis.aprēķins!$O$22,IF(Ūdenstilpe!AA22=4,Ekosis.aprēķins!$P$22,IF(Ūdenstilpe!AA22=5,Ekosis.aprēķins!$Q$22, N/A))))))</f>
        <v>16.3</v>
      </c>
      <c r="AB53" cm="1">
        <f t="array" ref="AB53">IF(Ūdenstilpe!AB22=0,0,IF(AB22=1,Ekosis.aprēķins!$M$22,IF(Ūdenstilpe!AB22=2,Ekosis.aprēķins!$N$22,IF(Ūdenstilpe!AB22=3,Ekosis.aprēķins!$O$22,IF(Ūdenstilpe!AB22=4,Ekosis.aprēķins!$P$22,IF(Ūdenstilpe!AB22=5,Ekosis.aprēķins!$Q$22, N/A))))))</f>
        <v>16.3</v>
      </c>
      <c r="AC53" cm="1">
        <f t="array" ref="AC53">IF(Ūdenstilpe!AC22=0,0,IF(AC22=1,Ekosis.aprēķins!$M$22,IF(Ūdenstilpe!AC22=2,Ekosis.aprēķins!$N$22,IF(Ūdenstilpe!AC22=3,Ekosis.aprēķins!$O$22,IF(Ūdenstilpe!AC22=4,Ekosis.aprēķins!$P$22,IF(Ūdenstilpe!AC22=5,Ekosis.aprēķins!$Q$22, N/A))))))</f>
        <v>16.3</v>
      </c>
      <c r="AD53" cm="1">
        <f t="array" ref="AD53">IF(Ūdenstilpe!AD22=0,0,IF(AD22=1,Ekosis.aprēķins!$M$22,IF(Ūdenstilpe!AD22=2,Ekosis.aprēķins!$N$22,IF(Ūdenstilpe!AD22=3,Ekosis.aprēķins!$O$22,IF(Ūdenstilpe!AD22=4,Ekosis.aprēķins!$P$22,IF(Ūdenstilpe!AD22=5,Ekosis.aprēķins!$Q$22, N/A))))))</f>
        <v>16.3</v>
      </c>
      <c r="AE53" cm="1">
        <f t="array" ref="AE53">IF(Ūdenstilpe!AE22=0,0,IF(AE22=1,Ekosis.aprēķins!$M$22,IF(Ūdenstilpe!AE22=2,Ekosis.aprēķins!$N$22,IF(Ūdenstilpe!AE22=3,Ekosis.aprēķins!$O$22,IF(Ūdenstilpe!AE22=4,Ekosis.aprēķins!$P$22,IF(Ūdenstilpe!AE22=5,Ekosis.aprēķins!$Q$22, N/A))))))</f>
        <v>16.3</v>
      </c>
      <c r="AF53" cm="1">
        <f t="array" ref="AF53">IF(Ūdenstilpe!AF22=0,0,IF(AF22=1,Ekosis.aprēķins!$M$22,IF(Ūdenstilpe!AF22=2,Ekosis.aprēķins!$N$22,IF(Ūdenstilpe!AF22=3,Ekosis.aprēķins!$O$22,IF(Ūdenstilpe!AF22=4,Ekosis.aprēķins!$P$22,IF(Ūdenstilpe!AF22=5,Ekosis.aprēķins!$Q$22, N/A))))))</f>
        <v>16.3</v>
      </c>
      <c r="AG53" cm="1">
        <f t="array" ref="AG53">IF(Ūdenstilpe!AG22=0,0,IF(AG22=1,Ekosis.aprēķins!$M$22,IF(Ūdenstilpe!AG22=2,Ekosis.aprēķins!$N$22,IF(Ūdenstilpe!AG22=3,Ekosis.aprēķins!$O$22,IF(Ūdenstilpe!AG22=4,Ekosis.aprēķins!$P$22,IF(Ūdenstilpe!AG22=5,Ekosis.aprēķins!$Q$22, N/A))))))</f>
        <v>16.3</v>
      </c>
      <c r="AH53" cm="1">
        <f t="array" ref="AH53">IF(Ūdenstilpe!AH22=0,0,IF(AH22=1,Ekosis.aprēķins!$M$22,IF(Ūdenstilpe!AH22=2,Ekosis.aprēķins!$N$22,IF(Ūdenstilpe!AH22=3,Ekosis.aprēķins!$O$22,IF(Ūdenstilpe!AH22=4,Ekosis.aprēķins!$P$22,IF(Ūdenstilpe!AH22=5,Ekosis.aprēķins!$Q$22, N/A))))))</f>
        <v>16.3</v>
      </c>
      <c r="AI53" cm="1">
        <f t="array" ref="AI53">IF(Ūdenstilpe!AI22=0,0,IF(AI22=1,Ekosis.aprēķins!$M$22,IF(Ūdenstilpe!AI22=2,Ekosis.aprēķins!$N$22,IF(Ūdenstilpe!AI22=3,Ekosis.aprēķins!$O$22,IF(Ūdenstilpe!AI22=4,Ekosis.aprēķins!$P$22,IF(Ūdenstilpe!AI22=5,Ekosis.aprēķins!$Q$22, N/A))))))</f>
        <v>16.3</v>
      </c>
      <c r="AJ53" cm="1">
        <f t="array" ref="AJ53">IF(Ūdenstilpe!AJ22=0,0,IF(AJ22=1,Ekosis.aprēķins!$M$22,IF(Ūdenstilpe!AJ22=2,Ekosis.aprēķins!$N$22,IF(Ūdenstilpe!AJ22=3,Ekosis.aprēķins!$O$22,IF(Ūdenstilpe!AJ22=4,Ekosis.aprēķins!$P$22,IF(Ūdenstilpe!AJ22=5,Ekosis.aprēķins!$Q$22, N/A))))))</f>
        <v>16.3</v>
      </c>
      <c r="AK53" cm="1">
        <f t="array" ref="AK53">IF(Ūdenstilpe!AK22=0,0,IF(AK22=1,Ekosis.aprēķins!$M$22,IF(Ūdenstilpe!AK22=2,Ekosis.aprēķins!$N$22,IF(Ūdenstilpe!AK22=3,Ekosis.aprēķins!$O$22,IF(Ūdenstilpe!AK22=4,Ekosis.aprēķins!$P$22,IF(Ūdenstilpe!AK22=5,Ekosis.aprēķins!$Q$22, N/A))))))</f>
        <v>16.3</v>
      </c>
      <c r="AL53" cm="1">
        <f t="array" ref="AL53">IF(Ūdenstilpe!AL22=0,0,IF(AL22=1,Ekosis.aprēķins!$M$22,IF(Ūdenstilpe!AL22=2,Ekosis.aprēķins!$N$22,IF(Ūdenstilpe!AL22=3,Ekosis.aprēķins!$O$22,IF(Ūdenstilpe!AL22=4,Ekosis.aprēķins!$P$22,IF(Ūdenstilpe!AL22=5,Ekosis.aprēķins!$Q$22, N/A))))))</f>
        <v>16.3</v>
      </c>
      <c r="AM53" cm="1">
        <f t="array" ref="AM53">IF(Ūdenstilpe!AM22=0,0,IF(AM22=1,Ekosis.aprēķins!$M$22,IF(Ūdenstilpe!AM22=2,Ekosis.aprēķins!$N$22,IF(Ūdenstilpe!AM22=3,Ekosis.aprēķins!$O$22,IF(Ūdenstilpe!AM22=4,Ekosis.aprēķins!$P$22,IF(Ūdenstilpe!AM22=5,Ekosis.aprēķins!$Q$22, N/A))))))</f>
        <v>16.3</v>
      </c>
      <c r="AN53" cm="1">
        <f t="array" ref="AN53">IF(Ūdenstilpe!AN22=0,0,IF(AN22=1,Ekosis.aprēķins!$M$22,IF(Ūdenstilpe!AN22=2,Ekosis.aprēķins!$N$22,IF(Ūdenstilpe!AN22=3,Ekosis.aprēķins!$O$22,IF(Ūdenstilpe!AN22=4,Ekosis.aprēķins!$P$22,IF(Ūdenstilpe!AN22=5,Ekosis.aprēķins!$Q$22, N/A))))))</f>
        <v>16.3</v>
      </c>
      <c r="AO53" cm="1">
        <f t="array" ref="AO53">IF(Ūdenstilpe!AO22=0,0,IF(AO22=1,Ekosis.aprēķins!$M$22,IF(Ūdenstilpe!AO22=2,Ekosis.aprēķins!$N$22,IF(Ūdenstilpe!AO22=3,Ekosis.aprēķins!$O$22,IF(Ūdenstilpe!AO22=4,Ekosis.aprēķins!$P$22,IF(Ūdenstilpe!AO22=5,Ekosis.aprēķins!$Q$22, N/A))))))</f>
        <v>16.3</v>
      </c>
      <c r="AP53" cm="1">
        <f t="array" ref="AP53">IF(Ūdenstilpe!AP22=0,0,IF(AP22=1,Ekosis.aprēķins!$M$22,IF(Ūdenstilpe!AP22=2,Ekosis.aprēķins!$N$22,IF(Ūdenstilpe!AP22=3,Ekosis.aprēķins!$O$22,IF(Ūdenstilpe!AP22=4,Ekosis.aprēķins!$P$22,IF(Ūdenstilpe!AP22=5,Ekosis.aprēķins!$Q$22, N/A))))))</f>
        <v>16.3</v>
      </c>
      <c r="AQ53" cm="1">
        <f t="array" ref="AQ53">IF(Ūdenstilpe!AQ22=0,0,IF(AQ22=1,Ekosis.aprēķins!$M$22,IF(Ūdenstilpe!AQ22=2,Ekosis.aprēķins!$N$22,IF(Ūdenstilpe!AQ22=3,Ekosis.aprēķins!$O$22,IF(Ūdenstilpe!AQ22=4,Ekosis.aprēķins!$P$22,IF(Ūdenstilpe!AQ22=5,Ekosis.aprēķins!$Q$22, N/A))))))</f>
        <v>16.3</v>
      </c>
      <c r="AR53" cm="1">
        <f t="array" ref="AR53">IF(Ūdenstilpe!AR22=0,0,IF(AR22=1,Ekosis.aprēķins!$M$22,IF(Ūdenstilpe!AR22=2,Ekosis.aprēķins!$N$22,IF(Ūdenstilpe!AR22=3,Ekosis.aprēķins!$O$22,IF(Ūdenstilpe!AR22=4,Ekosis.aprēķins!$P$22,IF(Ūdenstilpe!AR22=5,Ekosis.aprēķins!$Q$22, N/A))))))</f>
        <v>16.3</v>
      </c>
      <c r="AS53" cm="1">
        <f t="array" ref="AS53">IF(Ūdenstilpe!AS22=0,0,IF(AS22=1,Ekosis.aprēķins!$M$22,IF(Ūdenstilpe!AS22=2,Ekosis.aprēķins!$N$22,IF(Ūdenstilpe!AS22=3,Ekosis.aprēķins!$O$22,IF(Ūdenstilpe!AS22=4,Ekosis.aprēķins!$P$22,IF(Ūdenstilpe!AS22=5,Ekosis.aprēķins!$Q$22, N/A))))))</f>
        <v>16.3</v>
      </c>
      <c r="AT53" cm="1">
        <f t="array" ref="AT53">IF(Ūdenstilpe!AT22=0,0,IF(AT22=1,Ekosis.aprēķins!$M$22,IF(Ūdenstilpe!AT22=2,Ekosis.aprēķins!$N$22,IF(Ūdenstilpe!AT22=3,Ekosis.aprēķins!$O$22,IF(Ūdenstilpe!AT22=4,Ekosis.aprēķins!$P$22,IF(Ūdenstilpe!AT22=5,Ekosis.aprēķins!$Q$22, N/A))))))</f>
        <v>16.3</v>
      </c>
      <c r="AU53" cm="1">
        <f t="array" ref="AU53">IF(Ūdenstilpe!AU22=0,0,IF(AU22=1,Ekosis.aprēķins!$M$22,IF(Ūdenstilpe!AU22=2,Ekosis.aprēķins!$N$22,IF(Ūdenstilpe!AU22=3,Ekosis.aprēķins!$O$22,IF(Ūdenstilpe!AU22=4,Ekosis.aprēķins!$P$22,IF(Ūdenstilpe!AU22=5,Ekosis.aprēķins!$Q$22, N/A))))))</f>
        <v>16.3</v>
      </c>
      <c r="AV53" cm="1">
        <f t="array" ref="AV53">IF(Ūdenstilpe!AV22=0,0,IF(AV22=1,Ekosis.aprēķins!$M$22,IF(Ūdenstilpe!AV22=2,Ekosis.aprēķins!$N$22,IF(Ūdenstilpe!AV22=3,Ekosis.aprēķins!$O$22,IF(Ūdenstilpe!AV22=4,Ekosis.aprēķins!$P$22,IF(Ūdenstilpe!AV22=5,Ekosis.aprēķins!$Q$22, N/A))))))</f>
        <v>16.3</v>
      </c>
      <c r="AW53" cm="1">
        <f t="array" ref="AW53">IF(Ūdenstilpe!AW22=0,0,IF(AW22=1,Ekosis.aprēķins!$M$22,IF(Ūdenstilpe!AW22=2,Ekosis.aprēķins!$N$22,IF(Ūdenstilpe!AW22=3,Ekosis.aprēķins!$O$22,IF(Ūdenstilpe!AW22=4,Ekosis.aprēķins!$P$22,IF(Ūdenstilpe!AW22=5,Ekosis.aprēķins!$Q$22, N/A))))))</f>
        <v>16.3</v>
      </c>
      <c r="AX53" cm="1">
        <f t="array" ref="AX53">IF(Ūdenstilpe!AX22=0,0,IF(AX22=1,Ekosis.aprēķins!$M$22,IF(Ūdenstilpe!AX22=2,Ekosis.aprēķins!$N$22,IF(Ūdenstilpe!AX22=3,Ekosis.aprēķins!$O$22,IF(Ūdenstilpe!AX22=4,Ekosis.aprēķins!$P$22,IF(Ūdenstilpe!AX22=5,Ekosis.aprēķins!$Q$22, N/A))))))</f>
        <v>16.3</v>
      </c>
      <c r="AY53" cm="1">
        <f t="array" ref="AY53">IF(Ūdenstilpe!AY22=0,0,IF(AY22=1,Ekosis.aprēķins!$M$22,IF(Ūdenstilpe!AY22=2,Ekosis.aprēķins!$N$22,IF(Ūdenstilpe!AY22=3,Ekosis.aprēķins!$O$22,IF(Ūdenstilpe!AY22=4,Ekosis.aprēķins!$P$22,IF(Ūdenstilpe!AY22=5,Ekosis.aprēķins!$Q$22, N/A))))))</f>
        <v>16.3</v>
      </c>
      <c r="AZ53" cm="1">
        <f t="array" ref="AZ53">IF(Ūdenstilpe!AZ22=0,0,IF(AZ22=1,Ekosis.aprēķins!$M$22,IF(Ūdenstilpe!AZ22=2,Ekosis.aprēķins!$N$22,IF(Ūdenstilpe!AZ22=3,Ekosis.aprēķins!$O$22,IF(Ūdenstilpe!AZ22=4,Ekosis.aprēķins!$P$22,IF(Ūdenstilpe!AZ22=5,Ekosis.aprēķins!$Q$22, N/A))))))</f>
        <v>16.3</v>
      </c>
      <c r="BA53" cm="1">
        <f t="array" ref="BA53">IF(Ūdenstilpe!BA22=0,0,IF(BA22=1,Ekosis.aprēķins!$M$22,IF(Ūdenstilpe!BA22=2,Ekosis.aprēķins!$N$22,IF(Ūdenstilpe!BA22=3,Ekosis.aprēķins!$O$22,IF(Ūdenstilpe!BA22=4,Ekosis.aprēķins!$P$22,IF(Ūdenstilpe!BA22=5,Ekosis.aprēķins!$Q$22, N/A))))))</f>
        <v>16.3</v>
      </c>
      <c r="BB53" cm="1">
        <f t="array" ref="BB53">IF(Ūdenstilpe!BB22=0,0,IF(BB22=1,Ekosis.aprēķins!$M$22,IF(Ūdenstilpe!BB22=2,Ekosis.aprēķins!$N$22,IF(Ūdenstilpe!BB22=3,Ekosis.aprēķins!$O$22,IF(Ūdenstilpe!BB22=4,Ekosis.aprēķins!$P$22,IF(Ūdenstilpe!BB22=5,Ekosis.aprēķins!$Q$22, N/A))))))</f>
        <v>16.3</v>
      </c>
      <c r="BC53" cm="1">
        <f t="array" ref="BC53">IF(Ūdenstilpe!BC22=0,0,IF(BC22=1,Ekosis.aprēķins!$M$22,IF(Ūdenstilpe!BC22=2,Ekosis.aprēķins!$N$22,IF(Ūdenstilpe!BC22=3,Ekosis.aprēķins!$O$22,IF(Ūdenstilpe!BC22=4,Ekosis.aprēķins!$P$22,IF(Ūdenstilpe!BC22=5,Ekosis.aprēķins!$Q$22, N/A))))))</f>
        <v>16.3</v>
      </c>
      <c r="BD53" cm="1">
        <f t="array" ref="BD53">IF(Ūdenstilpe!BD22=0,0,IF(BD22=1,Ekosis.aprēķins!$M$22,IF(Ūdenstilpe!BD22=2,Ekosis.aprēķins!$N$22,IF(Ūdenstilpe!BD22=3,Ekosis.aprēķins!$O$22,IF(Ūdenstilpe!BD22=4,Ekosis.aprēķins!$P$22,IF(Ūdenstilpe!BD22=5,Ekosis.aprēķins!$Q$22, N/A))))))</f>
        <v>16.3</v>
      </c>
      <c r="BE53" cm="1">
        <f t="array" ref="BE53">IF(Ūdenstilpe!BE22=0,0,IF(BE22=1,Ekosis.aprēķins!$M$22,IF(Ūdenstilpe!BE22=2,Ekosis.aprēķins!$N$22,IF(Ūdenstilpe!BE22=3,Ekosis.aprēķins!$O$22,IF(Ūdenstilpe!BE22=4,Ekosis.aprēķins!$P$22,IF(Ūdenstilpe!BE22=5,Ekosis.aprēķins!$Q$22, N/A))))))</f>
        <v>16.3</v>
      </c>
      <c r="BF53" cm="1">
        <f t="array" ref="BF53">IF(Ūdenstilpe!BF22=0,0,IF(BF22=1,Ekosis.aprēķins!$M$22,IF(Ūdenstilpe!BF22=2,Ekosis.aprēķins!$N$22,IF(Ūdenstilpe!BF22=3,Ekosis.aprēķins!$O$22,IF(Ūdenstilpe!BF22=4,Ekosis.aprēķins!$P$22,IF(Ūdenstilpe!BF22=5,Ekosis.aprēķins!$Q$22, N/A))))))</f>
        <v>16.3</v>
      </c>
      <c r="BG53" cm="1">
        <f t="array" ref="BG53">IF(Ūdenstilpe!BG22=0,0,IF(BG22=1,Ekosis.aprēķins!$M$22,IF(Ūdenstilpe!BG22=2,Ekosis.aprēķins!$N$22,IF(Ūdenstilpe!BG22=3,Ekosis.aprēķins!$O$22,IF(Ūdenstilpe!BG22=4,Ekosis.aprēķins!$P$22,IF(Ūdenstilpe!BG22=5,Ekosis.aprēķins!$Q$22, N/A))))))</f>
        <v>16.3</v>
      </c>
      <c r="BH53" cm="1">
        <f t="array" ref="BH53">IF(Ūdenstilpe!BH22=0,0,IF(BH22=1,Ekosis.aprēķins!$M$22,IF(Ūdenstilpe!BH22=2,Ekosis.aprēķins!$N$22,IF(Ūdenstilpe!BH22=3,Ekosis.aprēķins!$O$22,IF(Ūdenstilpe!BH22=4,Ekosis.aprēķins!$P$22,IF(Ūdenstilpe!BH22=5,Ekosis.aprēķins!$Q$22, N/A))))))</f>
        <v>16.3</v>
      </c>
      <c r="BI53" cm="1">
        <f t="array" ref="BI53">IF(Ūdenstilpe!BI22=0,0,IF(BI22=1,Ekosis.aprēķins!$M$22,IF(Ūdenstilpe!BI22=2,Ekosis.aprēķins!$N$22,IF(Ūdenstilpe!BI22=3,Ekosis.aprēķins!$O$22,IF(Ūdenstilpe!BI22=4,Ekosis.aprēķins!$P$22,IF(Ūdenstilpe!BI22=5,Ekosis.aprēķins!$Q$22, N/A))))))</f>
        <v>16.3</v>
      </c>
      <c r="BJ53" cm="1">
        <f t="array" ref="BJ53">IF(Ūdenstilpe!BJ22=0,0,IF(BJ22=1,Ekosis.aprēķins!$M$22,IF(Ūdenstilpe!BJ22=2,Ekosis.aprēķins!$N$22,IF(Ūdenstilpe!BJ22=3,Ekosis.aprēķins!$O$22,IF(Ūdenstilpe!BJ22=4,Ekosis.aprēķins!$P$22,IF(Ūdenstilpe!BJ22=5,Ekosis.aprēķins!$Q$22, N/A))))))</f>
        <v>16.3</v>
      </c>
      <c r="BK53" cm="1">
        <f t="array" ref="BK53">IF(Ūdenstilpe!BK22=0,0,IF(BK22=1,Ekosis.aprēķins!$M$22,IF(Ūdenstilpe!BK22=2,Ekosis.aprēķins!$N$22,IF(Ūdenstilpe!BK22=3,Ekosis.aprēķins!$O$22,IF(Ūdenstilpe!BK22=4,Ekosis.aprēķins!$P$22,IF(Ūdenstilpe!BK22=5,Ekosis.aprēķins!$Q$22, N/A))))))</f>
        <v>16.3</v>
      </c>
      <c r="BL53" cm="1">
        <f t="array" ref="BL53">IF(Ūdenstilpe!BL22=0,0,IF(BL22=1,Ekosis.aprēķins!$M$22,IF(Ūdenstilpe!BL22=2,Ekosis.aprēķins!$N$22,IF(Ūdenstilpe!BL22=3,Ekosis.aprēķins!$O$22,IF(Ūdenstilpe!BL22=4,Ekosis.aprēķins!$P$22,IF(Ūdenstilpe!BL22=5,Ekosis.aprēķins!$Q$22, N/A))))))</f>
        <v>16.3</v>
      </c>
      <c r="BM53" cm="1">
        <f t="array" ref="BM53">IF(Ūdenstilpe!BM22=0,0,IF(BM22=1,Ekosis.aprēķins!$M$22,IF(Ūdenstilpe!BM22=2,Ekosis.aprēķins!$N$22,IF(Ūdenstilpe!BM22=3,Ekosis.aprēķins!$O$22,IF(Ūdenstilpe!BM22=4,Ekosis.aprēķins!$P$22,IF(Ūdenstilpe!BM22=5,Ekosis.aprēķins!$Q$22, N/A))))))</f>
        <v>16.3</v>
      </c>
      <c r="BN53" cm="1">
        <f t="array" ref="BN53">IF(Ūdenstilpe!BN22=0,0,IF(BN22=1,Ekosis.aprēķins!$M$22,IF(Ūdenstilpe!BN22=2,Ekosis.aprēķins!$N$22,IF(Ūdenstilpe!BN22=3,Ekosis.aprēķins!$O$22,IF(Ūdenstilpe!BN22=4,Ekosis.aprēķins!$P$22,IF(Ūdenstilpe!BN22=5,Ekosis.aprēķins!$Q$22, N/A))))))</f>
        <v>16.3</v>
      </c>
      <c r="BO53" cm="1">
        <f t="array" ref="BO53">IF(Ūdenstilpe!BO22=0,0,IF(BO22=1,Ekosis.aprēķins!$M$22,IF(Ūdenstilpe!BO22=2,Ekosis.aprēķins!$N$22,IF(Ūdenstilpe!BO22=3,Ekosis.aprēķins!$O$22,IF(Ūdenstilpe!BO22=4,Ekosis.aprēķins!$P$22,IF(Ūdenstilpe!BO22=5,Ekosis.aprēķins!$Q$22, N/A))))))</f>
        <v>16.3</v>
      </c>
      <c r="BP53" cm="1">
        <f t="array" ref="BP53">IF(Ūdenstilpe!BP22=0,0,IF(BP22=1,Ekosis.aprēķins!$M$22,IF(Ūdenstilpe!BP22=2,Ekosis.aprēķins!$N$22,IF(Ūdenstilpe!BP22=3,Ekosis.aprēķins!$O$22,IF(Ūdenstilpe!BP22=4,Ekosis.aprēķins!$P$22,IF(Ūdenstilpe!BP22=5,Ekosis.aprēķins!$Q$22, N/A))))))</f>
        <v>16.3</v>
      </c>
      <c r="BQ53" cm="1">
        <f t="array" ref="BQ53">IF(Ūdenstilpe!BQ22=0,0,IF(BQ22=1,Ekosis.aprēķins!$M$22,IF(Ūdenstilpe!BQ22=2,Ekosis.aprēķins!$N$22,IF(Ūdenstilpe!BQ22=3,Ekosis.aprēķins!$O$22,IF(Ūdenstilpe!BQ22=4,Ekosis.aprēķins!$P$22,IF(Ūdenstilpe!BQ22=5,Ekosis.aprēķins!$Q$22, N/A))))))</f>
        <v>16.3</v>
      </c>
      <c r="BR53" cm="1">
        <f t="array" ref="BR53">IF(Ūdenstilpe!BR22=0,0,IF(BR22=1,Ekosis.aprēķins!$M$22,IF(Ūdenstilpe!BR22=2,Ekosis.aprēķins!$N$22,IF(Ūdenstilpe!BR22=3,Ekosis.aprēķins!$O$22,IF(Ūdenstilpe!BR22=4,Ekosis.aprēķins!$P$22,IF(Ūdenstilpe!BR22=5,Ekosis.aprēķins!$Q$22, N/A))))))</f>
        <v>16.3</v>
      </c>
      <c r="BS53" cm="1">
        <f t="array" ref="BS53">IF(Ūdenstilpe!BS22=0,0,IF(BS22=1,Ekosis.aprēķins!$M$22,IF(Ūdenstilpe!BS22=2,Ekosis.aprēķins!$N$22,IF(Ūdenstilpe!BS22=3,Ekosis.aprēķins!$O$22,IF(Ūdenstilpe!BS22=4,Ekosis.aprēķins!$P$22,IF(Ūdenstilpe!BS22=5,Ekosis.aprēķins!$Q$22, N/A))))))</f>
        <v>16.3</v>
      </c>
      <c r="BT53" cm="1">
        <f t="array" ref="BT53">IF(Ūdenstilpe!BT22=0,0,IF(BT22=1,Ekosis.aprēķins!$M$22,IF(Ūdenstilpe!BT22=2,Ekosis.aprēķins!$N$22,IF(Ūdenstilpe!BT22=3,Ekosis.aprēķins!$O$22,IF(Ūdenstilpe!BT22=4,Ekosis.aprēķins!$P$22,IF(Ūdenstilpe!BT22=5,Ekosis.aprēķins!$Q$22, N/A))))))</f>
        <v>16.3</v>
      </c>
      <c r="BU53" cm="1">
        <f t="array" ref="BU53">IF(Ūdenstilpe!BU22=0,0,IF(BU22=1,Ekosis.aprēķins!$M$22,IF(Ūdenstilpe!BU22=2,Ekosis.aprēķins!$N$22,IF(Ūdenstilpe!BU22=3,Ekosis.aprēķins!$O$22,IF(Ūdenstilpe!BU22=4,Ekosis.aprēķins!$P$22,IF(Ūdenstilpe!BU22=5,Ekosis.aprēķins!$Q$22, N/A))))))</f>
        <v>16.3</v>
      </c>
      <c r="BV53" cm="1">
        <f t="array" ref="BV53">IF(Ūdenstilpe!BV22=0,0,IF(BV22=1,Ekosis.aprēķins!$M$22,IF(Ūdenstilpe!BV22=2,Ekosis.aprēķins!$N$22,IF(Ūdenstilpe!BV22=3,Ekosis.aprēķins!$O$22,IF(Ūdenstilpe!BV22=4,Ekosis.aprēķins!$P$22,IF(Ūdenstilpe!BV22=5,Ekosis.aprēķins!$Q$22, N/A))))))</f>
        <v>16.3</v>
      </c>
      <c r="BW53" cm="1">
        <f t="array" ref="BW53">IF(Ūdenstilpe!BW22=0,0,IF(BW22=1,Ekosis.aprēķins!$M$22,IF(Ūdenstilpe!BW22=2,Ekosis.aprēķins!$N$22,IF(Ūdenstilpe!BW22=3,Ekosis.aprēķins!$O$22,IF(Ūdenstilpe!BW22=4,Ekosis.aprēķins!$P$22,IF(Ūdenstilpe!BW22=5,Ekosis.aprēķins!$Q$22, N/A))))))</f>
        <v>16.3</v>
      </c>
      <c r="BX53" cm="1">
        <f t="array" ref="BX53">IF(Ūdenstilpe!BX22=0,0,IF(BX22=1,Ekosis.aprēķins!$M$22,IF(Ūdenstilpe!BX22=2,Ekosis.aprēķins!$N$22,IF(Ūdenstilpe!BX22=3,Ekosis.aprēķins!$O$22,IF(Ūdenstilpe!BX22=4,Ekosis.aprēķins!$P$22,IF(Ūdenstilpe!BX22=5,Ekosis.aprēķins!$Q$22, N/A))))))</f>
        <v>16.3</v>
      </c>
      <c r="BY53" cm="1">
        <f t="array" ref="BY53">IF(Ūdenstilpe!BY22=0,0,IF(BY22=1,Ekosis.aprēķins!$M$22,IF(Ūdenstilpe!BY22=2,Ekosis.aprēķins!$N$22,IF(Ūdenstilpe!BY22=3,Ekosis.aprēķins!$O$22,IF(Ūdenstilpe!BY22=4,Ekosis.aprēķins!$P$22,IF(Ūdenstilpe!BY22=5,Ekosis.aprēķins!$Q$22, N/A))))))</f>
        <v>16.3</v>
      </c>
      <c r="BZ53" cm="1">
        <f t="array" ref="BZ53">IF(Ūdenstilpe!BZ22=0,0,IF(BZ22=1,Ekosis.aprēķins!$M$22,IF(Ūdenstilpe!BZ22=2,Ekosis.aprēķins!$N$22,IF(Ūdenstilpe!BZ22=3,Ekosis.aprēķins!$O$22,IF(Ūdenstilpe!BZ22=4,Ekosis.aprēķins!$P$22,IF(Ūdenstilpe!BZ22=5,Ekosis.aprēķins!$Q$22, N/A))))))</f>
        <v>16.3</v>
      </c>
      <c r="CA53" cm="1">
        <f t="array" ref="CA53">IF(Ūdenstilpe!CA22=0,0,IF(CA22=1,Ekosis.aprēķins!$M$22,IF(Ūdenstilpe!CA22=2,Ekosis.aprēķins!$N$22,IF(Ūdenstilpe!CA22=3,Ekosis.aprēķins!$O$22,IF(Ūdenstilpe!CA22=4,Ekosis.aprēķins!$P$22,IF(Ūdenstilpe!CA22=5,Ekosis.aprēķins!$Q$22, N/A))))))</f>
        <v>16.3</v>
      </c>
      <c r="CB53" cm="1">
        <f t="array" ref="CB53">IF(Ūdenstilpe!CB22=0,0,IF(CB22=1,Ekosis.aprēķins!$M$22,IF(Ūdenstilpe!CB22=2,Ekosis.aprēķins!$N$22,IF(Ūdenstilpe!CB22=3,Ekosis.aprēķins!$O$22,IF(Ūdenstilpe!CB22=4,Ekosis.aprēķins!$P$22,IF(Ūdenstilpe!CB22=5,Ekosis.aprēķins!$Q$22, N/A))))))</f>
        <v>16.3</v>
      </c>
      <c r="CC53" cm="1">
        <f t="array" ref="CC53">IF(Ūdenstilpe!CC22=0,0,IF(CC22=1,Ekosis.aprēķins!$M$22,IF(Ūdenstilpe!CC22=2,Ekosis.aprēķins!$N$22,IF(Ūdenstilpe!CC22=3,Ekosis.aprēķins!$O$22,IF(Ūdenstilpe!CC22=4,Ekosis.aprēķins!$P$22,IF(Ūdenstilpe!CC22=5,Ekosis.aprēķins!$Q$22, N/A))))))</f>
        <v>16.3</v>
      </c>
      <c r="CD53" cm="1">
        <f t="array" ref="CD53">IF(Ūdenstilpe!CD22=0,0,IF(CD22=1,Ekosis.aprēķins!$M$22,IF(Ūdenstilpe!CD22=2,Ekosis.aprēķins!$N$22,IF(Ūdenstilpe!CD22=3,Ekosis.aprēķins!$O$22,IF(Ūdenstilpe!CD22=4,Ekosis.aprēķins!$P$22,IF(Ūdenstilpe!CD22=5,Ekosis.aprēķins!$Q$22, N/A))))))</f>
        <v>16.3</v>
      </c>
      <c r="CE53" cm="1">
        <f t="array" ref="CE53">IF(Ūdenstilpe!CE22=0,0,IF(CE22=1,Ekosis.aprēķins!$M$22,IF(Ūdenstilpe!CE22=2,Ekosis.aprēķins!$N$22,IF(Ūdenstilpe!CE22=3,Ekosis.aprēķins!$O$22,IF(Ūdenstilpe!CE22=4,Ekosis.aprēķins!$P$22,IF(Ūdenstilpe!CE22=5,Ekosis.aprēķins!$Q$22, N/A))))))</f>
        <v>16.3</v>
      </c>
      <c r="CF53" cm="1">
        <f t="array" ref="CF53">IF(Ūdenstilpe!CF22=0,0,IF(CF22=1,Ekosis.aprēķins!$M$22,IF(Ūdenstilpe!CF22=2,Ekosis.aprēķins!$N$22,IF(Ūdenstilpe!CF22=3,Ekosis.aprēķins!$O$22,IF(Ūdenstilpe!CF22=4,Ekosis.aprēķins!$P$22,IF(Ūdenstilpe!CF22=5,Ekosis.aprēķins!$Q$22, N/A))))))</f>
        <v>16.3</v>
      </c>
      <c r="CG53" cm="1">
        <f t="array" ref="CG53">IF(Ūdenstilpe!CG22=0,0,IF(CG22=1,Ekosis.aprēķins!$M$22,IF(Ūdenstilpe!CG22=2,Ekosis.aprēķins!$N$22,IF(Ūdenstilpe!CG22=3,Ekosis.aprēķins!$O$22,IF(Ūdenstilpe!CG22=4,Ekosis.aprēķins!$P$22,IF(Ūdenstilpe!CG22=5,Ekosis.aprēķins!$Q$22, N/A))))))</f>
        <v>16.3</v>
      </c>
      <c r="CH53" cm="1">
        <f t="array" ref="CH53">IF(Ūdenstilpe!CH22=0,0,IF(CH22=1,Ekosis.aprēķins!$M$22,IF(Ūdenstilpe!CH22=2,Ekosis.aprēķins!$N$22,IF(Ūdenstilpe!CH22=3,Ekosis.aprēķins!$O$22,IF(Ūdenstilpe!CH22=4,Ekosis.aprēķins!$P$22,IF(Ūdenstilpe!CH22=5,Ekosis.aprēķins!$Q$22, N/A))))))</f>
        <v>16.3</v>
      </c>
      <c r="CI53" cm="1">
        <f t="array" ref="CI53">IF(Ūdenstilpe!CI22=0,0,IF(CI22=1,Ekosis.aprēķins!$M$22,IF(Ūdenstilpe!CI22=2,Ekosis.aprēķins!$N$22,IF(Ūdenstilpe!CI22=3,Ekosis.aprēķins!$O$22,IF(Ūdenstilpe!CI22=4,Ekosis.aprēķins!$P$22,IF(Ūdenstilpe!CI22=5,Ekosis.aprēķins!$Q$22, N/A))))))</f>
        <v>16.3</v>
      </c>
      <c r="CJ53" cm="1">
        <f t="array" ref="CJ53">IF(Ūdenstilpe!CJ22=0,0,IF(CJ22=1,Ekosis.aprēķins!$M$22,IF(Ūdenstilpe!CJ22=2,Ekosis.aprēķins!$N$22,IF(Ūdenstilpe!CJ22=3,Ekosis.aprēķins!$O$22,IF(Ūdenstilpe!CJ22=4,Ekosis.aprēķins!$P$22,IF(Ūdenstilpe!CJ22=5,Ekosis.aprēķins!$Q$22, N/A))))))</f>
        <v>16.3</v>
      </c>
      <c r="CK53" cm="1">
        <f t="array" ref="CK53">IF(Ūdenstilpe!CK22=0,0,IF(CK22=1,Ekosis.aprēķins!$M$22,IF(Ūdenstilpe!CK22=2,Ekosis.aprēķins!$N$22,IF(Ūdenstilpe!CK22=3,Ekosis.aprēķins!$O$22,IF(Ūdenstilpe!CK22=4,Ekosis.aprēķins!$P$22,IF(Ūdenstilpe!CK22=5,Ekosis.aprēķins!$Q$22, N/A))))))</f>
        <v>16.3</v>
      </c>
      <c r="CL53" cm="1">
        <f t="array" ref="CL53">IF(Ūdenstilpe!CL22=0,0,IF(CL22=1,Ekosis.aprēķins!$M$22,IF(Ūdenstilpe!CL22=2,Ekosis.aprēķins!$N$22,IF(Ūdenstilpe!CL22=3,Ekosis.aprēķins!$O$22,IF(Ūdenstilpe!CL22=4,Ekosis.aprēķins!$P$22,IF(Ūdenstilpe!CL22=5,Ekosis.aprēķins!$Q$22, N/A))))))</f>
        <v>16.3</v>
      </c>
      <c r="CM53" cm="1">
        <f t="array" ref="CM53">IF(Ūdenstilpe!CM22=0,0,IF(CM22=1,Ekosis.aprēķins!$M$22,IF(Ūdenstilpe!CM22=2,Ekosis.aprēķins!$N$22,IF(Ūdenstilpe!CM22=3,Ekosis.aprēķins!$O$22,IF(Ūdenstilpe!CM22=4,Ekosis.aprēķins!$P$22,IF(Ūdenstilpe!CM22=5,Ekosis.aprēķins!$Q$22, N/A))))))</f>
        <v>16.3</v>
      </c>
      <c r="CN53" cm="1">
        <f t="array" ref="CN53">IF(Ūdenstilpe!CN22=0,0,IF(CN22=1,Ekosis.aprēķins!$M$22,IF(Ūdenstilpe!CN22=2,Ekosis.aprēķins!$N$22,IF(Ūdenstilpe!CN22=3,Ekosis.aprēķins!$O$22,IF(Ūdenstilpe!CN22=4,Ekosis.aprēķins!$P$22,IF(Ūdenstilpe!CN22=5,Ekosis.aprēķins!$Q$22, N/A))))))</f>
        <v>16.3</v>
      </c>
      <c r="CO53" cm="1">
        <f t="array" ref="CO53">IF(Ūdenstilpe!CO22=0,0,IF(CO22=1,Ekosis.aprēķins!$M$22,IF(Ūdenstilpe!CO22=2,Ekosis.aprēķins!$N$22,IF(Ūdenstilpe!CO22=3,Ekosis.aprēķins!$O$22,IF(Ūdenstilpe!CO22=4,Ekosis.aprēķins!$P$22,IF(Ūdenstilpe!CO22=5,Ekosis.aprēķins!$Q$22, N/A))))))</f>
        <v>16.3</v>
      </c>
      <c r="CP53" cm="1">
        <f t="array" ref="CP53">IF(Ūdenstilpe!CP22=0,0,IF(CP22=1,Ekosis.aprēķins!$M$22,IF(Ūdenstilpe!CP22=2,Ekosis.aprēķins!$N$22,IF(Ūdenstilpe!CP22=3,Ekosis.aprēķins!$O$22,IF(Ūdenstilpe!CP22=4,Ekosis.aprēķins!$P$22,IF(Ūdenstilpe!CP22=5,Ekosis.aprēķins!$Q$22, N/A))))))</f>
        <v>16.3</v>
      </c>
      <c r="CQ53" cm="1">
        <f t="array" ref="CQ53">IF(Ūdenstilpe!CQ22=0,0,IF(CQ22=1,Ekosis.aprēķins!$M$22,IF(Ūdenstilpe!CQ22=2,Ekosis.aprēķins!$N$22,IF(Ūdenstilpe!CQ22=3,Ekosis.aprēķins!$O$22,IF(Ūdenstilpe!CQ22=4,Ekosis.aprēķins!$P$22,IF(Ūdenstilpe!CQ22=5,Ekosis.aprēķins!$Q$22, N/A))))))</f>
        <v>16.3</v>
      </c>
      <c r="CR53" cm="1">
        <f t="array" ref="CR53">IF(Ūdenstilpe!CR22=0,0,IF(CR22=1,Ekosis.aprēķins!$M$22,IF(Ūdenstilpe!CR22=2,Ekosis.aprēķins!$N$22,IF(Ūdenstilpe!CR22=3,Ekosis.aprēķins!$O$22,IF(Ūdenstilpe!CR22=4,Ekosis.aprēķins!$P$22,IF(Ūdenstilpe!CR22=5,Ekosis.aprēķins!$Q$22, N/A))))))</f>
        <v>16.3</v>
      </c>
      <c r="CS53" cm="1">
        <f t="array" ref="CS53">IF(Ūdenstilpe!CS22=0,0,IF(CS22=1,Ekosis.aprēķins!$M$22,IF(Ūdenstilpe!CS22=2,Ekosis.aprēķins!$N$22,IF(Ūdenstilpe!CS22=3,Ekosis.aprēķins!$O$22,IF(Ūdenstilpe!CS22=4,Ekosis.aprēķins!$P$22,IF(Ūdenstilpe!CS22=5,Ekosis.aprēķins!$Q$22, N/A))))))</f>
        <v>16.3</v>
      </c>
      <c r="CT53" cm="1">
        <f t="array" ref="CT53">IF(Ūdenstilpe!CT22=0,0,IF(CT22=1,Ekosis.aprēķins!$M$22,IF(Ūdenstilpe!CT22=2,Ekosis.aprēķins!$N$22,IF(Ūdenstilpe!CT22=3,Ekosis.aprēķins!$O$22,IF(Ūdenstilpe!CT22=4,Ekosis.aprēķins!$P$22,IF(Ūdenstilpe!CT22=5,Ekosis.aprēķins!$Q$22, N/A))))))</f>
        <v>16.3</v>
      </c>
      <c r="CU53" cm="1">
        <f t="array" ref="CU53">IF(Ūdenstilpe!CU22=0,0,IF(CU22=1,Ekosis.aprēķins!$M$22,IF(Ūdenstilpe!CU22=2,Ekosis.aprēķins!$N$22,IF(Ūdenstilpe!CU22=3,Ekosis.aprēķins!$O$22,IF(Ūdenstilpe!CU22=4,Ekosis.aprēķins!$P$22,IF(Ūdenstilpe!CU22=5,Ekosis.aprēķins!$Q$22, N/A))))))</f>
        <v>16.3</v>
      </c>
      <c r="CV53" cm="1">
        <f t="array" ref="CV53">IF(Ūdenstilpe!CV22=0,0,IF(CV22=1,Ekosis.aprēķins!$M$22,IF(Ūdenstilpe!CV22=2,Ekosis.aprēķins!$N$22,IF(Ūdenstilpe!CV22=3,Ekosis.aprēķins!$O$22,IF(Ūdenstilpe!CV22=4,Ekosis.aprēķins!$P$22,IF(Ūdenstilpe!CV22=5,Ekosis.aprēķins!$Q$22, N/A))))))</f>
        <v>16.3</v>
      </c>
      <c r="CW53" cm="1">
        <f t="array" ref="CW53">IF(Ūdenstilpe!CW22=0,0,IF(CW22=1,Ekosis.aprēķins!$M$22,IF(Ūdenstilpe!CW22=2,Ekosis.aprēķins!$N$22,IF(Ūdenstilpe!CW22=3,Ekosis.aprēķins!$O$22,IF(Ūdenstilpe!CW22=4,Ekosis.aprēķins!$P$22,IF(Ūdenstilpe!CW22=5,Ekosis.aprēķins!$Q$22, N/A))))))</f>
        <v>16.3</v>
      </c>
      <c r="CX53" cm="1">
        <f t="array" ref="CX53">IF(Ūdenstilpe!CX22=0,0,IF(CX22=1,Ekosis.aprēķins!$M$22,IF(Ūdenstilpe!CX22=2,Ekosis.aprēķins!$N$22,IF(Ūdenstilpe!CX22=3,Ekosis.aprēķins!$O$22,IF(Ūdenstilpe!CX22=4,Ekosis.aprēķins!$P$22,IF(Ūdenstilpe!CX22=5,Ekosis.aprēķins!$Q$22, N/A))))))</f>
        <v>16.3</v>
      </c>
      <c r="CY53" cm="1">
        <f t="array" ref="CY53">IF(Ūdenstilpe!CY22=0,0,IF(CY22=1,Ekosis.aprēķins!$M$22,IF(Ūdenstilpe!CY22=2,Ekosis.aprēķins!$N$22,IF(Ūdenstilpe!CY22=3,Ekosis.aprēķins!$O$22,IF(Ūdenstilpe!CY22=4,Ekosis.aprēķins!$P$22,IF(Ūdenstilpe!CY22=5,Ekosis.aprēķins!$Q$22, N/A))))))</f>
        <v>16.3</v>
      </c>
      <c r="CZ53" cm="1">
        <f t="array" ref="CZ53">IF(Ūdenstilpe!CZ22=0,0,IF(CZ22=1,Ekosis.aprēķins!$M$22,IF(Ūdenstilpe!CZ22=2,Ekosis.aprēķins!$N$22,IF(Ūdenstilpe!CZ22=3,Ekosis.aprēķins!$O$22,IF(Ūdenstilpe!CZ22=4,Ekosis.aprēķins!$P$22,IF(Ūdenstilpe!CZ22=5,Ekosis.aprēķins!$Q$22, N/A))))))</f>
        <v>16.3</v>
      </c>
    </row>
    <row r="54" spans="2:104" ht="29" x14ac:dyDescent="0.35">
      <c r="B54" s="131"/>
      <c r="C54" s="1" t="s">
        <v>35</v>
      </c>
      <c r="D54" cm="1">
        <f t="array" ref="D54">IF(Ūdenstilpe!D23=0,0,IF(D23=1,Ekosis.aprēķins!$M$23,IF(Ūdenstilpe!D23=2,Ekosis.aprēķins!$N$23,IF(Ūdenstilpe!D23=3,Ekosis.aprēķins!$O$23,IF(Ūdenstilpe!D23=4,Ekosis.aprēķins!$P$23,IF(Ūdenstilpe!D23=5,Ekosis.aprēķins!$Q$23, N/A))))))</f>
        <v>5.27</v>
      </c>
      <c r="E54" cm="1">
        <f t="array" ref="E54">IF(Ūdenstilpe!E23=0,0,IF(E23=1,Ekosis.aprēķins!$M$23,IF(Ūdenstilpe!E23=2,Ekosis.aprēķins!$N$23,IF(Ūdenstilpe!E23=3,Ekosis.aprēķins!$O$23,IF(Ūdenstilpe!E23=4,Ekosis.aprēķins!$P$23,IF(Ūdenstilpe!E23=5,Ekosis.aprēķins!$Q$23, N/A))))))</f>
        <v>0</v>
      </c>
      <c r="F54" cm="1">
        <f t="array" ref="F54">IF(Ūdenstilpe!F23=0,0,IF(F23=1,Ekosis.aprēķins!$M$23,IF(Ūdenstilpe!F23=2,Ekosis.aprēķins!$N$23,IF(Ūdenstilpe!F23=3,Ekosis.aprēķins!$O$23,IF(Ūdenstilpe!F23=4,Ekosis.aprēķins!$P$23,IF(Ūdenstilpe!F23=5,Ekosis.aprēķins!$Q$23, N/A))))))</f>
        <v>0</v>
      </c>
      <c r="G54" cm="1">
        <f t="array" ref="G54">IF(Ūdenstilpe!G23=0,0,IF(G23=1,Ekosis.aprēķins!$M$23,IF(Ūdenstilpe!G23=2,Ekosis.aprēķins!$N$23,IF(Ūdenstilpe!G23=3,Ekosis.aprēķins!$O$23,IF(Ūdenstilpe!G23=4,Ekosis.aprēķins!$P$23,IF(Ūdenstilpe!G23=5,Ekosis.aprēķins!$Q$23, N/A))))))</f>
        <v>0</v>
      </c>
      <c r="H54" cm="1">
        <f t="array" ref="H54">IF(Ūdenstilpe!H23=0,0,IF(H23=1,Ekosis.aprēķins!$M$23,IF(Ūdenstilpe!H23=2,Ekosis.aprēķins!$N$23,IF(Ūdenstilpe!H23=3,Ekosis.aprēķins!$O$23,IF(Ūdenstilpe!H23=4,Ekosis.aprēķins!$P$23,IF(Ūdenstilpe!H23=5,Ekosis.aprēķins!$Q$23, N/A))))))</f>
        <v>0</v>
      </c>
      <c r="I54" cm="1">
        <f t="array" ref="I54">IF(Ūdenstilpe!I23=0,0,IF(I23=1,Ekosis.aprēķins!$M$23,IF(Ūdenstilpe!I23=2,Ekosis.aprēķins!$N$23,IF(Ūdenstilpe!I23=3,Ekosis.aprēķins!$O$23,IF(Ūdenstilpe!I23=4,Ekosis.aprēķins!$P$23,IF(Ūdenstilpe!I23=5,Ekosis.aprēķins!$Q$23, N/A))))))</f>
        <v>0</v>
      </c>
      <c r="J54" cm="1">
        <f t="array" ref="J54">IF(Ūdenstilpe!J23=0,0,IF(J23=1,Ekosis.aprēķins!$M$23,IF(Ūdenstilpe!J23=2,Ekosis.aprēķins!$N$23,IF(Ūdenstilpe!J23=3,Ekosis.aprēķins!$O$23,IF(Ūdenstilpe!J23=4,Ekosis.aprēķins!$P$23,IF(Ūdenstilpe!J23=5,Ekosis.aprēķins!$Q$23, N/A))))))</f>
        <v>0</v>
      </c>
      <c r="K54" cm="1">
        <f t="array" ref="K54">IF(Ūdenstilpe!K23=0,0,IF(K23=1,Ekosis.aprēķins!$M$23,IF(Ūdenstilpe!K23=2,Ekosis.aprēķins!$N$23,IF(Ūdenstilpe!K23=3,Ekosis.aprēķins!$O$23,IF(Ūdenstilpe!K23=4,Ekosis.aprēķins!$P$23,IF(Ūdenstilpe!K23=5,Ekosis.aprēķins!$Q$23, N/A))))))</f>
        <v>0</v>
      </c>
      <c r="L54" cm="1">
        <f t="array" ref="L54">IF(Ūdenstilpe!L23=0,0,IF(L23=1,Ekosis.aprēķins!$M$23,IF(Ūdenstilpe!L23=2,Ekosis.aprēķins!$N$23,IF(Ūdenstilpe!L23=3,Ekosis.aprēķins!$O$23,IF(Ūdenstilpe!L23=4,Ekosis.aprēķins!$P$23,IF(Ūdenstilpe!L23=5,Ekosis.aprēķins!$Q$23, N/A))))))</f>
        <v>0</v>
      </c>
      <c r="M54" cm="1">
        <f t="array" ref="M54">IF(Ūdenstilpe!M23=0,0,IF(M23=1,Ekosis.aprēķins!$M$23,IF(Ūdenstilpe!M23=2,Ekosis.aprēķins!$N$23,IF(Ūdenstilpe!M23=3,Ekosis.aprēķins!$O$23,IF(Ūdenstilpe!M23=4,Ekosis.aprēķins!$P$23,IF(Ūdenstilpe!M23=5,Ekosis.aprēķins!$Q$23, N/A))))))</f>
        <v>0</v>
      </c>
      <c r="N54" cm="1">
        <f t="array" ref="N54">IF(Ūdenstilpe!N23=0,0,IF(N23=1,Ekosis.aprēķins!$M$23,IF(Ūdenstilpe!N23=2,Ekosis.aprēķins!$N$23,IF(Ūdenstilpe!N23=3,Ekosis.aprēķins!$O$23,IF(Ūdenstilpe!N23=4,Ekosis.aprēķins!$P$23,IF(Ūdenstilpe!N23=5,Ekosis.aprēķins!$Q$23, N/A))))))</f>
        <v>0</v>
      </c>
      <c r="O54" cm="1">
        <f t="array" ref="O54">IF(Ūdenstilpe!O23=0,0,IF(O23=1,Ekosis.aprēķins!$M$23,IF(Ūdenstilpe!O23=2,Ekosis.aprēķins!$N$23,IF(Ūdenstilpe!O23=3,Ekosis.aprēķins!$O$23,IF(Ūdenstilpe!O23=4,Ekosis.aprēķins!$P$23,IF(Ūdenstilpe!O23=5,Ekosis.aprēķins!$Q$23, N/A))))))</f>
        <v>0</v>
      </c>
      <c r="P54" cm="1">
        <f t="array" ref="P54">IF(Ūdenstilpe!P23=0,0,IF(P23=1,Ekosis.aprēķins!$M$23,IF(Ūdenstilpe!P23=2,Ekosis.aprēķins!$N$23,IF(Ūdenstilpe!P23=3,Ekosis.aprēķins!$O$23,IF(Ūdenstilpe!P23=4,Ekosis.aprēķins!$P$23,IF(Ūdenstilpe!P23=5,Ekosis.aprēķins!$Q$23, N/A))))))</f>
        <v>0</v>
      </c>
      <c r="Q54" cm="1">
        <f t="array" ref="Q54">IF(Ūdenstilpe!Q23=0,0,IF(Q23=1,Ekosis.aprēķins!$M$23,IF(Ūdenstilpe!Q23=2,Ekosis.aprēķins!$N$23,IF(Ūdenstilpe!Q23=3,Ekosis.aprēķins!$O$23,IF(Ūdenstilpe!Q23=4,Ekosis.aprēķins!$P$23,IF(Ūdenstilpe!Q23=5,Ekosis.aprēķins!$Q$23, N/A))))))</f>
        <v>0</v>
      </c>
      <c r="R54" cm="1">
        <f t="array" ref="R54">IF(Ūdenstilpe!R23=0,0,IF(R23=1,Ekosis.aprēķins!$M$23,IF(Ūdenstilpe!R23=2,Ekosis.aprēķins!$N$23,IF(Ūdenstilpe!R23=3,Ekosis.aprēķins!$O$23,IF(Ūdenstilpe!R23=4,Ekosis.aprēķins!$P$23,IF(Ūdenstilpe!R23=5,Ekosis.aprēķins!$Q$23, N/A))))))</f>
        <v>0</v>
      </c>
      <c r="S54" cm="1">
        <f t="array" ref="S54">IF(Ūdenstilpe!S23=0,0,IF(S23=1,Ekosis.aprēķins!$M$23,IF(Ūdenstilpe!S23=2,Ekosis.aprēķins!$N$23,IF(Ūdenstilpe!S23=3,Ekosis.aprēķins!$O$23,IF(Ūdenstilpe!S23=4,Ekosis.aprēķins!$P$23,IF(Ūdenstilpe!S23=5,Ekosis.aprēķins!$Q$23, N/A))))))</f>
        <v>0</v>
      </c>
      <c r="T54" cm="1">
        <f t="array" ref="T54">IF(Ūdenstilpe!T23=0,0,IF(T23=1,Ekosis.aprēķins!$M$23,IF(Ūdenstilpe!T23=2,Ekosis.aprēķins!$N$23,IF(Ūdenstilpe!T23=3,Ekosis.aprēķins!$O$23,IF(Ūdenstilpe!T23=4,Ekosis.aprēķins!$P$23,IF(Ūdenstilpe!T23=5,Ekosis.aprēķins!$Q$23, N/A))))))</f>
        <v>0</v>
      </c>
      <c r="U54" cm="1">
        <f t="array" ref="U54">IF(Ūdenstilpe!U23=0,0,IF(U23=1,Ekosis.aprēķins!$M$23,IF(Ūdenstilpe!U23=2,Ekosis.aprēķins!$N$23,IF(Ūdenstilpe!U23=3,Ekosis.aprēķins!$O$23,IF(Ūdenstilpe!U23=4,Ekosis.aprēķins!$P$23,IF(Ūdenstilpe!U23=5,Ekosis.aprēķins!$Q$23, N/A))))))</f>
        <v>0</v>
      </c>
      <c r="V54" cm="1">
        <f t="array" ref="V54">IF(Ūdenstilpe!V23=0,0,IF(V23=1,Ekosis.aprēķins!$M$23,IF(Ūdenstilpe!V23=2,Ekosis.aprēķins!$N$23,IF(Ūdenstilpe!V23=3,Ekosis.aprēķins!$O$23,IF(Ūdenstilpe!V23=4,Ekosis.aprēķins!$P$23,IF(Ūdenstilpe!V23=5,Ekosis.aprēķins!$Q$23, N/A))))))</f>
        <v>0</v>
      </c>
      <c r="W54" cm="1">
        <f t="array" ref="W54">IF(Ūdenstilpe!W23=0,0,IF(W23=1,Ekosis.aprēķins!$M$23,IF(Ūdenstilpe!W23=2,Ekosis.aprēķins!$N$23,IF(Ūdenstilpe!W23=3,Ekosis.aprēķins!$O$23,IF(Ūdenstilpe!W23=4,Ekosis.aprēķins!$P$23,IF(Ūdenstilpe!W23=5,Ekosis.aprēķins!$Q$23, N/A))))))</f>
        <v>0</v>
      </c>
      <c r="X54" cm="1">
        <f t="array" ref="X54">IF(Ūdenstilpe!X23=0,0,IF(X23=1,Ekosis.aprēķins!$M$23,IF(Ūdenstilpe!X23=2,Ekosis.aprēķins!$N$23,IF(Ūdenstilpe!X23=3,Ekosis.aprēķins!$O$23,IF(Ūdenstilpe!X23=4,Ekosis.aprēķins!$P$23,IF(Ūdenstilpe!X23=5,Ekosis.aprēķins!$Q$23, N/A))))))</f>
        <v>0</v>
      </c>
      <c r="Y54" cm="1">
        <f t="array" ref="Y54">IF(Ūdenstilpe!Y23=0,0,IF(Y23=1,Ekosis.aprēķins!$M$23,IF(Ūdenstilpe!Y23=2,Ekosis.aprēķins!$N$23,IF(Ūdenstilpe!Y23=3,Ekosis.aprēķins!$O$23,IF(Ūdenstilpe!Y23=4,Ekosis.aprēķins!$P$23,IF(Ūdenstilpe!Y23=5,Ekosis.aprēķins!$Q$23, N/A))))))</f>
        <v>0</v>
      </c>
      <c r="Z54" cm="1">
        <f t="array" ref="Z54">IF(Ūdenstilpe!Z23=0,0,IF(Z23=1,Ekosis.aprēķins!$M$23,IF(Ūdenstilpe!Z23=2,Ekosis.aprēķins!$N$23,IF(Ūdenstilpe!Z23=3,Ekosis.aprēķins!$O$23,IF(Ūdenstilpe!Z23=4,Ekosis.aprēķins!$P$23,IF(Ūdenstilpe!Z23=5,Ekosis.aprēķins!$Q$23, N/A))))))</f>
        <v>0</v>
      </c>
      <c r="AA54" cm="1">
        <f t="array" ref="AA54">IF(Ūdenstilpe!AA23=0,0,IF(AA23=1,Ekosis.aprēķins!$M$23,IF(Ūdenstilpe!AA23=2,Ekosis.aprēķins!$N$23,IF(Ūdenstilpe!AA23=3,Ekosis.aprēķins!$O$23,IF(Ūdenstilpe!AA23=4,Ekosis.aprēķins!$P$23,IF(Ūdenstilpe!AA23=5,Ekosis.aprēķins!$Q$23, N/A))))))</f>
        <v>0</v>
      </c>
      <c r="AB54" cm="1">
        <f t="array" ref="AB54">IF(Ūdenstilpe!AB23=0,0,IF(AB23=1,Ekosis.aprēķins!$M$23,IF(Ūdenstilpe!AB23=2,Ekosis.aprēķins!$N$23,IF(Ūdenstilpe!AB23=3,Ekosis.aprēķins!$O$23,IF(Ūdenstilpe!AB23=4,Ekosis.aprēķins!$P$23,IF(Ūdenstilpe!AB23=5,Ekosis.aprēķins!$Q$23, N/A))))))</f>
        <v>0</v>
      </c>
      <c r="AC54" cm="1">
        <f t="array" ref="AC54">IF(Ūdenstilpe!AC23=0,0,IF(AC23=1,Ekosis.aprēķins!$M$23,IF(Ūdenstilpe!AC23=2,Ekosis.aprēķins!$N$23,IF(Ūdenstilpe!AC23=3,Ekosis.aprēķins!$O$23,IF(Ūdenstilpe!AC23=4,Ekosis.aprēķins!$P$23,IF(Ūdenstilpe!AC23=5,Ekosis.aprēķins!$Q$23, N/A))))))</f>
        <v>0</v>
      </c>
      <c r="AD54" cm="1">
        <f t="array" ref="AD54">IF(Ūdenstilpe!AD23=0,0,IF(AD23=1,Ekosis.aprēķins!$M$23,IF(Ūdenstilpe!AD23=2,Ekosis.aprēķins!$N$23,IF(Ūdenstilpe!AD23=3,Ekosis.aprēķins!$O$23,IF(Ūdenstilpe!AD23=4,Ekosis.aprēķins!$P$23,IF(Ūdenstilpe!AD23=5,Ekosis.aprēķins!$Q$23, N/A))))))</f>
        <v>0</v>
      </c>
      <c r="AE54" cm="1">
        <f t="array" ref="AE54">IF(Ūdenstilpe!AE23=0,0,IF(AE23=1,Ekosis.aprēķins!$M$23,IF(Ūdenstilpe!AE23=2,Ekosis.aprēķins!$N$23,IF(Ūdenstilpe!AE23=3,Ekosis.aprēķins!$O$23,IF(Ūdenstilpe!AE23=4,Ekosis.aprēķins!$P$23,IF(Ūdenstilpe!AE23=5,Ekosis.aprēķins!$Q$23, N/A))))))</f>
        <v>0</v>
      </c>
      <c r="AF54" cm="1">
        <f t="array" ref="AF54">IF(Ūdenstilpe!AF23=0,0,IF(AF23=1,Ekosis.aprēķins!$M$23,IF(Ūdenstilpe!AF23=2,Ekosis.aprēķins!$N$23,IF(Ūdenstilpe!AF23=3,Ekosis.aprēķins!$O$23,IF(Ūdenstilpe!AF23=4,Ekosis.aprēķins!$P$23,IF(Ūdenstilpe!AF23=5,Ekosis.aprēķins!$Q$23, N/A))))))</f>
        <v>0</v>
      </c>
      <c r="AG54" cm="1">
        <f t="array" ref="AG54">IF(Ūdenstilpe!AG23=0,0,IF(AG23=1,Ekosis.aprēķins!$M$23,IF(Ūdenstilpe!AG23=2,Ekosis.aprēķins!$N$23,IF(Ūdenstilpe!AG23=3,Ekosis.aprēķins!$O$23,IF(Ūdenstilpe!AG23=4,Ekosis.aprēķins!$P$23,IF(Ūdenstilpe!AG23=5,Ekosis.aprēķins!$Q$23, N/A))))))</f>
        <v>0</v>
      </c>
      <c r="AH54" cm="1">
        <f t="array" ref="AH54">IF(Ūdenstilpe!AH23=0,0,IF(AH23=1,Ekosis.aprēķins!$M$23,IF(Ūdenstilpe!AH23=2,Ekosis.aprēķins!$N$23,IF(Ūdenstilpe!AH23=3,Ekosis.aprēķins!$O$23,IF(Ūdenstilpe!AH23=4,Ekosis.aprēķins!$P$23,IF(Ūdenstilpe!AH23=5,Ekosis.aprēķins!$Q$23, N/A))))))</f>
        <v>0</v>
      </c>
      <c r="AI54" cm="1">
        <f t="array" ref="AI54">IF(Ūdenstilpe!AI23=0,0,IF(AI23=1,Ekosis.aprēķins!$M$23,IF(Ūdenstilpe!AI23=2,Ekosis.aprēķins!$N$23,IF(Ūdenstilpe!AI23=3,Ekosis.aprēķins!$O$23,IF(Ūdenstilpe!AI23=4,Ekosis.aprēķins!$P$23,IF(Ūdenstilpe!AI23=5,Ekosis.aprēķins!$Q$23, N/A))))))</f>
        <v>0</v>
      </c>
      <c r="AJ54" cm="1">
        <f t="array" ref="AJ54">IF(Ūdenstilpe!AJ23=0,0,IF(AJ23=1,Ekosis.aprēķins!$M$23,IF(Ūdenstilpe!AJ23=2,Ekosis.aprēķins!$N$23,IF(Ūdenstilpe!AJ23=3,Ekosis.aprēķins!$O$23,IF(Ūdenstilpe!AJ23=4,Ekosis.aprēķins!$P$23,IF(Ūdenstilpe!AJ23=5,Ekosis.aprēķins!$Q$23, N/A))))))</f>
        <v>0</v>
      </c>
      <c r="AK54" cm="1">
        <f t="array" ref="AK54">IF(Ūdenstilpe!AK23=0,0,IF(AK23=1,Ekosis.aprēķins!$M$23,IF(Ūdenstilpe!AK23=2,Ekosis.aprēķins!$N$23,IF(Ūdenstilpe!AK23=3,Ekosis.aprēķins!$O$23,IF(Ūdenstilpe!AK23=4,Ekosis.aprēķins!$P$23,IF(Ūdenstilpe!AK23=5,Ekosis.aprēķins!$Q$23, N/A))))))</f>
        <v>0</v>
      </c>
      <c r="AL54" cm="1">
        <f t="array" ref="AL54">IF(Ūdenstilpe!AL23=0,0,IF(AL23=1,Ekosis.aprēķins!$M$23,IF(Ūdenstilpe!AL23=2,Ekosis.aprēķins!$N$23,IF(Ūdenstilpe!AL23=3,Ekosis.aprēķins!$O$23,IF(Ūdenstilpe!AL23=4,Ekosis.aprēķins!$P$23,IF(Ūdenstilpe!AL23=5,Ekosis.aprēķins!$Q$23, N/A))))))</f>
        <v>0</v>
      </c>
      <c r="AM54" cm="1">
        <f t="array" ref="AM54">IF(Ūdenstilpe!AM23=0,0,IF(AM23=1,Ekosis.aprēķins!$M$23,IF(Ūdenstilpe!AM23=2,Ekosis.aprēķins!$N$23,IF(Ūdenstilpe!AM23=3,Ekosis.aprēķins!$O$23,IF(Ūdenstilpe!AM23=4,Ekosis.aprēķins!$P$23,IF(Ūdenstilpe!AM23=5,Ekosis.aprēķins!$Q$23, N/A))))))</f>
        <v>0</v>
      </c>
      <c r="AN54" cm="1">
        <f t="array" ref="AN54">IF(Ūdenstilpe!AN23=0,0,IF(AN23=1,Ekosis.aprēķins!$M$23,IF(Ūdenstilpe!AN23=2,Ekosis.aprēķins!$N$23,IF(Ūdenstilpe!AN23=3,Ekosis.aprēķins!$O$23,IF(Ūdenstilpe!AN23=4,Ekosis.aprēķins!$P$23,IF(Ūdenstilpe!AN23=5,Ekosis.aprēķins!$Q$23, N/A))))))</f>
        <v>0</v>
      </c>
      <c r="AO54" cm="1">
        <f t="array" ref="AO54">IF(Ūdenstilpe!AO23=0,0,IF(AO23=1,Ekosis.aprēķins!$M$23,IF(Ūdenstilpe!AO23=2,Ekosis.aprēķins!$N$23,IF(Ūdenstilpe!AO23=3,Ekosis.aprēķins!$O$23,IF(Ūdenstilpe!AO23=4,Ekosis.aprēķins!$P$23,IF(Ūdenstilpe!AO23=5,Ekosis.aprēķins!$Q$23, N/A))))))</f>
        <v>0</v>
      </c>
      <c r="AP54" cm="1">
        <f t="array" ref="AP54">IF(Ūdenstilpe!AP23=0,0,IF(AP23=1,Ekosis.aprēķins!$M$23,IF(Ūdenstilpe!AP23=2,Ekosis.aprēķins!$N$23,IF(Ūdenstilpe!AP23=3,Ekosis.aprēķins!$O$23,IF(Ūdenstilpe!AP23=4,Ekosis.aprēķins!$P$23,IF(Ūdenstilpe!AP23=5,Ekosis.aprēķins!$Q$23, N/A))))))</f>
        <v>0</v>
      </c>
      <c r="AQ54" cm="1">
        <f t="array" ref="AQ54">IF(Ūdenstilpe!AQ23=0,0,IF(AQ23=1,Ekosis.aprēķins!$M$23,IF(Ūdenstilpe!AQ23=2,Ekosis.aprēķins!$N$23,IF(Ūdenstilpe!AQ23=3,Ekosis.aprēķins!$O$23,IF(Ūdenstilpe!AQ23=4,Ekosis.aprēķins!$P$23,IF(Ūdenstilpe!AQ23=5,Ekosis.aprēķins!$Q$23, N/A))))))</f>
        <v>0</v>
      </c>
      <c r="AR54" cm="1">
        <f t="array" ref="AR54">IF(Ūdenstilpe!AR23=0,0,IF(AR23=1,Ekosis.aprēķins!$M$23,IF(Ūdenstilpe!AR23=2,Ekosis.aprēķins!$N$23,IF(Ūdenstilpe!AR23=3,Ekosis.aprēķins!$O$23,IF(Ūdenstilpe!AR23=4,Ekosis.aprēķins!$P$23,IF(Ūdenstilpe!AR23=5,Ekosis.aprēķins!$Q$23, N/A))))))</f>
        <v>0</v>
      </c>
      <c r="AS54" cm="1">
        <f t="array" ref="AS54">IF(Ūdenstilpe!AS23=0,0,IF(AS23=1,Ekosis.aprēķins!$M$23,IF(Ūdenstilpe!AS23=2,Ekosis.aprēķins!$N$23,IF(Ūdenstilpe!AS23=3,Ekosis.aprēķins!$O$23,IF(Ūdenstilpe!AS23=4,Ekosis.aprēķins!$P$23,IF(Ūdenstilpe!AS23=5,Ekosis.aprēķins!$Q$23, N/A))))))</f>
        <v>0</v>
      </c>
      <c r="AT54" cm="1">
        <f t="array" ref="AT54">IF(Ūdenstilpe!AT23=0,0,IF(AT23=1,Ekosis.aprēķins!$M$23,IF(Ūdenstilpe!AT23=2,Ekosis.aprēķins!$N$23,IF(Ūdenstilpe!AT23=3,Ekosis.aprēķins!$O$23,IF(Ūdenstilpe!AT23=4,Ekosis.aprēķins!$P$23,IF(Ūdenstilpe!AT23=5,Ekosis.aprēķins!$Q$23, N/A))))))</f>
        <v>0</v>
      </c>
      <c r="AU54" cm="1">
        <f t="array" ref="AU54">IF(Ūdenstilpe!AU23=0,0,IF(AU23=1,Ekosis.aprēķins!$M$23,IF(Ūdenstilpe!AU23=2,Ekosis.aprēķins!$N$23,IF(Ūdenstilpe!AU23=3,Ekosis.aprēķins!$O$23,IF(Ūdenstilpe!AU23=4,Ekosis.aprēķins!$P$23,IF(Ūdenstilpe!AU23=5,Ekosis.aprēķins!$Q$23, N/A))))))</f>
        <v>0</v>
      </c>
      <c r="AV54" cm="1">
        <f t="array" ref="AV54">IF(Ūdenstilpe!AV23=0,0,IF(AV23=1,Ekosis.aprēķins!$M$23,IF(Ūdenstilpe!AV23=2,Ekosis.aprēķins!$N$23,IF(Ūdenstilpe!AV23=3,Ekosis.aprēķins!$O$23,IF(Ūdenstilpe!AV23=4,Ekosis.aprēķins!$P$23,IF(Ūdenstilpe!AV23=5,Ekosis.aprēķins!$Q$23, N/A))))))</f>
        <v>0</v>
      </c>
      <c r="AW54" cm="1">
        <f t="array" ref="AW54">IF(Ūdenstilpe!AW23=0,0,IF(AW23=1,Ekosis.aprēķins!$M$23,IF(Ūdenstilpe!AW23=2,Ekosis.aprēķins!$N$23,IF(Ūdenstilpe!AW23=3,Ekosis.aprēķins!$O$23,IF(Ūdenstilpe!AW23=4,Ekosis.aprēķins!$P$23,IF(Ūdenstilpe!AW23=5,Ekosis.aprēķins!$Q$23, N/A))))))</f>
        <v>0</v>
      </c>
      <c r="AX54" cm="1">
        <f t="array" ref="AX54">IF(Ūdenstilpe!AX23=0,0,IF(AX23=1,Ekosis.aprēķins!$M$23,IF(Ūdenstilpe!AX23=2,Ekosis.aprēķins!$N$23,IF(Ūdenstilpe!AX23=3,Ekosis.aprēķins!$O$23,IF(Ūdenstilpe!AX23=4,Ekosis.aprēķins!$P$23,IF(Ūdenstilpe!AX23=5,Ekosis.aprēķins!$Q$23, N/A))))))</f>
        <v>0</v>
      </c>
      <c r="AY54" cm="1">
        <f t="array" ref="AY54">IF(Ūdenstilpe!AY23=0,0,IF(AY23=1,Ekosis.aprēķins!$M$23,IF(Ūdenstilpe!AY23=2,Ekosis.aprēķins!$N$23,IF(Ūdenstilpe!AY23=3,Ekosis.aprēķins!$O$23,IF(Ūdenstilpe!AY23=4,Ekosis.aprēķins!$P$23,IF(Ūdenstilpe!AY23=5,Ekosis.aprēķins!$Q$23, N/A))))))</f>
        <v>0</v>
      </c>
      <c r="AZ54" cm="1">
        <f t="array" ref="AZ54">IF(Ūdenstilpe!AZ23=0,0,IF(AZ23=1,Ekosis.aprēķins!$M$23,IF(Ūdenstilpe!AZ23=2,Ekosis.aprēķins!$N$23,IF(Ūdenstilpe!AZ23=3,Ekosis.aprēķins!$O$23,IF(Ūdenstilpe!AZ23=4,Ekosis.aprēķins!$P$23,IF(Ūdenstilpe!AZ23=5,Ekosis.aprēķins!$Q$23, N/A))))))</f>
        <v>0</v>
      </c>
      <c r="BA54" cm="1">
        <f t="array" ref="BA54">IF(Ūdenstilpe!BA23=0,0,IF(BA23=1,Ekosis.aprēķins!$M$23,IF(Ūdenstilpe!BA23=2,Ekosis.aprēķins!$N$23,IF(Ūdenstilpe!BA23=3,Ekosis.aprēķins!$O$23,IF(Ūdenstilpe!BA23=4,Ekosis.aprēķins!$P$23,IF(Ūdenstilpe!BA23=5,Ekosis.aprēķins!$Q$23, N/A))))))</f>
        <v>0</v>
      </c>
      <c r="BB54" cm="1">
        <f t="array" ref="BB54">IF(Ūdenstilpe!BB23=0,0,IF(BB23=1,Ekosis.aprēķins!$M$23,IF(Ūdenstilpe!BB23=2,Ekosis.aprēķins!$N$23,IF(Ūdenstilpe!BB23=3,Ekosis.aprēķins!$O$23,IF(Ūdenstilpe!BB23=4,Ekosis.aprēķins!$P$23,IF(Ūdenstilpe!BB23=5,Ekosis.aprēķins!$Q$23, N/A))))))</f>
        <v>0</v>
      </c>
      <c r="BC54" cm="1">
        <f t="array" ref="BC54">IF(Ūdenstilpe!BC23=0,0,IF(BC23=1,Ekosis.aprēķins!$M$23,IF(Ūdenstilpe!BC23=2,Ekosis.aprēķins!$N$23,IF(Ūdenstilpe!BC23=3,Ekosis.aprēķins!$O$23,IF(Ūdenstilpe!BC23=4,Ekosis.aprēķins!$P$23,IF(Ūdenstilpe!BC23=5,Ekosis.aprēķins!$Q$23, N/A))))))</f>
        <v>0</v>
      </c>
      <c r="BD54" cm="1">
        <f t="array" ref="BD54">IF(Ūdenstilpe!BD23=0,0,IF(BD23=1,Ekosis.aprēķins!$M$23,IF(Ūdenstilpe!BD23=2,Ekosis.aprēķins!$N$23,IF(Ūdenstilpe!BD23=3,Ekosis.aprēķins!$O$23,IF(Ūdenstilpe!BD23=4,Ekosis.aprēķins!$P$23,IF(Ūdenstilpe!BD23=5,Ekosis.aprēķins!$Q$23, N/A))))))</f>
        <v>0</v>
      </c>
      <c r="BE54" cm="1">
        <f t="array" ref="BE54">IF(Ūdenstilpe!BE23=0,0,IF(BE23=1,Ekosis.aprēķins!$M$23,IF(Ūdenstilpe!BE23=2,Ekosis.aprēķins!$N$23,IF(Ūdenstilpe!BE23=3,Ekosis.aprēķins!$O$23,IF(Ūdenstilpe!BE23=4,Ekosis.aprēķins!$P$23,IF(Ūdenstilpe!BE23=5,Ekosis.aprēķins!$Q$23, N/A))))))</f>
        <v>0</v>
      </c>
      <c r="BF54" cm="1">
        <f t="array" ref="BF54">IF(Ūdenstilpe!BF23=0,0,IF(BF23=1,Ekosis.aprēķins!$M$23,IF(Ūdenstilpe!BF23=2,Ekosis.aprēķins!$N$23,IF(Ūdenstilpe!BF23=3,Ekosis.aprēķins!$O$23,IF(Ūdenstilpe!BF23=4,Ekosis.aprēķins!$P$23,IF(Ūdenstilpe!BF23=5,Ekosis.aprēķins!$Q$23, N/A))))))</f>
        <v>0</v>
      </c>
      <c r="BG54" cm="1">
        <f t="array" ref="BG54">IF(Ūdenstilpe!BG23=0,0,IF(BG23=1,Ekosis.aprēķins!$M$23,IF(Ūdenstilpe!BG23=2,Ekosis.aprēķins!$N$23,IF(Ūdenstilpe!BG23=3,Ekosis.aprēķins!$O$23,IF(Ūdenstilpe!BG23=4,Ekosis.aprēķins!$P$23,IF(Ūdenstilpe!BG23=5,Ekosis.aprēķins!$Q$23, N/A))))))</f>
        <v>0</v>
      </c>
      <c r="BH54" cm="1">
        <f t="array" ref="BH54">IF(Ūdenstilpe!BH23=0,0,IF(BH23=1,Ekosis.aprēķins!$M$23,IF(Ūdenstilpe!BH23=2,Ekosis.aprēķins!$N$23,IF(Ūdenstilpe!BH23=3,Ekosis.aprēķins!$O$23,IF(Ūdenstilpe!BH23=4,Ekosis.aprēķins!$P$23,IF(Ūdenstilpe!BH23=5,Ekosis.aprēķins!$Q$23, N/A))))))</f>
        <v>0</v>
      </c>
      <c r="BI54" cm="1">
        <f t="array" ref="BI54">IF(Ūdenstilpe!BI23=0,0,IF(BI23=1,Ekosis.aprēķins!$M$23,IF(Ūdenstilpe!BI23=2,Ekosis.aprēķins!$N$23,IF(Ūdenstilpe!BI23=3,Ekosis.aprēķins!$O$23,IF(Ūdenstilpe!BI23=4,Ekosis.aprēķins!$P$23,IF(Ūdenstilpe!BI23=5,Ekosis.aprēķins!$Q$23, N/A))))))</f>
        <v>0</v>
      </c>
      <c r="BJ54" cm="1">
        <f t="array" ref="BJ54">IF(Ūdenstilpe!BJ23=0,0,IF(BJ23=1,Ekosis.aprēķins!$M$23,IF(Ūdenstilpe!BJ23=2,Ekosis.aprēķins!$N$23,IF(Ūdenstilpe!BJ23=3,Ekosis.aprēķins!$O$23,IF(Ūdenstilpe!BJ23=4,Ekosis.aprēķins!$P$23,IF(Ūdenstilpe!BJ23=5,Ekosis.aprēķins!$Q$23, N/A))))))</f>
        <v>0</v>
      </c>
      <c r="BK54" cm="1">
        <f t="array" ref="BK54">IF(Ūdenstilpe!BK23=0,0,IF(BK23=1,Ekosis.aprēķins!$M$23,IF(Ūdenstilpe!BK23=2,Ekosis.aprēķins!$N$23,IF(Ūdenstilpe!BK23=3,Ekosis.aprēķins!$O$23,IF(Ūdenstilpe!BK23=4,Ekosis.aprēķins!$P$23,IF(Ūdenstilpe!BK23=5,Ekosis.aprēķins!$Q$23, N/A))))))</f>
        <v>0</v>
      </c>
      <c r="BL54" cm="1">
        <f t="array" ref="BL54">IF(Ūdenstilpe!BL23=0,0,IF(BL23=1,Ekosis.aprēķins!$M$23,IF(Ūdenstilpe!BL23=2,Ekosis.aprēķins!$N$23,IF(Ūdenstilpe!BL23=3,Ekosis.aprēķins!$O$23,IF(Ūdenstilpe!BL23=4,Ekosis.aprēķins!$P$23,IF(Ūdenstilpe!BL23=5,Ekosis.aprēķins!$Q$23, N/A))))))</f>
        <v>0</v>
      </c>
      <c r="BM54" cm="1">
        <f t="array" ref="BM54">IF(Ūdenstilpe!BM23=0,0,IF(BM23=1,Ekosis.aprēķins!$M$23,IF(Ūdenstilpe!BM23=2,Ekosis.aprēķins!$N$23,IF(Ūdenstilpe!BM23=3,Ekosis.aprēķins!$O$23,IF(Ūdenstilpe!BM23=4,Ekosis.aprēķins!$P$23,IF(Ūdenstilpe!BM23=5,Ekosis.aprēķins!$Q$23, N/A))))))</f>
        <v>0</v>
      </c>
      <c r="BN54" cm="1">
        <f t="array" ref="BN54">IF(Ūdenstilpe!BN23=0,0,IF(BN23=1,Ekosis.aprēķins!$M$23,IF(Ūdenstilpe!BN23=2,Ekosis.aprēķins!$N$23,IF(Ūdenstilpe!BN23=3,Ekosis.aprēķins!$O$23,IF(Ūdenstilpe!BN23=4,Ekosis.aprēķins!$P$23,IF(Ūdenstilpe!BN23=5,Ekosis.aprēķins!$Q$23, N/A))))))</f>
        <v>0</v>
      </c>
      <c r="BO54" cm="1">
        <f t="array" ref="BO54">IF(Ūdenstilpe!BO23=0,0,IF(BO23=1,Ekosis.aprēķins!$M$23,IF(Ūdenstilpe!BO23=2,Ekosis.aprēķins!$N$23,IF(Ūdenstilpe!BO23=3,Ekosis.aprēķins!$O$23,IF(Ūdenstilpe!BO23=4,Ekosis.aprēķins!$P$23,IF(Ūdenstilpe!BO23=5,Ekosis.aprēķins!$Q$23, N/A))))))</f>
        <v>0</v>
      </c>
      <c r="BP54" cm="1">
        <f t="array" ref="BP54">IF(Ūdenstilpe!BP23=0,0,IF(BP23=1,Ekosis.aprēķins!$M$23,IF(Ūdenstilpe!BP23=2,Ekosis.aprēķins!$N$23,IF(Ūdenstilpe!BP23=3,Ekosis.aprēķins!$O$23,IF(Ūdenstilpe!BP23=4,Ekosis.aprēķins!$P$23,IF(Ūdenstilpe!BP23=5,Ekosis.aprēķins!$Q$23, N/A))))))</f>
        <v>0</v>
      </c>
      <c r="BQ54" cm="1">
        <f t="array" ref="BQ54">IF(Ūdenstilpe!BQ23=0,0,IF(BQ23=1,Ekosis.aprēķins!$M$23,IF(Ūdenstilpe!BQ23=2,Ekosis.aprēķins!$N$23,IF(Ūdenstilpe!BQ23=3,Ekosis.aprēķins!$O$23,IF(Ūdenstilpe!BQ23=4,Ekosis.aprēķins!$P$23,IF(Ūdenstilpe!BQ23=5,Ekosis.aprēķins!$Q$23, N/A))))))</f>
        <v>0</v>
      </c>
      <c r="BR54" cm="1">
        <f t="array" ref="BR54">IF(Ūdenstilpe!BR23=0,0,IF(BR23=1,Ekosis.aprēķins!$M$23,IF(Ūdenstilpe!BR23=2,Ekosis.aprēķins!$N$23,IF(Ūdenstilpe!BR23=3,Ekosis.aprēķins!$O$23,IF(Ūdenstilpe!BR23=4,Ekosis.aprēķins!$P$23,IF(Ūdenstilpe!BR23=5,Ekosis.aprēķins!$Q$23, N/A))))))</f>
        <v>0</v>
      </c>
      <c r="BS54" cm="1">
        <f t="array" ref="BS54">IF(Ūdenstilpe!BS23=0,0,IF(BS23=1,Ekosis.aprēķins!$M$23,IF(Ūdenstilpe!BS23=2,Ekosis.aprēķins!$N$23,IF(Ūdenstilpe!BS23=3,Ekosis.aprēķins!$O$23,IF(Ūdenstilpe!BS23=4,Ekosis.aprēķins!$P$23,IF(Ūdenstilpe!BS23=5,Ekosis.aprēķins!$Q$23, N/A))))))</f>
        <v>0</v>
      </c>
      <c r="BT54" cm="1">
        <f t="array" ref="BT54">IF(Ūdenstilpe!BT23=0,0,IF(BT23=1,Ekosis.aprēķins!$M$23,IF(Ūdenstilpe!BT23=2,Ekosis.aprēķins!$N$23,IF(Ūdenstilpe!BT23=3,Ekosis.aprēķins!$O$23,IF(Ūdenstilpe!BT23=4,Ekosis.aprēķins!$P$23,IF(Ūdenstilpe!BT23=5,Ekosis.aprēķins!$Q$23, N/A))))))</f>
        <v>0</v>
      </c>
      <c r="BU54" cm="1">
        <f t="array" ref="BU54">IF(Ūdenstilpe!BU23=0,0,IF(BU23=1,Ekosis.aprēķins!$M$23,IF(Ūdenstilpe!BU23=2,Ekosis.aprēķins!$N$23,IF(Ūdenstilpe!BU23=3,Ekosis.aprēķins!$O$23,IF(Ūdenstilpe!BU23=4,Ekosis.aprēķins!$P$23,IF(Ūdenstilpe!BU23=5,Ekosis.aprēķins!$Q$23, N/A))))))</f>
        <v>0</v>
      </c>
      <c r="BV54" cm="1">
        <f t="array" ref="BV54">IF(Ūdenstilpe!BV23=0,0,IF(BV23=1,Ekosis.aprēķins!$M$23,IF(Ūdenstilpe!BV23=2,Ekosis.aprēķins!$N$23,IF(Ūdenstilpe!BV23=3,Ekosis.aprēķins!$O$23,IF(Ūdenstilpe!BV23=4,Ekosis.aprēķins!$P$23,IF(Ūdenstilpe!BV23=5,Ekosis.aprēķins!$Q$23, N/A))))))</f>
        <v>0</v>
      </c>
      <c r="BW54" cm="1">
        <f t="array" ref="BW54">IF(Ūdenstilpe!BW23=0,0,IF(BW23=1,Ekosis.aprēķins!$M$23,IF(Ūdenstilpe!BW23=2,Ekosis.aprēķins!$N$23,IF(Ūdenstilpe!BW23=3,Ekosis.aprēķins!$O$23,IF(Ūdenstilpe!BW23=4,Ekosis.aprēķins!$P$23,IF(Ūdenstilpe!BW23=5,Ekosis.aprēķins!$Q$23, N/A))))))</f>
        <v>0</v>
      </c>
      <c r="BX54" cm="1">
        <f t="array" ref="BX54">IF(Ūdenstilpe!BX23=0,0,IF(BX23=1,Ekosis.aprēķins!$M$23,IF(Ūdenstilpe!BX23=2,Ekosis.aprēķins!$N$23,IF(Ūdenstilpe!BX23=3,Ekosis.aprēķins!$O$23,IF(Ūdenstilpe!BX23=4,Ekosis.aprēķins!$P$23,IF(Ūdenstilpe!BX23=5,Ekosis.aprēķins!$Q$23, N/A))))))</f>
        <v>0</v>
      </c>
      <c r="BY54" cm="1">
        <f t="array" ref="BY54">IF(Ūdenstilpe!BY23=0,0,IF(BY23=1,Ekosis.aprēķins!$M$23,IF(Ūdenstilpe!BY23=2,Ekosis.aprēķins!$N$23,IF(Ūdenstilpe!BY23=3,Ekosis.aprēķins!$O$23,IF(Ūdenstilpe!BY23=4,Ekosis.aprēķins!$P$23,IF(Ūdenstilpe!BY23=5,Ekosis.aprēķins!$Q$23, N/A))))))</f>
        <v>0</v>
      </c>
      <c r="BZ54" cm="1">
        <f t="array" ref="BZ54">IF(Ūdenstilpe!BZ23=0,0,IF(BZ23=1,Ekosis.aprēķins!$M$23,IF(Ūdenstilpe!BZ23=2,Ekosis.aprēķins!$N$23,IF(Ūdenstilpe!BZ23=3,Ekosis.aprēķins!$O$23,IF(Ūdenstilpe!BZ23=4,Ekosis.aprēķins!$P$23,IF(Ūdenstilpe!BZ23=5,Ekosis.aprēķins!$Q$23, N/A))))))</f>
        <v>0</v>
      </c>
      <c r="CA54" cm="1">
        <f t="array" ref="CA54">IF(Ūdenstilpe!CA23=0,0,IF(CA23=1,Ekosis.aprēķins!$M$23,IF(Ūdenstilpe!CA23=2,Ekosis.aprēķins!$N$23,IF(Ūdenstilpe!CA23=3,Ekosis.aprēķins!$O$23,IF(Ūdenstilpe!CA23=4,Ekosis.aprēķins!$P$23,IF(Ūdenstilpe!CA23=5,Ekosis.aprēķins!$Q$23, N/A))))))</f>
        <v>0</v>
      </c>
      <c r="CB54" cm="1">
        <f t="array" ref="CB54">IF(Ūdenstilpe!CB23=0,0,IF(CB23=1,Ekosis.aprēķins!$M$23,IF(Ūdenstilpe!CB23=2,Ekosis.aprēķins!$N$23,IF(Ūdenstilpe!CB23=3,Ekosis.aprēķins!$O$23,IF(Ūdenstilpe!CB23=4,Ekosis.aprēķins!$P$23,IF(Ūdenstilpe!CB23=5,Ekosis.aprēķins!$Q$23, N/A))))))</f>
        <v>0</v>
      </c>
      <c r="CC54" cm="1">
        <f t="array" ref="CC54">IF(Ūdenstilpe!CC23=0,0,IF(CC23=1,Ekosis.aprēķins!$M$23,IF(Ūdenstilpe!CC23=2,Ekosis.aprēķins!$N$23,IF(Ūdenstilpe!CC23=3,Ekosis.aprēķins!$O$23,IF(Ūdenstilpe!CC23=4,Ekosis.aprēķins!$P$23,IF(Ūdenstilpe!CC23=5,Ekosis.aprēķins!$Q$23, N/A))))))</f>
        <v>0</v>
      </c>
      <c r="CD54" cm="1">
        <f t="array" ref="CD54">IF(Ūdenstilpe!CD23=0,0,IF(CD23=1,Ekosis.aprēķins!$M$23,IF(Ūdenstilpe!CD23=2,Ekosis.aprēķins!$N$23,IF(Ūdenstilpe!CD23=3,Ekosis.aprēķins!$O$23,IF(Ūdenstilpe!CD23=4,Ekosis.aprēķins!$P$23,IF(Ūdenstilpe!CD23=5,Ekosis.aprēķins!$Q$23, N/A))))))</f>
        <v>0</v>
      </c>
      <c r="CE54" cm="1">
        <f t="array" ref="CE54">IF(Ūdenstilpe!CE23=0,0,IF(CE23=1,Ekosis.aprēķins!$M$23,IF(Ūdenstilpe!CE23=2,Ekosis.aprēķins!$N$23,IF(Ūdenstilpe!CE23=3,Ekosis.aprēķins!$O$23,IF(Ūdenstilpe!CE23=4,Ekosis.aprēķins!$P$23,IF(Ūdenstilpe!CE23=5,Ekosis.aprēķins!$Q$23, N/A))))))</f>
        <v>0</v>
      </c>
      <c r="CF54" cm="1">
        <f t="array" ref="CF54">IF(Ūdenstilpe!CF23=0,0,IF(CF23=1,Ekosis.aprēķins!$M$23,IF(Ūdenstilpe!CF23=2,Ekosis.aprēķins!$N$23,IF(Ūdenstilpe!CF23=3,Ekosis.aprēķins!$O$23,IF(Ūdenstilpe!CF23=4,Ekosis.aprēķins!$P$23,IF(Ūdenstilpe!CF23=5,Ekosis.aprēķins!$Q$23, N/A))))))</f>
        <v>0</v>
      </c>
      <c r="CG54" cm="1">
        <f t="array" ref="CG54">IF(Ūdenstilpe!CG23=0,0,IF(CG23=1,Ekosis.aprēķins!$M$23,IF(Ūdenstilpe!CG23=2,Ekosis.aprēķins!$N$23,IF(Ūdenstilpe!CG23=3,Ekosis.aprēķins!$O$23,IF(Ūdenstilpe!CG23=4,Ekosis.aprēķins!$P$23,IF(Ūdenstilpe!CG23=5,Ekosis.aprēķins!$Q$23, N/A))))))</f>
        <v>0</v>
      </c>
      <c r="CH54" cm="1">
        <f t="array" ref="CH54">IF(Ūdenstilpe!CH23=0,0,IF(CH23=1,Ekosis.aprēķins!$M$23,IF(Ūdenstilpe!CH23=2,Ekosis.aprēķins!$N$23,IF(Ūdenstilpe!CH23=3,Ekosis.aprēķins!$O$23,IF(Ūdenstilpe!CH23=4,Ekosis.aprēķins!$P$23,IF(Ūdenstilpe!CH23=5,Ekosis.aprēķins!$Q$23, N/A))))))</f>
        <v>0</v>
      </c>
      <c r="CI54" cm="1">
        <f t="array" ref="CI54">IF(Ūdenstilpe!CI23=0,0,IF(CI23=1,Ekosis.aprēķins!$M$23,IF(Ūdenstilpe!CI23=2,Ekosis.aprēķins!$N$23,IF(Ūdenstilpe!CI23=3,Ekosis.aprēķins!$O$23,IF(Ūdenstilpe!CI23=4,Ekosis.aprēķins!$P$23,IF(Ūdenstilpe!CI23=5,Ekosis.aprēķins!$Q$23, N/A))))))</f>
        <v>0</v>
      </c>
      <c r="CJ54" cm="1">
        <f t="array" ref="CJ54">IF(Ūdenstilpe!CJ23=0,0,IF(CJ23=1,Ekosis.aprēķins!$M$23,IF(Ūdenstilpe!CJ23=2,Ekosis.aprēķins!$N$23,IF(Ūdenstilpe!CJ23=3,Ekosis.aprēķins!$O$23,IF(Ūdenstilpe!CJ23=4,Ekosis.aprēķins!$P$23,IF(Ūdenstilpe!CJ23=5,Ekosis.aprēķins!$Q$23, N/A))))))</f>
        <v>0</v>
      </c>
      <c r="CK54" cm="1">
        <f t="array" ref="CK54">IF(Ūdenstilpe!CK23=0,0,IF(CK23=1,Ekosis.aprēķins!$M$23,IF(Ūdenstilpe!CK23=2,Ekosis.aprēķins!$N$23,IF(Ūdenstilpe!CK23=3,Ekosis.aprēķins!$O$23,IF(Ūdenstilpe!CK23=4,Ekosis.aprēķins!$P$23,IF(Ūdenstilpe!CK23=5,Ekosis.aprēķins!$Q$23, N/A))))))</f>
        <v>0</v>
      </c>
      <c r="CL54" cm="1">
        <f t="array" ref="CL54">IF(Ūdenstilpe!CL23=0,0,IF(CL23=1,Ekosis.aprēķins!$M$23,IF(Ūdenstilpe!CL23=2,Ekosis.aprēķins!$N$23,IF(Ūdenstilpe!CL23=3,Ekosis.aprēķins!$O$23,IF(Ūdenstilpe!CL23=4,Ekosis.aprēķins!$P$23,IF(Ūdenstilpe!CL23=5,Ekosis.aprēķins!$Q$23, N/A))))))</f>
        <v>0</v>
      </c>
      <c r="CM54" cm="1">
        <f t="array" ref="CM54">IF(Ūdenstilpe!CM23=0,0,IF(CM23=1,Ekosis.aprēķins!$M$23,IF(Ūdenstilpe!CM23=2,Ekosis.aprēķins!$N$23,IF(Ūdenstilpe!CM23=3,Ekosis.aprēķins!$O$23,IF(Ūdenstilpe!CM23=4,Ekosis.aprēķins!$P$23,IF(Ūdenstilpe!CM23=5,Ekosis.aprēķins!$Q$23, N/A))))))</f>
        <v>0</v>
      </c>
      <c r="CN54" cm="1">
        <f t="array" ref="CN54">IF(Ūdenstilpe!CN23=0,0,IF(CN23=1,Ekosis.aprēķins!$M$23,IF(Ūdenstilpe!CN23=2,Ekosis.aprēķins!$N$23,IF(Ūdenstilpe!CN23=3,Ekosis.aprēķins!$O$23,IF(Ūdenstilpe!CN23=4,Ekosis.aprēķins!$P$23,IF(Ūdenstilpe!CN23=5,Ekosis.aprēķins!$Q$23, N/A))))))</f>
        <v>0</v>
      </c>
      <c r="CO54" cm="1">
        <f t="array" ref="CO54">IF(Ūdenstilpe!CO23=0,0,IF(CO23=1,Ekosis.aprēķins!$M$23,IF(Ūdenstilpe!CO23=2,Ekosis.aprēķins!$N$23,IF(Ūdenstilpe!CO23=3,Ekosis.aprēķins!$O$23,IF(Ūdenstilpe!CO23=4,Ekosis.aprēķins!$P$23,IF(Ūdenstilpe!CO23=5,Ekosis.aprēķins!$Q$23, N/A))))))</f>
        <v>0</v>
      </c>
      <c r="CP54" cm="1">
        <f t="array" ref="CP54">IF(Ūdenstilpe!CP23=0,0,IF(CP23=1,Ekosis.aprēķins!$M$23,IF(Ūdenstilpe!CP23=2,Ekosis.aprēķins!$N$23,IF(Ūdenstilpe!CP23=3,Ekosis.aprēķins!$O$23,IF(Ūdenstilpe!CP23=4,Ekosis.aprēķins!$P$23,IF(Ūdenstilpe!CP23=5,Ekosis.aprēķins!$Q$23, N/A))))))</f>
        <v>0</v>
      </c>
      <c r="CQ54" cm="1">
        <f t="array" ref="CQ54">IF(Ūdenstilpe!CQ23=0,0,IF(CQ23=1,Ekosis.aprēķins!$M$23,IF(Ūdenstilpe!CQ23=2,Ekosis.aprēķins!$N$23,IF(Ūdenstilpe!CQ23=3,Ekosis.aprēķins!$O$23,IF(Ūdenstilpe!CQ23=4,Ekosis.aprēķins!$P$23,IF(Ūdenstilpe!CQ23=5,Ekosis.aprēķins!$Q$23, N/A))))))</f>
        <v>0</v>
      </c>
      <c r="CR54" cm="1">
        <f t="array" ref="CR54">IF(Ūdenstilpe!CR23=0,0,IF(CR23=1,Ekosis.aprēķins!$M$23,IF(Ūdenstilpe!CR23=2,Ekosis.aprēķins!$N$23,IF(Ūdenstilpe!CR23=3,Ekosis.aprēķins!$O$23,IF(Ūdenstilpe!CR23=4,Ekosis.aprēķins!$P$23,IF(Ūdenstilpe!CR23=5,Ekosis.aprēķins!$Q$23, N/A))))))</f>
        <v>0</v>
      </c>
      <c r="CS54" cm="1">
        <f t="array" ref="CS54">IF(Ūdenstilpe!CS23=0,0,IF(CS23=1,Ekosis.aprēķins!$M$23,IF(Ūdenstilpe!CS23=2,Ekosis.aprēķins!$N$23,IF(Ūdenstilpe!CS23=3,Ekosis.aprēķins!$O$23,IF(Ūdenstilpe!CS23=4,Ekosis.aprēķins!$P$23,IF(Ūdenstilpe!CS23=5,Ekosis.aprēķins!$Q$23, N/A))))))</f>
        <v>0</v>
      </c>
      <c r="CT54" cm="1">
        <f t="array" ref="CT54">IF(Ūdenstilpe!CT23=0,0,IF(CT23=1,Ekosis.aprēķins!$M$23,IF(Ūdenstilpe!CT23=2,Ekosis.aprēķins!$N$23,IF(Ūdenstilpe!CT23=3,Ekosis.aprēķins!$O$23,IF(Ūdenstilpe!CT23=4,Ekosis.aprēķins!$P$23,IF(Ūdenstilpe!CT23=5,Ekosis.aprēķins!$Q$23, N/A))))))</f>
        <v>0</v>
      </c>
      <c r="CU54" cm="1">
        <f t="array" ref="CU54">IF(Ūdenstilpe!CU23=0,0,IF(CU23=1,Ekosis.aprēķins!$M$23,IF(Ūdenstilpe!CU23=2,Ekosis.aprēķins!$N$23,IF(Ūdenstilpe!CU23=3,Ekosis.aprēķins!$O$23,IF(Ūdenstilpe!CU23=4,Ekosis.aprēķins!$P$23,IF(Ūdenstilpe!CU23=5,Ekosis.aprēķins!$Q$23, N/A))))))</f>
        <v>0</v>
      </c>
      <c r="CV54" cm="1">
        <f t="array" ref="CV54">IF(Ūdenstilpe!CV23=0,0,IF(CV23=1,Ekosis.aprēķins!$M$23,IF(Ūdenstilpe!CV23=2,Ekosis.aprēķins!$N$23,IF(Ūdenstilpe!CV23=3,Ekosis.aprēķins!$O$23,IF(Ūdenstilpe!CV23=4,Ekosis.aprēķins!$P$23,IF(Ūdenstilpe!CV23=5,Ekosis.aprēķins!$Q$23, N/A))))))</f>
        <v>0</v>
      </c>
      <c r="CW54" cm="1">
        <f t="array" ref="CW54">IF(Ūdenstilpe!CW23=0,0,IF(CW23=1,Ekosis.aprēķins!$M$23,IF(Ūdenstilpe!CW23=2,Ekosis.aprēķins!$N$23,IF(Ūdenstilpe!CW23=3,Ekosis.aprēķins!$O$23,IF(Ūdenstilpe!CW23=4,Ekosis.aprēķins!$P$23,IF(Ūdenstilpe!CW23=5,Ekosis.aprēķins!$Q$23, N/A))))))</f>
        <v>0</v>
      </c>
      <c r="CX54" cm="1">
        <f t="array" ref="CX54">IF(Ūdenstilpe!CX23=0,0,IF(CX23=1,Ekosis.aprēķins!$M$23,IF(Ūdenstilpe!CX23=2,Ekosis.aprēķins!$N$23,IF(Ūdenstilpe!CX23=3,Ekosis.aprēķins!$O$23,IF(Ūdenstilpe!CX23=4,Ekosis.aprēķins!$P$23,IF(Ūdenstilpe!CX23=5,Ekosis.aprēķins!$Q$23, N/A))))))</f>
        <v>0</v>
      </c>
      <c r="CY54" cm="1">
        <f t="array" ref="CY54">IF(Ūdenstilpe!CY23=0,0,IF(CY23=1,Ekosis.aprēķins!$M$23,IF(Ūdenstilpe!CY23=2,Ekosis.aprēķins!$N$23,IF(Ūdenstilpe!CY23=3,Ekosis.aprēķins!$O$23,IF(Ūdenstilpe!CY23=4,Ekosis.aprēķins!$P$23,IF(Ūdenstilpe!CY23=5,Ekosis.aprēķins!$Q$23, N/A))))))</f>
        <v>0</v>
      </c>
      <c r="CZ54" cm="1">
        <f t="array" ref="CZ54">IF(Ūdenstilpe!CZ23=0,0,IF(CZ23=1,Ekosis.aprēķins!$M$23,IF(Ūdenstilpe!CZ23=2,Ekosis.aprēķins!$N$23,IF(Ūdenstilpe!CZ23=3,Ekosis.aprēķins!$O$23,IF(Ūdenstilpe!CZ23=4,Ekosis.aprēķins!$P$23,IF(Ūdenstilpe!CZ23=5,Ekosis.aprēķins!$Q$23, N/A))))))</f>
        <v>0</v>
      </c>
    </row>
    <row r="55" spans="2:104" ht="43.5" x14ac:dyDescent="0.35">
      <c r="B55" s="131"/>
      <c r="C55" s="1" t="s">
        <v>36</v>
      </c>
      <c r="D55" cm="1">
        <f t="array" ref="D55">IF(Ūdenstilpe!D24=0,0,IF(D24=1,Ekosis.aprēķins!$M$24,IF(Ūdenstilpe!D24=2,Ekosis.aprēķins!$N$24,IF(Ūdenstilpe!D24=3,Ekosis.aprēķins!$O$24,IF(Ūdenstilpe!D24=4,Ekosis.aprēķins!$P$24,IF(Ūdenstilpe!D24=5,Ekosis.aprēķins!$Q$24, N/A))))))</f>
        <v>224.02</v>
      </c>
      <c r="E55" cm="1">
        <f t="array" ref="E55">IF(Ūdenstilpe!E24=0,0,IF(E24=1,Ekosis.aprēķins!$M$24,IF(Ūdenstilpe!E24=2,Ekosis.aprēķins!$N$24,IF(Ūdenstilpe!E24=3,Ekosis.aprēķins!$O$24,IF(Ūdenstilpe!E24=4,Ekosis.aprēķins!$P$24,IF(Ūdenstilpe!E24=5,Ekosis.aprēķins!$Q$24, N/A))))))</f>
        <v>896.08</v>
      </c>
      <c r="F55" cm="1">
        <f t="array" ref="F55">IF(Ūdenstilpe!F24=0,0,IF(F24=1,Ekosis.aprēķins!$M$24,IF(Ūdenstilpe!F24=2,Ekosis.aprēķins!$N$24,IF(Ūdenstilpe!F24=3,Ekosis.aprēķins!$O$24,IF(Ūdenstilpe!F24=4,Ekosis.aprēķins!$P$24,IF(Ūdenstilpe!F24=5,Ekosis.aprēķins!$Q$24, N/A))))))</f>
        <v>896.08</v>
      </c>
      <c r="G55" cm="1">
        <f t="array" ref="G55">IF(Ūdenstilpe!G24=0,0,IF(G24=1,Ekosis.aprēķins!$M$24,IF(Ūdenstilpe!G24=2,Ekosis.aprēķins!$N$24,IF(Ūdenstilpe!G24=3,Ekosis.aprēķins!$O$24,IF(Ūdenstilpe!G24=4,Ekosis.aprēķins!$P$24,IF(Ūdenstilpe!G24=5,Ekosis.aprēķins!$Q$24, N/A))))))</f>
        <v>896.08</v>
      </c>
      <c r="H55" cm="1">
        <f t="array" ref="H55">IF(Ūdenstilpe!H24=0,0,IF(H24=1,Ekosis.aprēķins!$M$24,IF(Ūdenstilpe!H24=2,Ekosis.aprēķins!$N$24,IF(Ūdenstilpe!H24=3,Ekosis.aprēķins!$O$24,IF(Ūdenstilpe!H24=4,Ekosis.aprēķins!$P$24,IF(Ūdenstilpe!H24=5,Ekosis.aprēķins!$Q$24, N/A))))))</f>
        <v>896.08</v>
      </c>
      <c r="I55" cm="1">
        <f t="array" ref="I55">IF(Ūdenstilpe!I24=0,0,IF(I24=1,Ekosis.aprēķins!$M$24,IF(Ūdenstilpe!I24=2,Ekosis.aprēķins!$N$24,IF(Ūdenstilpe!I24=3,Ekosis.aprēķins!$O$24,IF(Ūdenstilpe!I24=4,Ekosis.aprēķins!$P$24,IF(Ūdenstilpe!I24=5,Ekosis.aprēķins!$Q$24, N/A))))))</f>
        <v>896.08</v>
      </c>
      <c r="J55" cm="1">
        <f t="array" ref="J55">IF(Ūdenstilpe!J24=0,0,IF(J24=1,Ekosis.aprēķins!$M$24,IF(Ūdenstilpe!J24=2,Ekosis.aprēķins!$N$24,IF(Ūdenstilpe!J24=3,Ekosis.aprēķins!$O$24,IF(Ūdenstilpe!J24=4,Ekosis.aprēķins!$P$24,IF(Ūdenstilpe!J24=5,Ekosis.aprēķins!$Q$24, N/A))))))</f>
        <v>896.08</v>
      </c>
      <c r="K55" cm="1">
        <f t="array" ref="K55">IF(Ūdenstilpe!K24=0,0,IF(K24=1,Ekosis.aprēķins!$M$24,IF(Ūdenstilpe!K24=2,Ekosis.aprēķins!$N$24,IF(Ūdenstilpe!K24=3,Ekosis.aprēķins!$O$24,IF(Ūdenstilpe!K24=4,Ekosis.aprēķins!$P$24,IF(Ūdenstilpe!K24=5,Ekosis.aprēķins!$Q$24, N/A))))))</f>
        <v>896.08</v>
      </c>
      <c r="L55" cm="1">
        <f t="array" ref="L55">IF(Ūdenstilpe!L24=0,0,IF(L24=1,Ekosis.aprēķins!$M$24,IF(Ūdenstilpe!L24=2,Ekosis.aprēķins!$N$24,IF(Ūdenstilpe!L24=3,Ekosis.aprēķins!$O$24,IF(Ūdenstilpe!L24=4,Ekosis.aprēķins!$P$24,IF(Ūdenstilpe!L24=5,Ekosis.aprēķins!$Q$24, N/A))))))</f>
        <v>896.08</v>
      </c>
      <c r="M55" cm="1">
        <f t="array" ref="M55">IF(Ūdenstilpe!M24=0,0,IF(M24=1,Ekosis.aprēķins!$M$24,IF(Ūdenstilpe!M24=2,Ekosis.aprēķins!$N$24,IF(Ūdenstilpe!M24=3,Ekosis.aprēķins!$O$24,IF(Ūdenstilpe!M24=4,Ekosis.aprēķins!$P$24,IF(Ūdenstilpe!M24=5,Ekosis.aprēķins!$Q$24, N/A))))))</f>
        <v>896.08</v>
      </c>
      <c r="N55" cm="1">
        <f t="array" ref="N55">IF(Ūdenstilpe!N24=0,0,IF(N24=1,Ekosis.aprēķins!$M$24,IF(Ūdenstilpe!N24=2,Ekosis.aprēķins!$N$24,IF(Ūdenstilpe!N24=3,Ekosis.aprēķins!$O$24,IF(Ūdenstilpe!N24=4,Ekosis.aprēķins!$P$24,IF(Ūdenstilpe!N24=5,Ekosis.aprēķins!$Q$24, N/A))))))</f>
        <v>896.08</v>
      </c>
      <c r="O55" cm="1">
        <f t="array" ref="O55">IF(Ūdenstilpe!O24=0,0,IF(O24=1,Ekosis.aprēķins!$M$24,IF(Ūdenstilpe!O24=2,Ekosis.aprēķins!$N$24,IF(Ūdenstilpe!O24=3,Ekosis.aprēķins!$O$24,IF(Ūdenstilpe!O24=4,Ekosis.aprēķins!$P$24,IF(Ūdenstilpe!O24=5,Ekosis.aprēķins!$Q$24, N/A))))))</f>
        <v>896.08</v>
      </c>
      <c r="P55" cm="1">
        <f t="array" ref="P55">IF(Ūdenstilpe!P24=0,0,IF(P24=1,Ekosis.aprēķins!$M$24,IF(Ūdenstilpe!P24=2,Ekosis.aprēķins!$N$24,IF(Ūdenstilpe!P24=3,Ekosis.aprēķins!$O$24,IF(Ūdenstilpe!P24=4,Ekosis.aprēķins!$P$24,IF(Ūdenstilpe!P24=5,Ekosis.aprēķins!$Q$24, N/A))))))</f>
        <v>896.08</v>
      </c>
      <c r="Q55" cm="1">
        <f t="array" ref="Q55">IF(Ūdenstilpe!Q24=0,0,IF(Q24=1,Ekosis.aprēķins!$M$24,IF(Ūdenstilpe!Q24=2,Ekosis.aprēķins!$N$24,IF(Ūdenstilpe!Q24=3,Ekosis.aprēķins!$O$24,IF(Ūdenstilpe!Q24=4,Ekosis.aprēķins!$P$24,IF(Ūdenstilpe!Q24=5,Ekosis.aprēķins!$Q$24, N/A))))))</f>
        <v>896.08</v>
      </c>
      <c r="R55" cm="1">
        <f t="array" ref="R55">IF(Ūdenstilpe!R24=0,0,IF(R24=1,Ekosis.aprēķins!$M$24,IF(Ūdenstilpe!R24=2,Ekosis.aprēķins!$N$24,IF(Ūdenstilpe!R24=3,Ekosis.aprēķins!$O$24,IF(Ūdenstilpe!R24=4,Ekosis.aprēķins!$P$24,IF(Ūdenstilpe!R24=5,Ekosis.aprēķins!$Q$24, N/A))))))</f>
        <v>896.08</v>
      </c>
      <c r="S55" cm="1">
        <f t="array" ref="S55">IF(Ūdenstilpe!S24=0,0,IF(S24=1,Ekosis.aprēķins!$M$24,IF(Ūdenstilpe!S24=2,Ekosis.aprēķins!$N$24,IF(Ūdenstilpe!S24=3,Ekosis.aprēķins!$O$24,IF(Ūdenstilpe!S24=4,Ekosis.aprēķins!$P$24,IF(Ūdenstilpe!S24=5,Ekosis.aprēķins!$Q$24, N/A))))))</f>
        <v>896.08</v>
      </c>
      <c r="T55" cm="1">
        <f t="array" ref="T55">IF(Ūdenstilpe!T24=0,0,IF(T24=1,Ekosis.aprēķins!$M$24,IF(Ūdenstilpe!T24=2,Ekosis.aprēķins!$N$24,IF(Ūdenstilpe!T24=3,Ekosis.aprēķins!$O$24,IF(Ūdenstilpe!T24=4,Ekosis.aprēķins!$P$24,IF(Ūdenstilpe!T24=5,Ekosis.aprēķins!$Q$24, N/A))))))</f>
        <v>896.08</v>
      </c>
      <c r="U55" cm="1">
        <f t="array" ref="U55">IF(Ūdenstilpe!U24=0,0,IF(U24=1,Ekosis.aprēķins!$M$24,IF(Ūdenstilpe!U24=2,Ekosis.aprēķins!$N$24,IF(Ūdenstilpe!U24=3,Ekosis.aprēķins!$O$24,IF(Ūdenstilpe!U24=4,Ekosis.aprēķins!$P$24,IF(Ūdenstilpe!U24=5,Ekosis.aprēķins!$Q$24, N/A))))))</f>
        <v>896.08</v>
      </c>
      <c r="V55" cm="1">
        <f t="array" ref="V55">IF(Ūdenstilpe!V24=0,0,IF(V24=1,Ekosis.aprēķins!$M$24,IF(Ūdenstilpe!V24=2,Ekosis.aprēķins!$N$24,IF(Ūdenstilpe!V24=3,Ekosis.aprēķins!$O$24,IF(Ūdenstilpe!V24=4,Ekosis.aprēķins!$P$24,IF(Ūdenstilpe!V24=5,Ekosis.aprēķins!$Q$24, N/A))))))</f>
        <v>896.08</v>
      </c>
      <c r="W55" cm="1">
        <f t="array" ref="W55">IF(Ūdenstilpe!W24=0,0,IF(W24=1,Ekosis.aprēķins!$M$24,IF(Ūdenstilpe!W24=2,Ekosis.aprēķins!$N$24,IF(Ūdenstilpe!W24=3,Ekosis.aprēķins!$O$24,IF(Ūdenstilpe!W24=4,Ekosis.aprēķins!$P$24,IF(Ūdenstilpe!W24=5,Ekosis.aprēķins!$Q$24, N/A))))))</f>
        <v>896.08</v>
      </c>
      <c r="X55" cm="1">
        <f t="array" ref="X55">IF(Ūdenstilpe!X24=0,0,IF(X24=1,Ekosis.aprēķins!$M$24,IF(Ūdenstilpe!X24=2,Ekosis.aprēķins!$N$24,IF(Ūdenstilpe!X24=3,Ekosis.aprēķins!$O$24,IF(Ūdenstilpe!X24=4,Ekosis.aprēķins!$P$24,IF(Ūdenstilpe!X24=5,Ekosis.aprēķins!$Q$24, N/A))))))</f>
        <v>896.08</v>
      </c>
      <c r="Y55" cm="1">
        <f t="array" ref="Y55">IF(Ūdenstilpe!Y24=0,0,IF(Y24=1,Ekosis.aprēķins!$M$24,IF(Ūdenstilpe!Y24=2,Ekosis.aprēķins!$N$24,IF(Ūdenstilpe!Y24=3,Ekosis.aprēķins!$O$24,IF(Ūdenstilpe!Y24=4,Ekosis.aprēķins!$P$24,IF(Ūdenstilpe!Y24=5,Ekosis.aprēķins!$Q$24, N/A))))))</f>
        <v>896.08</v>
      </c>
      <c r="Z55" cm="1">
        <f t="array" ref="Z55">IF(Ūdenstilpe!Z24=0,0,IF(Z24=1,Ekosis.aprēķins!$M$24,IF(Ūdenstilpe!Z24=2,Ekosis.aprēķins!$N$24,IF(Ūdenstilpe!Z24=3,Ekosis.aprēķins!$O$24,IF(Ūdenstilpe!Z24=4,Ekosis.aprēķins!$P$24,IF(Ūdenstilpe!Z24=5,Ekosis.aprēķins!$Q$24, N/A))))))</f>
        <v>896.08</v>
      </c>
      <c r="AA55" cm="1">
        <f t="array" ref="AA55">IF(Ūdenstilpe!AA24=0,0,IF(AA24=1,Ekosis.aprēķins!$M$24,IF(Ūdenstilpe!AA24=2,Ekosis.aprēķins!$N$24,IF(Ūdenstilpe!AA24=3,Ekosis.aprēķins!$O$24,IF(Ūdenstilpe!AA24=4,Ekosis.aprēķins!$P$24,IF(Ūdenstilpe!AA24=5,Ekosis.aprēķins!$Q$24, N/A))))))</f>
        <v>896.08</v>
      </c>
      <c r="AB55" cm="1">
        <f t="array" ref="AB55">IF(Ūdenstilpe!AB24=0,0,IF(AB24=1,Ekosis.aprēķins!$M$24,IF(Ūdenstilpe!AB24=2,Ekosis.aprēķins!$N$24,IF(Ūdenstilpe!AB24=3,Ekosis.aprēķins!$O$24,IF(Ūdenstilpe!AB24=4,Ekosis.aprēķins!$P$24,IF(Ūdenstilpe!AB24=5,Ekosis.aprēķins!$Q$24, N/A))))))</f>
        <v>896.08</v>
      </c>
      <c r="AC55" cm="1">
        <f t="array" ref="AC55">IF(Ūdenstilpe!AC24=0,0,IF(AC24=1,Ekosis.aprēķins!$M$24,IF(Ūdenstilpe!AC24=2,Ekosis.aprēķins!$N$24,IF(Ūdenstilpe!AC24=3,Ekosis.aprēķins!$O$24,IF(Ūdenstilpe!AC24=4,Ekosis.aprēķins!$P$24,IF(Ūdenstilpe!AC24=5,Ekosis.aprēķins!$Q$24, N/A))))))</f>
        <v>896.08</v>
      </c>
      <c r="AD55" cm="1">
        <f t="array" ref="AD55">IF(Ūdenstilpe!AD24=0,0,IF(AD24=1,Ekosis.aprēķins!$M$24,IF(Ūdenstilpe!AD24=2,Ekosis.aprēķins!$N$24,IF(Ūdenstilpe!AD24=3,Ekosis.aprēķins!$O$24,IF(Ūdenstilpe!AD24=4,Ekosis.aprēķins!$P$24,IF(Ūdenstilpe!AD24=5,Ekosis.aprēķins!$Q$24, N/A))))))</f>
        <v>896.08</v>
      </c>
      <c r="AE55" cm="1">
        <f t="array" ref="AE55">IF(Ūdenstilpe!AE24=0,0,IF(AE24=1,Ekosis.aprēķins!$M$24,IF(Ūdenstilpe!AE24=2,Ekosis.aprēķins!$N$24,IF(Ūdenstilpe!AE24=3,Ekosis.aprēķins!$O$24,IF(Ūdenstilpe!AE24=4,Ekosis.aprēķins!$P$24,IF(Ūdenstilpe!AE24=5,Ekosis.aprēķins!$Q$24, N/A))))))</f>
        <v>896.08</v>
      </c>
      <c r="AF55" cm="1">
        <f t="array" ref="AF55">IF(Ūdenstilpe!AF24=0,0,IF(AF24=1,Ekosis.aprēķins!$M$24,IF(Ūdenstilpe!AF24=2,Ekosis.aprēķins!$N$24,IF(Ūdenstilpe!AF24=3,Ekosis.aprēķins!$O$24,IF(Ūdenstilpe!AF24=4,Ekosis.aprēķins!$P$24,IF(Ūdenstilpe!AF24=5,Ekosis.aprēķins!$Q$24, N/A))))))</f>
        <v>896.08</v>
      </c>
      <c r="AG55" cm="1">
        <f t="array" ref="AG55">IF(Ūdenstilpe!AG24=0,0,IF(AG24=1,Ekosis.aprēķins!$M$24,IF(Ūdenstilpe!AG24=2,Ekosis.aprēķins!$N$24,IF(Ūdenstilpe!AG24=3,Ekosis.aprēķins!$O$24,IF(Ūdenstilpe!AG24=4,Ekosis.aprēķins!$P$24,IF(Ūdenstilpe!AG24=5,Ekosis.aprēķins!$Q$24, N/A))))))</f>
        <v>896.08</v>
      </c>
      <c r="AH55" cm="1">
        <f t="array" ref="AH55">IF(Ūdenstilpe!AH24=0,0,IF(AH24=1,Ekosis.aprēķins!$M$24,IF(Ūdenstilpe!AH24=2,Ekosis.aprēķins!$N$24,IF(Ūdenstilpe!AH24=3,Ekosis.aprēķins!$O$24,IF(Ūdenstilpe!AH24=4,Ekosis.aprēķins!$P$24,IF(Ūdenstilpe!AH24=5,Ekosis.aprēķins!$Q$24, N/A))))))</f>
        <v>896.08</v>
      </c>
      <c r="AI55" cm="1">
        <f t="array" ref="AI55">IF(Ūdenstilpe!AI24=0,0,IF(AI24=1,Ekosis.aprēķins!$M$24,IF(Ūdenstilpe!AI24=2,Ekosis.aprēķins!$N$24,IF(Ūdenstilpe!AI24=3,Ekosis.aprēķins!$O$24,IF(Ūdenstilpe!AI24=4,Ekosis.aprēķins!$P$24,IF(Ūdenstilpe!AI24=5,Ekosis.aprēķins!$Q$24, N/A))))))</f>
        <v>896.08</v>
      </c>
      <c r="AJ55" cm="1">
        <f t="array" ref="AJ55">IF(Ūdenstilpe!AJ24=0,0,IF(AJ24=1,Ekosis.aprēķins!$M$24,IF(Ūdenstilpe!AJ24=2,Ekosis.aprēķins!$N$24,IF(Ūdenstilpe!AJ24=3,Ekosis.aprēķins!$O$24,IF(Ūdenstilpe!AJ24=4,Ekosis.aprēķins!$P$24,IF(Ūdenstilpe!AJ24=5,Ekosis.aprēķins!$Q$24, N/A))))))</f>
        <v>896.08</v>
      </c>
      <c r="AK55" cm="1">
        <f t="array" ref="AK55">IF(Ūdenstilpe!AK24=0,0,IF(AK24=1,Ekosis.aprēķins!$M$24,IF(Ūdenstilpe!AK24=2,Ekosis.aprēķins!$N$24,IF(Ūdenstilpe!AK24=3,Ekosis.aprēķins!$O$24,IF(Ūdenstilpe!AK24=4,Ekosis.aprēķins!$P$24,IF(Ūdenstilpe!AK24=5,Ekosis.aprēķins!$Q$24, N/A))))))</f>
        <v>896.08</v>
      </c>
      <c r="AL55" cm="1">
        <f t="array" ref="AL55">IF(Ūdenstilpe!AL24=0,0,IF(AL24=1,Ekosis.aprēķins!$M$24,IF(Ūdenstilpe!AL24=2,Ekosis.aprēķins!$N$24,IF(Ūdenstilpe!AL24=3,Ekosis.aprēķins!$O$24,IF(Ūdenstilpe!AL24=4,Ekosis.aprēķins!$P$24,IF(Ūdenstilpe!AL24=5,Ekosis.aprēķins!$Q$24, N/A))))))</f>
        <v>896.08</v>
      </c>
      <c r="AM55" cm="1">
        <f t="array" ref="AM55">IF(Ūdenstilpe!AM24=0,0,IF(AM24=1,Ekosis.aprēķins!$M$24,IF(Ūdenstilpe!AM24=2,Ekosis.aprēķins!$N$24,IF(Ūdenstilpe!AM24=3,Ekosis.aprēķins!$O$24,IF(Ūdenstilpe!AM24=4,Ekosis.aprēķins!$P$24,IF(Ūdenstilpe!AM24=5,Ekosis.aprēķins!$Q$24, N/A))))))</f>
        <v>896.08</v>
      </c>
      <c r="AN55" cm="1">
        <f t="array" ref="AN55">IF(Ūdenstilpe!AN24=0,0,IF(AN24=1,Ekosis.aprēķins!$M$24,IF(Ūdenstilpe!AN24=2,Ekosis.aprēķins!$N$24,IF(Ūdenstilpe!AN24=3,Ekosis.aprēķins!$O$24,IF(Ūdenstilpe!AN24=4,Ekosis.aprēķins!$P$24,IF(Ūdenstilpe!AN24=5,Ekosis.aprēķins!$Q$24, N/A))))))</f>
        <v>896.08</v>
      </c>
      <c r="AO55" cm="1">
        <f t="array" ref="AO55">IF(Ūdenstilpe!AO24=0,0,IF(AO24=1,Ekosis.aprēķins!$M$24,IF(Ūdenstilpe!AO24=2,Ekosis.aprēķins!$N$24,IF(Ūdenstilpe!AO24=3,Ekosis.aprēķins!$O$24,IF(Ūdenstilpe!AO24=4,Ekosis.aprēķins!$P$24,IF(Ūdenstilpe!AO24=5,Ekosis.aprēķins!$Q$24, N/A))))))</f>
        <v>896.08</v>
      </c>
      <c r="AP55" cm="1">
        <f t="array" ref="AP55">IF(Ūdenstilpe!AP24=0,0,IF(AP24=1,Ekosis.aprēķins!$M$24,IF(Ūdenstilpe!AP24=2,Ekosis.aprēķins!$N$24,IF(Ūdenstilpe!AP24=3,Ekosis.aprēķins!$O$24,IF(Ūdenstilpe!AP24=4,Ekosis.aprēķins!$P$24,IF(Ūdenstilpe!AP24=5,Ekosis.aprēķins!$Q$24, N/A))))))</f>
        <v>896.08</v>
      </c>
      <c r="AQ55" cm="1">
        <f t="array" ref="AQ55">IF(Ūdenstilpe!AQ24=0,0,IF(AQ24=1,Ekosis.aprēķins!$M$24,IF(Ūdenstilpe!AQ24=2,Ekosis.aprēķins!$N$24,IF(Ūdenstilpe!AQ24=3,Ekosis.aprēķins!$O$24,IF(Ūdenstilpe!AQ24=4,Ekosis.aprēķins!$P$24,IF(Ūdenstilpe!AQ24=5,Ekosis.aprēķins!$Q$24, N/A))))))</f>
        <v>896.08</v>
      </c>
      <c r="AR55" cm="1">
        <f t="array" ref="AR55">IF(Ūdenstilpe!AR24=0,0,IF(AR24=1,Ekosis.aprēķins!$M$24,IF(Ūdenstilpe!AR24=2,Ekosis.aprēķins!$N$24,IF(Ūdenstilpe!AR24=3,Ekosis.aprēķins!$O$24,IF(Ūdenstilpe!AR24=4,Ekosis.aprēķins!$P$24,IF(Ūdenstilpe!AR24=5,Ekosis.aprēķins!$Q$24, N/A))))))</f>
        <v>896.08</v>
      </c>
      <c r="AS55" cm="1">
        <f t="array" ref="AS55">IF(Ūdenstilpe!AS24=0,0,IF(AS24=1,Ekosis.aprēķins!$M$24,IF(Ūdenstilpe!AS24=2,Ekosis.aprēķins!$N$24,IF(Ūdenstilpe!AS24=3,Ekosis.aprēķins!$O$24,IF(Ūdenstilpe!AS24=4,Ekosis.aprēķins!$P$24,IF(Ūdenstilpe!AS24=5,Ekosis.aprēķins!$Q$24, N/A))))))</f>
        <v>896.08</v>
      </c>
      <c r="AT55" cm="1">
        <f t="array" ref="AT55">IF(Ūdenstilpe!AT24=0,0,IF(AT24=1,Ekosis.aprēķins!$M$24,IF(Ūdenstilpe!AT24=2,Ekosis.aprēķins!$N$24,IF(Ūdenstilpe!AT24=3,Ekosis.aprēķins!$O$24,IF(Ūdenstilpe!AT24=4,Ekosis.aprēķins!$P$24,IF(Ūdenstilpe!AT24=5,Ekosis.aprēķins!$Q$24, N/A))))))</f>
        <v>896.08</v>
      </c>
      <c r="AU55" cm="1">
        <f t="array" ref="AU55">IF(Ūdenstilpe!AU24=0,0,IF(AU24=1,Ekosis.aprēķins!$M$24,IF(Ūdenstilpe!AU24=2,Ekosis.aprēķins!$N$24,IF(Ūdenstilpe!AU24=3,Ekosis.aprēķins!$O$24,IF(Ūdenstilpe!AU24=4,Ekosis.aprēķins!$P$24,IF(Ūdenstilpe!AU24=5,Ekosis.aprēķins!$Q$24, N/A))))))</f>
        <v>896.08</v>
      </c>
      <c r="AV55" cm="1">
        <f t="array" ref="AV55">IF(Ūdenstilpe!AV24=0,0,IF(AV24=1,Ekosis.aprēķins!$M$24,IF(Ūdenstilpe!AV24=2,Ekosis.aprēķins!$N$24,IF(Ūdenstilpe!AV24=3,Ekosis.aprēķins!$O$24,IF(Ūdenstilpe!AV24=4,Ekosis.aprēķins!$P$24,IF(Ūdenstilpe!AV24=5,Ekosis.aprēķins!$Q$24, N/A))))))</f>
        <v>896.08</v>
      </c>
      <c r="AW55" cm="1">
        <f t="array" ref="AW55">IF(Ūdenstilpe!AW24=0,0,IF(AW24=1,Ekosis.aprēķins!$M$24,IF(Ūdenstilpe!AW24=2,Ekosis.aprēķins!$N$24,IF(Ūdenstilpe!AW24=3,Ekosis.aprēķins!$O$24,IF(Ūdenstilpe!AW24=4,Ekosis.aprēķins!$P$24,IF(Ūdenstilpe!AW24=5,Ekosis.aprēķins!$Q$24, N/A))))))</f>
        <v>896.08</v>
      </c>
      <c r="AX55" cm="1">
        <f t="array" ref="AX55">IF(Ūdenstilpe!AX24=0,0,IF(AX24=1,Ekosis.aprēķins!$M$24,IF(Ūdenstilpe!AX24=2,Ekosis.aprēķins!$N$24,IF(Ūdenstilpe!AX24=3,Ekosis.aprēķins!$O$24,IF(Ūdenstilpe!AX24=4,Ekosis.aprēķins!$P$24,IF(Ūdenstilpe!AX24=5,Ekosis.aprēķins!$Q$24, N/A))))))</f>
        <v>896.08</v>
      </c>
      <c r="AY55" cm="1">
        <f t="array" ref="AY55">IF(Ūdenstilpe!AY24=0,0,IF(AY24=1,Ekosis.aprēķins!$M$24,IF(Ūdenstilpe!AY24=2,Ekosis.aprēķins!$N$24,IF(Ūdenstilpe!AY24=3,Ekosis.aprēķins!$O$24,IF(Ūdenstilpe!AY24=4,Ekosis.aprēķins!$P$24,IF(Ūdenstilpe!AY24=5,Ekosis.aprēķins!$Q$24, N/A))))))</f>
        <v>896.08</v>
      </c>
      <c r="AZ55" cm="1">
        <f t="array" ref="AZ55">IF(Ūdenstilpe!AZ24=0,0,IF(AZ24=1,Ekosis.aprēķins!$M$24,IF(Ūdenstilpe!AZ24=2,Ekosis.aprēķins!$N$24,IF(Ūdenstilpe!AZ24=3,Ekosis.aprēķins!$O$24,IF(Ūdenstilpe!AZ24=4,Ekosis.aprēķins!$P$24,IF(Ūdenstilpe!AZ24=5,Ekosis.aprēķins!$Q$24, N/A))))))</f>
        <v>896.08</v>
      </c>
      <c r="BA55" cm="1">
        <f t="array" ref="BA55">IF(Ūdenstilpe!BA24=0,0,IF(BA24=1,Ekosis.aprēķins!$M$24,IF(Ūdenstilpe!BA24=2,Ekosis.aprēķins!$N$24,IF(Ūdenstilpe!BA24=3,Ekosis.aprēķins!$O$24,IF(Ūdenstilpe!BA24=4,Ekosis.aprēķins!$P$24,IF(Ūdenstilpe!BA24=5,Ekosis.aprēķins!$Q$24, N/A))))))</f>
        <v>896.08</v>
      </c>
      <c r="BB55" cm="1">
        <f t="array" ref="BB55">IF(Ūdenstilpe!BB24=0,0,IF(BB24=1,Ekosis.aprēķins!$M$24,IF(Ūdenstilpe!BB24=2,Ekosis.aprēķins!$N$24,IF(Ūdenstilpe!BB24=3,Ekosis.aprēķins!$O$24,IF(Ūdenstilpe!BB24=4,Ekosis.aprēķins!$P$24,IF(Ūdenstilpe!BB24=5,Ekosis.aprēķins!$Q$24, N/A))))))</f>
        <v>896.08</v>
      </c>
      <c r="BC55" cm="1">
        <f t="array" ref="BC55">IF(Ūdenstilpe!BC24=0,0,IF(BC24=1,Ekosis.aprēķins!$M$24,IF(Ūdenstilpe!BC24=2,Ekosis.aprēķins!$N$24,IF(Ūdenstilpe!BC24=3,Ekosis.aprēķins!$O$24,IF(Ūdenstilpe!BC24=4,Ekosis.aprēķins!$P$24,IF(Ūdenstilpe!BC24=5,Ekosis.aprēķins!$Q$24, N/A))))))</f>
        <v>896.08</v>
      </c>
      <c r="BD55" cm="1">
        <f t="array" ref="BD55">IF(Ūdenstilpe!BD24=0,0,IF(BD24=1,Ekosis.aprēķins!$M$24,IF(Ūdenstilpe!BD24=2,Ekosis.aprēķins!$N$24,IF(Ūdenstilpe!BD24=3,Ekosis.aprēķins!$O$24,IF(Ūdenstilpe!BD24=4,Ekosis.aprēķins!$P$24,IF(Ūdenstilpe!BD24=5,Ekosis.aprēķins!$Q$24, N/A))))))</f>
        <v>896.08</v>
      </c>
      <c r="BE55" cm="1">
        <f t="array" ref="BE55">IF(Ūdenstilpe!BE24=0,0,IF(BE24=1,Ekosis.aprēķins!$M$24,IF(Ūdenstilpe!BE24=2,Ekosis.aprēķins!$N$24,IF(Ūdenstilpe!BE24=3,Ekosis.aprēķins!$O$24,IF(Ūdenstilpe!BE24=4,Ekosis.aprēķins!$P$24,IF(Ūdenstilpe!BE24=5,Ekosis.aprēķins!$Q$24, N/A))))))</f>
        <v>896.08</v>
      </c>
      <c r="BF55" cm="1">
        <f t="array" ref="BF55">IF(Ūdenstilpe!BF24=0,0,IF(BF24=1,Ekosis.aprēķins!$M$24,IF(Ūdenstilpe!BF24=2,Ekosis.aprēķins!$N$24,IF(Ūdenstilpe!BF24=3,Ekosis.aprēķins!$O$24,IF(Ūdenstilpe!BF24=4,Ekosis.aprēķins!$P$24,IF(Ūdenstilpe!BF24=5,Ekosis.aprēķins!$Q$24, N/A))))))</f>
        <v>896.08</v>
      </c>
      <c r="BG55" cm="1">
        <f t="array" ref="BG55">IF(Ūdenstilpe!BG24=0,0,IF(BG24=1,Ekosis.aprēķins!$M$24,IF(Ūdenstilpe!BG24=2,Ekosis.aprēķins!$N$24,IF(Ūdenstilpe!BG24=3,Ekosis.aprēķins!$O$24,IF(Ūdenstilpe!BG24=4,Ekosis.aprēķins!$P$24,IF(Ūdenstilpe!BG24=5,Ekosis.aprēķins!$Q$24, N/A))))))</f>
        <v>896.08</v>
      </c>
      <c r="BH55" cm="1">
        <f t="array" ref="BH55">IF(Ūdenstilpe!BH24=0,0,IF(BH24=1,Ekosis.aprēķins!$M$24,IF(Ūdenstilpe!BH24=2,Ekosis.aprēķins!$N$24,IF(Ūdenstilpe!BH24=3,Ekosis.aprēķins!$O$24,IF(Ūdenstilpe!BH24=4,Ekosis.aprēķins!$P$24,IF(Ūdenstilpe!BH24=5,Ekosis.aprēķins!$Q$24, N/A))))))</f>
        <v>896.08</v>
      </c>
      <c r="BI55" cm="1">
        <f t="array" ref="BI55">IF(Ūdenstilpe!BI24=0,0,IF(BI24=1,Ekosis.aprēķins!$M$24,IF(Ūdenstilpe!BI24=2,Ekosis.aprēķins!$N$24,IF(Ūdenstilpe!BI24=3,Ekosis.aprēķins!$O$24,IF(Ūdenstilpe!BI24=4,Ekosis.aprēķins!$P$24,IF(Ūdenstilpe!BI24=5,Ekosis.aprēķins!$Q$24, N/A))))))</f>
        <v>896.08</v>
      </c>
      <c r="BJ55" cm="1">
        <f t="array" ref="BJ55">IF(Ūdenstilpe!BJ24=0,0,IF(BJ24=1,Ekosis.aprēķins!$M$24,IF(Ūdenstilpe!BJ24=2,Ekosis.aprēķins!$N$24,IF(Ūdenstilpe!BJ24=3,Ekosis.aprēķins!$O$24,IF(Ūdenstilpe!BJ24=4,Ekosis.aprēķins!$P$24,IF(Ūdenstilpe!BJ24=5,Ekosis.aprēķins!$Q$24, N/A))))))</f>
        <v>896.08</v>
      </c>
      <c r="BK55" cm="1">
        <f t="array" ref="BK55">IF(Ūdenstilpe!BK24=0,0,IF(BK24=1,Ekosis.aprēķins!$M$24,IF(Ūdenstilpe!BK24=2,Ekosis.aprēķins!$N$24,IF(Ūdenstilpe!BK24=3,Ekosis.aprēķins!$O$24,IF(Ūdenstilpe!BK24=4,Ekosis.aprēķins!$P$24,IF(Ūdenstilpe!BK24=5,Ekosis.aprēķins!$Q$24, N/A))))))</f>
        <v>896.08</v>
      </c>
      <c r="BL55" cm="1">
        <f t="array" ref="BL55">IF(Ūdenstilpe!BL24=0,0,IF(BL24=1,Ekosis.aprēķins!$M$24,IF(Ūdenstilpe!BL24=2,Ekosis.aprēķins!$N$24,IF(Ūdenstilpe!BL24=3,Ekosis.aprēķins!$O$24,IF(Ūdenstilpe!BL24=4,Ekosis.aprēķins!$P$24,IF(Ūdenstilpe!BL24=5,Ekosis.aprēķins!$Q$24, N/A))))))</f>
        <v>896.08</v>
      </c>
      <c r="BM55" cm="1">
        <f t="array" ref="BM55">IF(Ūdenstilpe!BM24=0,0,IF(BM24=1,Ekosis.aprēķins!$M$24,IF(Ūdenstilpe!BM24=2,Ekosis.aprēķins!$N$24,IF(Ūdenstilpe!BM24=3,Ekosis.aprēķins!$O$24,IF(Ūdenstilpe!BM24=4,Ekosis.aprēķins!$P$24,IF(Ūdenstilpe!BM24=5,Ekosis.aprēķins!$Q$24, N/A))))))</f>
        <v>896.08</v>
      </c>
      <c r="BN55" cm="1">
        <f t="array" ref="BN55">IF(Ūdenstilpe!BN24=0,0,IF(BN24=1,Ekosis.aprēķins!$M$24,IF(Ūdenstilpe!BN24=2,Ekosis.aprēķins!$N$24,IF(Ūdenstilpe!BN24=3,Ekosis.aprēķins!$O$24,IF(Ūdenstilpe!BN24=4,Ekosis.aprēķins!$P$24,IF(Ūdenstilpe!BN24=5,Ekosis.aprēķins!$Q$24, N/A))))))</f>
        <v>896.08</v>
      </c>
      <c r="BO55" cm="1">
        <f t="array" ref="BO55">IF(Ūdenstilpe!BO24=0,0,IF(BO24=1,Ekosis.aprēķins!$M$24,IF(Ūdenstilpe!BO24=2,Ekosis.aprēķins!$N$24,IF(Ūdenstilpe!BO24=3,Ekosis.aprēķins!$O$24,IF(Ūdenstilpe!BO24=4,Ekosis.aprēķins!$P$24,IF(Ūdenstilpe!BO24=5,Ekosis.aprēķins!$Q$24, N/A))))))</f>
        <v>896.08</v>
      </c>
      <c r="BP55" cm="1">
        <f t="array" ref="BP55">IF(Ūdenstilpe!BP24=0,0,IF(BP24=1,Ekosis.aprēķins!$M$24,IF(Ūdenstilpe!BP24=2,Ekosis.aprēķins!$N$24,IF(Ūdenstilpe!BP24=3,Ekosis.aprēķins!$O$24,IF(Ūdenstilpe!BP24=4,Ekosis.aprēķins!$P$24,IF(Ūdenstilpe!BP24=5,Ekosis.aprēķins!$Q$24, N/A))))))</f>
        <v>896.08</v>
      </c>
      <c r="BQ55" cm="1">
        <f t="array" ref="BQ55">IF(Ūdenstilpe!BQ24=0,0,IF(BQ24=1,Ekosis.aprēķins!$M$24,IF(Ūdenstilpe!BQ24=2,Ekosis.aprēķins!$N$24,IF(Ūdenstilpe!BQ24=3,Ekosis.aprēķins!$O$24,IF(Ūdenstilpe!BQ24=4,Ekosis.aprēķins!$P$24,IF(Ūdenstilpe!BQ24=5,Ekosis.aprēķins!$Q$24, N/A))))))</f>
        <v>896.08</v>
      </c>
      <c r="BR55" cm="1">
        <f t="array" ref="BR55">IF(Ūdenstilpe!BR24=0,0,IF(BR24=1,Ekosis.aprēķins!$M$24,IF(Ūdenstilpe!BR24=2,Ekosis.aprēķins!$N$24,IF(Ūdenstilpe!BR24=3,Ekosis.aprēķins!$O$24,IF(Ūdenstilpe!BR24=4,Ekosis.aprēķins!$P$24,IF(Ūdenstilpe!BR24=5,Ekosis.aprēķins!$Q$24, N/A))))))</f>
        <v>896.08</v>
      </c>
      <c r="BS55" cm="1">
        <f t="array" ref="BS55">IF(Ūdenstilpe!BS24=0,0,IF(BS24=1,Ekosis.aprēķins!$M$24,IF(Ūdenstilpe!BS24=2,Ekosis.aprēķins!$N$24,IF(Ūdenstilpe!BS24=3,Ekosis.aprēķins!$O$24,IF(Ūdenstilpe!BS24=4,Ekosis.aprēķins!$P$24,IF(Ūdenstilpe!BS24=5,Ekosis.aprēķins!$Q$24, N/A))))))</f>
        <v>896.08</v>
      </c>
      <c r="BT55" cm="1">
        <f t="array" ref="BT55">IF(Ūdenstilpe!BT24=0,0,IF(BT24=1,Ekosis.aprēķins!$M$24,IF(Ūdenstilpe!BT24=2,Ekosis.aprēķins!$N$24,IF(Ūdenstilpe!BT24=3,Ekosis.aprēķins!$O$24,IF(Ūdenstilpe!BT24=4,Ekosis.aprēķins!$P$24,IF(Ūdenstilpe!BT24=5,Ekosis.aprēķins!$Q$24, N/A))))))</f>
        <v>896.08</v>
      </c>
      <c r="BU55" cm="1">
        <f t="array" ref="BU55">IF(Ūdenstilpe!BU24=0,0,IF(BU24=1,Ekosis.aprēķins!$M$24,IF(Ūdenstilpe!BU24=2,Ekosis.aprēķins!$N$24,IF(Ūdenstilpe!BU24=3,Ekosis.aprēķins!$O$24,IF(Ūdenstilpe!BU24=4,Ekosis.aprēķins!$P$24,IF(Ūdenstilpe!BU24=5,Ekosis.aprēķins!$Q$24, N/A))))))</f>
        <v>896.08</v>
      </c>
      <c r="BV55" cm="1">
        <f t="array" ref="BV55">IF(Ūdenstilpe!BV24=0,0,IF(BV24=1,Ekosis.aprēķins!$M$24,IF(Ūdenstilpe!BV24=2,Ekosis.aprēķins!$N$24,IF(Ūdenstilpe!BV24=3,Ekosis.aprēķins!$O$24,IF(Ūdenstilpe!BV24=4,Ekosis.aprēķins!$P$24,IF(Ūdenstilpe!BV24=5,Ekosis.aprēķins!$Q$24, N/A))))))</f>
        <v>896.08</v>
      </c>
      <c r="BW55" cm="1">
        <f t="array" ref="BW55">IF(Ūdenstilpe!BW24=0,0,IF(BW24=1,Ekosis.aprēķins!$M$24,IF(Ūdenstilpe!BW24=2,Ekosis.aprēķins!$N$24,IF(Ūdenstilpe!BW24=3,Ekosis.aprēķins!$O$24,IF(Ūdenstilpe!BW24=4,Ekosis.aprēķins!$P$24,IF(Ūdenstilpe!BW24=5,Ekosis.aprēķins!$Q$24, N/A))))))</f>
        <v>896.08</v>
      </c>
      <c r="BX55" cm="1">
        <f t="array" ref="BX55">IF(Ūdenstilpe!BX24=0,0,IF(BX24=1,Ekosis.aprēķins!$M$24,IF(Ūdenstilpe!BX24=2,Ekosis.aprēķins!$N$24,IF(Ūdenstilpe!BX24=3,Ekosis.aprēķins!$O$24,IF(Ūdenstilpe!BX24=4,Ekosis.aprēķins!$P$24,IF(Ūdenstilpe!BX24=5,Ekosis.aprēķins!$Q$24, N/A))))))</f>
        <v>896.08</v>
      </c>
      <c r="BY55" cm="1">
        <f t="array" ref="BY55">IF(Ūdenstilpe!BY24=0,0,IF(BY24=1,Ekosis.aprēķins!$M$24,IF(Ūdenstilpe!BY24=2,Ekosis.aprēķins!$N$24,IF(Ūdenstilpe!BY24=3,Ekosis.aprēķins!$O$24,IF(Ūdenstilpe!BY24=4,Ekosis.aprēķins!$P$24,IF(Ūdenstilpe!BY24=5,Ekosis.aprēķins!$Q$24, N/A))))))</f>
        <v>896.08</v>
      </c>
      <c r="BZ55" cm="1">
        <f t="array" ref="BZ55">IF(Ūdenstilpe!BZ24=0,0,IF(BZ24=1,Ekosis.aprēķins!$M$24,IF(Ūdenstilpe!BZ24=2,Ekosis.aprēķins!$N$24,IF(Ūdenstilpe!BZ24=3,Ekosis.aprēķins!$O$24,IF(Ūdenstilpe!BZ24=4,Ekosis.aprēķins!$P$24,IF(Ūdenstilpe!BZ24=5,Ekosis.aprēķins!$Q$24, N/A))))))</f>
        <v>896.08</v>
      </c>
      <c r="CA55" cm="1">
        <f t="array" ref="CA55">IF(Ūdenstilpe!CA24=0,0,IF(CA24=1,Ekosis.aprēķins!$M$24,IF(Ūdenstilpe!CA24=2,Ekosis.aprēķins!$N$24,IF(Ūdenstilpe!CA24=3,Ekosis.aprēķins!$O$24,IF(Ūdenstilpe!CA24=4,Ekosis.aprēķins!$P$24,IF(Ūdenstilpe!CA24=5,Ekosis.aprēķins!$Q$24, N/A))))))</f>
        <v>896.08</v>
      </c>
      <c r="CB55" cm="1">
        <f t="array" ref="CB55">IF(Ūdenstilpe!CB24=0,0,IF(CB24=1,Ekosis.aprēķins!$M$24,IF(Ūdenstilpe!CB24=2,Ekosis.aprēķins!$N$24,IF(Ūdenstilpe!CB24=3,Ekosis.aprēķins!$O$24,IF(Ūdenstilpe!CB24=4,Ekosis.aprēķins!$P$24,IF(Ūdenstilpe!CB24=5,Ekosis.aprēķins!$Q$24, N/A))))))</f>
        <v>896.08</v>
      </c>
      <c r="CC55" cm="1">
        <f t="array" ref="CC55">IF(Ūdenstilpe!CC24=0,0,IF(CC24=1,Ekosis.aprēķins!$M$24,IF(Ūdenstilpe!CC24=2,Ekosis.aprēķins!$N$24,IF(Ūdenstilpe!CC24=3,Ekosis.aprēķins!$O$24,IF(Ūdenstilpe!CC24=4,Ekosis.aprēķins!$P$24,IF(Ūdenstilpe!CC24=5,Ekosis.aprēķins!$Q$24, N/A))))))</f>
        <v>896.08</v>
      </c>
      <c r="CD55" cm="1">
        <f t="array" ref="CD55">IF(Ūdenstilpe!CD24=0,0,IF(CD24=1,Ekosis.aprēķins!$M$24,IF(Ūdenstilpe!CD24=2,Ekosis.aprēķins!$N$24,IF(Ūdenstilpe!CD24=3,Ekosis.aprēķins!$O$24,IF(Ūdenstilpe!CD24=4,Ekosis.aprēķins!$P$24,IF(Ūdenstilpe!CD24=5,Ekosis.aprēķins!$Q$24, N/A))))))</f>
        <v>896.08</v>
      </c>
      <c r="CE55" cm="1">
        <f t="array" ref="CE55">IF(Ūdenstilpe!CE24=0,0,IF(CE24=1,Ekosis.aprēķins!$M$24,IF(Ūdenstilpe!CE24=2,Ekosis.aprēķins!$N$24,IF(Ūdenstilpe!CE24=3,Ekosis.aprēķins!$O$24,IF(Ūdenstilpe!CE24=4,Ekosis.aprēķins!$P$24,IF(Ūdenstilpe!CE24=5,Ekosis.aprēķins!$Q$24, N/A))))))</f>
        <v>896.08</v>
      </c>
      <c r="CF55" cm="1">
        <f t="array" ref="CF55">IF(Ūdenstilpe!CF24=0,0,IF(CF24=1,Ekosis.aprēķins!$M$24,IF(Ūdenstilpe!CF24=2,Ekosis.aprēķins!$N$24,IF(Ūdenstilpe!CF24=3,Ekosis.aprēķins!$O$24,IF(Ūdenstilpe!CF24=4,Ekosis.aprēķins!$P$24,IF(Ūdenstilpe!CF24=5,Ekosis.aprēķins!$Q$24, N/A))))))</f>
        <v>896.08</v>
      </c>
      <c r="CG55" cm="1">
        <f t="array" ref="CG55">IF(Ūdenstilpe!CG24=0,0,IF(CG24=1,Ekosis.aprēķins!$M$24,IF(Ūdenstilpe!CG24=2,Ekosis.aprēķins!$N$24,IF(Ūdenstilpe!CG24=3,Ekosis.aprēķins!$O$24,IF(Ūdenstilpe!CG24=4,Ekosis.aprēķins!$P$24,IF(Ūdenstilpe!CG24=5,Ekosis.aprēķins!$Q$24, N/A))))))</f>
        <v>896.08</v>
      </c>
      <c r="CH55" cm="1">
        <f t="array" ref="CH55">IF(Ūdenstilpe!CH24=0,0,IF(CH24=1,Ekosis.aprēķins!$M$24,IF(Ūdenstilpe!CH24=2,Ekosis.aprēķins!$N$24,IF(Ūdenstilpe!CH24=3,Ekosis.aprēķins!$O$24,IF(Ūdenstilpe!CH24=4,Ekosis.aprēķins!$P$24,IF(Ūdenstilpe!CH24=5,Ekosis.aprēķins!$Q$24, N/A))))))</f>
        <v>896.08</v>
      </c>
      <c r="CI55" cm="1">
        <f t="array" ref="CI55">IF(Ūdenstilpe!CI24=0,0,IF(CI24=1,Ekosis.aprēķins!$M$24,IF(Ūdenstilpe!CI24=2,Ekosis.aprēķins!$N$24,IF(Ūdenstilpe!CI24=3,Ekosis.aprēķins!$O$24,IF(Ūdenstilpe!CI24=4,Ekosis.aprēķins!$P$24,IF(Ūdenstilpe!CI24=5,Ekosis.aprēķins!$Q$24, N/A))))))</f>
        <v>896.08</v>
      </c>
      <c r="CJ55" cm="1">
        <f t="array" ref="CJ55">IF(Ūdenstilpe!CJ24=0,0,IF(CJ24=1,Ekosis.aprēķins!$M$24,IF(Ūdenstilpe!CJ24=2,Ekosis.aprēķins!$N$24,IF(Ūdenstilpe!CJ24=3,Ekosis.aprēķins!$O$24,IF(Ūdenstilpe!CJ24=4,Ekosis.aprēķins!$P$24,IF(Ūdenstilpe!CJ24=5,Ekosis.aprēķins!$Q$24, N/A))))))</f>
        <v>896.08</v>
      </c>
      <c r="CK55" cm="1">
        <f t="array" ref="CK55">IF(Ūdenstilpe!CK24=0,0,IF(CK24=1,Ekosis.aprēķins!$M$24,IF(Ūdenstilpe!CK24=2,Ekosis.aprēķins!$N$24,IF(Ūdenstilpe!CK24=3,Ekosis.aprēķins!$O$24,IF(Ūdenstilpe!CK24=4,Ekosis.aprēķins!$P$24,IF(Ūdenstilpe!CK24=5,Ekosis.aprēķins!$Q$24, N/A))))))</f>
        <v>896.08</v>
      </c>
      <c r="CL55" cm="1">
        <f t="array" ref="CL55">IF(Ūdenstilpe!CL24=0,0,IF(CL24=1,Ekosis.aprēķins!$M$24,IF(Ūdenstilpe!CL24=2,Ekosis.aprēķins!$N$24,IF(Ūdenstilpe!CL24=3,Ekosis.aprēķins!$O$24,IF(Ūdenstilpe!CL24=4,Ekosis.aprēķins!$P$24,IF(Ūdenstilpe!CL24=5,Ekosis.aprēķins!$Q$24, N/A))))))</f>
        <v>896.08</v>
      </c>
      <c r="CM55" cm="1">
        <f t="array" ref="CM55">IF(Ūdenstilpe!CM24=0,0,IF(CM24=1,Ekosis.aprēķins!$M$24,IF(Ūdenstilpe!CM24=2,Ekosis.aprēķins!$N$24,IF(Ūdenstilpe!CM24=3,Ekosis.aprēķins!$O$24,IF(Ūdenstilpe!CM24=4,Ekosis.aprēķins!$P$24,IF(Ūdenstilpe!CM24=5,Ekosis.aprēķins!$Q$24, N/A))))))</f>
        <v>896.08</v>
      </c>
      <c r="CN55" cm="1">
        <f t="array" ref="CN55">IF(Ūdenstilpe!CN24=0,0,IF(CN24=1,Ekosis.aprēķins!$M$24,IF(Ūdenstilpe!CN24=2,Ekosis.aprēķins!$N$24,IF(Ūdenstilpe!CN24=3,Ekosis.aprēķins!$O$24,IF(Ūdenstilpe!CN24=4,Ekosis.aprēķins!$P$24,IF(Ūdenstilpe!CN24=5,Ekosis.aprēķins!$Q$24, N/A))))))</f>
        <v>896.08</v>
      </c>
      <c r="CO55" cm="1">
        <f t="array" ref="CO55">IF(Ūdenstilpe!CO24=0,0,IF(CO24=1,Ekosis.aprēķins!$M$24,IF(Ūdenstilpe!CO24=2,Ekosis.aprēķins!$N$24,IF(Ūdenstilpe!CO24=3,Ekosis.aprēķins!$O$24,IF(Ūdenstilpe!CO24=4,Ekosis.aprēķins!$P$24,IF(Ūdenstilpe!CO24=5,Ekosis.aprēķins!$Q$24, N/A))))))</f>
        <v>896.08</v>
      </c>
      <c r="CP55" cm="1">
        <f t="array" ref="CP55">IF(Ūdenstilpe!CP24=0,0,IF(CP24=1,Ekosis.aprēķins!$M$24,IF(Ūdenstilpe!CP24=2,Ekosis.aprēķins!$N$24,IF(Ūdenstilpe!CP24=3,Ekosis.aprēķins!$O$24,IF(Ūdenstilpe!CP24=4,Ekosis.aprēķins!$P$24,IF(Ūdenstilpe!CP24=5,Ekosis.aprēķins!$Q$24, N/A))))))</f>
        <v>896.08</v>
      </c>
      <c r="CQ55" cm="1">
        <f t="array" ref="CQ55">IF(Ūdenstilpe!CQ24=0,0,IF(CQ24=1,Ekosis.aprēķins!$M$24,IF(Ūdenstilpe!CQ24=2,Ekosis.aprēķins!$N$24,IF(Ūdenstilpe!CQ24=3,Ekosis.aprēķins!$O$24,IF(Ūdenstilpe!CQ24=4,Ekosis.aprēķins!$P$24,IF(Ūdenstilpe!CQ24=5,Ekosis.aprēķins!$Q$24, N/A))))))</f>
        <v>896.08</v>
      </c>
      <c r="CR55" cm="1">
        <f t="array" ref="CR55">IF(Ūdenstilpe!CR24=0,0,IF(CR24=1,Ekosis.aprēķins!$M$24,IF(Ūdenstilpe!CR24=2,Ekosis.aprēķins!$N$24,IF(Ūdenstilpe!CR24=3,Ekosis.aprēķins!$O$24,IF(Ūdenstilpe!CR24=4,Ekosis.aprēķins!$P$24,IF(Ūdenstilpe!CR24=5,Ekosis.aprēķins!$Q$24, N/A))))))</f>
        <v>896.08</v>
      </c>
      <c r="CS55" cm="1">
        <f t="array" ref="CS55">IF(Ūdenstilpe!CS24=0,0,IF(CS24=1,Ekosis.aprēķins!$M$24,IF(Ūdenstilpe!CS24=2,Ekosis.aprēķins!$N$24,IF(Ūdenstilpe!CS24=3,Ekosis.aprēķins!$O$24,IF(Ūdenstilpe!CS24=4,Ekosis.aprēķins!$P$24,IF(Ūdenstilpe!CS24=5,Ekosis.aprēķins!$Q$24, N/A))))))</f>
        <v>896.08</v>
      </c>
      <c r="CT55" cm="1">
        <f t="array" ref="CT55">IF(Ūdenstilpe!CT24=0,0,IF(CT24=1,Ekosis.aprēķins!$M$24,IF(Ūdenstilpe!CT24=2,Ekosis.aprēķins!$N$24,IF(Ūdenstilpe!CT24=3,Ekosis.aprēķins!$O$24,IF(Ūdenstilpe!CT24=4,Ekosis.aprēķins!$P$24,IF(Ūdenstilpe!CT24=5,Ekosis.aprēķins!$Q$24, N/A))))))</f>
        <v>896.08</v>
      </c>
      <c r="CU55" cm="1">
        <f t="array" ref="CU55">IF(Ūdenstilpe!CU24=0,0,IF(CU24=1,Ekosis.aprēķins!$M$24,IF(Ūdenstilpe!CU24=2,Ekosis.aprēķins!$N$24,IF(Ūdenstilpe!CU24=3,Ekosis.aprēķins!$O$24,IF(Ūdenstilpe!CU24=4,Ekosis.aprēķins!$P$24,IF(Ūdenstilpe!CU24=5,Ekosis.aprēķins!$Q$24, N/A))))))</f>
        <v>896.08</v>
      </c>
      <c r="CV55" cm="1">
        <f t="array" ref="CV55">IF(Ūdenstilpe!CV24=0,0,IF(CV24=1,Ekosis.aprēķins!$M$24,IF(Ūdenstilpe!CV24=2,Ekosis.aprēķins!$N$24,IF(Ūdenstilpe!CV24=3,Ekosis.aprēķins!$O$24,IF(Ūdenstilpe!CV24=4,Ekosis.aprēķins!$P$24,IF(Ūdenstilpe!CV24=5,Ekosis.aprēķins!$Q$24, N/A))))))</f>
        <v>896.08</v>
      </c>
      <c r="CW55" cm="1">
        <f t="array" ref="CW55">IF(Ūdenstilpe!CW24=0,0,IF(CW24=1,Ekosis.aprēķins!$M$24,IF(Ūdenstilpe!CW24=2,Ekosis.aprēķins!$N$24,IF(Ūdenstilpe!CW24=3,Ekosis.aprēķins!$O$24,IF(Ūdenstilpe!CW24=4,Ekosis.aprēķins!$P$24,IF(Ūdenstilpe!CW24=5,Ekosis.aprēķins!$Q$24, N/A))))))</f>
        <v>896.08</v>
      </c>
      <c r="CX55" cm="1">
        <f t="array" ref="CX55">IF(Ūdenstilpe!CX24=0,0,IF(CX24=1,Ekosis.aprēķins!$M$24,IF(Ūdenstilpe!CX24=2,Ekosis.aprēķins!$N$24,IF(Ūdenstilpe!CX24=3,Ekosis.aprēķins!$O$24,IF(Ūdenstilpe!CX24=4,Ekosis.aprēķins!$P$24,IF(Ūdenstilpe!CX24=5,Ekosis.aprēķins!$Q$24, N/A))))))</f>
        <v>896.08</v>
      </c>
      <c r="CY55" cm="1">
        <f t="array" ref="CY55">IF(Ūdenstilpe!CY24=0,0,IF(CY24=1,Ekosis.aprēķins!$M$24,IF(Ūdenstilpe!CY24=2,Ekosis.aprēķins!$N$24,IF(Ūdenstilpe!CY24=3,Ekosis.aprēķins!$O$24,IF(Ūdenstilpe!CY24=4,Ekosis.aprēķins!$P$24,IF(Ūdenstilpe!CY24=5,Ekosis.aprēķins!$Q$24, N/A))))))</f>
        <v>896.08</v>
      </c>
      <c r="CZ55" cm="1">
        <f t="array" ref="CZ55">IF(Ūdenstilpe!CZ24=0,0,IF(CZ24=1,Ekosis.aprēķins!$M$24,IF(Ūdenstilpe!CZ24=2,Ekosis.aprēķins!$N$24,IF(Ūdenstilpe!CZ24=3,Ekosis.aprēķins!$O$24,IF(Ūdenstilpe!CZ24=4,Ekosis.aprēķins!$P$24,IF(Ūdenstilpe!CZ24=5,Ekosis.aprēķins!$Q$24, N/A))))))</f>
        <v>896.08</v>
      </c>
    </row>
    <row r="56" spans="2:104" x14ac:dyDescent="0.35">
      <c r="B56" s="131"/>
      <c r="C56" s="1" t="s">
        <v>37</v>
      </c>
      <c r="D56" cm="1">
        <f t="array" ref="D56">IF(Ūdenstilpe!D25=0,0,IF(D25=1,Ekosis.aprēķins!$M$25,IF(Ūdenstilpe!D25=2,Ekosis.aprēķins!$N$25,IF(Ūdenstilpe!D25=3,Ekosis.aprēķins!$O$25,IF(Ūdenstilpe!D25=4,Ekosis.aprēķins!$P$25,IF(Ūdenstilpe!D25=5,Ekosis.aprēķins!$Q$25, N/A))))))</f>
        <v>0</v>
      </c>
      <c r="E56" cm="1">
        <f t="array" ref="E56">IF(Ūdenstilpe!E25=0,0,IF(E25=1,Ekosis.aprēķins!$M$25,IF(Ūdenstilpe!E25=2,Ekosis.aprēķins!$N$25,IF(Ūdenstilpe!E25=3,Ekosis.aprēķins!$O$25,IF(Ūdenstilpe!E25=4,Ekosis.aprēķins!$P$25,IF(Ūdenstilpe!E25=5,Ekosis.aprēķins!$Q$25, N/A))))))</f>
        <v>167.25</v>
      </c>
      <c r="F56" cm="1">
        <f t="array" ref="F56">IF(Ūdenstilpe!F25=0,0,IF(F25=1,Ekosis.aprēķins!$M$25,IF(Ūdenstilpe!F25=2,Ekosis.aprēķins!$N$25,IF(Ūdenstilpe!F25=3,Ekosis.aprēķins!$O$25,IF(Ūdenstilpe!F25=4,Ekosis.aprēķins!$P$25,IF(Ūdenstilpe!F25=5,Ekosis.aprēķins!$Q$25, N/A))))))</f>
        <v>167.25</v>
      </c>
      <c r="G56" cm="1">
        <f t="array" ref="G56">IF(Ūdenstilpe!G25=0,0,IF(G25=1,Ekosis.aprēķins!$M$25,IF(Ūdenstilpe!G25=2,Ekosis.aprēķins!$N$25,IF(Ūdenstilpe!G25=3,Ekosis.aprēķins!$O$25,IF(Ūdenstilpe!G25=4,Ekosis.aprēķins!$P$25,IF(Ūdenstilpe!G25=5,Ekosis.aprēķins!$Q$25, N/A))))))</f>
        <v>167.25</v>
      </c>
      <c r="H56" cm="1">
        <f t="array" ref="H56">IF(Ūdenstilpe!H25=0,0,IF(H25=1,Ekosis.aprēķins!$M$25,IF(Ūdenstilpe!H25=2,Ekosis.aprēķins!$N$25,IF(Ūdenstilpe!H25=3,Ekosis.aprēķins!$O$25,IF(Ūdenstilpe!H25=4,Ekosis.aprēķins!$P$25,IF(Ūdenstilpe!H25=5,Ekosis.aprēķins!$Q$25, N/A))))))</f>
        <v>167.25</v>
      </c>
      <c r="I56" cm="1">
        <f t="array" ref="I56">IF(Ūdenstilpe!I25=0,0,IF(I25=1,Ekosis.aprēķins!$M$25,IF(Ūdenstilpe!I25=2,Ekosis.aprēķins!$N$25,IF(Ūdenstilpe!I25=3,Ekosis.aprēķins!$O$25,IF(Ūdenstilpe!I25=4,Ekosis.aprēķins!$P$25,IF(Ūdenstilpe!I25=5,Ekosis.aprēķins!$Q$25, N/A))))))</f>
        <v>167.25</v>
      </c>
      <c r="J56" cm="1">
        <f t="array" ref="J56">IF(Ūdenstilpe!J25=0,0,IF(J25=1,Ekosis.aprēķins!$M$25,IF(Ūdenstilpe!J25=2,Ekosis.aprēķins!$N$25,IF(Ūdenstilpe!J25=3,Ekosis.aprēķins!$O$25,IF(Ūdenstilpe!J25=4,Ekosis.aprēķins!$P$25,IF(Ūdenstilpe!J25=5,Ekosis.aprēķins!$Q$25, N/A))))))</f>
        <v>167.25</v>
      </c>
      <c r="K56" cm="1">
        <f t="array" ref="K56">IF(Ūdenstilpe!K25=0,0,IF(K25=1,Ekosis.aprēķins!$M$25,IF(Ūdenstilpe!K25=2,Ekosis.aprēķins!$N$25,IF(Ūdenstilpe!K25=3,Ekosis.aprēķins!$O$25,IF(Ūdenstilpe!K25=4,Ekosis.aprēķins!$P$25,IF(Ūdenstilpe!K25=5,Ekosis.aprēķins!$Q$25, N/A))))))</f>
        <v>167.25</v>
      </c>
      <c r="L56" cm="1">
        <f t="array" ref="L56">IF(Ūdenstilpe!L25=0,0,IF(L25=1,Ekosis.aprēķins!$M$25,IF(Ūdenstilpe!L25=2,Ekosis.aprēķins!$N$25,IF(Ūdenstilpe!L25=3,Ekosis.aprēķins!$O$25,IF(Ūdenstilpe!L25=4,Ekosis.aprēķins!$P$25,IF(Ūdenstilpe!L25=5,Ekosis.aprēķins!$Q$25, N/A))))))</f>
        <v>167.25</v>
      </c>
      <c r="M56" cm="1">
        <f t="array" ref="M56">IF(Ūdenstilpe!M25=0,0,IF(M25=1,Ekosis.aprēķins!$M$25,IF(Ūdenstilpe!M25=2,Ekosis.aprēķins!$N$25,IF(Ūdenstilpe!M25=3,Ekosis.aprēķins!$O$25,IF(Ūdenstilpe!M25=4,Ekosis.aprēķins!$P$25,IF(Ūdenstilpe!M25=5,Ekosis.aprēķins!$Q$25, N/A))))))</f>
        <v>167.25</v>
      </c>
      <c r="N56" cm="1">
        <f t="array" ref="N56">IF(Ūdenstilpe!N25=0,0,IF(N25=1,Ekosis.aprēķins!$M$25,IF(Ūdenstilpe!N25=2,Ekosis.aprēķins!$N$25,IF(Ūdenstilpe!N25=3,Ekosis.aprēķins!$O$25,IF(Ūdenstilpe!N25=4,Ekosis.aprēķins!$P$25,IF(Ūdenstilpe!N25=5,Ekosis.aprēķins!$Q$25, N/A))))))</f>
        <v>167.25</v>
      </c>
      <c r="O56" cm="1">
        <f t="array" ref="O56">IF(Ūdenstilpe!O25=0,0,IF(O25=1,Ekosis.aprēķins!$M$25,IF(Ūdenstilpe!O25=2,Ekosis.aprēķins!$N$25,IF(Ūdenstilpe!O25=3,Ekosis.aprēķins!$O$25,IF(Ūdenstilpe!O25=4,Ekosis.aprēķins!$P$25,IF(Ūdenstilpe!O25=5,Ekosis.aprēķins!$Q$25, N/A))))))</f>
        <v>167.25</v>
      </c>
      <c r="P56" cm="1">
        <f t="array" ref="P56">IF(Ūdenstilpe!P25=0,0,IF(P25=1,Ekosis.aprēķins!$M$25,IF(Ūdenstilpe!P25=2,Ekosis.aprēķins!$N$25,IF(Ūdenstilpe!P25=3,Ekosis.aprēķins!$O$25,IF(Ūdenstilpe!P25=4,Ekosis.aprēķins!$P$25,IF(Ūdenstilpe!P25=5,Ekosis.aprēķins!$Q$25, N/A))))))</f>
        <v>167.25</v>
      </c>
      <c r="Q56" cm="1">
        <f t="array" ref="Q56">IF(Ūdenstilpe!Q25=0,0,IF(Q25=1,Ekosis.aprēķins!$M$25,IF(Ūdenstilpe!Q25=2,Ekosis.aprēķins!$N$25,IF(Ūdenstilpe!Q25=3,Ekosis.aprēķins!$O$25,IF(Ūdenstilpe!Q25=4,Ekosis.aprēķins!$P$25,IF(Ūdenstilpe!Q25=5,Ekosis.aprēķins!$Q$25, N/A))))))</f>
        <v>167.25</v>
      </c>
      <c r="R56" cm="1">
        <f t="array" ref="R56">IF(Ūdenstilpe!R25=0,0,IF(R25=1,Ekosis.aprēķins!$M$25,IF(Ūdenstilpe!R25=2,Ekosis.aprēķins!$N$25,IF(Ūdenstilpe!R25=3,Ekosis.aprēķins!$O$25,IF(Ūdenstilpe!R25=4,Ekosis.aprēķins!$P$25,IF(Ūdenstilpe!R25=5,Ekosis.aprēķins!$Q$25, N/A))))))</f>
        <v>167.25</v>
      </c>
      <c r="S56" cm="1">
        <f t="array" ref="S56">IF(Ūdenstilpe!S25=0,0,IF(S25=1,Ekosis.aprēķins!$M$25,IF(Ūdenstilpe!S25=2,Ekosis.aprēķins!$N$25,IF(Ūdenstilpe!S25=3,Ekosis.aprēķins!$O$25,IF(Ūdenstilpe!S25=4,Ekosis.aprēķins!$P$25,IF(Ūdenstilpe!S25=5,Ekosis.aprēķins!$Q$25, N/A))))))</f>
        <v>167.25</v>
      </c>
      <c r="T56" cm="1">
        <f t="array" ref="T56">IF(Ūdenstilpe!T25=0,0,IF(T25=1,Ekosis.aprēķins!$M$25,IF(Ūdenstilpe!T25=2,Ekosis.aprēķins!$N$25,IF(Ūdenstilpe!T25=3,Ekosis.aprēķins!$O$25,IF(Ūdenstilpe!T25=4,Ekosis.aprēķins!$P$25,IF(Ūdenstilpe!T25=5,Ekosis.aprēķins!$Q$25, N/A))))))</f>
        <v>167.25</v>
      </c>
      <c r="U56" cm="1">
        <f t="array" ref="U56">IF(Ūdenstilpe!U25=0,0,IF(U25=1,Ekosis.aprēķins!$M$25,IF(Ūdenstilpe!U25=2,Ekosis.aprēķins!$N$25,IF(Ūdenstilpe!U25=3,Ekosis.aprēķins!$O$25,IF(Ūdenstilpe!U25=4,Ekosis.aprēķins!$P$25,IF(Ūdenstilpe!U25=5,Ekosis.aprēķins!$Q$25, N/A))))))</f>
        <v>167.25</v>
      </c>
      <c r="V56" cm="1">
        <f t="array" ref="V56">IF(Ūdenstilpe!V25=0,0,IF(V25=1,Ekosis.aprēķins!$M$25,IF(Ūdenstilpe!V25=2,Ekosis.aprēķins!$N$25,IF(Ūdenstilpe!V25=3,Ekosis.aprēķins!$O$25,IF(Ūdenstilpe!V25=4,Ekosis.aprēķins!$P$25,IF(Ūdenstilpe!V25=5,Ekosis.aprēķins!$Q$25, N/A))))))</f>
        <v>167.25</v>
      </c>
      <c r="W56" cm="1">
        <f t="array" ref="W56">IF(Ūdenstilpe!W25=0,0,IF(W25=1,Ekosis.aprēķins!$M$25,IF(Ūdenstilpe!W25=2,Ekosis.aprēķins!$N$25,IF(Ūdenstilpe!W25=3,Ekosis.aprēķins!$O$25,IF(Ūdenstilpe!W25=4,Ekosis.aprēķins!$P$25,IF(Ūdenstilpe!W25=5,Ekosis.aprēķins!$Q$25, N/A))))))</f>
        <v>167.25</v>
      </c>
      <c r="X56" cm="1">
        <f t="array" ref="X56">IF(Ūdenstilpe!X25=0,0,IF(X25=1,Ekosis.aprēķins!$M$25,IF(Ūdenstilpe!X25=2,Ekosis.aprēķins!$N$25,IF(Ūdenstilpe!X25=3,Ekosis.aprēķins!$O$25,IF(Ūdenstilpe!X25=4,Ekosis.aprēķins!$P$25,IF(Ūdenstilpe!X25=5,Ekosis.aprēķins!$Q$25, N/A))))))</f>
        <v>167.25</v>
      </c>
      <c r="Y56" cm="1">
        <f t="array" ref="Y56">IF(Ūdenstilpe!Y25=0,0,IF(Y25=1,Ekosis.aprēķins!$M$25,IF(Ūdenstilpe!Y25=2,Ekosis.aprēķins!$N$25,IF(Ūdenstilpe!Y25=3,Ekosis.aprēķins!$O$25,IF(Ūdenstilpe!Y25=4,Ekosis.aprēķins!$P$25,IF(Ūdenstilpe!Y25=5,Ekosis.aprēķins!$Q$25, N/A))))))</f>
        <v>167.25</v>
      </c>
      <c r="Z56" cm="1">
        <f t="array" ref="Z56">IF(Ūdenstilpe!Z25=0,0,IF(Z25=1,Ekosis.aprēķins!$M$25,IF(Ūdenstilpe!Z25=2,Ekosis.aprēķins!$N$25,IF(Ūdenstilpe!Z25=3,Ekosis.aprēķins!$O$25,IF(Ūdenstilpe!Z25=4,Ekosis.aprēķins!$P$25,IF(Ūdenstilpe!Z25=5,Ekosis.aprēķins!$Q$25, N/A))))))</f>
        <v>167.25</v>
      </c>
      <c r="AA56" cm="1">
        <f t="array" ref="AA56">IF(Ūdenstilpe!AA25=0,0,IF(AA25=1,Ekosis.aprēķins!$M$25,IF(Ūdenstilpe!AA25=2,Ekosis.aprēķins!$N$25,IF(Ūdenstilpe!AA25=3,Ekosis.aprēķins!$O$25,IF(Ūdenstilpe!AA25=4,Ekosis.aprēķins!$P$25,IF(Ūdenstilpe!AA25=5,Ekosis.aprēķins!$Q$25, N/A))))))</f>
        <v>167.25</v>
      </c>
      <c r="AB56" cm="1">
        <f t="array" ref="AB56">IF(Ūdenstilpe!AB25=0,0,IF(AB25=1,Ekosis.aprēķins!$M$25,IF(Ūdenstilpe!AB25=2,Ekosis.aprēķins!$N$25,IF(Ūdenstilpe!AB25=3,Ekosis.aprēķins!$O$25,IF(Ūdenstilpe!AB25=4,Ekosis.aprēķins!$P$25,IF(Ūdenstilpe!AB25=5,Ekosis.aprēķins!$Q$25, N/A))))))</f>
        <v>167.25</v>
      </c>
      <c r="AC56" cm="1">
        <f t="array" ref="AC56">IF(Ūdenstilpe!AC25=0,0,IF(AC25=1,Ekosis.aprēķins!$M$25,IF(Ūdenstilpe!AC25=2,Ekosis.aprēķins!$N$25,IF(Ūdenstilpe!AC25=3,Ekosis.aprēķins!$O$25,IF(Ūdenstilpe!AC25=4,Ekosis.aprēķins!$P$25,IF(Ūdenstilpe!AC25=5,Ekosis.aprēķins!$Q$25, N/A))))))</f>
        <v>167.25</v>
      </c>
      <c r="AD56" cm="1">
        <f t="array" ref="AD56">IF(Ūdenstilpe!AD25=0,0,IF(AD25=1,Ekosis.aprēķins!$M$25,IF(Ūdenstilpe!AD25=2,Ekosis.aprēķins!$N$25,IF(Ūdenstilpe!AD25=3,Ekosis.aprēķins!$O$25,IF(Ūdenstilpe!AD25=4,Ekosis.aprēķins!$P$25,IF(Ūdenstilpe!AD25=5,Ekosis.aprēķins!$Q$25, N/A))))))</f>
        <v>167.25</v>
      </c>
      <c r="AE56" cm="1">
        <f t="array" ref="AE56">IF(Ūdenstilpe!AE25=0,0,IF(AE25=1,Ekosis.aprēķins!$M$25,IF(Ūdenstilpe!AE25=2,Ekosis.aprēķins!$N$25,IF(Ūdenstilpe!AE25=3,Ekosis.aprēķins!$O$25,IF(Ūdenstilpe!AE25=4,Ekosis.aprēķins!$P$25,IF(Ūdenstilpe!AE25=5,Ekosis.aprēķins!$Q$25, N/A))))))</f>
        <v>167.25</v>
      </c>
      <c r="AF56" cm="1">
        <f t="array" ref="AF56">IF(Ūdenstilpe!AF25=0,0,IF(AF25=1,Ekosis.aprēķins!$M$25,IF(Ūdenstilpe!AF25=2,Ekosis.aprēķins!$N$25,IF(Ūdenstilpe!AF25=3,Ekosis.aprēķins!$O$25,IF(Ūdenstilpe!AF25=4,Ekosis.aprēķins!$P$25,IF(Ūdenstilpe!AF25=5,Ekosis.aprēķins!$Q$25, N/A))))))</f>
        <v>167.25</v>
      </c>
      <c r="AG56" cm="1">
        <f t="array" ref="AG56">IF(Ūdenstilpe!AG25=0,0,IF(AG25=1,Ekosis.aprēķins!$M$25,IF(Ūdenstilpe!AG25=2,Ekosis.aprēķins!$N$25,IF(Ūdenstilpe!AG25=3,Ekosis.aprēķins!$O$25,IF(Ūdenstilpe!AG25=4,Ekosis.aprēķins!$P$25,IF(Ūdenstilpe!AG25=5,Ekosis.aprēķins!$Q$25, N/A))))))</f>
        <v>167.25</v>
      </c>
      <c r="AH56" cm="1">
        <f t="array" ref="AH56">IF(Ūdenstilpe!AH25=0,0,IF(AH25=1,Ekosis.aprēķins!$M$25,IF(Ūdenstilpe!AH25=2,Ekosis.aprēķins!$N$25,IF(Ūdenstilpe!AH25=3,Ekosis.aprēķins!$O$25,IF(Ūdenstilpe!AH25=4,Ekosis.aprēķins!$P$25,IF(Ūdenstilpe!AH25=5,Ekosis.aprēķins!$Q$25, N/A))))))</f>
        <v>167.25</v>
      </c>
      <c r="AI56" cm="1">
        <f t="array" ref="AI56">IF(Ūdenstilpe!AI25=0,0,IF(AI25=1,Ekosis.aprēķins!$M$25,IF(Ūdenstilpe!AI25=2,Ekosis.aprēķins!$N$25,IF(Ūdenstilpe!AI25=3,Ekosis.aprēķins!$O$25,IF(Ūdenstilpe!AI25=4,Ekosis.aprēķins!$P$25,IF(Ūdenstilpe!AI25=5,Ekosis.aprēķins!$Q$25, N/A))))))</f>
        <v>167.25</v>
      </c>
      <c r="AJ56" cm="1">
        <f t="array" ref="AJ56">IF(Ūdenstilpe!AJ25=0,0,IF(AJ25=1,Ekosis.aprēķins!$M$25,IF(Ūdenstilpe!AJ25=2,Ekosis.aprēķins!$N$25,IF(Ūdenstilpe!AJ25=3,Ekosis.aprēķins!$O$25,IF(Ūdenstilpe!AJ25=4,Ekosis.aprēķins!$P$25,IF(Ūdenstilpe!AJ25=5,Ekosis.aprēķins!$Q$25, N/A))))))</f>
        <v>167.25</v>
      </c>
      <c r="AK56" cm="1">
        <f t="array" ref="AK56">IF(Ūdenstilpe!AK25=0,0,IF(AK25=1,Ekosis.aprēķins!$M$25,IF(Ūdenstilpe!AK25=2,Ekosis.aprēķins!$N$25,IF(Ūdenstilpe!AK25=3,Ekosis.aprēķins!$O$25,IF(Ūdenstilpe!AK25=4,Ekosis.aprēķins!$P$25,IF(Ūdenstilpe!AK25=5,Ekosis.aprēķins!$Q$25, N/A))))))</f>
        <v>167.25</v>
      </c>
      <c r="AL56" cm="1">
        <f t="array" ref="AL56">IF(Ūdenstilpe!AL25=0,0,IF(AL25=1,Ekosis.aprēķins!$M$25,IF(Ūdenstilpe!AL25=2,Ekosis.aprēķins!$N$25,IF(Ūdenstilpe!AL25=3,Ekosis.aprēķins!$O$25,IF(Ūdenstilpe!AL25=4,Ekosis.aprēķins!$P$25,IF(Ūdenstilpe!AL25=5,Ekosis.aprēķins!$Q$25, N/A))))))</f>
        <v>167.25</v>
      </c>
      <c r="AM56" cm="1">
        <f t="array" ref="AM56">IF(Ūdenstilpe!AM25=0,0,IF(AM25=1,Ekosis.aprēķins!$M$25,IF(Ūdenstilpe!AM25=2,Ekosis.aprēķins!$N$25,IF(Ūdenstilpe!AM25=3,Ekosis.aprēķins!$O$25,IF(Ūdenstilpe!AM25=4,Ekosis.aprēķins!$P$25,IF(Ūdenstilpe!AM25=5,Ekosis.aprēķins!$Q$25, N/A))))))</f>
        <v>167.25</v>
      </c>
      <c r="AN56" cm="1">
        <f t="array" ref="AN56">IF(Ūdenstilpe!AN25=0,0,IF(AN25=1,Ekosis.aprēķins!$M$25,IF(Ūdenstilpe!AN25=2,Ekosis.aprēķins!$N$25,IF(Ūdenstilpe!AN25=3,Ekosis.aprēķins!$O$25,IF(Ūdenstilpe!AN25=4,Ekosis.aprēķins!$P$25,IF(Ūdenstilpe!AN25=5,Ekosis.aprēķins!$Q$25, N/A))))))</f>
        <v>167.25</v>
      </c>
      <c r="AO56" cm="1">
        <f t="array" ref="AO56">IF(Ūdenstilpe!AO25=0,0,IF(AO25=1,Ekosis.aprēķins!$M$25,IF(Ūdenstilpe!AO25=2,Ekosis.aprēķins!$N$25,IF(Ūdenstilpe!AO25=3,Ekosis.aprēķins!$O$25,IF(Ūdenstilpe!AO25=4,Ekosis.aprēķins!$P$25,IF(Ūdenstilpe!AO25=5,Ekosis.aprēķins!$Q$25, N/A))))))</f>
        <v>167.25</v>
      </c>
      <c r="AP56" cm="1">
        <f t="array" ref="AP56">IF(Ūdenstilpe!AP25=0,0,IF(AP25=1,Ekosis.aprēķins!$M$25,IF(Ūdenstilpe!AP25=2,Ekosis.aprēķins!$N$25,IF(Ūdenstilpe!AP25=3,Ekosis.aprēķins!$O$25,IF(Ūdenstilpe!AP25=4,Ekosis.aprēķins!$P$25,IF(Ūdenstilpe!AP25=5,Ekosis.aprēķins!$Q$25, N/A))))))</f>
        <v>167.25</v>
      </c>
      <c r="AQ56" cm="1">
        <f t="array" ref="AQ56">IF(Ūdenstilpe!AQ25=0,0,IF(AQ25=1,Ekosis.aprēķins!$M$25,IF(Ūdenstilpe!AQ25=2,Ekosis.aprēķins!$N$25,IF(Ūdenstilpe!AQ25=3,Ekosis.aprēķins!$O$25,IF(Ūdenstilpe!AQ25=4,Ekosis.aprēķins!$P$25,IF(Ūdenstilpe!AQ25=5,Ekosis.aprēķins!$Q$25, N/A))))))</f>
        <v>167.25</v>
      </c>
      <c r="AR56" cm="1">
        <f t="array" ref="AR56">IF(Ūdenstilpe!AR25=0,0,IF(AR25=1,Ekosis.aprēķins!$M$25,IF(Ūdenstilpe!AR25=2,Ekosis.aprēķins!$N$25,IF(Ūdenstilpe!AR25=3,Ekosis.aprēķins!$O$25,IF(Ūdenstilpe!AR25=4,Ekosis.aprēķins!$P$25,IF(Ūdenstilpe!AR25=5,Ekosis.aprēķins!$Q$25, N/A))))))</f>
        <v>167.25</v>
      </c>
      <c r="AS56" cm="1">
        <f t="array" ref="AS56">IF(Ūdenstilpe!AS25=0,0,IF(AS25=1,Ekosis.aprēķins!$M$25,IF(Ūdenstilpe!AS25=2,Ekosis.aprēķins!$N$25,IF(Ūdenstilpe!AS25=3,Ekosis.aprēķins!$O$25,IF(Ūdenstilpe!AS25=4,Ekosis.aprēķins!$P$25,IF(Ūdenstilpe!AS25=5,Ekosis.aprēķins!$Q$25, N/A))))))</f>
        <v>167.25</v>
      </c>
      <c r="AT56" cm="1">
        <f t="array" ref="AT56">IF(Ūdenstilpe!AT25=0,0,IF(AT25=1,Ekosis.aprēķins!$M$25,IF(Ūdenstilpe!AT25=2,Ekosis.aprēķins!$N$25,IF(Ūdenstilpe!AT25=3,Ekosis.aprēķins!$O$25,IF(Ūdenstilpe!AT25=4,Ekosis.aprēķins!$P$25,IF(Ūdenstilpe!AT25=5,Ekosis.aprēķins!$Q$25, N/A))))))</f>
        <v>167.25</v>
      </c>
      <c r="AU56" cm="1">
        <f t="array" ref="AU56">IF(Ūdenstilpe!AU25=0,0,IF(AU25=1,Ekosis.aprēķins!$M$25,IF(Ūdenstilpe!AU25=2,Ekosis.aprēķins!$N$25,IF(Ūdenstilpe!AU25=3,Ekosis.aprēķins!$O$25,IF(Ūdenstilpe!AU25=4,Ekosis.aprēķins!$P$25,IF(Ūdenstilpe!AU25=5,Ekosis.aprēķins!$Q$25, N/A))))))</f>
        <v>167.25</v>
      </c>
      <c r="AV56" cm="1">
        <f t="array" ref="AV56">IF(Ūdenstilpe!AV25=0,0,IF(AV25=1,Ekosis.aprēķins!$M$25,IF(Ūdenstilpe!AV25=2,Ekosis.aprēķins!$N$25,IF(Ūdenstilpe!AV25=3,Ekosis.aprēķins!$O$25,IF(Ūdenstilpe!AV25=4,Ekosis.aprēķins!$P$25,IF(Ūdenstilpe!AV25=5,Ekosis.aprēķins!$Q$25, N/A))))))</f>
        <v>167.25</v>
      </c>
      <c r="AW56" cm="1">
        <f t="array" ref="AW56">IF(Ūdenstilpe!AW25=0,0,IF(AW25=1,Ekosis.aprēķins!$M$25,IF(Ūdenstilpe!AW25=2,Ekosis.aprēķins!$N$25,IF(Ūdenstilpe!AW25=3,Ekosis.aprēķins!$O$25,IF(Ūdenstilpe!AW25=4,Ekosis.aprēķins!$P$25,IF(Ūdenstilpe!AW25=5,Ekosis.aprēķins!$Q$25, N/A))))))</f>
        <v>167.25</v>
      </c>
      <c r="AX56" cm="1">
        <f t="array" ref="AX56">IF(Ūdenstilpe!AX25=0,0,IF(AX25=1,Ekosis.aprēķins!$M$25,IF(Ūdenstilpe!AX25=2,Ekosis.aprēķins!$N$25,IF(Ūdenstilpe!AX25=3,Ekosis.aprēķins!$O$25,IF(Ūdenstilpe!AX25=4,Ekosis.aprēķins!$P$25,IF(Ūdenstilpe!AX25=5,Ekosis.aprēķins!$Q$25, N/A))))))</f>
        <v>167.25</v>
      </c>
      <c r="AY56" cm="1">
        <f t="array" ref="AY56">IF(Ūdenstilpe!AY25=0,0,IF(AY25=1,Ekosis.aprēķins!$M$25,IF(Ūdenstilpe!AY25=2,Ekosis.aprēķins!$N$25,IF(Ūdenstilpe!AY25=3,Ekosis.aprēķins!$O$25,IF(Ūdenstilpe!AY25=4,Ekosis.aprēķins!$P$25,IF(Ūdenstilpe!AY25=5,Ekosis.aprēķins!$Q$25, N/A))))))</f>
        <v>167.25</v>
      </c>
      <c r="AZ56" cm="1">
        <f t="array" ref="AZ56">IF(Ūdenstilpe!AZ25=0,0,IF(AZ25=1,Ekosis.aprēķins!$M$25,IF(Ūdenstilpe!AZ25=2,Ekosis.aprēķins!$N$25,IF(Ūdenstilpe!AZ25=3,Ekosis.aprēķins!$O$25,IF(Ūdenstilpe!AZ25=4,Ekosis.aprēķins!$P$25,IF(Ūdenstilpe!AZ25=5,Ekosis.aprēķins!$Q$25, N/A))))))</f>
        <v>167.25</v>
      </c>
      <c r="BA56" cm="1">
        <f t="array" ref="BA56">IF(Ūdenstilpe!BA25=0,0,IF(BA25=1,Ekosis.aprēķins!$M$25,IF(Ūdenstilpe!BA25=2,Ekosis.aprēķins!$N$25,IF(Ūdenstilpe!BA25=3,Ekosis.aprēķins!$O$25,IF(Ūdenstilpe!BA25=4,Ekosis.aprēķins!$P$25,IF(Ūdenstilpe!BA25=5,Ekosis.aprēķins!$Q$25, N/A))))))</f>
        <v>167.25</v>
      </c>
      <c r="BB56" cm="1">
        <f t="array" ref="BB56">IF(Ūdenstilpe!BB25=0,0,IF(BB25=1,Ekosis.aprēķins!$M$25,IF(Ūdenstilpe!BB25=2,Ekosis.aprēķins!$N$25,IF(Ūdenstilpe!BB25=3,Ekosis.aprēķins!$O$25,IF(Ūdenstilpe!BB25=4,Ekosis.aprēķins!$P$25,IF(Ūdenstilpe!BB25=5,Ekosis.aprēķins!$Q$25, N/A))))))</f>
        <v>167.25</v>
      </c>
      <c r="BC56" cm="1">
        <f t="array" ref="BC56">IF(Ūdenstilpe!BC25=0,0,IF(BC25=1,Ekosis.aprēķins!$M$25,IF(Ūdenstilpe!BC25=2,Ekosis.aprēķins!$N$25,IF(Ūdenstilpe!BC25=3,Ekosis.aprēķins!$O$25,IF(Ūdenstilpe!BC25=4,Ekosis.aprēķins!$P$25,IF(Ūdenstilpe!BC25=5,Ekosis.aprēķins!$Q$25, N/A))))))</f>
        <v>167.25</v>
      </c>
      <c r="BD56" cm="1">
        <f t="array" ref="BD56">IF(Ūdenstilpe!BD25=0,0,IF(BD25=1,Ekosis.aprēķins!$M$25,IF(Ūdenstilpe!BD25=2,Ekosis.aprēķins!$N$25,IF(Ūdenstilpe!BD25=3,Ekosis.aprēķins!$O$25,IF(Ūdenstilpe!BD25=4,Ekosis.aprēķins!$P$25,IF(Ūdenstilpe!BD25=5,Ekosis.aprēķins!$Q$25, N/A))))))</f>
        <v>167.25</v>
      </c>
      <c r="BE56" cm="1">
        <f t="array" ref="BE56">IF(Ūdenstilpe!BE25=0,0,IF(BE25=1,Ekosis.aprēķins!$M$25,IF(Ūdenstilpe!BE25=2,Ekosis.aprēķins!$N$25,IF(Ūdenstilpe!BE25=3,Ekosis.aprēķins!$O$25,IF(Ūdenstilpe!BE25=4,Ekosis.aprēķins!$P$25,IF(Ūdenstilpe!BE25=5,Ekosis.aprēķins!$Q$25, N/A))))))</f>
        <v>167.25</v>
      </c>
      <c r="BF56" cm="1">
        <f t="array" ref="BF56">IF(Ūdenstilpe!BF25=0,0,IF(BF25=1,Ekosis.aprēķins!$M$25,IF(Ūdenstilpe!BF25=2,Ekosis.aprēķins!$N$25,IF(Ūdenstilpe!BF25=3,Ekosis.aprēķins!$O$25,IF(Ūdenstilpe!BF25=4,Ekosis.aprēķins!$P$25,IF(Ūdenstilpe!BF25=5,Ekosis.aprēķins!$Q$25, N/A))))))</f>
        <v>167.25</v>
      </c>
      <c r="BG56" cm="1">
        <f t="array" ref="BG56">IF(Ūdenstilpe!BG25=0,0,IF(BG25=1,Ekosis.aprēķins!$M$25,IF(Ūdenstilpe!BG25=2,Ekosis.aprēķins!$N$25,IF(Ūdenstilpe!BG25=3,Ekosis.aprēķins!$O$25,IF(Ūdenstilpe!BG25=4,Ekosis.aprēķins!$P$25,IF(Ūdenstilpe!BG25=5,Ekosis.aprēķins!$Q$25, N/A))))))</f>
        <v>167.25</v>
      </c>
      <c r="BH56" cm="1">
        <f t="array" ref="BH56">IF(Ūdenstilpe!BH25=0,0,IF(BH25=1,Ekosis.aprēķins!$M$25,IF(Ūdenstilpe!BH25=2,Ekosis.aprēķins!$N$25,IF(Ūdenstilpe!BH25=3,Ekosis.aprēķins!$O$25,IF(Ūdenstilpe!BH25=4,Ekosis.aprēķins!$P$25,IF(Ūdenstilpe!BH25=5,Ekosis.aprēķins!$Q$25, N/A))))))</f>
        <v>167.25</v>
      </c>
      <c r="BI56" cm="1">
        <f t="array" ref="BI56">IF(Ūdenstilpe!BI25=0,0,IF(BI25=1,Ekosis.aprēķins!$M$25,IF(Ūdenstilpe!BI25=2,Ekosis.aprēķins!$N$25,IF(Ūdenstilpe!BI25=3,Ekosis.aprēķins!$O$25,IF(Ūdenstilpe!BI25=4,Ekosis.aprēķins!$P$25,IF(Ūdenstilpe!BI25=5,Ekosis.aprēķins!$Q$25, N/A))))))</f>
        <v>167.25</v>
      </c>
      <c r="BJ56" cm="1">
        <f t="array" ref="BJ56">IF(Ūdenstilpe!BJ25=0,0,IF(BJ25=1,Ekosis.aprēķins!$M$25,IF(Ūdenstilpe!BJ25=2,Ekosis.aprēķins!$N$25,IF(Ūdenstilpe!BJ25=3,Ekosis.aprēķins!$O$25,IF(Ūdenstilpe!BJ25=4,Ekosis.aprēķins!$P$25,IF(Ūdenstilpe!BJ25=5,Ekosis.aprēķins!$Q$25, N/A))))))</f>
        <v>167.25</v>
      </c>
      <c r="BK56" cm="1">
        <f t="array" ref="BK56">IF(Ūdenstilpe!BK25=0,0,IF(BK25=1,Ekosis.aprēķins!$M$25,IF(Ūdenstilpe!BK25=2,Ekosis.aprēķins!$N$25,IF(Ūdenstilpe!BK25=3,Ekosis.aprēķins!$O$25,IF(Ūdenstilpe!BK25=4,Ekosis.aprēķins!$P$25,IF(Ūdenstilpe!BK25=5,Ekosis.aprēķins!$Q$25, N/A))))))</f>
        <v>167.25</v>
      </c>
      <c r="BL56" cm="1">
        <f t="array" ref="BL56">IF(Ūdenstilpe!BL25=0,0,IF(BL25=1,Ekosis.aprēķins!$M$25,IF(Ūdenstilpe!BL25=2,Ekosis.aprēķins!$N$25,IF(Ūdenstilpe!BL25=3,Ekosis.aprēķins!$O$25,IF(Ūdenstilpe!BL25=4,Ekosis.aprēķins!$P$25,IF(Ūdenstilpe!BL25=5,Ekosis.aprēķins!$Q$25, N/A))))))</f>
        <v>167.25</v>
      </c>
      <c r="BM56" cm="1">
        <f t="array" ref="BM56">IF(Ūdenstilpe!BM25=0,0,IF(BM25=1,Ekosis.aprēķins!$M$25,IF(Ūdenstilpe!BM25=2,Ekosis.aprēķins!$N$25,IF(Ūdenstilpe!BM25=3,Ekosis.aprēķins!$O$25,IF(Ūdenstilpe!BM25=4,Ekosis.aprēķins!$P$25,IF(Ūdenstilpe!BM25=5,Ekosis.aprēķins!$Q$25, N/A))))))</f>
        <v>167.25</v>
      </c>
      <c r="BN56" cm="1">
        <f t="array" ref="BN56">IF(Ūdenstilpe!BN25=0,0,IF(BN25=1,Ekosis.aprēķins!$M$25,IF(Ūdenstilpe!BN25=2,Ekosis.aprēķins!$N$25,IF(Ūdenstilpe!BN25=3,Ekosis.aprēķins!$O$25,IF(Ūdenstilpe!BN25=4,Ekosis.aprēķins!$P$25,IF(Ūdenstilpe!BN25=5,Ekosis.aprēķins!$Q$25, N/A))))))</f>
        <v>167.25</v>
      </c>
      <c r="BO56" cm="1">
        <f t="array" ref="BO56">IF(Ūdenstilpe!BO25=0,0,IF(BO25=1,Ekosis.aprēķins!$M$25,IF(Ūdenstilpe!BO25=2,Ekosis.aprēķins!$N$25,IF(Ūdenstilpe!BO25=3,Ekosis.aprēķins!$O$25,IF(Ūdenstilpe!BO25=4,Ekosis.aprēķins!$P$25,IF(Ūdenstilpe!BO25=5,Ekosis.aprēķins!$Q$25, N/A))))))</f>
        <v>167.25</v>
      </c>
      <c r="BP56" cm="1">
        <f t="array" ref="BP56">IF(Ūdenstilpe!BP25=0,0,IF(BP25=1,Ekosis.aprēķins!$M$25,IF(Ūdenstilpe!BP25=2,Ekosis.aprēķins!$N$25,IF(Ūdenstilpe!BP25=3,Ekosis.aprēķins!$O$25,IF(Ūdenstilpe!BP25=4,Ekosis.aprēķins!$P$25,IF(Ūdenstilpe!BP25=5,Ekosis.aprēķins!$Q$25, N/A))))))</f>
        <v>167.25</v>
      </c>
      <c r="BQ56" cm="1">
        <f t="array" ref="BQ56">IF(Ūdenstilpe!BQ25=0,0,IF(BQ25=1,Ekosis.aprēķins!$M$25,IF(Ūdenstilpe!BQ25=2,Ekosis.aprēķins!$N$25,IF(Ūdenstilpe!BQ25=3,Ekosis.aprēķins!$O$25,IF(Ūdenstilpe!BQ25=4,Ekosis.aprēķins!$P$25,IF(Ūdenstilpe!BQ25=5,Ekosis.aprēķins!$Q$25, N/A))))))</f>
        <v>167.25</v>
      </c>
      <c r="BR56" cm="1">
        <f t="array" ref="BR56">IF(Ūdenstilpe!BR25=0,0,IF(BR25=1,Ekosis.aprēķins!$M$25,IF(Ūdenstilpe!BR25=2,Ekosis.aprēķins!$N$25,IF(Ūdenstilpe!BR25=3,Ekosis.aprēķins!$O$25,IF(Ūdenstilpe!BR25=4,Ekosis.aprēķins!$P$25,IF(Ūdenstilpe!BR25=5,Ekosis.aprēķins!$Q$25, N/A))))))</f>
        <v>167.25</v>
      </c>
      <c r="BS56" cm="1">
        <f t="array" ref="BS56">IF(Ūdenstilpe!BS25=0,0,IF(BS25=1,Ekosis.aprēķins!$M$25,IF(Ūdenstilpe!BS25=2,Ekosis.aprēķins!$N$25,IF(Ūdenstilpe!BS25=3,Ekosis.aprēķins!$O$25,IF(Ūdenstilpe!BS25=4,Ekosis.aprēķins!$P$25,IF(Ūdenstilpe!BS25=5,Ekosis.aprēķins!$Q$25, N/A))))))</f>
        <v>167.25</v>
      </c>
      <c r="BT56" cm="1">
        <f t="array" ref="BT56">IF(Ūdenstilpe!BT25=0,0,IF(BT25=1,Ekosis.aprēķins!$M$25,IF(Ūdenstilpe!BT25=2,Ekosis.aprēķins!$N$25,IF(Ūdenstilpe!BT25=3,Ekosis.aprēķins!$O$25,IF(Ūdenstilpe!BT25=4,Ekosis.aprēķins!$P$25,IF(Ūdenstilpe!BT25=5,Ekosis.aprēķins!$Q$25, N/A))))))</f>
        <v>167.25</v>
      </c>
      <c r="BU56" cm="1">
        <f t="array" ref="BU56">IF(Ūdenstilpe!BU25=0,0,IF(BU25=1,Ekosis.aprēķins!$M$25,IF(Ūdenstilpe!BU25=2,Ekosis.aprēķins!$N$25,IF(Ūdenstilpe!BU25=3,Ekosis.aprēķins!$O$25,IF(Ūdenstilpe!BU25=4,Ekosis.aprēķins!$P$25,IF(Ūdenstilpe!BU25=5,Ekosis.aprēķins!$Q$25, N/A))))))</f>
        <v>167.25</v>
      </c>
      <c r="BV56" cm="1">
        <f t="array" ref="BV56">IF(Ūdenstilpe!BV25=0,0,IF(BV25=1,Ekosis.aprēķins!$M$25,IF(Ūdenstilpe!BV25=2,Ekosis.aprēķins!$N$25,IF(Ūdenstilpe!BV25=3,Ekosis.aprēķins!$O$25,IF(Ūdenstilpe!BV25=4,Ekosis.aprēķins!$P$25,IF(Ūdenstilpe!BV25=5,Ekosis.aprēķins!$Q$25, N/A))))))</f>
        <v>167.25</v>
      </c>
      <c r="BW56" cm="1">
        <f t="array" ref="BW56">IF(Ūdenstilpe!BW25=0,0,IF(BW25=1,Ekosis.aprēķins!$M$25,IF(Ūdenstilpe!BW25=2,Ekosis.aprēķins!$N$25,IF(Ūdenstilpe!BW25=3,Ekosis.aprēķins!$O$25,IF(Ūdenstilpe!BW25=4,Ekosis.aprēķins!$P$25,IF(Ūdenstilpe!BW25=5,Ekosis.aprēķins!$Q$25, N/A))))))</f>
        <v>167.25</v>
      </c>
      <c r="BX56" cm="1">
        <f t="array" ref="BX56">IF(Ūdenstilpe!BX25=0,0,IF(BX25=1,Ekosis.aprēķins!$M$25,IF(Ūdenstilpe!BX25=2,Ekosis.aprēķins!$N$25,IF(Ūdenstilpe!BX25=3,Ekosis.aprēķins!$O$25,IF(Ūdenstilpe!BX25=4,Ekosis.aprēķins!$P$25,IF(Ūdenstilpe!BX25=5,Ekosis.aprēķins!$Q$25, N/A))))))</f>
        <v>167.25</v>
      </c>
      <c r="BY56" cm="1">
        <f t="array" ref="BY56">IF(Ūdenstilpe!BY25=0,0,IF(BY25=1,Ekosis.aprēķins!$M$25,IF(Ūdenstilpe!BY25=2,Ekosis.aprēķins!$N$25,IF(Ūdenstilpe!BY25=3,Ekosis.aprēķins!$O$25,IF(Ūdenstilpe!BY25=4,Ekosis.aprēķins!$P$25,IF(Ūdenstilpe!BY25=5,Ekosis.aprēķins!$Q$25, N/A))))))</f>
        <v>167.25</v>
      </c>
      <c r="BZ56" cm="1">
        <f t="array" ref="BZ56">IF(Ūdenstilpe!BZ25=0,0,IF(BZ25=1,Ekosis.aprēķins!$M$25,IF(Ūdenstilpe!BZ25=2,Ekosis.aprēķins!$N$25,IF(Ūdenstilpe!BZ25=3,Ekosis.aprēķins!$O$25,IF(Ūdenstilpe!BZ25=4,Ekosis.aprēķins!$P$25,IF(Ūdenstilpe!BZ25=5,Ekosis.aprēķins!$Q$25, N/A))))))</f>
        <v>167.25</v>
      </c>
      <c r="CA56" cm="1">
        <f t="array" ref="CA56">IF(Ūdenstilpe!CA25=0,0,IF(CA25=1,Ekosis.aprēķins!$M$25,IF(Ūdenstilpe!CA25=2,Ekosis.aprēķins!$N$25,IF(Ūdenstilpe!CA25=3,Ekosis.aprēķins!$O$25,IF(Ūdenstilpe!CA25=4,Ekosis.aprēķins!$P$25,IF(Ūdenstilpe!CA25=5,Ekosis.aprēķins!$Q$25, N/A))))))</f>
        <v>167.25</v>
      </c>
      <c r="CB56" cm="1">
        <f t="array" ref="CB56">IF(Ūdenstilpe!CB25=0,0,IF(CB25=1,Ekosis.aprēķins!$M$25,IF(Ūdenstilpe!CB25=2,Ekosis.aprēķins!$N$25,IF(Ūdenstilpe!CB25=3,Ekosis.aprēķins!$O$25,IF(Ūdenstilpe!CB25=4,Ekosis.aprēķins!$P$25,IF(Ūdenstilpe!CB25=5,Ekosis.aprēķins!$Q$25, N/A))))))</f>
        <v>167.25</v>
      </c>
      <c r="CC56" cm="1">
        <f t="array" ref="CC56">IF(Ūdenstilpe!CC25=0,0,IF(CC25=1,Ekosis.aprēķins!$M$25,IF(Ūdenstilpe!CC25=2,Ekosis.aprēķins!$N$25,IF(Ūdenstilpe!CC25=3,Ekosis.aprēķins!$O$25,IF(Ūdenstilpe!CC25=4,Ekosis.aprēķins!$P$25,IF(Ūdenstilpe!CC25=5,Ekosis.aprēķins!$Q$25, N/A))))))</f>
        <v>167.25</v>
      </c>
      <c r="CD56" cm="1">
        <f t="array" ref="CD56">IF(Ūdenstilpe!CD25=0,0,IF(CD25=1,Ekosis.aprēķins!$M$25,IF(Ūdenstilpe!CD25=2,Ekosis.aprēķins!$N$25,IF(Ūdenstilpe!CD25=3,Ekosis.aprēķins!$O$25,IF(Ūdenstilpe!CD25=4,Ekosis.aprēķins!$P$25,IF(Ūdenstilpe!CD25=5,Ekosis.aprēķins!$Q$25, N/A))))))</f>
        <v>167.25</v>
      </c>
      <c r="CE56" cm="1">
        <f t="array" ref="CE56">IF(Ūdenstilpe!CE25=0,0,IF(CE25=1,Ekosis.aprēķins!$M$25,IF(Ūdenstilpe!CE25=2,Ekosis.aprēķins!$N$25,IF(Ūdenstilpe!CE25=3,Ekosis.aprēķins!$O$25,IF(Ūdenstilpe!CE25=4,Ekosis.aprēķins!$P$25,IF(Ūdenstilpe!CE25=5,Ekosis.aprēķins!$Q$25, N/A))))))</f>
        <v>167.25</v>
      </c>
      <c r="CF56" cm="1">
        <f t="array" ref="CF56">IF(Ūdenstilpe!CF25=0,0,IF(CF25=1,Ekosis.aprēķins!$M$25,IF(Ūdenstilpe!CF25=2,Ekosis.aprēķins!$N$25,IF(Ūdenstilpe!CF25=3,Ekosis.aprēķins!$O$25,IF(Ūdenstilpe!CF25=4,Ekosis.aprēķins!$P$25,IF(Ūdenstilpe!CF25=5,Ekosis.aprēķins!$Q$25, N/A))))))</f>
        <v>167.25</v>
      </c>
      <c r="CG56" cm="1">
        <f t="array" ref="CG56">IF(Ūdenstilpe!CG25=0,0,IF(CG25=1,Ekosis.aprēķins!$M$25,IF(Ūdenstilpe!CG25=2,Ekosis.aprēķins!$N$25,IF(Ūdenstilpe!CG25=3,Ekosis.aprēķins!$O$25,IF(Ūdenstilpe!CG25=4,Ekosis.aprēķins!$P$25,IF(Ūdenstilpe!CG25=5,Ekosis.aprēķins!$Q$25, N/A))))))</f>
        <v>167.25</v>
      </c>
      <c r="CH56" cm="1">
        <f t="array" ref="CH56">IF(Ūdenstilpe!CH25=0,0,IF(CH25=1,Ekosis.aprēķins!$M$25,IF(Ūdenstilpe!CH25=2,Ekosis.aprēķins!$N$25,IF(Ūdenstilpe!CH25=3,Ekosis.aprēķins!$O$25,IF(Ūdenstilpe!CH25=4,Ekosis.aprēķins!$P$25,IF(Ūdenstilpe!CH25=5,Ekosis.aprēķins!$Q$25, N/A))))))</f>
        <v>167.25</v>
      </c>
      <c r="CI56" cm="1">
        <f t="array" ref="CI56">IF(Ūdenstilpe!CI25=0,0,IF(CI25=1,Ekosis.aprēķins!$M$25,IF(Ūdenstilpe!CI25=2,Ekosis.aprēķins!$N$25,IF(Ūdenstilpe!CI25=3,Ekosis.aprēķins!$O$25,IF(Ūdenstilpe!CI25=4,Ekosis.aprēķins!$P$25,IF(Ūdenstilpe!CI25=5,Ekosis.aprēķins!$Q$25, N/A))))))</f>
        <v>167.25</v>
      </c>
      <c r="CJ56" cm="1">
        <f t="array" ref="CJ56">IF(Ūdenstilpe!CJ25=0,0,IF(CJ25=1,Ekosis.aprēķins!$M$25,IF(Ūdenstilpe!CJ25=2,Ekosis.aprēķins!$N$25,IF(Ūdenstilpe!CJ25=3,Ekosis.aprēķins!$O$25,IF(Ūdenstilpe!CJ25=4,Ekosis.aprēķins!$P$25,IF(Ūdenstilpe!CJ25=5,Ekosis.aprēķins!$Q$25, N/A))))))</f>
        <v>167.25</v>
      </c>
      <c r="CK56" cm="1">
        <f t="array" ref="CK56">IF(Ūdenstilpe!CK25=0,0,IF(CK25=1,Ekosis.aprēķins!$M$25,IF(Ūdenstilpe!CK25=2,Ekosis.aprēķins!$N$25,IF(Ūdenstilpe!CK25=3,Ekosis.aprēķins!$O$25,IF(Ūdenstilpe!CK25=4,Ekosis.aprēķins!$P$25,IF(Ūdenstilpe!CK25=5,Ekosis.aprēķins!$Q$25, N/A))))))</f>
        <v>167.25</v>
      </c>
      <c r="CL56" cm="1">
        <f t="array" ref="CL56">IF(Ūdenstilpe!CL25=0,0,IF(CL25=1,Ekosis.aprēķins!$M$25,IF(Ūdenstilpe!CL25=2,Ekosis.aprēķins!$N$25,IF(Ūdenstilpe!CL25=3,Ekosis.aprēķins!$O$25,IF(Ūdenstilpe!CL25=4,Ekosis.aprēķins!$P$25,IF(Ūdenstilpe!CL25=5,Ekosis.aprēķins!$Q$25, N/A))))))</f>
        <v>167.25</v>
      </c>
      <c r="CM56" cm="1">
        <f t="array" ref="CM56">IF(Ūdenstilpe!CM25=0,0,IF(CM25=1,Ekosis.aprēķins!$M$25,IF(Ūdenstilpe!CM25=2,Ekosis.aprēķins!$N$25,IF(Ūdenstilpe!CM25=3,Ekosis.aprēķins!$O$25,IF(Ūdenstilpe!CM25=4,Ekosis.aprēķins!$P$25,IF(Ūdenstilpe!CM25=5,Ekosis.aprēķins!$Q$25, N/A))))))</f>
        <v>167.25</v>
      </c>
      <c r="CN56" cm="1">
        <f t="array" ref="CN56">IF(Ūdenstilpe!CN25=0,0,IF(CN25=1,Ekosis.aprēķins!$M$25,IF(Ūdenstilpe!CN25=2,Ekosis.aprēķins!$N$25,IF(Ūdenstilpe!CN25=3,Ekosis.aprēķins!$O$25,IF(Ūdenstilpe!CN25=4,Ekosis.aprēķins!$P$25,IF(Ūdenstilpe!CN25=5,Ekosis.aprēķins!$Q$25, N/A))))))</f>
        <v>167.25</v>
      </c>
      <c r="CO56" cm="1">
        <f t="array" ref="CO56">IF(Ūdenstilpe!CO25=0,0,IF(CO25=1,Ekosis.aprēķins!$M$25,IF(Ūdenstilpe!CO25=2,Ekosis.aprēķins!$N$25,IF(Ūdenstilpe!CO25=3,Ekosis.aprēķins!$O$25,IF(Ūdenstilpe!CO25=4,Ekosis.aprēķins!$P$25,IF(Ūdenstilpe!CO25=5,Ekosis.aprēķins!$Q$25, N/A))))))</f>
        <v>167.25</v>
      </c>
      <c r="CP56" cm="1">
        <f t="array" ref="CP56">IF(Ūdenstilpe!CP25=0,0,IF(CP25=1,Ekosis.aprēķins!$M$25,IF(Ūdenstilpe!CP25=2,Ekosis.aprēķins!$N$25,IF(Ūdenstilpe!CP25=3,Ekosis.aprēķins!$O$25,IF(Ūdenstilpe!CP25=4,Ekosis.aprēķins!$P$25,IF(Ūdenstilpe!CP25=5,Ekosis.aprēķins!$Q$25, N/A))))))</f>
        <v>167.25</v>
      </c>
      <c r="CQ56" cm="1">
        <f t="array" ref="CQ56">IF(Ūdenstilpe!CQ25=0,0,IF(CQ25=1,Ekosis.aprēķins!$M$25,IF(Ūdenstilpe!CQ25=2,Ekosis.aprēķins!$N$25,IF(Ūdenstilpe!CQ25=3,Ekosis.aprēķins!$O$25,IF(Ūdenstilpe!CQ25=4,Ekosis.aprēķins!$P$25,IF(Ūdenstilpe!CQ25=5,Ekosis.aprēķins!$Q$25, N/A))))))</f>
        <v>167.25</v>
      </c>
      <c r="CR56" cm="1">
        <f t="array" ref="CR56">IF(Ūdenstilpe!CR25=0,0,IF(CR25=1,Ekosis.aprēķins!$M$25,IF(Ūdenstilpe!CR25=2,Ekosis.aprēķins!$N$25,IF(Ūdenstilpe!CR25=3,Ekosis.aprēķins!$O$25,IF(Ūdenstilpe!CR25=4,Ekosis.aprēķins!$P$25,IF(Ūdenstilpe!CR25=5,Ekosis.aprēķins!$Q$25, N/A))))))</f>
        <v>167.25</v>
      </c>
      <c r="CS56" cm="1">
        <f t="array" ref="CS56">IF(Ūdenstilpe!CS25=0,0,IF(CS25=1,Ekosis.aprēķins!$M$25,IF(Ūdenstilpe!CS25=2,Ekosis.aprēķins!$N$25,IF(Ūdenstilpe!CS25=3,Ekosis.aprēķins!$O$25,IF(Ūdenstilpe!CS25=4,Ekosis.aprēķins!$P$25,IF(Ūdenstilpe!CS25=5,Ekosis.aprēķins!$Q$25, N/A))))))</f>
        <v>167.25</v>
      </c>
      <c r="CT56" cm="1">
        <f t="array" ref="CT56">IF(Ūdenstilpe!CT25=0,0,IF(CT25=1,Ekosis.aprēķins!$M$25,IF(Ūdenstilpe!CT25=2,Ekosis.aprēķins!$N$25,IF(Ūdenstilpe!CT25=3,Ekosis.aprēķins!$O$25,IF(Ūdenstilpe!CT25=4,Ekosis.aprēķins!$P$25,IF(Ūdenstilpe!CT25=5,Ekosis.aprēķins!$Q$25, N/A))))))</f>
        <v>167.25</v>
      </c>
      <c r="CU56" cm="1">
        <f t="array" ref="CU56">IF(Ūdenstilpe!CU25=0,0,IF(CU25=1,Ekosis.aprēķins!$M$25,IF(Ūdenstilpe!CU25=2,Ekosis.aprēķins!$N$25,IF(Ūdenstilpe!CU25=3,Ekosis.aprēķins!$O$25,IF(Ūdenstilpe!CU25=4,Ekosis.aprēķins!$P$25,IF(Ūdenstilpe!CU25=5,Ekosis.aprēķins!$Q$25, N/A))))))</f>
        <v>167.25</v>
      </c>
      <c r="CV56" cm="1">
        <f t="array" ref="CV56">IF(Ūdenstilpe!CV25=0,0,IF(CV25=1,Ekosis.aprēķins!$M$25,IF(Ūdenstilpe!CV25=2,Ekosis.aprēķins!$N$25,IF(Ūdenstilpe!CV25=3,Ekosis.aprēķins!$O$25,IF(Ūdenstilpe!CV25=4,Ekosis.aprēķins!$P$25,IF(Ūdenstilpe!CV25=5,Ekosis.aprēķins!$Q$25, N/A))))))</f>
        <v>167.25</v>
      </c>
      <c r="CW56" cm="1">
        <f t="array" ref="CW56">IF(Ūdenstilpe!CW25=0,0,IF(CW25=1,Ekosis.aprēķins!$M$25,IF(Ūdenstilpe!CW25=2,Ekosis.aprēķins!$N$25,IF(Ūdenstilpe!CW25=3,Ekosis.aprēķins!$O$25,IF(Ūdenstilpe!CW25=4,Ekosis.aprēķins!$P$25,IF(Ūdenstilpe!CW25=5,Ekosis.aprēķins!$Q$25, N/A))))))</f>
        <v>167.25</v>
      </c>
      <c r="CX56" cm="1">
        <f t="array" ref="CX56">IF(Ūdenstilpe!CX25=0,0,IF(CX25=1,Ekosis.aprēķins!$M$25,IF(Ūdenstilpe!CX25=2,Ekosis.aprēķins!$N$25,IF(Ūdenstilpe!CX25=3,Ekosis.aprēķins!$O$25,IF(Ūdenstilpe!CX25=4,Ekosis.aprēķins!$P$25,IF(Ūdenstilpe!CX25=5,Ekosis.aprēķins!$Q$25, N/A))))))</f>
        <v>167.25</v>
      </c>
      <c r="CY56" cm="1">
        <f t="array" ref="CY56">IF(Ūdenstilpe!CY25=0,0,IF(CY25=1,Ekosis.aprēķins!$M$25,IF(Ūdenstilpe!CY25=2,Ekosis.aprēķins!$N$25,IF(Ūdenstilpe!CY25=3,Ekosis.aprēķins!$O$25,IF(Ūdenstilpe!CY25=4,Ekosis.aprēķins!$P$25,IF(Ūdenstilpe!CY25=5,Ekosis.aprēķins!$Q$25, N/A))))))</f>
        <v>167.25</v>
      </c>
      <c r="CZ56" cm="1">
        <f t="array" ref="CZ56">IF(Ūdenstilpe!CZ25=0,0,IF(CZ25=1,Ekosis.aprēķins!$M$25,IF(Ūdenstilpe!CZ25=2,Ekosis.aprēķins!$N$25,IF(Ūdenstilpe!CZ25=3,Ekosis.aprēķins!$O$25,IF(Ūdenstilpe!CZ25=4,Ekosis.aprēķins!$P$25,IF(Ūdenstilpe!CZ25=5,Ekosis.aprēķins!$Q$25, N/A))))))</f>
        <v>167.25</v>
      </c>
    </row>
    <row r="57" spans="2:104" ht="29" x14ac:dyDescent="0.35">
      <c r="B57" s="131"/>
      <c r="C57" s="1" t="s">
        <v>38</v>
      </c>
      <c r="D57" cm="1">
        <f t="array" ref="D57">IF(Ūdenstilpe!D26=0,0,IF(D26=1,Ekosis.aprēķins!$M$26,IF(Ūdenstilpe!D26=2,Ekosis.aprēķins!$N$26,IF(Ūdenstilpe!D26=3,Ekosis.aprēķins!$O$26,IF(Ūdenstilpe!D26=4,Ekosis.aprēķins!$P$26,IF(Ūdenstilpe!D26=5,Ekosis.aprēķins!$Q$26, N/A))))))</f>
        <v>288.68</v>
      </c>
      <c r="E57" cm="1">
        <f t="array" ref="E57">IF(Ūdenstilpe!E26=0,0,IF(E26=1,Ekosis.aprēķins!$M$26,IF(Ūdenstilpe!E26=2,Ekosis.aprēķins!$N$26,IF(Ūdenstilpe!E26=3,Ekosis.aprēķins!$O$26,IF(Ūdenstilpe!E26=4,Ekosis.aprēķins!$P$26,IF(Ūdenstilpe!E26=5,Ekosis.aprēķins!$Q$26, N/A))))))</f>
        <v>1154.72</v>
      </c>
      <c r="F57" cm="1">
        <f t="array" ref="F57">IF(Ūdenstilpe!F26=0,0,IF(F26=1,Ekosis.aprēķins!$M$26,IF(Ūdenstilpe!F26=2,Ekosis.aprēķins!$N$26,IF(Ūdenstilpe!F26=3,Ekosis.aprēķins!$O$26,IF(Ūdenstilpe!F26=4,Ekosis.aprēķins!$P$26,IF(Ūdenstilpe!F26=5,Ekosis.aprēķins!$Q$26, N/A))))))</f>
        <v>1154.72</v>
      </c>
      <c r="G57" cm="1">
        <f t="array" ref="G57">IF(Ūdenstilpe!G26=0,0,IF(G26=1,Ekosis.aprēķins!$M$26,IF(Ūdenstilpe!G26=2,Ekosis.aprēķins!$N$26,IF(Ūdenstilpe!G26=3,Ekosis.aprēķins!$O$26,IF(Ūdenstilpe!G26=4,Ekosis.aprēķins!$P$26,IF(Ūdenstilpe!G26=5,Ekosis.aprēķins!$Q$26, N/A))))))</f>
        <v>1154.72</v>
      </c>
      <c r="H57" cm="1">
        <f t="array" ref="H57">IF(Ūdenstilpe!H26=0,0,IF(H26=1,Ekosis.aprēķins!$M$26,IF(Ūdenstilpe!H26=2,Ekosis.aprēķins!$N$26,IF(Ūdenstilpe!H26=3,Ekosis.aprēķins!$O$26,IF(Ūdenstilpe!H26=4,Ekosis.aprēķins!$P$26,IF(Ūdenstilpe!H26=5,Ekosis.aprēķins!$Q$26, N/A))))))</f>
        <v>1154.72</v>
      </c>
      <c r="I57" cm="1">
        <f t="array" ref="I57">IF(Ūdenstilpe!I26=0,0,IF(I26=1,Ekosis.aprēķins!$M$26,IF(Ūdenstilpe!I26=2,Ekosis.aprēķins!$N$26,IF(Ūdenstilpe!I26=3,Ekosis.aprēķins!$O$26,IF(Ūdenstilpe!I26=4,Ekosis.aprēķins!$P$26,IF(Ūdenstilpe!I26=5,Ekosis.aprēķins!$Q$26, N/A))))))</f>
        <v>1154.72</v>
      </c>
      <c r="J57" cm="1">
        <f t="array" ref="J57">IF(Ūdenstilpe!J26=0,0,IF(J26=1,Ekosis.aprēķins!$M$26,IF(Ūdenstilpe!J26=2,Ekosis.aprēķins!$N$26,IF(Ūdenstilpe!J26=3,Ekosis.aprēķins!$O$26,IF(Ūdenstilpe!J26=4,Ekosis.aprēķins!$P$26,IF(Ūdenstilpe!J26=5,Ekosis.aprēķins!$Q$26, N/A))))))</f>
        <v>1154.72</v>
      </c>
      <c r="K57" cm="1">
        <f t="array" ref="K57">IF(Ūdenstilpe!K26=0,0,IF(K26=1,Ekosis.aprēķins!$M$26,IF(Ūdenstilpe!K26=2,Ekosis.aprēķins!$N$26,IF(Ūdenstilpe!K26=3,Ekosis.aprēķins!$O$26,IF(Ūdenstilpe!K26=4,Ekosis.aprēķins!$P$26,IF(Ūdenstilpe!K26=5,Ekosis.aprēķins!$Q$26, N/A))))))</f>
        <v>1154.72</v>
      </c>
      <c r="L57" cm="1">
        <f t="array" ref="L57">IF(Ūdenstilpe!L26=0,0,IF(L26=1,Ekosis.aprēķins!$M$26,IF(Ūdenstilpe!L26=2,Ekosis.aprēķins!$N$26,IF(Ūdenstilpe!L26=3,Ekosis.aprēķins!$O$26,IF(Ūdenstilpe!L26=4,Ekosis.aprēķins!$P$26,IF(Ūdenstilpe!L26=5,Ekosis.aprēķins!$Q$26, N/A))))))</f>
        <v>1154.72</v>
      </c>
      <c r="M57" cm="1">
        <f t="array" ref="M57">IF(Ūdenstilpe!M26=0,0,IF(M26=1,Ekosis.aprēķins!$M$26,IF(Ūdenstilpe!M26=2,Ekosis.aprēķins!$N$26,IF(Ūdenstilpe!M26=3,Ekosis.aprēķins!$O$26,IF(Ūdenstilpe!M26=4,Ekosis.aprēķins!$P$26,IF(Ūdenstilpe!M26=5,Ekosis.aprēķins!$Q$26, N/A))))))</f>
        <v>1154.72</v>
      </c>
      <c r="N57" cm="1">
        <f t="array" ref="N57">IF(Ūdenstilpe!N26=0,0,IF(N26=1,Ekosis.aprēķins!$M$26,IF(Ūdenstilpe!N26=2,Ekosis.aprēķins!$N$26,IF(Ūdenstilpe!N26=3,Ekosis.aprēķins!$O$26,IF(Ūdenstilpe!N26=4,Ekosis.aprēķins!$P$26,IF(Ūdenstilpe!N26=5,Ekosis.aprēķins!$Q$26, N/A))))))</f>
        <v>1154.72</v>
      </c>
      <c r="O57" cm="1">
        <f t="array" ref="O57">IF(Ūdenstilpe!O26=0,0,IF(O26=1,Ekosis.aprēķins!$M$26,IF(Ūdenstilpe!O26=2,Ekosis.aprēķins!$N$26,IF(Ūdenstilpe!O26=3,Ekosis.aprēķins!$O$26,IF(Ūdenstilpe!O26=4,Ekosis.aprēķins!$P$26,IF(Ūdenstilpe!O26=5,Ekosis.aprēķins!$Q$26, N/A))))))</f>
        <v>1154.72</v>
      </c>
      <c r="P57" cm="1">
        <f t="array" ref="P57">IF(Ūdenstilpe!P26=0,0,IF(P26=1,Ekosis.aprēķins!$M$26,IF(Ūdenstilpe!P26=2,Ekosis.aprēķins!$N$26,IF(Ūdenstilpe!P26=3,Ekosis.aprēķins!$O$26,IF(Ūdenstilpe!P26=4,Ekosis.aprēķins!$P$26,IF(Ūdenstilpe!P26=5,Ekosis.aprēķins!$Q$26, N/A))))))</f>
        <v>1154.72</v>
      </c>
      <c r="Q57" cm="1">
        <f t="array" ref="Q57">IF(Ūdenstilpe!Q26=0,0,IF(Q26=1,Ekosis.aprēķins!$M$26,IF(Ūdenstilpe!Q26=2,Ekosis.aprēķins!$N$26,IF(Ūdenstilpe!Q26=3,Ekosis.aprēķins!$O$26,IF(Ūdenstilpe!Q26=4,Ekosis.aprēķins!$P$26,IF(Ūdenstilpe!Q26=5,Ekosis.aprēķins!$Q$26, N/A))))))</f>
        <v>1154.72</v>
      </c>
      <c r="R57" cm="1">
        <f t="array" ref="R57">IF(Ūdenstilpe!R26=0,0,IF(R26=1,Ekosis.aprēķins!$M$26,IF(Ūdenstilpe!R26=2,Ekosis.aprēķins!$N$26,IF(Ūdenstilpe!R26=3,Ekosis.aprēķins!$O$26,IF(Ūdenstilpe!R26=4,Ekosis.aprēķins!$P$26,IF(Ūdenstilpe!R26=5,Ekosis.aprēķins!$Q$26, N/A))))))</f>
        <v>1154.72</v>
      </c>
      <c r="S57" cm="1">
        <f t="array" ref="S57">IF(Ūdenstilpe!S26=0,0,IF(S26=1,Ekosis.aprēķins!$M$26,IF(Ūdenstilpe!S26=2,Ekosis.aprēķins!$N$26,IF(Ūdenstilpe!S26=3,Ekosis.aprēķins!$O$26,IF(Ūdenstilpe!S26=4,Ekosis.aprēķins!$P$26,IF(Ūdenstilpe!S26=5,Ekosis.aprēķins!$Q$26, N/A))))))</f>
        <v>1154.72</v>
      </c>
      <c r="T57" cm="1">
        <f t="array" ref="T57">IF(Ūdenstilpe!T26=0,0,IF(T26=1,Ekosis.aprēķins!$M$26,IF(Ūdenstilpe!T26=2,Ekosis.aprēķins!$N$26,IF(Ūdenstilpe!T26=3,Ekosis.aprēķins!$O$26,IF(Ūdenstilpe!T26=4,Ekosis.aprēķins!$P$26,IF(Ūdenstilpe!T26=5,Ekosis.aprēķins!$Q$26, N/A))))))</f>
        <v>1154.72</v>
      </c>
      <c r="U57" cm="1">
        <f t="array" ref="U57">IF(Ūdenstilpe!U26=0,0,IF(U26=1,Ekosis.aprēķins!$M$26,IF(Ūdenstilpe!U26=2,Ekosis.aprēķins!$N$26,IF(Ūdenstilpe!U26=3,Ekosis.aprēķins!$O$26,IF(Ūdenstilpe!U26=4,Ekosis.aprēķins!$P$26,IF(Ūdenstilpe!U26=5,Ekosis.aprēķins!$Q$26, N/A))))))</f>
        <v>1154.72</v>
      </c>
      <c r="V57" cm="1">
        <f t="array" ref="V57">IF(Ūdenstilpe!V26=0,0,IF(V26=1,Ekosis.aprēķins!$M$26,IF(Ūdenstilpe!V26=2,Ekosis.aprēķins!$N$26,IF(Ūdenstilpe!V26=3,Ekosis.aprēķins!$O$26,IF(Ūdenstilpe!V26=4,Ekosis.aprēķins!$P$26,IF(Ūdenstilpe!V26=5,Ekosis.aprēķins!$Q$26, N/A))))))</f>
        <v>1154.72</v>
      </c>
      <c r="W57" cm="1">
        <f t="array" ref="W57">IF(Ūdenstilpe!W26=0,0,IF(W26=1,Ekosis.aprēķins!$M$26,IF(Ūdenstilpe!W26=2,Ekosis.aprēķins!$N$26,IF(Ūdenstilpe!W26=3,Ekosis.aprēķins!$O$26,IF(Ūdenstilpe!W26=4,Ekosis.aprēķins!$P$26,IF(Ūdenstilpe!W26=5,Ekosis.aprēķins!$Q$26, N/A))))))</f>
        <v>1154.72</v>
      </c>
      <c r="X57" cm="1">
        <f t="array" ref="X57">IF(Ūdenstilpe!X26=0,0,IF(X26=1,Ekosis.aprēķins!$M$26,IF(Ūdenstilpe!X26=2,Ekosis.aprēķins!$N$26,IF(Ūdenstilpe!X26=3,Ekosis.aprēķins!$O$26,IF(Ūdenstilpe!X26=4,Ekosis.aprēķins!$P$26,IF(Ūdenstilpe!X26=5,Ekosis.aprēķins!$Q$26, N/A))))))</f>
        <v>1154.72</v>
      </c>
      <c r="Y57" cm="1">
        <f t="array" ref="Y57">IF(Ūdenstilpe!Y26=0,0,IF(Y26=1,Ekosis.aprēķins!$M$26,IF(Ūdenstilpe!Y26=2,Ekosis.aprēķins!$N$26,IF(Ūdenstilpe!Y26=3,Ekosis.aprēķins!$O$26,IF(Ūdenstilpe!Y26=4,Ekosis.aprēķins!$P$26,IF(Ūdenstilpe!Y26=5,Ekosis.aprēķins!$Q$26, N/A))))))</f>
        <v>1154.72</v>
      </c>
      <c r="Z57" cm="1">
        <f t="array" ref="Z57">IF(Ūdenstilpe!Z26=0,0,IF(Z26=1,Ekosis.aprēķins!$M$26,IF(Ūdenstilpe!Z26=2,Ekosis.aprēķins!$N$26,IF(Ūdenstilpe!Z26=3,Ekosis.aprēķins!$O$26,IF(Ūdenstilpe!Z26=4,Ekosis.aprēķins!$P$26,IF(Ūdenstilpe!Z26=5,Ekosis.aprēķins!$Q$26, N/A))))))</f>
        <v>1154.72</v>
      </c>
      <c r="AA57" cm="1">
        <f t="array" ref="AA57">IF(Ūdenstilpe!AA26=0,0,IF(AA26=1,Ekosis.aprēķins!$M$26,IF(Ūdenstilpe!AA26=2,Ekosis.aprēķins!$N$26,IF(Ūdenstilpe!AA26=3,Ekosis.aprēķins!$O$26,IF(Ūdenstilpe!AA26=4,Ekosis.aprēķins!$P$26,IF(Ūdenstilpe!AA26=5,Ekosis.aprēķins!$Q$26, N/A))))))</f>
        <v>1154.72</v>
      </c>
      <c r="AB57" cm="1">
        <f t="array" ref="AB57">IF(Ūdenstilpe!AB26=0,0,IF(AB26=1,Ekosis.aprēķins!$M$26,IF(Ūdenstilpe!AB26=2,Ekosis.aprēķins!$N$26,IF(Ūdenstilpe!AB26=3,Ekosis.aprēķins!$O$26,IF(Ūdenstilpe!AB26=4,Ekosis.aprēķins!$P$26,IF(Ūdenstilpe!AB26=5,Ekosis.aprēķins!$Q$26, N/A))))))</f>
        <v>1154.72</v>
      </c>
      <c r="AC57" cm="1">
        <f t="array" ref="AC57">IF(Ūdenstilpe!AC26=0,0,IF(AC26=1,Ekosis.aprēķins!$M$26,IF(Ūdenstilpe!AC26=2,Ekosis.aprēķins!$N$26,IF(Ūdenstilpe!AC26=3,Ekosis.aprēķins!$O$26,IF(Ūdenstilpe!AC26=4,Ekosis.aprēķins!$P$26,IF(Ūdenstilpe!AC26=5,Ekosis.aprēķins!$Q$26, N/A))))))</f>
        <v>1154.72</v>
      </c>
      <c r="AD57" cm="1">
        <f t="array" ref="AD57">IF(Ūdenstilpe!AD26=0,0,IF(AD26=1,Ekosis.aprēķins!$M$26,IF(Ūdenstilpe!AD26=2,Ekosis.aprēķins!$N$26,IF(Ūdenstilpe!AD26=3,Ekosis.aprēķins!$O$26,IF(Ūdenstilpe!AD26=4,Ekosis.aprēķins!$P$26,IF(Ūdenstilpe!AD26=5,Ekosis.aprēķins!$Q$26, N/A))))))</f>
        <v>1154.72</v>
      </c>
      <c r="AE57" cm="1">
        <f t="array" ref="AE57">IF(Ūdenstilpe!AE26=0,0,IF(AE26=1,Ekosis.aprēķins!$M$26,IF(Ūdenstilpe!AE26=2,Ekosis.aprēķins!$N$26,IF(Ūdenstilpe!AE26=3,Ekosis.aprēķins!$O$26,IF(Ūdenstilpe!AE26=4,Ekosis.aprēķins!$P$26,IF(Ūdenstilpe!AE26=5,Ekosis.aprēķins!$Q$26, N/A))))))</f>
        <v>1154.72</v>
      </c>
      <c r="AF57" cm="1">
        <f t="array" ref="AF57">IF(Ūdenstilpe!AF26=0,0,IF(AF26=1,Ekosis.aprēķins!$M$26,IF(Ūdenstilpe!AF26=2,Ekosis.aprēķins!$N$26,IF(Ūdenstilpe!AF26=3,Ekosis.aprēķins!$O$26,IF(Ūdenstilpe!AF26=4,Ekosis.aprēķins!$P$26,IF(Ūdenstilpe!AF26=5,Ekosis.aprēķins!$Q$26, N/A))))))</f>
        <v>1154.72</v>
      </c>
      <c r="AG57" cm="1">
        <f t="array" ref="AG57">IF(Ūdenstilpe!AG26=0,0,IF(AG26=1,Ekosis.aprēķins!$M$26,IF(Ūdenstilpe!AG26=2,Ekosis.aprēķins!$N$26,IF(Ūdenstilpe!AG26=3,Ekosis.aprēķins!$O$26,IF(Ūdenstilpe!AG26=4,Ekosis.aprēķins!$P$26,IF(Ūdenstilpe!AG26=5,Ekosis.aprēķins!$Q$26, N/A))))))</f>
        <v>1154.72</v>
      </c>
      <c r="AH57" cm="1">
        <f t="array" ref="AH57">IF(Ūdenstilpe!AH26=0,0,IF(AH26=1,Ekosis.aprēķins!$M$26,IF(Ūdenstilpe!AH26=2,Ekosis.aprēķins!$N$26,IF(Ūdenstilpe!AH26=3,Ekosis.aprēķins!$O$26,IF(Ūdenstilpe!AH26=4,Ekosis.aprēķins!$P$26,IF(Ūdenstilpe!AH26=5,Ekosis.aprēķins!$Q$26, N/A))))))</f>
        <v>1154.72</v>
      </c>
      <c r="AI57" cm="1">
        <f t="array" ref="AI57">IF(Ūdenstilpe!AI26=0,0,IF(AI26=1,Ekosis.aprēķins!$M$26,IF(Ūdenstilpe!AI26=2,Ekosis.aprēķins!$N$26,IF(Ūdenstilpe!AI26=3,Ekosis.aprēķins!$O$26,IF(Ūdenstilpe!AI26=4,Ekosis.aprēķins!$P$26,IF(Ūdenstilpe!AI26=5,Ekosis.aprēķins!$Q$26, N/A))))))</f>
        <v>1154.72</v>
      </c>
      <c r="AJ57" cm="1">
        <f t="array" ref="AJ57">IF(Ūdenstilpe!AJ26=0,0,IF(AJ26=1,Ekosis.aprēķins!$M$26,IF(Ūdenstilpe!AJ26=2,Ekosis.aprēķins!$N$26,IF(Ūdenstilpe!AJ26=3,Ekosis.aprēķins!$O$26,IF(Ūdenstilpe!AJ26=4,Ekosis.aprēķins!$P$26,IF(Ūdenstilpe!AJ26=5,Ekosis.aprēķins!$Q$26, N/A))))))</f>
        <v>1154.72</v>
      </c>
      <c r="AK57" cm="1">
        <f t="array" ref="AK57">IF(Ūdenstilpe!AK26=0,0,IF(AK26=1,Ekosis.aprēķins!$M$26,IF(Ūdenstilpe!AK26=2,Ekosis.aprēķins!$N$26,IF(Ūdenstilpe!AK26=3,Ekosis.aprēķins!$O$26,IF(Ūdenstilpe!AK26=4,Ekosis.aprēķins!$P$26,IF(Ūdenstilpe!AK26=5,Ekosis.aprēķins!$Q$26, N/A))))))</f>
        <v>1154.72</v>
      </c>
      <c r="AL57" cm="1">
        <f t="array" ref="AL57">IF(Ūdenstilpe!AL26=0,0,IF(AL26=1,Ekosis.aprēķins!$M$26,IF(Ūdenstilpe!AL26=2,Ekosis.aprēķins!$N$26,IF(Ūdenstilpe!AL26=3,Ekosis.aprēķins!$O$26,IF(Ūdenstilpe!AL26=4,Ekosis.aprēķins!$P$26,IF(Ūdenstilpe!AL26=5,Ekosis.aprēķins!$Q$26, N/A))))))</f>
        <v>1154.72</v>
      </c>
      <c r="AM57" cm="1">
        <f t="array" ref="AM57">IF(Ūdenstilpe!AM26=0,0,IF(AM26=1,Ekosis.aprēķins!$M$26,IF(Ūdenstilpe!AM26=2,Ekosis.aprēķins!$N$26,IF(Ūdenstilpe!AM26=3,Ekosis.aprēķins!$O$26,IF(Ūdenstilpe!AM26=4,Ekosis.aprēķins!$P$26,IF(Ūdenstilpe!AM26=5,Ekosis.aprēķins!$Q$26, N/A))))))</f>
        <v>1154.72</v>
      </c>
      <c r="AN57" cm="1">
        <f t="array" ref="AN57">IF(Ūdenstilpe!AN26=0,0,IF(AN26=1,Ekosis.aprēķins!$M$26,IF(Ūdenstilpe!AN26=2,Ekosis.aprēķins!$N$26,IF(Ūdenstilpe!AN26=3,Ekosis.aprēķins!$O$26,IF(Ūdenstilpe!AN26=4,Ekosis.aprēķins!$P$26,IF(Ūdenstilpe!AN26=5,Ekosis.aprēķins!$Q$26, N/A))))))</f>
        <v>1154.72</v>
      </c>
      <c r="AO57" cm="1">
        <f t="array" ref="AO57">IF(Ūdenstilpe!AO26=0,0,IF(AO26=1,Ekosis.aprēķins!$M$26,IF(Ūdenstilpe!AO26=2,Ekosis.aprēķins!$N$26,IF(Ūdenstilpe!AO26=3,Ekosis.aprēķins!$O$26,IF(Ūdenstilpe!AO26=4,Ekosis.aprēķins!$P$26,IF(Ūdenstilpe!AO26=5,Ekosis.aprēķins!$Q$26, N/A))))))</f>
        <v>1154.72</v>
      </c>
      <c r="AP57" cm="1">
        <f t="array" ref="AP57">IF(Ūdenstilpe!AP26=0,0,IF(AP26=1,Ekosis.aprēķins!$M$26,IF(Ūdenstilpe!AP26=2,Ekosis.aprēķins!$N$26,IF(Ūdenstilpe!AP26=3,Ekosis.aprēķins!$O$26,IF(Ūdenstilpe!AP26=4,Ekosis.aprēķins!$P$26,IF(Ūdenstilpe!AP26=5,Ekosis.aprēķins!$Q$26, N/A))))))</f>
        <v>1154.72</v>
      </c>
      <c r="AQ57" cm="1">
        <f t="array" ref="AQ57">IF(Ūdenstilpe!AQ26=0,0,IF(AQ26=1,Ekosis.aprēķins!$M$26,IF(Ūdenstilpe!AQ26=2,Ekosis.aprēķins!$N$26,IF(Ūdenstilpe!AQ26=3,Ekosis.aprēķins!$O$26,IF(Ūdenstilpe!AQ26=4,Ekosis.aprēķins!$P$26,IF(Ūdenstilpe!AQ26=5,Ekosis.aprēķins!$Q$26, N/A))))))</f>
        <v>1154.72</v>
      </c>
      <c r="AR57" cm="1">
        <f t="array" ref="AR57">IF(Ūdenstilpe!AR26=0,0,IF(AR26=1,Ekosis.aprēķins!$M$26,IF(Ūdenstilpe!AR26=2,Ekosis.aprēķins!$N$26,IF(Ūdenstilpe!AR26=3,Ekosis.aprēķins!$O$26,IF(Ūdenstilpe!AR26=4,Ekosis.aprēķins!$P$26,IF(Ūdenstilpe!AR26=5,Ekosis.aprēķins!$Q$26, N/A))))))</f>
        <v>1154.72</v>
      </c>
      <c r="AS57" cm="1">
        <f t="array" ref="AS57">IF(Ūdenstilpe!AS26=0,0,IF(AS26=1,Ekosis.aprēķins!$M$26,IF(Ūdenstilpe!AS26=2,Ekosis.aprēķins!$N$26,IF(Ūdenstilpe!AS26=3,Ekosis.aprēķins!$O$26,IF(Ūdenstilpe!AS26=4,Ekosis.aprēķins!$P$26,IF(Ūdenstilpe!AS26=5,Ekosis.aprēķins!$Q$26, N/A))))))</f>
        <v>1154.72</v>
      </c>
      <c r="AT57" cm="1">
        <f t="array" ref="AT57">IF(Ūdenstilpe!AT26=0,0,IF(AT26=1,Ekosis.aprēķins!$M$26,IF(Ūdenstilpe!AT26=2,Ekosis.aprēķins!$N$26,IF(Ūdenstilpe!AT26=3,Ekosis.aprēķins!$O$26,IF(Ūdenstilpe!AT26=4,Ekosis.aprēķins!$P$26,IF(Ūdenstilpe!AT26=5,Ekosis.aprēķins!$Q$26, N/A))))))</f>
        <v>1154.72</v>
      </c>
      <c r="AU57" cm="1">
        <f t="array" ref="AU57">IF(Ūdenstilpe!AU26=0,0,IF(AU26=1,Ekosis.aprēķins!$M$26,IF(Ūdenstilpe!AU26=2,Ekosis.aprēķins!$N$26,IF(Ūdenstilpe!AU26=3,Ekosis.aprēķins!$O$26,IF(Ūdenstilpe!AU26=4,Ekosis.aprēķins!$P$26,IF(Ūdenstilpe!AU26=5,Ekosis.aprēķins!$Q$26, N/A))))))</f>
        <v>1154.72</v>
      </c>
      <c r="AV57" cm="1">
        <f t="array" ref="AV57">IF(Ūdenstilpe!AV26=0,0,IF(AV26=1,Ekosis.aprēķins!$M$26,IF(Ūdenstilpe!AV26=2,Ekosis.aprēķins!$N$26,IF(Ūdenstilpe!AV26=3,Ekosis.aprēķins!$O$26,IF(Ūdenstilpe!AV26=4,Ekosis.aprēķins!$P$26,IF(Ūdenstilpe!AV26=5,Ekosis.aprēķins!$Q$26, N/A))))))</f>
        <v>1154.72</v>
      </c>
      <c r="AW57" cm="1">
        <f t="array" ref="AW57">IF(Ūdenstilpe!AW26=0,0,IF(AW26=1,Ekosis.aprēķins!$M$26,IF(Ūdenstilpe!AW26=2,Ekosis.aprēķins!$N$26,IF(Ūdenstilpe!AW26=3,Ekosis.aprēķins!$O$26,IF(Ūdenstilpe!AW26=4,Ekosis.aprēķins!$P$26,IF(Ūdenstilpe!AW26=5,Ekosis.aprēķins!$Q$26, N/A))))))</f>
        <v>1154.72</v>
      </c>
      <c r="AX57" cm="1">
        <f t="array" ref="AX57">IF(Ūdenstilpe!AX26=0,0,IF(AX26=1,Ekosis.aprēķins!$M$26,IF(Ūdenstilpe!AX26=2,Ekosis.aprēķins!$N$26,IF(Ūdenstilpe!AX26=3,Ekosis.aprēķins!$O$26,IF(Ūdenstilpe!AX26=4,Ekosis.aprēķins!$P$26,IF(Ūdenstilpe!AX26=5,Ekosis.aprēķins!$Q$26, N/A))))))</f>
        <v>1154.72</v>
      </c>
      <c r="AY57" cm="1">
        <f t="array" ref="AY57">IF(Ūdenstilpe!AY26=0,0,IF(AY26=1,Ekosis.aprēķins!$M$26,IF(Ūdenstilpe!AY26=2,Ekosis.aprēķins!$N$26,IF(Ūdenstilpe!AY26=3,Ekosis.aprēķins!$O$26,IF(Ūdenstilpe!AY26=4,Ekosis.aprēķins!$P$26,IF(Ūdenstilpe!AY26=5,Ekosis.aprēķins!$Q$26, N/A))))))</f>
        <v>1154.72</v>
      </c>
      <c r="AZ57" cm="1">
        <f t="array" ref="AZ57">IF(Ūdenstilpe!AZ26=0,0,IF(AZ26=1,Ekosis.aprēķins!$M$26,IF(Ūdenstilpe!AZ26=2,Ekosis.aprēķins!$N$26,IF(Ūdenstilpe!AZ26=3,Ekosis.aprēķins!$O$26,IF(Ūdenstilpe!AZ26=4,Ekosis.aprēķins!$P$26,IF(Ūdenstilpe!AZ26=5,Ekosis.aprēķins!$Q$26, N/A))))))</f>
        <v>1154.72</v>
      </c>
      <c r="BA57" cm="1">
        <f t="array" ref="BA57">IF(Ūdenstilpe!BA26=0,0,IF(BA26=1,Ekosis.aprēķins!$M$26,IF(Ūdenstilpe!BA26=2,Ekosis.aprēķins!$N$26,IF(Ūdenstilpe!BA26=3,Ekosis.aprēķins!$O$26,IF(Ūdenstilpe!BA26=4,Ekosis.aprēķins!$P$26,IF(Ūdenstilpe!BA26=5,Ekosis.aprēķins!$Q$26, N/A))))))</f>
        <v>1154.72</v>
      </c>
      <c r="BB57" cm="1">
        <f t="array" ref="BB57">IF(Ūdenstilpe!BB26=0,0,IF(BB26=1,Ekosis.aprēķins!$M$26,IF(Ūdenstilpe!BB26=2,Ekosis.aprēķins!$N$26,IF(Ūdenstilpe!BB26=3,Ekosis.aprēķins!$O$26,IF(Ūdenstilpe!BB26=4,Ekosis.aprēķins!$P$26,IF(Ūdenstilpe!BB26=5,Ekosis.aprēķins!$Q$26, N/A))))))</f>
        <v>1154.72</v>
      </c>
      <c r="BC57" cm="1">
        <f t="array" ref="BC57">IF(Ūdenstilpe!BC26=0,0,IF(BC26=1,Ekosis.aprēķins!$M$26,IF(Ūdenstilpe!BC26=2,Ekosis.aprēķins!$N$26,IF(Ūdenstilpe!BC26=3,Ekosis.aprēķins!$O$26,IF(Ūdenstilpe!BC26=4,Ekosis.aprēķins!$P$26,IF(Ūdenstilpe!BC26=5,Ekosis.aprēķins!$Q$26, N/A))))))</f>
        <v>1154.72</v>
      </c>
      <c r="BD57" cm="1">
        <f t="array" ref="BD57">IF(Ūdenstilpe!BD26=0,0,IF(BD26=1,Ekosis.aprēķins!$M$26,IF(Ūdenstilpe!BD26=2,Ekosis.aprēķins!$N$26,IF(Ūdenstilpe!BD26=3,Ekosis.aprēķins!$O$26,IF(Ūdenstilpe!BD26=4,Ekosis.aprēķins!$P$26,IF(Ūdenstilpe!BD26=5,Ekosis.aprēķins!$Q$26, N/A))))))</f>
        <v>1154.72</v>
      </c>
      <c r="BE57" cm="1">
        <f t="array" ref="BE57">IF(Ūdenstilpe!BE26=0,0,IF(BE26=1,Ekosis.aprēķins!$M$26,IF(Ūdenstilpe!BE26=2,Ekosis.aprēķins!$N$26,IF(Ūdenstilpe!BE26=3,Ekosis.aprēķins!$O$26,IF(Ūdenstilpe!BE26=4,Ekosis.aprēķins!$P$26,IF(Ūdenstilpe!BE26=5,Ekosis.aprēķins!$Q$26, N/A))))))</f>
        <v>1154.72</v>
      </c>
      <c r="BF57" cm="1">
        <f t="array" ref="BF57">IF(Ūdenstilpe!BF26=0,0,IF(BF26=1,Ekosis.aprēķins!$M$26,IF(Ūdenstilpe!BF26=2,Ekosis.aprēķins!$N$26,IF(Ūdenstilpe!BF26=3,Ekosis.aprēķins!$O$26,IF(Ūdenstilpe!BF26=4,Ekosis.aprēķins!$P$26,IF(Ūdenstilpe!BF26=5,Ekosis.aprēķins!$Q$26, N/A))))))</f>
        <v>1154.72</v>
      </c>
      <c r="BG57" cm="1">
        <f t="array" ref="BG57">IF(Ūdenstilpe!BG26=0,0,IF(BG26=1,Ekosis.aprēķins!$M$26,IF(Ūdenstilpe!BG26=2,Ekosis.aprēķins!$N$26,IF(Ūdenstilpe!BG26=3,Ekosis.aprēķins!$O$26,IF(Ūdenstilpe!BG26=4,Ekosis.aprēķins!$P$26,IF(Ūdenstilpe!BG26=5,Ekosis.aprēķins!$Q$26, N/A))))))</f>
        <v>1154.72</v>
      </c>
      <c r="BH57" cm="1">
        <f t="array" ref="BH57">IF(Ūdenstilpe!BH26=0,0,IF(BH26=1,Ekosis.aprēķins!$M$26,IF(Ūdenstilpe!BH26=2,Ekosis.aprēķins!$N$26,IF(Ūdenstilpe!BH26=3,Ekosis.aprēķins!$O$26,IF(Ūdenstilpe!BH26=4,Ekosis.aprēķins!$P$26,IF(Ūdenstilpe!BH26=5,Ekosis.aprēķins!$Q$26, N/A))))))</f>
        <v>1154.72</v>
      </c>
      <c r="BI57" cm="1">
        <f t="array" ref="BI57">IF(Ūdenstilpe!BI26=0,0,IF(BI26=1,Ekosis.aprēķins!$M$26,IF(Ūdenstilpe!BI26=2,Ekosis.aprēķins!$N$26,IF(Ūdenstilpe!BI26=3,Ekosis.aprēķins!$O$26,IF(Ūdenstilpe!BI26=4,Ekosis.aprēķins!$P$26,IF(Ūdenstilpe!BI26=5,Ekosis.aprēķins!$Q$26, N/A))))))</f>
        <v>1154.72</v>
      </c>
      <c r="BJ57" cm="1">
        <f t="array" ref="BJ57">IF(Ūdenstilpe!BJ26=0,0,IF(BJ26=1,Ekosis.aprēķins!$M$26,IF(Ūdenstilpe!BJ26=2,Ekosis.aprēķins!$N$26,IF(Ūdenstilpe!BJ26=3,Ekosis.aprēķins!$O$26,IF(Ūdenstilpe!BJ26=4,Ekosis.aprēķins!$P$26,IF(Ūdenstilpe!BJ26=5,Ekosis.aprēķins!$Q$26, N/A))))))</f>
        <v>1154.72</v>
      </c>
      <c r="BK57" cm="1">
        <f t="array" ref="BK57">IF(Ūdenstilpe!BK26=0,0,IF(BK26=1,Ekosis.aprēķins!$M$26,IF(Ūdenstilpe!BK26=2,Ekosis.aprēķins!$N$26,IF(Ūdenstilpe!BK26=3,Ekosis.aprēķins!$O$26,IF(Ūdenstilpe!BK26=4,Ekosis.aprēķins!$P$26,IF(Ūdenstilpe!BK26=5,Ekosis.aprēķins!$Q$26, N/A))))))</f>
        <v>1154.72</v>
      </c>
      <c r="BL57" cm="1">
        <f t="array" ref="BL57">IF(Ūdenstilpe!BL26=0,0,IF(BL26=1,Ekosis.aprēķins!$M$26,IF(Ūdenstilpe!BL26=2,Ekosis.aprēķins!$N$26,IF(Ūdenstilpe!BL26=3,Ekosis.aprēķins!$O$26,IF(Ūdenstilpe!BL26=4,Ekosis.aprēķins!$P$26,IF(Ūdenstilpe!BL26=5,Ekosis.aprēķins!$Q$26, N/A))))))</f>
        <v>1154.72</v>
      </c>
      <c r="BM57" cm="1">
        <f t="array" ref="BM57">IF(Ūdenstilpe!BM26=0,0,IF(BM26=1,Ekosis.aprēķins!$M$26,IF(Ūdenstilpe!BM26=2,Ekosis.aprēķins!$N$26,IF(Ūdenstilpe!BM26=3,Ekosis.aprēķins!$O$26,IF(Ūdenstilpe!BM26=4,Ekosis.aprēķins!$P$26,IF(Ūdenstilpe!BM26=5,Ekosis.aprēķins!$Q$26, N/A))))))</f>
        <v>1154.72</v>
      </c>
      <c r="BN57" cm="1">
        <f t="array" ref="BN57">IF(Ūdenstilpe!BN26=0,0,IF(BN26=1,Ekosis.aprēķins!$M$26,IF(Ūdenstilpe!BN26=2,Ekosis.aprēķins!$N$26,IF(Ūdenstilpe!BN26=3,Ekosis.aprēķins!$O$26,IF(Ūdenstilpe!BN26=4,Ekosis.aprēķins!$P$26,IF(Ūdenstilpe!BN26=5,Ekosis.aprēķins!$Q$26, N/A))))))</f>
        <v>1154.72</v>
      </c>
      <c r="BO57" cm="1">
        <f t="array" ref="BO57">IF(Ūdenstilpe!BO26=0,0,IF(BO26=1,Ekosis.aprēķins!$M$26,IF(Ūdenstilpe!BO26=2,Ekosis.aprēķins!$N$26,IF(Ūdenstilpe!BO26=3,Ekosis.aprēķins!$O$26,IF(Ūdenstilpe!BO26=4,Ekosis.aprēķins!$P$26,IF(Ūdenstilpe!BO26=5,Ekosis.aprēķins!$Q$26, N/A))))))</f>
        <v>1154.72</v>
      </c>
      <c r="BP57" cm="1">
        <f t="array" ref="BP57">IF(Ūdenstilpe!BP26=0,0,IF(BP26=1,Ekosis.aprēķins!$M$26,IF(Ūdenstilpe!BP26=2,Ekosis.aprēķins!$N$26,IF(Ūdenstilpe!BP26=3,Ekosis.aprēķins!$O$26,IF(Ūdenstilpe!BP26=4,Ekosis.aprēķins!$P$26,IF(Ūdenstilpe!BP26=5,Ekosis.aprēķins!$Q$26, N/A))))))</f>
        <v>1154.72</v>
      </c>
      <c r="BQ57" cm="1">
        <f t="array" ref="BQ57">IF(Ūdenstilpe!BQ26=0,0,IF(BQ26=1,Ekosis.aprēķins!$M$26,IF(Ūdenstilpe!BQ26=2,Ekosis.aprēķins!$N$26,IF(Ūdenstilpe!BQ26=3,Ekosis.aprēķins!$O$26,IF(Ūdenstilpe!BQ26=4,Ekosis.aprēķins!$P$26,IF(Ūdenstilpe!BQ26=5,Ekosis.aprēķins!$Q$26, N/A))))))</f>
        <v>1154.72</v>
      </c>
      <c r="BR57" cm="1">
        <f t="array" ref="BR57">IF(Ūdenstilpe!BR26=0,0,IF(BR26=1,Ekosis.aprēķins!$M$26,IF(Ūdenstilpe!BR26=2,Ekosis.aprēķins!$N$26,IF(Ūdenstilpe!BR26=3,Ekosis.aprēķins!$O$26,IF(Ūdenstilpe!BR26=4,Ekosis.aprēķins!$P$26,IF(Ūdenstilpe!BR26=5,Ekosis.aprēķins!$Q$26, N/A))))))</f>
        <v>1154.72</v>
      </c>
      <c r="BS57" cm="1">
        <f t="array" ref="BS57">IF(Ūdenstilpe!BS26=0,0,IF(BS26=1,Ekosis.aprēķins!$M$26,IF(Ūdenstilpe!BS26=2,Ekosis.aprēķins!$N$26,IF(Ūdenstilpe!BS26=3,Ekosis.aprēķins!$O$26,IF(Ūdenstilpe!BS26=4,Ekosis.aprēķins!$P$26,IF(Ūdenstilpe!BS26=5,Ekosis.aprēķins!$Q$26, N/A))))))</f>
        <v>1154.72</v>
      </c>
      <c r="BT57" cm="1">
        <f t="array" ref="BT57">IF(Ūdenstilpe!BT26=0,0,IF(BT26=1,Ekosis.aprēķins!$M$26,IF(Ūdenstilpe!BT26=2,Ekosis.aprēķins!$N$26,IF(Ūdenstilpe!BT26=3,Ekosis.aprēķins!$O$26,IF(Ūdenstilpe!BT26=4,Ekosis.aprēķins!$P$26,IF(Ūdenstilpe!BT26=5,Ekosis.aprēķins!$Q$26, N/A))))))</f>
        <v>1154.72</v>
      </c>
      <c r="BU57" cm="1">
        <f t="array" ref="BU57">IF(Ūdenstilpe!BU26=0,0,IF(BU26=1,Ekosis.aprēķins!$M$26,IF(Ūdenstilpe!BU26=2,Ekosis.aprēķins!$N$26,IF(Ūdenstilpe!BU26=3,Ekosis.aprēķins!$O$26,IF(Ūdenstilpe!BU26=4,Ekosis.aprēķins!$P$26,IF(Ūdenstilpe!BU26=5,Ekosis.aprēķins!$Q$26, N/A))))))</f>
        <v>1154.72</v>
      </c>
      <c r="BV57" cm="1">
        <f t="array" ref="BV57">IF(Ūdenstilpe!BV26=0,0,IF(BV26=1,Ekosis.aprēķins!$M$26,IF(Ūdenstilpe!BV26=2,Ekosis.aprēķins!$N$26,IF(Ūdenstilpe!BV26=3,Ekosis.aprēķins!$O$26,IF(Ūdenstilpe!BV26=4,Ekosis.aprēķins!$P$26,IF(Ūdenstilpe!BV26=5,Ekosis.aprēķins!$Q$26, N/A))))))</f>
        <v>1154.72</v>
      </c>
      <c r="BW57" cm="1">
        <f t="array" ref="BW57">IF(Ūdenstilpe!BW26=0,0,IF(BW26=1,Ekosis.aprēķins!$M$26,IF(Ūdenstilpe!BW26=2,Ekosis.aprēķins!$N$26,IF(Ūdenstilpe!BW26=3,Ekosis.aprēķins!$O$26,IF(Ūdenstilpe!BW26=4,Ekosis.aprēķins!$P$26,IF(Ūdenstilpe!BW26=5,Ekosis.aprēķins!$Q$26, N/A))))))</f>
        <v>1154.72</v>
      </c>
      <c r="BX57" cm="1">
        <f t="array" ref="BX57">IF(Ūdenstilpe!BX26=0,0,IF(BX26=1,Ekosis.aprēķins!$M$26,IF(Ūdenstilpe!BX26=2,Ekosis.aprēķins!$N$26,IF(Ūdenstilpe!BX26=3,Ekosis.aprēķins!$O$26,IF(Ūdenstilpe!BX26=4,Ekosis.aprēķins!$P$26,IF(Ūdenstilpe!BX26=5,Ekosis.aprēķins!$Q$26, N/A))))))</f>
        <v>1154.72</v>
      </c>
      <c r="BY57" cm="1">
        <f t="array" ref="BY57">IF(Ūdenstilpe!BY26=0,0,IF(BY26=1,Ekosis.aprēķins!$M$26,IF(Ūdenstilpe!BY26=2,Ekosis.aprēķins!$N$26,IF(Ūdenstilpe!BY26=3,Ekosis.aprēķins!$O$26,IF(Ūdenstilpe!BY26=4,Ekosis.aprēķins!$P$26,IF(Ūdenstilpe!BY26=5,Ekosis.aprēķins!$Q$26, N/A))))))</f>
        <v>1154.72</v>
      </c>
      <c r="BZ57" cm="1">
        <f t="array" ref="BZ57">IF(Ūdenstilpe!BZ26=0,0,IF(BZ26=1,Ekosis.aprēķins!$M$26,IF(Ūdenstilpe!BZ26=2,Ekosis.aprēķins!$N$26,IF(Ūdenstilpe!BZ26=3,Ekosis.aprēķins!$O$26,IF(Ūdenstilpe!BZ26=4,Ekosis.aprēķins!$P$26,IF(Ūdenstilpe!BZ26=5,Ekosis.aprēķins!$Q$26, N/A))))))</f>
        <v>1154.72</v>
      </c>
      <c r="CA57" cm="1">
        <f t="array" ref="CA57">IF(Ūdenstilpe!CA26=0,0,IF(CA26=1,Ekosis.aprēķins!$M$26,IF(Ūdenstilpe!CA26=2,Ekosis.aprēķins!$N$26,IF(Ūdenstilpe!CA26=3,Ekosis.aprēķins!$O$26,IF(Ūdenstilpe!CA26=4,Ekosis.aprēķins!$P$26,IF(Ūdenstilpe!CA26=5,Ekosis.aprēķins!$Q$26, N/A))))))</f>
        <v>1154.72</v>
      </c>
      <c r="CB57" cm="1">
        <f t="array" ref="CB57">IF(Ūdenstilpe!CB26=0,0,IF(CB26=1,Ekosis.aprēķins!$M$26,IF(Ūdenstilpe!CB26=2,Ekosis.aprēķins!$N$26,IF(Ūdenstilpe!CB26=3,Ekosis.aprēķins!$O$26,IF(Ūdenstilpe!CB26=4,Ekosis.aprēķins!$P$26,IF(Ūdenstilpe!CB26=5,Ekosis.aprēķins!$Q$26, N/A))))))</f>
        <v>1154.72</v>
      </c>
      <c r="CC57" cm="1">
        <f t="array" ref="CC57">IF(Ūdenstilpe!CC26=0,0,IF(CC26=1,Ekosis.aprēķins!$M$26,IF(Ūdenstilpe!CC26=2,Ekosis.aprēķins!$N$26,IF(Ūdenstilpe!CC26=3,Ekosis.aprēķins!$O$26,IF(Ūdenstilpe!CC26=4,Ekosis.aprēķins!$P$26,IF(Ūdenstilpe!CC26=5,Ekosis.aprēķins!$Q$26, N/A))))))</f>
        <v>1154.72</v>
      </c>
      <c r="CD57" cm="1">
        <f t="array" ref="CD57">IF(Ūdenstilpe!CD26=0,0,IF(CD26=1,Ekosis.aprēķins!$M$26,IF(Ūdenstilpe!CD26=2,Ekosis.aprēķins!$N$26,IF(Ūdenstilpe!CD26=3,Ekosis.aprēķins!$O$26,IF(Ūdenstilpe!CD26=4,Ekosis.aprēķins!$P$26,IF(Ūdenstilpe!CD26=5,Ekosis.aprēķins!$Q$26, N/A))))))</f>
        <v>1154.72</v>
      </c>
      <c r="CE57" cm="1">
        <f t="array" ref="CE57">IF(Ūdenstilpe!CE26=0,0,IF(CE26=1,Ekosis.aprēķins!$M$26,IF(Ūdenstilpe!CE26=2,Ekosis.aprēķins!$N$26,IF(Ūdenstilpe!CE26=3,Ekosis.aprēķins!$O$26,IF(Ūdenstilpe!CE26=4,Ekosis.aprēķins!$P$26,IF(Ūdenstilpe!CE26=5,Ekosis.aprēķins!$Q$26, N/A))))))</f>
        <v>1154.72</v>
      </c>
      <c r="CF57" cm="1">
        <f t="array" ref="CF57">IF(Ūdenstilpe!CF26=0,0,IF(CF26=1,Ekosis.aprēķins!$M$26,IF(Ūdenstilpe!CF26=2,Ekosis.aprēķins!$N$26,IF(Ūdenstilpe!CF26=3,Ekosis.aprēķins!$O$26,IF(Ūdenstilpe!CF26=4,Ekosis.aprēķins!$P$26,IF(Ūdenstilpe!CF26=5,Ekosis.aprēķins!$Q$26, N/A))))))</f>
        <v>1154.72</v>
      </c>
      <c r="CG57" cm="1">
        <f t="array" ref="CG57">IF(Ūdenstilpe!CG26=0,0,IF(CG26=1,Ekosis.aprēķins!$M$26,IF(Ūdenstilpe!CG26=2,Ekosis.aprēķins!$N$26,IF(Ūdenstilpe!CG26=3,Ekosis.aprēķins!$O$26,IF(Ūdenstilpe!CG26=4,Ekosis.aprēķins!$P$26,IF(Ūdenstilpe!CG26=5,Ekosis.aprēķins!$Q$26, N/A))))))</f>
        <v>1154.72</v>
      </c>
      <c r="CH57" cm="1">
        <f t="array" ref="CH57">IF(Ūdenstilpe!CH26=0,0,IF(CH26=1,Ekosis.aprēķins!$M$26,IF(Ūdenstilpe!CH26=2,Ekosis.aprēķins!$N$26,IF(Ūdenstilpe!CH26=3,Ekosis.aprēķins!$O$26,IF(Ūdenstilpe!CH26=4,Ekosis.aprēķins!$P$26,IF(Ūdenstilpe!CH26=5,Ekosis.aprēķins!$Q$26, N/A))))))</f>
        <v>1154.72</v>
      </c>
      <c r="CI57" cm="1">
        <f t="array" ref="CI57">IF(Ūdenstilpe!CI26=0,0,IF(CI26=1,Ekosis.aprēķins!$M$26,IF(Ūdenstilpe!CI26=2,Ekosis.aprēķins!$N$26,IF(Ūdenstilpe!CI26=3,Ekosis.aprēķins!$O$26,IF(Ūdenstilpe!CI26=4,Ekosis.aprēķins!$P$26,IF(Ūdenstilpe!CI26=5,Ekosis.aprēķins!$Q$26, N/A))))))</f>
        <v>1154.72</v>
      </c>
      <c r="CJ57" cm="1">
        <f t="array" ref="CJ57">IF(Ūdenstilpe!CJ26=0,0,IF(CJ26=1,Ekosis.aprēķins!$M$26,IF(Ūdenstilpe!CJ26=2,Ekosis.aprēķins!$N$26,IF(Ūdenstilpe!CJ26=3,Ekosis.aprēķins!$O$26,IF(Ūdenstilpe!CJ26=4,Ekosis.aprēķins!$P$26,IF(Ūdenstilpe!CJ26=5,Ekosis.aprēķins!$Q$26, N/A))))))</f>
        <v>1154.72</v>
      </c>
      <c r="CK57" cm="1">
        <f t="array" ref="CK57">IF(Ūdenstilpe!CK26=0,0,IF(CK26=1,Ekosis.aprēķins!$M$26,IF(Ūdenstilpe!CK26=2,Ekosis.aprēķins!$N$26,IF(Ūdenstilpe!CK26=3,Ekosis.aprēķins!$O$26,IF(Ūdenstilpe!CK26=4,Ekosis.aprēķins!$P$26,IF(Ūdenstilpe!CK26=5,Ekosis.aprēķins!$Q$26, N/A))))))</f>
        <v>1154.72</v>
      </c>
      <c r="CL57" cm="1">
        <f t="array" ref="CL57">IF(Ūdenstilpe!CL26=0,0,IF(CL26=1,Ekosis.aprēķins!$M$26,IF(Ūdenstilpe!CL26=2,Ekosis.aprēķins!$N$26,IF(Ūdenstilpe!CL26=3,Ekosis.aprēķins!$O$26,IF(Ūdenstilpe!CL26=4,Ekosis.aprēķins!$P$26,IF(Ūdenstilpe!CL26=5,Ekosis.aprēķins!$Q$26, N/A))))))</f>
        <v>1154.72</v>
      </c>
      <c r="CM57" cm="1">
        <f t="array" ref="CM57">IF(Ūdenstilpe!CM26=0,0,IF(CM26=1,Ekosis.aprēķins!$M$26,IF(Ūdenstilpe!CM26=2,Ekosis.aprēķins!$N$26,IF(Ūdenstilpe!CM26=3,Ekosis.aprēķins!$O$26,IF(Ūdenstilpe!CM26=4,Ekosis.aprēķins!$P$26,IF(Ūdenstilpe!CM26=5,Ekosis.aprēķins!$Q$26, N/A))))))</f>
        <v>1154.72</v>
      </c>
      <c r="CN57" cm="1">
        <f t="array" ref="CN57">IF(Ūdenstilpe!CN26=0,0,IF(CN26=1,Ekosis.aprēķins!$M$26,IF(Ūdenstilpe!CN26=2,Ekosis.aprēķins!$N$26,IF(Ūdenstilpe!CN26=3,Ekosis.aprēķins!$O$26,IF(Ūdenstilpe!CN26=4,Ekosis.aprēķins!$P$26,IF(Ūdenstilpe!CN26=5,Ekosis.aprēķins!$Q$26, N/A))))))</f>
        <v>1154.72</v>
      </c>
      <c r="CO57" cm="1">
        <f t="array" ref="CO57">IF(Ūdenstilpe!CO26=0,0,IF(CO26=1,Ekosis.aprēķins!$M$26,IF(Ūdenstilpe!CO26=2,Ekosis.aprēķins!$N$26,IF(Ūdenstilpe!CO26=3,Ekosis.aprēķins!$O$26,IF(Ūdenstilpe!CO26=4,Ekosis.aprēķins!$P$26,IF(Ūdenstilpe!CO26=5,Ekosis.aprēķins!$Q$26, N/A))))))</f>
        <v>1154.72</v>
      </c>
      <c r="CP57" cm="1">
        <f t="array" ref="CP57">IF(Ūdenstilpe!CP26=0,0,IF(CP26=1,Ekosis.aprēķins!$M$26,IF(Ūdenstilpe!CP26=2,Ekosis.aprēķins!$N$26,IF(Ūdenstilpe!CP26=3,Ekosis.aprēķins!$O$26,IF(Ūdenstilpe!CP26=4,Ekosis.aprēķins!$P$26,IF(Ūdenstilpe!CP26=5,Ekosis.aprēķins!$Q$26, N/A))))))</f>
        <v>1154.72</v>
      </c>
      <c r="CQ57" cm="1">
        <f t="array" ref="CQ57">IF(Ūdenstilpe!CQ26=0,0,IF(CQ26=1,Ekosis.aprēķins!$M$26,IF(Ūdenstilpe!CQ26=2,Ekosis.aprēķins!$N$26,IF(Ūdenstilpe!CQ26=3,Ekosis.aprēķins!$O$26,IF(Ūdenstilpe!CQ26=4,Ekosis.aprēķins!$P$26,IF(Ūdenstilpe!CQ26=5,Ekosis.aprēķins!$Q$26, N/A))))))</f>
        <v>1154.72</v>
      </c>
      <c r="CR57" cm="1">
        <f t="array" ref="CR57">IF(Ūdenstilpe!CR26=0,0,IF(CR26=1,Ekosis.aprēķins!$M$26,IF(Ūdenstilpe!CR26=2,Ekosis.aprēķins!$N$26,IF(Ūdenstilpe!CR26=3,Ekosis.aprēķins!$O$26,IF(Ūdenstilpe!CR26=4,Ekosis.aprēķins!$P$26,IF(Ūdenstilpe!CR26=5,Ekosis.aprēķins!$Q$26, N/A))))))</f>
        <v>1154.72</v>
      </c>
      <c r="CS57" cm="1">
        <f t="array" ref="CS57">IF(Ūdenstilpe!CS26=0,0,IF(CS26=1,Ekosis.aprēķins!$M$26,IF(Ūdenstilpe!CS26=2,Ekosis.aprēķins!$N$26,IF(Ūdenstilpe!CS26=3,Ekosis.aprēķins!$O$26,IF(Ūdenstilpe!CS26=4,Ekosis.aprēķins!$P$26,IF(Ūdenstilpe!CS26=5,Ekosis.aprēķins!$Q$26, N/A))))))</f>
        <v>1154.72</v>
      </c>
      <c r="CT57" cm="1">
        <f t="array" ref="CT57">IF(Ūdenstilpe!CT26=0,0,IF(CT26=1,Ekosis.aprēķins!$M$26,IF(Ūdenstilpe!CT26=2,Ekosis.aprēķins!$N$26,IF(Ūdenstilpe!CT26=3,Ekosis.aprēķins!$O$26,IF(Ūdenstilpe!CT26=4,Ekosis.aprēķins!$P$26,IF(Ūdenstilpe!CT26=5,Ekosis.aprēķins!$Q$26, N/A))))))</f>
        <v>1154.72</v>
      </c>
      <c r="CU57" cm="1">
        <f t="array" ref="CU57">IF(Ūdenstilpe!CU26=0,0,IF(CU26=1,Ekosis.aprēķins!$M$26,IF(Ūdenstilpe!CU26=2,Ekosis.aprēķins!$N$26,IF(Ūdenstilpe!CU26=3,Ekosis.aprēķins!$O$26,IF(Ūdenstilpe!CU26=4,Ekosis.aprēķins!$P$26,IF(Ūdenstilpe!CU26=5,Ekosis.aprēķins!$Q$26, N/A))))))</f>
        <v>1154.72</v>
      </c>
      <c r="CV57" cm="1">
        <f t="array" ref="CV57">IF(Ūdenstilpe!CV26=0,0,IF(CV26=1,Ekosis.aprēķins!$M$26,IF(Ūdenstilpe!CV26=2,Ekosis.aprēķins!$N$26,IF(Ūdenstilpe!CV26=3,Ekosis.aprēķins!$O$26,IF(Ūdenstilpe!CV26=4,Ekosis.aprēķins!$P$26,IF(Ūdenstilpe!CV26=5,Ekosis.aprēķins!$Q$26, N/A))))))</f>
        <v>1154.72</v>
      </c>
      <c r="CW57" cm="1">
        <f t="array" ref="CW57">IF(Ūdenstilpe!CW26=0,0,IF(CW26=1,Ekosis.aprēķins!$M$26,IF(Ūdenstilpe!CW26=2,Ekosis.aprēķins!$N$26,IF(Ūdenstilpe!CW26=3,Ekosis.aprēķins!$O$26,IF(Ūdenstilpe!CW26=4,Ekosis.aprēķins!$P$26,IF(Ūdenstilpe!CW26=5,Ekosis.aprēķins!$Q$26, N/A))))))</f>
        <v>1154.72</v>
      </c>
      <c r="CX57" cm="1">
        <f t="array" ref="CX57">IF(Ūdenstilpe!CX26=0,0,IF(CX26=1,Ekosis.aprēķins!$M$26,IF(Ūdenstilpe!CX26=2,Ekosis.aprēķins!$N$26,IF(Ūdenstilpe!CX26=3,Ekosis.aprēķins!$O$26,IF(Ūdenstilpe!CX26=4,Ekosis.aprēķins!$P$26,IF(Ūdenstilpe!CX26=5,Ekosis.aprēķins!$Q$26, N/A))))))</f>
        <v>1154.72</v>
      </c>
      <c r="CY57" cm="1">
        <f t="array" ref="CY57">IF(Ūdenstilpe!CY26=0,0,IF(CY26=1,Ekosis.aprēķins!$M$26,IF(Ūdenstilpe!CY26=2,Ekosis.aprēķins!$N$26,IF(Ūdenstilpe!CY26=3,Ekosis.aprēķins!$O$26,IF(Ūdenstilpe!CY26=4,Ekosis.aprēķins!$P$26,IF(Ūdenstilpe!CY26=5,Ekosis.aprēķins!$Q$26, N/A))))))</f>
        <v>1154.72</v>
      </c>
      <c r="CZ57" cm="1">
        <f t="array" ref="CZ57">IF(Ūdenstilpe!CZ26=0,0,IF(CZ26=1,Ekosis.aprēķins!$M$26,IF(Ūdenstilpe!CZ26=2,Ekosis.aprēķins!$N$26,IF(Ūdenstilpe!CZ26=3,Ekosis.aprēķins!$O$26,IF(Ūdenstilpe!CZ26=4,Ekosis.aprēķins!$P$26,IF(Ūdenstilpe!CZ26=5,Ekosis.aprēķins!$Q$26, N/A))))))</f>
        <v>1154.72</v>
      </c>
    </row>
    <row r="58" spans="2:104" ht="29" x14ac:dyDescent="0.35">
      <c r="B58" s="1"/>
      <c r="C58" s="1" t="s">
        <v>19</v>
      </c>
      <c r="D58" cm="1">
        <f t="array" ref="D58">IF(Ūdenstilpe!D27=0,0,IF(D27=1,Ekosis.aprēķins!$M$27,IF(Ūdenstilpe!D27=2,Ekosis.aprēķins!$N$27,IF(Ūdenstilpe!D27=3,Ekosis.aprēķins!$O$27,IF(Ūdenstilpe!D27=4,Ekosis.aprēķins!$P$27,IF(Ūdenstilpe!D27=5,Ekosis.aprēķins!$Q$27, N/A))))))</f>
        <v>0</v>
      </c>
      <c r="E58" cm="1">
        <f t="array" ref="E58">IF(Ūdenstilpe!E27=0,0,IF(E27=1,Ekosis.aprēķins!$M$27,IF(Ūdenstilpe!E27=2,Ekosis.aprēķins!$N$27,IF(Ūdenstilpe!E27=3,Ekosis.aprēķins!$O$27,IF(Ūdenstilpe!E27=4,Ekosis.aprēķins!$P$27,IF(Ūdenstilpe!E27=5,Ekosis.aprēķins!$Q$27, N/A))))))</f>
        <v>112228.04999999999</v>
      </c>
      <c r="F58" cm="1">
        <f t="array" ref="F58">IF(Ūdenstilpe!F27=0,0,IF(F27=1,Ekosis.aprēķins!$M$27,IF(Ūdenstilpe!F27=2,Ekosis.aprēķins!$N$27,IF(Ūdenstilpe!F27=3,Ekosis.aprēķins!$O$27,IF(Ūdenstilpe!F27=4,Ekosis.aprēķins!$P$27,IF(Ūdenstilpe!F27=5,Ekosis.aprēķins!$Q$27, N/A))))))</f>
        <v>112228.04999999999</v>
      </c>
      <c r="G58" cm="1">
        <f t="array" ref="G58">IF(Ūdenstilpe!G27=0,0,IF(G27=1,Ekosis.aprēķins!$M$27,IF(Ūdenstilpe!G27=2,Ekosis.aprēķins!$N$27,IF(Ūdenstilpe!G27=3,Ekosis.aprēķins!$O$27,IF(Ūdenstilpe!G27=4,Ekosis.aprēķins!$P$27,IF(Ūdenstilpe!G27=5,Ekosis.aprēķins!$Q$27, N/A))))))</f>
        <v>112228.04999999999</v>
      </c>
      <c r="H58" cm="1">
        <f t="array" ref="H58">IF(Ūdenstilpe!H27=0,0,IF(H27=1,Ekosis.aprēķins!$M$27,IF(Ūdenstilpe!H27=2,Ekosis.aprēķins!$N$27,IF(Ūdenstilpe!H27=3,Ekosis.aprēķins!$O$27,IF(Ūdenstilpe!H27=4,Ekosis.aprēķins!$P$27,IF(Ūdenstilpe!H27=5,Ekosis.aprēķins!$Q$27, N/A))))))</f>
        <v>112228.04999999999</v>
      </c>
      <c r="I58" cm="1">
        <f t="array" ref="I58">IF(Ūdenstilpe!I27=0,0,IF(I27=1,Ekosis.aprēķins!$M$27,IF(Ūdenstilpe!I27=2,Ekosis.aprēķins!$N$27,IF(Ūdenstilpe!I27=3,Ekosis.aprēķins!$O$27,IF(Ūdenstilpe!I27=4,Ekosis.aprēķins!$P$27,IF(Ūdenstilpe!I27=5,Ekosis.aprēķins!$Q$27, N/A))))))</f>
        <v>112228.04999999999</v>
      </c>
      <c r="J58" cm="1">
        <f t="array" ref="J58">IF(Ūdenstilpe!J27=0,0,IF(J27=1,Ekosis.aprēķins!$M$27,IF(Ūdenstilpe!J27=2,Ekosis.aprēķins!$N$27,IF(Ūdenstilpe!J27=3,Ekosis.aprēķins!$O$27,IF(Ūdenstilpe!J27=4,Ekosis.aprēķins!$P$27,IF(Ūdenstilpe!J27=5,Ekosis.aprēķins!$Q$27, N/A))))))</f>
        <v>112228.04999999999</v>
      </c>
      <c r="K58" cm="1">
        <f t="array" ref="K58">IF(Ūdenstilpe!K27=0,0,IF(K27=1,Ekosis.aprēķins!$M$27,IF(Ūdenstilpe!K27=2,Ekosis.aprēķins!$N$27,IF(Ūdenstilpe!K27=3,Ekosis.aprēķins!$O$27,IF(Ūdenstilpe!K27=4,Ekosis.aprēķins!$P$27,IF(Ūdenstilpe!K27=5,Ekosis.aprēķins!$Q$27, N/A))))))</f>
        <v>112228.04999999999</v>
      </c>
      <c r="L58" cm="1">
        <f t="array" ref="L58">IF(Ūdenstilpe!L27=0,0,IF(L27=1,Ekosis.aprēķins!$M$27,IF(Ūdenstilpe!L27=2,Ekosis.aprēķins!$N$27,IF(Ūdenstilpe!L27=3,Ekosis.aprēķins!$O$27,IF(Ūdenstilpe!L27=4,Ekosis.aprēķins!$P$27,IF(Ūdenstilpe!L27=5,Ekosis.aprēķins!$Q$27, N/A))))))</f>
        <v>112228.04999999999</v>
      </c>
      <c r="M58" cm="1">
        <f t="array" ref="M58">IF(Ūdenstilpe!M27=0,0,IF(M27=1,Ekosis.aprēķins!$M$27,IF(Ūdenstilpe!M27=2,Ekosis.aprēķins!$N$27,IF(Ūdenstilpe!M27=3,Ekosis.aprēķins!$O$27,IF(Ūdenstilpe!M27=4,Ekosis.aprēķins!$P$27,IF(Ūdenstilpe!M27=5,Ekosis.aprēķins!$Q$27, N/A))))))</f>
        <v>112228.04999999999</v>
      </c>
      <c r="N58" cm="1">
        <f t="array" ref="N58">IF(Ūdenstilpe!N27=0,0,IF(N27=1,Ekosis.aprēķins!$M$27,IF(Ūdenstilpe!N27=2,Ekosis.aprēķins!$N$27,IF(Ūdenstilpe!N27=3,Ekosis.aprēķins!$O$27,IF(Ūdenstilpe!N27=4,Ekosis.aprēķins!$P$27,IF(Ūdenstilpe!N27=5,Ekosis.aprēķins!$Q$27, N/A))))))</f>
        <v>112228.04999999999</v>
      </c>
      <c r="O58" cm="1">
        <f t="array" ref="O58">IF(Ūdenstilpe!O27=0,0,IF(O27=1,Ekosis.aprēķins!$M$27,IF(Ūdenstilpe!O27=2,Ekosis.aprēķins!$N$27,IF(Ūdenstilpe!O27=3,Ekosis.aprēķins!$O$27,IF(Ūdenstilpe!O27=4,Ekosis.aprēķins!$P$27,IF(Ūdenstilpe!O27=5,Ekosis.aprēķins!$Q$27, N/A))))))</f>
        <v>112228.04999999999</v>
      </c>
      <c r="P58" cm="1">
        <f t="array" ref="P58">IF(Ūdenstilpe!P27=0,0,IF(P27=1,Ekosis.aprēķins!$M$27,IF(Ūdenstilpe!P27=2,Ekosis.aprēķins!$N$27,IF(Ūdenstilpe!P27=3,Ekosis.aprēķins!$O$27,IF(Ūdenstilpe!P27=4,Ekosis.aprēķins!$P$27,IF(Ūdenstilpe!P27=5,Ekosis.aprēķins!$Q$27, N/A))))))</f>
        <v>112228.04999999999</v>
      </c>
      <c r="Q58" cm="1">
        <f t="array" ref="Q58">IF(Ūdenstilpe!Q27=0,0,IF(Q27=1,Ekosis.aprēķins!$M$27,IF(Ūdenstilpe!Q27=2,Ekosis.aprēķins!$N$27,IF(Ūdenstilpe!Q27=3,Ekosis.aprēķins!$O$27,IF(Ūdenstilpe!Q27=4,Ekosis.aprēķins!$P$27,IF(Ūdenstilpe!Q27=5,Ekosis.aprēķins!$Q$27, N/A))))))</f>
        <v>112228.04999999999</v>
      </c>
      <c r="R58" cm="1">
        <f t="array" ref="R58">IF(Ūdenstilpe!R27=0,0,IF(R27=1,Ekosis.aprēķins!$M$27,IF(Ūdenstilpe!R27=2,Ekosis.aprēķins!$N$27,IF(Ūdenstilpe!R27=3,Ekosis.aprēķins!$O$27,IF(Ūdenstilpe!R27=4,Ekosis.aprēķins!$P$27,IF(Ūdenstilpe!R27=5,Ekosis.aprēķins!$Q$27, N/A))))))</f>
        <v>112228.04999999999</v>
      </c>
      <c r="S58" cm="1">
        <f t="array" ref="S58">IF(Ūdenstilpe!S27=0,0,IF(S27=1,Ekosis.aprēķins!$M$27,IF(Ūdenstilpe!S27=2,Ekosis.aprēķins!$N$27,IF(Ūdenstilpe!S27=3,Ekosis.aprēķins!$O$27,IF(Ūdenstilpe!S27=4,Ekosis.aprēķins!$P$27,IF(Ūdenstilpe!S27=5,Ekosis.aprēķins!$Q$27, N/A))))))</f>
        <v>112228.04999999999</v>
      </c>
      <c r="T58" cm="1">
        <f t="array" ref="T58">IF(Ūdenstilpe!T27=0,0,IF(T27=1,Ekosis.aprēķins!$M$27,IF(Ūdenstilpe!T27=2,Ekosis.aprēķins!$N$27,IF(Ūdenstilpe!T27=3,Ekosis.aprēķins!$O$27,IF(Ūdenstilpe!T27=4,Ekosis.aprēķins!$P$27,IF(Ūdenstilpe!T27=5,Ekosis.aprēķins!$Q$27, N/A))))))</f>
        <v>112228.04999999999</v>
      </c>
      <c r="U58" cm="1">
        <f t="array" ref="U58">IF(Ūdenstilpe!U27=0,0,IF(U27=1,Ekosis.aprēķins!$M$27,IF(Ūdenstilpe!U27=2,Ekosis.aprēķins!$N$27,IF(Ūdenstilpe!U27=3,Ekosis.aprēķins!$O$27,IF(Ūdenstilpe!U27=4,Ekosis.aprēķins!$P$27,IF(Ūdenstilpe!U27=5,Ekosis.aprēķins!$Q$27, N/A))))))</f>
        <v>112228.04999999999</v>
      </c>
      <c r="V58" cm="1">
        <f t="array" ref="V58">IF(Ūdenstilpe!V27=0,0,IF(V27=1,Ekosis.aprēķins!$M$27,IF(Ūdenstilpe!V27=2,Ekosis.aprēķins!$N$27,IF(Ūdenstilpe!V27=3,Ekosis.aprēķins!$O$27,IF(Ūdenstilpe!V27=4,Ekosis.aprēķins!$P$27,IF(Ūdenstilpe!V27=5,Ekosis.aprēķins!$Q$27, N/A))))))</f>
        <v>112228.04999999999</v>
      </c>
      <c r="W58" cm="1">
        <f t="array" ref="W58">IF(Ūdenstilpe!W27=0,0,IF(W27=1,Ekosis.aprēķins!$M$27,IF(Ūdenstilpe!W27=2,Ekosis.aprēķins!$N$27,IF(Ūdenstilpe!W27=3,Ekosis.aprēķins!$O$27,IF(Ūdenstilpe!W27=4,Ekosis.aprēķins!$P$27,IF(Ūdenstilpe!W27=5,Ekosis.aprēķins!$Q$27, N/A))))))</f>
        <v>112228.04999999999</v>
      </c>
      <c r="X58" cm="1">
        <f t="array" ref="X58">IF(Ūdenstilpe!X27=0,0,IF(X27=1,Ekosis.aprēķins!$M$27,IF(Ūdenstilpe!X27=2,Ekosis.aprēķins!$N$27,IF(Ūdenstilpe!X27=3,Ekosis.aprēķins!$O$27,IF(Ūdenstilpe!X27=4,Ekosis.aprēķins!$P$27,IF(Ūdenstilpe!X27=5,Ekosis.aprēķins!$Q$27, N/A))))))</f>
        <v>112228.04999999999</v>
      </c>
      <c r="Y58" cm="1">
        <f t="array" ref="Y58">IF(Ūdenstilpe!Y27=0,0,IF(Y27=1,Ekosis.aprēķins!$M$27,IF(Ūdenstilpe!Y27=2,Ekosis.aprēķins!$N$27,IF(Ūdenstilpe!Y27=3,Ekosis.aprēķins!$O$27,IF(Ūdenstilpe!Y27=4,Ekosis.aprēķins!$P$27,IF(Ūdenstilpe!Y27=5,Ekosis.aprēķins!$Q$27, N/A))))))</f>
        <v>112228.04999999999</v>
      </c>
      <c r="Z58" cm="1">
        <f t="array" ref="Z58">IF(Ūdenstilpe!Z27=0,0,IF(Z27=1,Ekosis.aprēķins!$M$27,IF(Ūdenstilpe!Z27=2,Ekosis.aprēķins!$N$27,IF(Ūdenstilpe!Z27=3,Ekosis.aprēķins!$O$27,IF(Ūdenstilpe!Z27=4,Ekosis.aprēķins!$P$27,IF(Ūdenstilpe!Z27=5,Ekosis.aprēķins!$Q$27, N/A))))))</f>
        <v>112228.04999999999</v>
      </c>
      <c r="AA58" cm="1">
        <f t="array" ref="AA58">IF(Ūdenstilpe!AA27=0,0,IF(AA27=1,Ekosis.aprēķins!$M$27,IF(Ūdenstilpe!AA27=2,Ekosis.aprēķins!$N$27,IF(Ūdenstilpe!AA27=3,Ekosis.aprēķins!$O$27,IF(Ūdenstilpe!AA27=4,Ekosis.aprēķins!$P$27,IF(Ūdenstilpe!AA27=5,Ekosis.aprēķins!$Q$27, N/A))))))</f>
        <v>112228.04999999999</v>
      </c>
      <c r="AB58" cm="1">
        <f t="array" ref="AB58">IF(Ūdenstilpe!AB27=0,0,IF(AB27=1,Ekosis.aprēķins!$M$27,IF(Ūdenstilpe!AB27=2,Ekosis.aprēķins!$N$27,IF(Ūdenstilpe!AB27=3,Ekosis.aprēķins!$O$27,IF(Ūdenstilpe!AB27=4,Ekosis.aprēķins!$P$27,IF(Ūdenstilpe!AB27=5,Ekosis.aprēķins!$Q$27, N/A))))))</f>
        <v>112228.04999999999</v>
      </c>
      <c r="AC58" cm="1">
        <f t="array" ref="AC58">IF(Ūdenstilpe!AC27=0,0,IF(AC27=1,Ekosis.aprēķins!$M$27,IF(Ūdenstilpe!AC27=2,Ekosis.aprēķins!$N$27,IF(Ūdenstilpe!AC27=3,Ekosis.aprēķins!$O$27,IF(Ūdenstilpe!AC27=4,Ekosis.aprēķins!$P$27,IF(Ūdenstilpe!AC27=5,Ekosis.aprēķins!$Q$27, N/A))))))</f>
        <v>112228.04999999999</v>
      </c>
      <c r="AD58" cm="1">
        <f t="array" ref="AD58">IF(Ūdenstilpe!AD27=0,0,IF(AD27=1,Ekosis.aprēķins!$M$27,IF(Ūdenstilpe!AD27=2,Ekosis.aprēķins!$N$27,IF(Ūdenstilpe!AD27=3,Ekosis.aprēķins!$O$27,IF(Ūdenstilpe!AD27=4,Ekosis.aprēķins!$P$27,IF(Ūdenstilpe!AD27=5,Ekosis.aprēķins!$Q$27, N/A))))))</f>
        <v>112228.04999999999</v>
      </c>
      <c r="AE58" cm="1">
        <f t="array" ref="AE58">IF(Ūdenstilpe!AE27=0,0,IF(AE27=1,Ekosis.aprēķins!$M$27,IF(Ūdenstilpe!AE27=2,Ekosis.aprēķins!$N$27,IF(Ūdenstilpe!AE27=3,Ekosis.aprēķins!$O$27,IF(Ūdenstilpe!AE27=4,Ekosis.aprēķins!$P$27,IF(Ūdenstilpe!AE27=5,Ekosis.aprēķins!$Q$27, N/A))))))</f>
        <v>112228.04999999999</v>
      </c>
      <c r="AF58" cm="1">
        <f t="array" ref="AF58">IF(Ūdenstilpe!AF27=0,0,IF(AF27=1,Ekosis.aprēķins!$M$27,IF(Ūdenstilpe!AF27=2,Ekosis.aprēķins!$N$27,IF(Ūdenstilpe!AF27=3,Ekosis.aprēķins!$O$27,IF(Ūdenstilpe!AF27=4,Ekosis.aprēķins!$P$27,IF(Ūdenstilpe!AF27=5,Ekosis.aprēķins!$Q$27, N/A))))))</f>
        <v>112228.04999999999</v>
      </c>
      <c r="AG58" cm="1">
        <f t="array" ref="AG58">IF(Ūdenstilpe!AG27=0,0,IF(AG27=1,Ekosis.aprēķins!$M$27,IF(Ūdenstilpe!AG27=2,Ekosis.aprēķins!$N$27,IF(Ūdenstilpe!AG27=3,Ekosis.aprēķins!$O$27,IF(Ūdenstilpe!AG27=4,Ekosis.aprēķins!$P$27,IF(Ūdenstilpe!AG27=5,Ekosis.aprēķins!$Q$27, N/A))))))</f>
        <v>112228.04999999999</v>
      </c>
      <c r="AH58" cm="1">
        <f t="array" ref="AH58">IF(Ūdenstilpe!AH27=0,0,IF(AH27=1,Ekosis.aprēķins!$M$27,IF(Ūdenstilpe!AH27=2,Ekosis.aprēķins!$N$27,IF(Ūdenstilpe!AH27=3,Ekosis.aprēķins!$O$27,IF(Ūdenstilpe!AH27=4,Ekosis.aprēķins!$P$27,IF(Ūdenstilpe!AH27=5,Ekosis.aprēķins!$Q$27, N/A))))))</f>
        <v>112228.04999999999</v>
      </c>
      <c r="AI58" cm="1">
        <f t="array" ref="AI58">IF(Ūdenstilpe!AI27=0,0,IF(AI27=1,Ekosis.aprēķins!$M$27,IF(Ūdenstilpe!AI27=2,Ekosis.aprēķins!$N$27,IF(Ūdenstilpe!AI27=3,Ekosis.aprēķins!$O$27,IF(Ūdenstilpe!AI27=4,Ekosis.aprēķins!$P$27,IF(Ūdenstilpe!AI27=5,Ekosis.aprēķins!$Q$27, N/A))))))</f>
        <v>112228.04999999999</v>
      </c>
      <c r="AJ58" cm="1">
        <f t="array" ref="AJ58">IF(Ūdenstilpe!AJ27=0,0,IF(AJ27=1,Ekosis.aprēķins!$M$27,IF(Ūdenstilpe!AJ27=2,Ekosis.aprēķins!$N$27,IF(Ūdenstilpe!AJ27=3,Ekosis.aprēķins!$O$27,IF(Ūdenstilpe!AJ27=4,Ekosis.aprēķins!$P$27,IF(Ūdenstilpe!AJ27=5,Ekosis.aprēķins!$Q$27, N/A))))))</f>
        <v>112228.04999999999</v>
      </c>
      <c r="AK58" cm="1">
        <f t="array" ref="AK58">IF(Ūdenstilpe!AK27=0,0,IF(AK27=1,Ekosis.aprēķins!$M$27,IF(Ūdenstilpe!AK27=2,Ekosis.aprēķins!$N$27,IF(Ūdenstilpe!AK27=3,Ekosis.aprēķins!$O$27,IF(Ūdenstilpe!AK27=4,Ekosis.aprēķins!$P$27,IF(Ūdenstilpe!AK27=5,Ekosis.aprēķins!$Q$27, N/A))))))</f>
        <v>112228.04999999999</v>
      </c>
      <c r="AL58" cm="1">
        <f t="array" ref="AL58">IF(Ūdenstilpe!AL27=0,0,IF(AL27=1,Ekosis.aprēķins!$M$27,IF(Ūdenstilpe!AL27=2,Ekosis.aprēķins!$N$27,IF(Ūdenstilpe!AL27=3,Ekosis.aprēķins!$O$27,IF(Ūdenstilpe!AL27=4,Ekosis.aprēķins!$P$27,IF(Ūdenstilpe!AL27=5,Ekosis.aprēķins!$Q$27, N/A))))))</f>
        <v>112228.04999999999</v>
      </c>
      <c r="AM58" cm="1">
        <f t="array" ref="AM58">IF(Ūdenstilpe!AM27=0,0,IF(AM27=1,Ekosis.aprēķins!$M$27,IF(Ūdenstilpe!AM27=2,Ekosis.aprēķins!$N$27,IF(Ūdenstilpe!AM27=3,Ekosis.aprēķins!$O$27,IF(Ūdenstilpe!AM27=4,Ekosis.aprēķins!$P$27,IF(Ūdenstilpe!AM27=5,Ekosis.aprēķins!$Q$27, N/A))))))</f>
        <v>112228.04999999999</v>
      </c>
      <c r="AN58" cm="1">
        <f t="array" ref="AN58">IF(Ūdenstilpe!AN27=0,0,IF(AN27=1,Ekosis.aprēķins!$M$27,IF(Ūdenstilpe!AN27=2,Ekosis.aprēķins!$N$27,IF(Ūdenstilpe!AN27=3,Ekosis.aprēķins!$O$27,IF(Ūdenstilpe!AN27=4,Ekosis.aprēķins!$P$27,IF(Ūdenstilpe!AN27=5,Ekosis.aprēķins!$Q$27, N/A))))))</f>
        <v>112228.04999999999</v>
      </c>
      <c r="AO58" cm="1">
        <f t="array" ref="AO58">IF(Ūdenstilpe!AO27=0,0,IF(AO27=1,Ekosis.aprēķins!$M$27,IF(Ūdenstilpe!AO27=2,Ekosis.aprēķins!$N$27,IF(Ūdenstilpe!AO27=3,Ekosis.aprēķins!$O$27,IF(Ūdenstilpe!AO27=4,Ekosis.aprēķins!$P$27,IF(Ūdenstilpe!AO27=5,Ekosis.aprēķins!$Q$27, N/A))))))</f>
        <v>112228.04999999999</v>
      </c>
      <c r="AP58" cm="1">
        <f t="array" ref="AP58">IF(Ūdenstilpe!AP27=0,0,IF(AP27=1,Ekosis.aprēķins!$M$27,IF(Ūdenstilpe!AP27=2,Ekosis.aprēķins!$N$27,IF(Ūdenstilpe!AP27=3,Ekosis.aprēķins!$O$27,IF(Ūdenstilpe!AP27=4,Ekosis.aprēķins!$P$27,IF(Ūdenstilpe!AP27=5,Ekosis.aprēķins!$Q$27, N/A))))))</f>
        <v>112228.04999999999</v>
      </c>
      <c r="AQ58" cm="1">
        <f t="array" ref="AQ58">IF(Ūdenstilpe!AQ27=0,0,IF(AQ27=1,Ekosis.aprēķins!$M$27,IF(Ūdenstilpe!AQ27=2,Ekosis.aprēķins!$N$27,IF(Ūdenstilpe!AQ27=3,Ekosis.aprēķins!$O$27,IF(Ūdenstilpe!AQ27=4,Ekosis.aprēķins!$P$27,IF(Ūdenstilpe!AQ27=5,Ekosis.aprēķins!$Q$27, N/A))))))</f>
        <v>112228.04999999999</v>
      </c>
      <c r="AR58" cm="1">
        <f t="array" ref="AR58">IF(Ūdenstilpe!AR27=0,0,IF(AR27=1,Ekosis.aprēķins!$M$27,IF(Ūdenstilpe!AR27=2,Ekosis.aprēķins!$N$27,IF(Ūdenstilpe!AR27=3,Ekosis.aprēķins!$O$27,IF(Ūdenstilpe!AR27=4,Ekosis.aprēķins!$P$27,IF(Ūdenstilpe!AR27=5,Ekosis.aprēķins!$Q$27, N/A))))))</f>
        <v>112228.04999999999</v>
      </c>
      <c r="AS58" cm="1">
        <f t="array" ref="AS58">IF(Ūdenstilpe!AS27=0,0,IF(AS27=1,Ekosis.aprēķins!$M$27,IF(Ūdenstilpe!AS27=2,Ekosis.aprēķins!$N$27,IF(Ūdenstilpe!AS27=3,Ekosis.aprēķins!$O$27,IF(Ūdenstilpe!AS27=4,Ekosis.aprēķins!$P$27,IF(Ūdenstilpe!AS27=5,Ekosis.aprēķins!$Q$27, N/A))))))</f>
        <v>112228.04999999999</v>
      </c>
      <c r="AT58" cm="1">
        <f t="array" ref="AT58">IF(Ūdenstilpe!AT27=0,0,IF(AT27=1,Ekosis.aprēķins!$M$27,IF(Ūdenstilpe!AT27=2,Ekosis.aprēķins!$N$27,IF(Ūdenstilpe!AT27=3,Ekosis.aprēķins!$O$27,IF(Ūdenstilpe!AT27=4,Ekosis.aprēķins!$P$27,IF(Ūdenstilpe!AT27=5,Ekosis.aprēķins!$Q$27, N/A))))))</f>
        <v>112228.04999999999</v>
      </c>
      <c r="AU58" cm="1">
        <f t="array" ref="AU58">IF(Ūdenstilpe!AU27=0,0,IF(AU27=1,Ekosis.aprēķins!$M$27,IF(Ūdenstilpe!AU27=2,Ekosis.aprēķins!$N$27,IF(Ūdenstilpe!AU27=3,Ekosis.aprēķins!$O$27,IF(Ūdenstilpe!AU27=4,Ekosis.aprēķins!$P$27,IF(Ūdenstilpe!AU27=5,Ekosis.aprēķins!$Q$27, N/A))))))</f>
        <v>112228.04999999999</v>
      </c>
      <c r="AV58" cm="1">
        <f t="array" ref="AV58">IF(Ūdenstilpe!AV27=0,0,IF(AV27=1,Ekosis.aprēķins!$M$27,IF(Ūdenstilpe!AV27=2,Ekosis.aprēķins!$N$27,IF(Ūdenstilpe!AV27=3,Ekosis.aprēķins!$O$27,IF(Ūdenstilpe!AV27=4,Ekosis.aprēķins!$P$27,IF(Ūdenstilpe!AV27=5,Ekosis.aprēķins!$Q$27, N/A))))))</f>
        <v>112228.04999999999</v>
      </c>
      <c r="AW58" cm="1">
        <f t="array" ref="AW58">IF(Ūdenstilpe!AW27=0,0,IF(AW27=1,Ekosis.aprēķins!$M$27,IF(Ūdenstilpe!AW27=2,Ekosis.aprēķins!$N$27,IF(Ūdenstilpe!AW27=3,Ekosis.aprēķins!$O$27,IF(Ūdenstilpe!AW27=4,Ekosis.aprēķins!$P$27,IF(Ūdenstilpe!AW27=5,Ekosis.aprēķins!$Q$27, N/A))))))</f>
        <v>112228.04999999999</v>
      </c>
      <c r="AX58" cm="1">
        <f t="array" ref="AX58">IF(Ūdenstilpe!AX27=0,0,IF(AX27=1,Ekosis.aprēķins!$M$27,IF(Ūdenstilpe!AX27=2,Ekosis.aprēķins!$N$27,IF(Ūdenstilpe!AX27=3,Ekosis.aprēķins!$O$27,IF(Ūdenstilpe!AX27=4,Ekosis.aprēķins!$P$27,IF(Ūdenstilpe!AX27=5,Ekosis.aprēķins!$Q$27, N/A))))))</f>
        <v>112228.04999999999</v>
      </c>
      <c r="AY58" cm="1">
        <f t="array" ref="AY58">IF(Ūdenstilpe!AY27=0,0,IF(AY27=1,Ekosis.aprēķins!$M$27,IF(Ūdenstilpe!AY27=2,Ekosis.aprēķins!$N$27,IF(Ūdenstilpe!AY27=3,Ekosis.aprēķins!$O$27,IF(Ūdenstilpe!AY27=4,Ekosis.aprēķins!$P$27,IF(Ūdenstilpe!AY27=5,Ekosis.aprēķins!$Q$27, N/A))))))</f>
        <v>112228.04999999999</v>
      </c>
      <c r="AZ58" cm="1">
        <f t="array" ref="AZ58">IF(Ūdenstilpe!AZ27=0,0,IF(AZ27=1,Ekosis.aprēķins!$M$27,IF(Ūdenstilpe!AZ27=2,Ekosis.aprēķins!$N$27,IF(Ūdenstilpe!AZ27=3,Ekosis.aprēķins!$O$27,IF(Ūdenstilpe!AZ27=4,Ekosis.aprēķins!$P$27,IF(Ūdenstilpe!AZ27=5,Ekosis.aprēķins!$Q$27, N/A))))))</f>
        <v>112228.04999999999</v>
      </c>
      <c r="BA58" cm="1">
        <f t="array" ref="BA58">IF(Ūdenstilpe!BA27=0,0,IF(BA27=1,Ekosis.aprēķins!$M$27,IF(Ūdenstilpe!BA27=2,Ekosis.aprēķins!$N$27,IF(Ūdenstilpe!BA27=3,Ekosis.aprēķins!$O$27,IF(Ūdenstilpe!BA27=4,Ekosis.aprēķins!$P$27,IF(Ūdenstilpe!BA27=5,Ekosis.aprēķins!$Q$27, N/A))))))</f>
        <v>112228.04999999999</v>
      </c>
      <c r="BB58" cm="1">
        <f t="array" ref="BB58">IF(Ūdenstilpe!BB27=0,0,IF(BB27=1,Ekosis.aprēķins!$M$27,IF(Ūdenstilpe!BB27=2,Ekosis.aprēķins!$N$27,IF(Ūdenstilpe!BB27=3,Ekosis.aprēķins!$O$27,IF(Ūdenstilpe!BB27=4,Ekosis.aprēķins!$P$27,IF(Ūdenstilpe!BB27=5,Ekosis.aprēķins!$Q$27, N/A))))))</f>
        <v>112228.04999999999</v>
      </c>
      <c r="BC58" cm="1">
        <f t="array" ref="BC58">IF(Ūdenstilpe!BC27=0,0,IF(BC27=1,Ekosis.aprēķins!$M$27,IF(Ūdenstilpe!BC27=2,Ekosis.aprēķins!$N$27,IF(Ūdenstilpe!BC27=3,Ekosis.aprēķins!$O$27,IF(Ūdenstilpe!BC27=4,Ekosis.aprēķins!$P$27,IF(Ūdenstilpe!BC27=5,Ekosis.aprēķins!$Q$27, N/A))))))</f>
        <v>112228.04999999999</v>
      </c>
      <c r="BD58" cm="1">
        <f t="array" ref="BD58">IF(Ūdenstilpe!BD27=0,0,IF(BD27=1,Ekosis.aprēķins!$M$27,IF(Ūdenstilpe!BD27=2,Ekosis.aprēķins!$N$27,IF(Ūdenstilpe!BD27=3,Ekosis.aprēķins!$O$27,IF(Ūdenstilpe!BD27=4,Ekosis.aprēķins!$P$27,IF(Ūdenstilpe!BD27=5,Ekosis.aprēķins!$Q$27, N/A))))))</f>
        <v>112228.04999999999</v>
      </c>
      <c r="BE58" cm="1">
        <f t="array" ref="BE58">IF(Ūdenstilpe!BE27=0,0,IF(BE27=1,Ekosis.aprēķins!$M$27,IF(Ūdenstilpe!BE27=2,Ekosis.aprēķins!$N$27,IF(Ūdenstilpe!BE27=3,Ekosis.aprēķins!$O$27,IF(Ūdenstilpe!BE27=4,Ekosis.aprēķins!$P$27,IF(Ūdenstilpe!BE27=5,Ekosis.aprēķins!$Q$27, N/A))))))</f>
        <v>112228.04999999999</v>
      </c>
      <c r="BF58" cm="1">
        <f t="array" ref="BF58">IF(Ūdenstilpe!BF27=0,0,IF(BF27=1,Ekosis.aprēķins!$M$27,IF(Ūdenstilpe!BF27=2,Ekosis.aprēķins!$N$27,IF(Ūdenstilpe!BF27=3,Ekosis.aprēķins!$O$27,IF(Ūdenstilpe!BF27=4,Ekosis.aprēķins!$P$27,IF(Ūdenstilpe!BF27=5,Ekosis.aprēķins!$Q$27, N/A))))))</f>
        <v>112228.04999999999</v>
      </c>
      <c r="BG58" cm="1">
        <f t="array" ref="BG58">IF(Ūdenstilpe!BG27=0,0,IF(BG27=1,Ekosis.aprēķins!$M$27,IF(Ūdenstilpe!BG27=2,Ekosis.aprēķins!$N$27,IF(Ūdenstilpe!BG27=3,Ekosis.aprēķins!$O$27,IF(Ūdenstilpe!BG27=4,Ekosis.aprēķins!$P$27,IF(Ūdenstilpe!BG27=5,Ekosis.aprēķins!$Q$27, N/A))))))</f>
        <v>112228.04999999999</v>
      </c>
      <c r="BH58" cm="1">
        <f t="array" ref="BH58">IF(Ūdenstilpe!BH27=0,0,IF(BH27=1,Ekosis.aprēķins!$M$27,IF(Ūdenstilpe!BH27=2,Ekosis.aprēķins!$N$27,IF(Ūdenstilpe!BH27=3,Ekosis.aprēķins!$O$27,IF(Ūdenstilpe!BH27=4,Ekosis.aprēķins!$P$27,IF(Ūdenstilpe!BH27=5,Ekosis.aprēķins!$Q$27, N/A))))))</f>
        <v>112228.04999999999</v>
      </c>
      <c r="BI58" cm="1">
        <f t="array" ref="BI58">IF(Ūdenstilpe!BI27=0,0,IF(BI27=1,Ekosis.aprēķins!$M$27,IF(Ūdenstilpe!BI27=2,Ekosis.aprēķins!$N$27,IF(Ūdenstilpe!BI27=3,Ekosis.aprēķins!$O$27,IF(Ūdenstilpe!BI27=4,Ekosis.aprēķins!$P$27,IF(Ūdenstilpe!BI27=5,Ekosis.aprēķins!$Q$27, N/A))))))</f>
        <v>112228.04999999999</v>
      </c>
      <c r="BJ58" cm="1">
        <f t="array" ref="BJ58">IF(Ūdenstilpe!BJ27=0,0,IF(BJ27=1,Ekosis.aprēķins!$M$27,IF(Ūdenstilpe!BJ27=2,Ekosis.aprēķins!$N$27,IF(Ūdenstilpe!BJ27=3,Ekosis.aprēķins!$O$27,IF(Ūdenstilpe!BJ27=4,Ekosis.aprēķins!$P$27,IF(Ūdenstilpe!BJ27=5,Ekosis.aprēķins!$Q$27, N/A))))))</f>
        <v>112228.04999999999</v>
      </c>
      <c r="BK58" cm="1">
        <f t="array" ref="BK58">IF(Ūdenstilpe!BK27=0,0,IF(BK27=1,Ekosis.aprēķins!$M$27,IF(Ūdenstilpe!BK27=2,Ekosis.aprēķins!$N$27,IF(Ūdenstilpe!BK27=3,Ekosis.aprēķins!$O$27,IF(Ūdenstilpe!BK27=4,Ekosis.aprēķins!$P$27,IF(Ūdenstilpe!BK27=5,Ekosis.aprēķins!$Q$27, N/A))))))</f>
        <v>112228.04999999999</v>
      </c>
      <c r="BL58" cm="1">
        <f t="array" ref="BL58">IF(Ūdenstilpe!BL27=0,0,IF(BL27=1,Ekosis.aprēķins!$M$27,IF(Ūdenstilpe!BL27=2,Ekosis.aprēķins!$N$27,IF(Ūdenstilpe!BL27=3,Ekosis.aprēķins!$O$27,IF(Ūdenstilpe!BL27=4,Ekosis.aprēķins!$P$27,IF(Ūdenstilpe!BL27=5,Ekosis.aprēķins!$Q$27, N/A))))))</f>
        <v>112228.04999999999</v>
      </c>
      <c r="BM58" cm="1">
        <f t="array" ref="BM58">IF(Ūdenstilpe!BM27=0,0,IF(BM27=1,Ekosis.aprēķins!$M$27,IF(Ūdenstilpe!BM27=2,Ekosis.aprēķins!$N$27,IF(Ūdenstilpe!BM27=3,Ekosis.aprēķins!$O$27,IF(Ūdenstilpe!BM27=4,Ekosis.aprēķins!$P$27,IF(Ūdenstilpe!BM27=5,Ekosis.aprēķins!$Q$27, N/A))))))</f>
        <v>112228.04999999999</v>
      </c>
      <c r="BN58" cm="1">
        <f t="array" ref="BN58">IF(Ūdenstilpe!BN27=0,0,IF(BN27=1,Ekosis.aprēķins!$M$27,IF(Ūdenstilpe!BN27=2,Ekosis.aprēķins!$N$27,IF(Ūdenstilpe!BN27=3,Ekosis.aprēķins!$O$27,IF(Ūdenstilpe!BN27=4,Ekosis.aprēķins!$P$27,IF(Ūdenstilpe!BN27=5,Ekosis.aprēķins!$Q$27, N/A))))))</f>
        <v>112228.04999999999</v>
      </c>
      <c r="BO58" cm="1">
        <f t="array" ref="BO58">IF(Ūdenstilpe!BO27=0,0,IF(BO27=1,Ekosis.aprēķins!$M$27,IF(Ūdenstilpe!BO27=2,Ekosis.aprēķins!$N$27,IF(Ūdenstilpe!BO27=3,Ekosis.aprēķins!$O$27,IF(Ūdenstilpe!BO27=4,Ekosis.aprēķins!$P$27,IF(Ūdenstilpe!BO27=5,Ekosis.aprēķins!$Q$27, N/A))))))</f>
        <v>112228.04999999999</v>
      </c>
      <c r="BP58" cm="1">
        <f t="array" ref="BP58">IF(Ūdenstilpe!BP27=0,0,IF(BP27=1,Ekosis.aprēķins!$M$27,IF(Ūdenstilpe!BP27=2,Ekosis.aprēķins!$N$27,IF(Ūdenstilpe!BP27=3,Ekosis.aprēķins!$O$27,IF(Ūdenstilpe!BP27=4,Ekosis.aprēķins!$P$27,IF(Ūdenstilpe!BP27=5,Ekosis.aprēķins!$Q$27, N/A))))))</f>
        <v>112228.04999999999</v>
      </c>
      <c r="BQ58" cm="1">
        <f t="array" ref="BQ58">IF(Ūdenstilpe!BQ27=0,0,IF(BQ27=1,Ekosis.aprēķins!$M$27,IF(Ūdenstilpe!BQ27=2,Ekosis.aprēķins!$N$27,IF(Ūdenstilpe!BQ27=3,Ekosis.aprēķins!$O$27,IF(Ūdenstilpe!BQ27=4,Ekosis.aprēķins!$P$27,IF(Ūdenstilpe!BQ27=5,Ekosis.aprēķins!$Q$27, N/A))))))</f>
        <v>112228.04999999999</v>
      </c>
      <c r="BR58" cm="1">
        <f t="array" ref="BR58">IF(Ūdenstilpe!BR27=0,0,IF(BR27=1,Ekosis.aprēķins!$M$27,IF(Ūdenstilpe!BR27=2,Ekosis.aprēķins!$N$27,IF(Ūdenstilpe!BR27=3,Ekosis.aprēķins!$O$27,IF(Ūdenstilpe!BR27=4,Ekosis.aprēķins!$P$27,IF(Ūdenstilpe!BR27=5,Ekosis.aprēķins!$Q$27, N/A))))))</f>
        <v>112228.04999999999</v>
      </c>
      <c r="BS58" cm="1">
        <f t="array" ref="BS58">IF(Ūdenstilpe!BS27=0,0,IF(BS27=1,Ekosis.aprēķins!$M$27,IF(Ūdenstilpe!BS27=2,Ekosis.aprēķins!$N$27,IF(Ūdenstilpe!BS27=3,Ekosis.aprēķins!$O$27,IF(Ūdenstilpe!BS27=4,Ekosis.aprēķins!$P$27,IF(Ūdenstilpe!BS27=5,Ekosis.aprēķins!$Q$27, N/A))))))</f>
        <v>112228.04999999999</v>
      </c>
      <c r="BT58" cm="1">
        <f t="array" ref="BT58">IF(Ūdenstilpe!BT27=0,0,IF(BT27=1,Ekosis.aprēķins!$M$27,IF(Ūdenstilpe!BT27=2,Ekosis.aprēķins!$N$27,IF(Ūdenstilpe!BT27=3,Ekosis.aprēķins!$O$27,IF(Ūdenstilpe!BT27=4,Ekosis.aprēķins!$P$27,IF(Ūdenstilpe!BT27=5,Ekosis.aprēķins!$Q$27, N/A))))))</f>
        <v>112228.04999999999</v>
      </c>
      <c r="BU58" cm="1">
        <f t="array" ref="BU58">IF(Ūdenstilpe!BU27=0,0,IF(BU27=1,Ekosis.aprēķins!$M$27,IF(Ūdenstilpe!BU27=2,Ekosis.aprēķins!$N$27,IF(Ūdenstilpe!BU27=3,Ekosis.aprēķins!$O$27,IF(Ūdenstilpe!BU27=4,Ekosis.aprēķins!$P$27,IF(Ūdenstilpe!BU27=5,Ekosis.aprēķins!$Q$27, N/A))))))</f>
        <v>112228.04999999999</v>
      </c>
      <c r="BV58" cm="1">
        <f t="array" ref="BV58">IF(Ūdenstilpe!BV27=0,0,IF(BV27=1,Ekosis.aprēķins!$M$27,IF(Ūdenstilpe!BV27=2,Ekosis.aprēķins!$N$27,IF(Ūdenstilpe!BV27=3,Ekosis.aprēķins!$O$27,IF(Ūdenstilpe!BV27=4,Ekosis.aprēķins!$P$27,IF(Ūdenstilpe!BV27=5,Ekosis.aprēķins!$Q$27, N/A))))))</f>
        <v>112228.04999999999</v>
      </c>
      <c r="BW58" cm="1">
        <f t="array" ref="BW58">IF(Ūdenstilpe!BW27=0,0,IF(BW27=1,Ekosis.aprēķins!$M$27,IF(Ūdenstilpe!BW27=2,Ekosis.aprēķins!$N$27,IF(Ūdenstilpe!BW27=3,Ekosis.aprēķins!$O$27,IF(Ūdenstilpe!BW27=4,Ekosis.aprēķins!$P$27,IF(Ūdenstilpe!BW27=5,Ekosis.aprēķins!$Q$27, N/A))))))</f>
        <v>112228.04999999999</v>
      </c>
      <c r="BX58" cm="1">
        <f t="array" ref="BX58">IF(Ūdenstilpe!BX27=0,0,IF(BX27=1,Ekosis.aprēķins!$M$27,IF(Ūdenstilpe!BX27=2,Ekosis.aprēķins!$N$27,IF(Ūdenstilpe!BX27=3,Ekosis.aprēķins!$O$27,IF(Ūdenstilpe!BX27=4,Ekosis.aprēķins!$P$27,IF(Ūdenstilpe!BX27=5,Ekosis.aprēķins!$Q$27, N/A))))))</f>
        <v>112228.04999999999</v>
      </c>
      <c r="BY58" cm="1">
        <f t="array" ref="BY58">IF(Ūdenstilpe!BY27=0,0,IF(BY27=1,Ekosis.aprēķins!$M$27,IF(Ūdenstilpe!BY27=2,Ekosis.aprēķins!$N$27,IF(Ūdenstilpe!BY27=3,Ekosis.aprēķins!$O$27,IF(Ūdenstilpe!BY27=4,Ekosis.aprēķins!$P$27,IF(Ūdenstilpe!BY27=5,Ekosis.aprēķins!$Q$27, N/A))))))</f>
        <v>112228.04999999999</v>
      </c>
      <c r="BZ58" cm="1">
        <f t="array" ref="BZ58">IF(Ūdenstilpe!BZ27=0,0,IF(BZ27=1,Ekosis.aprēķins!$M$27,IF(Ūdenstilpe!BZ27=2,Ekosis.aprēķins!$N$27,IF(Ūdenstilpe!BZ27=3,Ekosis.aprēķins!$O$27,IF(Ūdenstilpe!BZ27=4,Ekosis.aprēķins!$P$27,IF(Ūdenstilpe!BZ27=5,Ekosis.aprēķins!$Q$27, N/A))))))</f>
        <v>112228.04999999999</v>
      </c>
      <c r="CA58" cm="1">
        <f t="array" ref="CA58">IF(Ūdenstilpe!CA27=0,0,IF(CA27=1,Ekosis.aprēķins!$M$27,IF(Ūdenstilpe!CA27=2,Ekosis.aprēķins!$N$27,IF(Ūdenstilpe!CA27=3,Ekosis.aprēķins!$O$27,IF(Ūdenstilpe!CA27=4,Ekosis.aprēķins!$P$27,IF(Ūdenstilpe!CA27=5,Ekosis.aprēķins!$Q$27, N/A))))))</f>
        <v>112228.04999999999</v>
      </c>
      <c r="CB58" cm="1">
        <f t="array" ref="CB58">IF(Ūdenstilpe!CB27=0,0,IF(CB27=1,Ekosis.aprēķins!$M$27,IF(Ūdenstilpe!CB27=2,Ekosis.aprēķins!$N$27,IF(Ūdenstilpe!CB27=3,Ekosis.aprēķins!$O$27,IF(Ūdenstilpe!CB27=4,Ekosis.aprēķins!$P$27,IF(Ūdenstilpe!CB27=5,Ekosis.aprēķins!$Q$27, N/A))))))</f>
        <v>112228.04999999999</v>
      </c>
      <c r="CC58" cm="1">
        <f t="array" ref="CC58">IF(Ūdenstilpe!CC27=0,0,IF(CC27=1,Ekosis.aprēķins!$M$27,IF(Ūdenstilpe!CC27=2,Ekosis.aprēķins!$N$27,IF(Ūdenstilpe!CC27=3,Ekosis.aprēķins!$O$27,IF(Ūdenstilpe!CC27=4,Ekosis.aprēķins!$P$27,IF(Ūdenstilpe!CC27=5,Ekosis.aprēķins!$Q$27, N/A))))))</f>
        <v>112228.04999999999</v>
      </c>
      <c r="CD58" cm="1">
        <f t="array" ref="CD58">IF(Ūdenstilpe!CD27=0,0,IF(CD27=1,Ekosis.aprēķins!$M$27,IF(Ūdenstilpe!CD27=2,Ekosis.aprēķins!$N$27,IF(Ūdenstilpe!CD27=3,Ekosis.aprēķins!$O$27,IF(Ūdenstilpe!CD27=4,Ekosis.aprēķins!$P$27,IF(Ūdenstilpe!CD27=5,Ekosis.aprēķins!$Q$27, N/A))))))</f>
        <v>112228.04999999999</v>
      </c>
      <c r="CE58" cm="1">
        <f t="array" ref="CE58">IF(Ūdenstilpe!CE27=0,0,IF(CE27=1,Ekosis.aprēķins!$M$27,IF(Ūdenstilpe!CE27=2,Ekosis.aprēķins!$N$27,IF(Ūdenstilpe!CE27=3,Ekosis.aprēķins!$O$27,IF(Ūdenstilpe!CE27=4,Ekosis.aprēķins!$P$27,IF(Ūdenstilpe!CE27=5,Ekosis.aprēķins!$Q$27, N/A))))))</f>
        <v>112228.04999999999</v>
      </c>
      <c r="CF58" cm="1">
        <f t="array" ref="CF58">IF(Ūdenstilpe!CF27=0,0,IF(CF27=1,Ekosis.aprēķins!$M$27,IF(Ūdenstilpe!CF27=2,Ekosis.aprēķins!$N$27,IF(Ūdenstilpe!CF27=3,Ekosis.aprēķins!$O$27,IF(Ūdenstilpe!CF27=4,Ekosis.aprēķins!$P$27,IF(Ūdenstilpe!CF27=5,Ekosis.aprēķins!$Q$27, N/A))))))</f>
        <v>112228.04999999999</v>
      </c>
      <c r="CG58" cm="1">
        <f t="array" ref="CG58">IF(Ūdenstilpe!CG27=0,0,IF(CG27=1,Ekosis.aprēķins!$M$27,IF(Ūdenstilpe!CG27=2,Ekosis.aprēķins!$N$27,IF(Ūdenstilpe!CG27=3,Ekosis.aprēķins!$O$27,IF(Ūdenstilpe!CG27=4,Ekosis.aprēķins!$P$27,IF(Ūdenstilpe!CG27=5,Ekosis.aprēķins!$Q$27, N/A))))))</f>
        <v>112228.04999999999</v>
      </c>
      <c r="CH58" cm="1">
        <f t="array" ref="CH58">IF(Ūdenstilpe!CH27=0,0,IF(CH27=1,Ekosis.aprēķins!$M$27,IF(Ūdenstilpe!CH27=2,Ekosis.aprēķins!$N$27,IF(Ūdenstilpe!CH27=3,Ekosis.aprēķins!$O$27,IF(Ūdenstilpe!CH27=4,Ekosis.aprēķins!$P$27,IF(Ūdenstilpe!CH27=5,Ekosis.aprēķins!$Q$27, N/A))))))</f>
        <v>112228.04999999999</v>
      </c>
      <c r="CI58" cm="1">
        <f t="array" ref="CI58">IF(Ūdenstilpe!CI27=0,0,IF(CI27=1,Ekosis.aprēķins!$M$27,IF(Ūdenstilpe!CI27=2,Ekosis.aprēķins!$N$27,IF(Ūdenstilpe!CI27=3,Ekosis.aprēķins!$O$27,IF(Ūdenstilpe!CI27=4,Ekosis.aprēķins!$P$27,IF(Ūdenstilpe!CI27=5,Ekosis.aprēķins!$Q$27, N/A))))))</f>
        <v>112228.04999999999</v>
      </c>
      <c r="CJ58" cm="1">
        <f t="array" ref="CJ58">IF(Ūdenstilpe!CJ27=0,0,IF(CJ27=1,Ekosis.aprēķins!$M$27,IF(Ūdenstilpe!CJ27=2,Ekosis.aprēķins!$N$27,IF(Ūdenstilpe!CJ27=3,Ekosis.aprēķins!$O$27,IF(Ūdenstilpe!CJ27=4,Ekosis.aprēķins!$P$27,IF(Ūdenstilpe!CJ27=5,Ekosis.aprēķins!$Q$27, N/A))))))</f>
        <v>112228.04999999999</v>
      </c>
      <c r="CK58" cm="1">
        <f t="array" ref="CK58">IF(Ūdenstilpe!CK27=0,0,IF(CK27=1,Ekosis.aprēķins!$M$27,IF(Ūdenstilpe!CK27=2,Ekosis.aprēķins!$N$27,IF(Ūdenstilpe!CK27=3,Ekosis.aprēķins!$O$27,IF(Ūdenstilpe!CK27=4,Ekosis.aprēķins!$P$27,IF(Ūdenstilpe!CK27=5,Ekosis.aprēķins!$Q$27, N/A))))))</f>
        <v>112228.04999999999</v>
      </c>
      <c r="CL58" cm="1">
        <f t="array" ref="CL58">IF(Ūdenstilpe!CL27=0,0,IF(CL27=1,Ekosis.aprēķins!$M$27,IF(Ūdenstilpe!CL27=2,Ekosis.aprēķins!$N$27,IF(Ūdenstilpe!CL27=3,Ekosis.aprēķins!$O$27,IF(Ūdenstilpe!CL27=4,Ekosis.aprēķins!$P$27,IF(Ūdenstilpe!CL27=5,Ekosis.aprēķins!$Q$27, N/A))))))</f>
        <v>112228.04999999999</v>
      </c>
      <c r="CM58" cm="1">
        <f t="array" ref="CM58">IF(Ūdenstilpe!CM27=0,0,IF(CM27=1,Ekosis.aprēķins!$M$27,IF(Ūdenstilpe!CM27=2,Ekosis.aprēķins!$N$27,IF(Ūdenstilpe!CM27=3,Ekosis.aprēķins!$O$27,IF(Ūdenstilpe!CM27=4,Ekosis.aprēķins!$P$27,IF(Ūdenstilpe!CM27=5,Ekosis.aprēķins!$Q$27, N/A))))))</f>
        <v>112228.04999999999</v>
      </c>
      <c r="CN58" cm="1">
        <f t="array" ref="CN58">IF(Ūdenstilpe!CN27=0,0,IF(CN27=1,Ekosis.aprēķins!$M$27,IF(Ūdenstilpe!CN27=2,Ekosis.aprēķins!$N$27,IF(Ūdenstilpe!CN27=3,Ekosis.aprēķins!$O$27,IF(Ūdenstilpe!CN27=4,Ekosis.aprēķins!$P$27,IF(Ūdenstilpe!CN27=5,Ekosis.aprēķins!$Q$27, N/A))))))</f>
        <v>112228.04999999999</v>
      </c>
      <c r="CO58" cm="1">
        <f t="array" ref="CO58">IF(Ūdenstilpe!CO27=0,0,IF(CO27=1,Ekosis.aprēķins!$M$27,IF(Ūdenstilpe!CO27=2,Ekosis.aprēķins!$N$27,IF(Ūdenstilpe!CO27=3,Ekosis.aprēķins!$O$27,IF(Ūdenstilpe!CO27=4,Ekosis.aprēķins!$P$27,IF(Ūdenstilpe!CO27=5,Ekosis.aprēķins!$Q$27, N/A))))))</f>
        <v>112228.04999999999</v>
      </c>
      <c r="CP58" cm="1">
        <f t="array" ref="CP58">IF(Ūdenstilpe!CP27=0,0,IF(CP27=1,Ekosis.aprēķins!$M$27,IF(Ūdenstilpe!CP27=2,Ekosis.aprēķins!$N$27,IF(Ūdenstilpe!CP27=3,Ekosis.aprēķins!$O$27,IF(Ūdenstilpe!CP27=4,Ekosis.aprēķins!$P$27,IF(Ūdenstilpe!CP27=5,Ekosis.aprēķins!$Q$27, N/A))))))</f>
        <v>112228.04999999999</v>
      </c>
      <c r="CQ58" cm="1">
        <f t="array" ref="CQ58">IF(Ūdenstilpe!CQ27=0,0,IF(CQ27=1,Ekosis.aprēķins!$M$27,IF(Ūdenstilpe!CQ27=2,Ekosis.aprēķins!$N$27,IF(Ūdenstilpe!CQ27=3,Ekosis.aprēķins!$O$27,IF(Ūdenstilpe!CQ27=4,Ekosis.aprēķins!$P$27,IF(Ūdenstilpe!CQ27=5,Ekosis.aprēķins!$Q$27, N/A))))))</f>
        <v>112228.04999999999</v>
      </c>
      <c r="CR58" cm="1">
        <f t="array" ref="CR58">IF(Ūdenstilpe!CR27=0,0,IF(CR27=1,Ekosis.aprēķins!$M$27,IF(Ūdenstilpe!CR27=2,Ekosis.aprēķins!$N$27,IF(Ūdenstilpe!CR27=3,Ekosis.aprēķins!$O$27,IF(Ūdenstilpe!CR27=4,Ekosis.aprēķins!$P$27,IF(Ūdenstilpe!CR27=5,Ekosis.aprēķins!$Q$27, N/A))))))</f>
        <v>112228.04999999999</v>
      </c>
      <c r="CS58" cm="1">
        <f t="array" ref="CS58">IF(Ūdenstilpe!CS27=0,0,IF(CS27=1,Ekosis.aprēķins!$M$27,IF(Ūdenstilpe!CS27=2,Ekosis.aprēķins!$N$27,IF(Ūdenstilpe!CS27=3,Ekosis.aprēķins!$O$27,IF(Ūdenstilpe!CS27=4,Ekosis.aprēķins!$P$27,IF(Ūdenstilpe!CS27=5,Ekosis.aprēķins!$Q$27, N/A))))))</f>
        <v>112228.04999999999</v>
      </c>
      <c r="CT58" cm="1">
        <f t="array" ref="CT58">IF(Ūdenstilpe!CT27=0,0,IF(CT27=1,Ekosis.aprēķins!$M$27,IF(Ūdenstilpe!CT27=2,Ekosis.aprēķins!$N$27,IF(Ūdenstilpe!CT27=3,Ekosis.aprēķins!$O$27,IF(Ūdenstilpe!CT27=4,Ekosis.aprēķins!$P$27,IF(Ūdenstilpe!CT27=5,Ekosis.aprēķins!$Q$27, N/A))))))</f>
        <v>112228.04999999999</v>
      </c>
      <c r="CU58" cm="1">
        <f t="array" ref="CU58">IF(Ūdenstilpe!CU27=0,0,IF(CU27=1,Ekosis.aprēķins!$M$27,IF(Ūdenstilpe!CU27=2,Ekosis.aprēķins!$N$27,IF(Ūdenstilpe!CU27=3,Ekosis.aprēķins!$O$27,IF(Ūdenstilpe!CU27=4,Ekosis.aprēķins!$P$27,IF(Ūdenstilpe!CU27=5,Ekosis.aprēķins!$Q$27, N/A))))))</f>
        <v>112228.04999999999</v>
      </c>
      <c r="CV58" cm="1">
        <f t="array" ref="CV58">IF(Ūdenstilpe!CV27=0,0,IF(CV27=1,Ekosis.aprēķins!$M$27,IF(Ūdenstilpe!CV27=2,Ekosis.aprēķins!$N$27,IF(Ūdenstilpe!CV27=3,Ekosis.aprēķins!$O$27,IF(Ūdenstilpe!CV27=4,Ekosis.aprēķins!$P$27,IF(Ūdenstilpe!CV27=5,Ekosis.aprēķins!$Q$27, N/A))))))</f>
        <v>112228.04999999999</v>
      </c>
      <c r="CW58" cm="1">
        <f t="array" ref="CW58">IF(Ūdenstilpe!CW27=0,0,IF(CW27=1,Ekosis.aprēķins!$M$27,IF(Ūdenstilpe!CW27=2,Ekosis.aprēķins!$N$27,IF(Ūdenstilpe!CW27=3,Ekosis.aprēķins!$O$27,IF(Ūdenstilpe!CW27=4,Ekosis.aprēķins!$P$27,IF(Ūdenstilpe!CW27=5,Ekosis.aprēķins!$Q$27, N/A))))))</f>
        <v>112228.04999999999</v>
      </c>
      <c r="CX58" cm="1">
        <f t="array" ref="CX58">IF(Ūdenstilpe!CX27=0,0,IF(CX27=1,Ekosis.aprēķins!$M$27,IF(Ūdenstilpe!CX27=2,Ekosis.aprēķins!$N$27,IF(Ūdenstilpe!CX27=3,Ekosis.aprēķins!$O$27,IF(Ūdenstilpe!CX27=4,Ekosis.aprēķins!$P$27,IF(Ūdenstilpe!CX27=5,Ekosis.aprēķins!$Q$27, N/A))))))</f>
        <v>112228.04999999999</v>
      </c>
      <c r="CY58" cm="1">
        <f t="array" ref="CY58">IF(Ūdenstilpe!CY27=0,0,IF(CY27=1,Ekosis.aprēķins!$M$27,IF(Ūdenstilpe!CY27=2,Ekosis.aprēķins!$N$27,IF(Ūdenstilpe!CY27=3,Ekosis.aprēķins!$O$27,IF(Ūdenstilpe!CY27=4,Ekosis.aprēķins!$P$27,IF(Ūdenstilpe!CY27=5,Ekosis.aprēķins!$Q$27, N/A))))))</f>
        <v>112228.04999999999</v>
      </c>
      <c r="CZ58" cm="1">
        <f t="array" ref="CZ58">IF(Ūdenstilpe!CZ27=0,0,IF(CZ27=1,Ekosis.aprēķins!$M$27,IF(Ūdenstilpe!CZ27=2,Ekosis.aprēķins!$N$27,IF(Ūdenstilpe!CZ27=3,Ekosis.aprēķins!$O$27,IF(Ūdenstilpe!CZ27=4,Ekosis.aprēķins!$P$27,IF(Ūdenstilpe!CZ27=5,Ekosis.aprēķins!$Q$27, N/A))))))</f>
        <v>112228.04999999999</v>
      </c>
    </row>
    <row r="59" spans="2:104" x14ac:dyDescent="0.35">
      <c r="B59" s="128" t="s">
        <v>1</v>
      </c>
      <c r="C59" s="128"/>
    </row>
    <row r="60" spans="2:104" ht="29" x14ac:dyDescent="0.35">
      <c r="B60" s="6" t="s">
        <v>41</v>
      </c>
      <c r="C60" s="1" t="s">
        <v>20</v>
      </c>
      <c r="D60" cm="1">
        <f t="array" ref="D60">IF(Ūdenstilpe!D29=0,0,IF(D29=1,Ekosis.aprēķins!$M$29,IF(Ūdenstilpe!D29=2,Ekosis.aprēķins!$N$29,IF(Ūdenstilpe!D29=3,Ekosis.aprēķins!$O$29,IF(Ūdenstilpe!D29=4,Ekosis.aprēķins!$P$29,IF(Ūdenstilpe!D29=5,Ekosis.aprēķins!$Q$29, N/A))))))</f>
        <v>6.65</v>
      </c>
      <c r="E60" cm="1">
        <f t="array" ref="E60">IF(Ūdenstilpe!E29=0,0,IF(E29=1,Ekosis.aprēķins!$M$29,IF(Ūdenstilpe!E29=2,Ekosis.aprēķins!$N$29,IF(Ūdenstilpe!E29=3,Ekosis.aprēķins!$O$29,IF(Ūdenstilpe!E29=4,Ekosis.aprēķins!$P$29,IF(Ūdenstilpe!E29=5,Ekosis.aprēķins!$Q$29, N/A))))))</f>
        <v>13.3</v>
      </c>
      <c r="F60" cm="1">
        <f t="array" ref="F60">IF(Ūdenstilpe!F29=0,0,IF(F29=1,Ekosis.aprēķins!$M$29,IF(Ūdenstilpe!F29=2,Ekosis.aprēķins!$N$29,IF(Ūdenstilpe!F29=3,Ekosis.aprēķins!$O$29,IF(Ūdenstilpe!F29=4,Ekosis.aprēķins!$P$29,IF(Ūdenstilpe!F29=5,Ekosis.aprēķins!$Q$29, N/A))))))</f>
        <v>13.3</v>
      </c>
      <c r="G60" cm="1">
        <f t="array" ref="G60">IF(Ūdenstilpe!G29=0,0,IF(G29=1,Ekosis.aprēķins!$M$29,IF(Ūdenstilpe!G29=2,Ekosis.aprēķins!$N$29,IF(Ūdenstilpe!G29=3,Ekosis.aprēķins!$O$29,IF(Ūdenstilpe!G29=4,Ekosis.aprēķins!$P$29,IF(Ūdenstilpe!G29=5,Ekosis.aprēķins!$Q$29, N/A))))))</f>
        <v>13.3</v>
      </c>
      <c r="H60" cm="1">
        <f t="array" ref="H60">IF(Ūdenstilpe!H29=0,0,IF(H29=1,Ekosis.aprēķins!$M$29,IF(Ūdenstilpe!H29=2,Ekosis.aprēķins!$N$29,IF(Ūdenstilpe!H29=3,Ekosis.aprēķins!$O$29,IF(Ūdenstilpe!H29=4,Ekosis.aprēķins!$P$29,IF(Ūdenstilpe!H29=5,Ekosis.aprēķins!$Q$29, N/A))))))</f>
        <v>13.3</v>
      </c>
      <c r="I60" cm="1">
        <f t="array" ref="I60">IF(Ūdenstilpe!I29=0,0,IF(I29=1,Ekosis.aprēķins!$M$29,IF(Ūdenstilpe!I29=2,Ekosis.aprēķins!$N$29,IF(Ūdenstilpe!I29=3,Ekosis.aprēķins!$O$29,IF(Ūdenstilpe!I29=4,Ekosis.aprēķins!$P$29,IF(Ūdenstilpe!I29=5,Ekosis.aprēķins!$Q$29, N/A))))))</f>
        <v>13.3</v>
      </c>
      <c r="J60" cm="1">
        <f t="array" ref="J60">IF(Ūdenstilpe!J29=0,0,IF(J29=1,Ekosis.aprēķins!$M$29,IF(Ūdenstilpe!J29=2,Ekosis.aprēķins!$N$29,IF(Ūdenstilpe!J29=3,Ekosis.aprēķins!$O$29,IF(Ūdenstilpe!J29=4,Ekosis.aprēķins!$P$29,IF(Ūdenstilpe!J29=5,Ekosis.aprēķins!$Q$29, N/A))))))</f>
        <v>13.3</v>
      </c>
      <c r="K60" cm="1">
        <f t="array" ref="K60">IF(Ūdenstilpe!K29=0,0,IF(K29=1,Ekosis.aprēķins!$M$29,IF(Ūdenstilpe!K29=2,Ekosis.aprēķins!$N$29,IF(Ūdenstilpe!K29=3,Ekosis.aprēķins!$O$29,IF(Ūdenstilpe!K29=4,Ekosis.aprēķins!$P$29,IF(Ūdenstilpe!K29=5,Ekosis.aprēķins!$Q$29, N/A))))))</f>
        <v>13.3</v>
      </c>
      <c r="L60" cm="1">
        <f t="array" ref="L60">IF(Ūdenstilpe!L29=0,0,IF(L29=1,Ekosis.aprēķins!$M$29,IF(Ūdenstilpe!L29=2,Ekosis.aprēķins!$N$29,IF(Ūdenstilpe!L29=3,Ekosis.aprēķins!$O$29,IF(Ūdenstilpe!L29=4,Ekosis.aprēķins!$P$29,IF(Ūdenstilpe!L29=5,Ekosis.aprēķins!$Q$29, N/A))))))</f>
        <v>13.3</v>
      </c>
      <c r="M60" cm="1">
        <f t="array" ref="M60">IF(Ūdenstilpe!M29=0,0,IF(M29=1,Ekosis.aprēķins!$M$29,IF(Ūdenstilpe!M29=2,Ekosis.aprēķins!$N$29,IF(Ūdenstilpe!M29=3,Ekosis.aprēķins!$O$29,IF(Ūdenstilpe!M29=4,Ekosis.aprēķins!$P$29,IF(Ūdenstilpe!M29=5,Ekosis.aprēķins!$Q$29, N/A))))))</f>
        <v>13.3</v>
      </c>
      <c r="N60" cm="1">
        <f t="array" ref="N60">IF(Ūdenstilpe!N29=0,0,IF(N29=1,Ekosis.aprēķins!$M$29,IF(Ūdenstilpe!N29=2,Ekosis.aprēķins!$N$29,IF(Ūdenstilpe!N29=3,Ekosis.aprēķins!$O$29,IF(Ūdenstilpe!N29=4,Ekosis.aprēķins!$P$29,IF(Ūdenstilpe!N29=5,Ekosis.aprēķins!$Q$29, N/A))))))</f>
        <v>13.3</v>
      </c>
      <c r="O60" cm="1">
        <f t="array" ref="O60">IF(Ūdenstilpe!O29=0,0,IF(O29=1,Ekosis.aprēķins!$M$29,IF(Ūdenstilpe!O29=2,Ekosis.aprēķins!$N$29,IF(Ūdenstilpe!O29=3,Ekosis.aprēķins!$O$29,IF(Ūdenstilpe!O29=4,Ekosis.aprēķins!$P$29,IF(Ūdenstilpe!O29=5,Ekosis.aprēķins!$Q$29, N/A))))))</f>
        <v>13.3</v>
      </c>
      <c r="P60" cm="1">
        <f t="array" ref="P60">IF(Ūdenstilpe!P29=0,0,IF(P29=1,Ekosis.aprēķins!$M$29,IF(Ūdenstilpe!P29=2,Ekosis.aprēķins!$N$29,IF(Ūdenstilpe!P29=3,Ekosis.aprēķins!$O$29,IF(Ūdenstilpe!P29=4,Ekosis.aprēķins!$P$29,IF(Ūdenstilpe!P29=5,Ekosis.aprēķins!$Q$29, N/A))))))</f>
        <v>13.3</v>
      </c>
      <c r="Q60" cm="1">
        <f t="array" ref="Q60">IF(Ūdenstilpe!Q29=0,0,IF(Q29=1,Ekosis.aprēķins!$M$29,IF(Ūdenstilpe!Q29=2,Ekosis.aprēķins!$N$29,IF(Ūdenstilpe!Q29=3,Ekosis.aprēķins!$O$29,IF(Ūdenstilpe!Q29=4,Ekosis.aprēķins!$P$29,IF(Ūdenstilpe!Q29=5,Ekosis.aprēķins!$Q$29, N/A))))))</f>
        <v>13.3</v>
      </c>
      <c r="R60" cm="1">
        <f t="array" ref="R60">IF(Ūdenstilpe!R29=0,0,IF(R29=1,Ekosis.aprēķins!$M$29,IF(Ūdenstilpe!R29=2,Ekosis.aprēķins!$N$29,IF(Ūdenstilpe!R29=3,Ekosis.aprēķins!$O$29,IF(Ūdenstilpe!R29=4,Ekosis.aprēķins!$P$29,IF(Ūdenstilpe!R29=5,Ekosis.aprēķins!$Q$29, N/A))))))</f>
        <v>13.3</v>
      </c>
      <c r="S60" cm="1">
        <f t="array" ref="S60">IF(Ūdenstilpe!S29=0,0,IF(S29=1,Ekosis.aprēķins!$M$29,IF(Ūdenstilpe!S29=2,Ekosis.aprēķins!$N$29,IF(Ūdenstilpe!S29=3,Ekosis.aprēķins!$O$29,IF(Ūdenstilpe!S29=4,Ekosis.aprēķins!$P$29,IF(Ūdenstilpe!S29=5,Ekosis.aprēķins!$Q$29, N/A))))))</f>
        <v>13.3</v>
      </c>
      <c r="T60" cm="1">
        <f t="array" ref="T60">IF(Ūdenstilpe!T29=0,0,IF(T29=1,Ekosis.aprēķins!$M$29,IF(Ūdenstilpe!T29=2,Ekosis.aprēķins!$N$29,IF(Ūdenstilpe!T29=3,Ekosis.aprēķins!$O$29,IF(Ūdenstilpe!T29=4,Ekosis.aprēķins!$P$29,IF(Ūdenstilpe!T29=5,Ekosis.aprēķins!$Q$29, N/A))))))</f>
        <v>13.3</v>
      </c>
      <c r="U60" cm="1">
        <f t="array" ref="U60">IF(Ūdenstilpe!U29=0,0,IF(U29=1,Ekosis.aprēķins!$M$29,IF(Ūdenstilpe!U29=2,Ekosis.aprēķins!$N$29,IF(Ūdenstilpe!U29=3,Ekosis.aprēķins!$O$29,IF(Ūdenstilpe!U29=4,Ekosis.aprēķins!$P$29,IF(Ūdenstilpe!U29=5,Ekosis.aprēķins!$Q$29, N/A))))))</f>
        <v>13.3</v>
      </c>
      <c r="V60" cm="1">
        <f t="array" ref="V60">IF(Ūdenstilpe!V29=0,0,IF(V29=1,Ekosis.aprēķins!$M$29,IF(Ūdenstilpe!V29=2,Ekosis.aprēķins!$N$29,IF(Ūdenstilpe!V29=3,Ekosis.aprēķins!$O$29,IF(Ūdenstilpe!V29=4,Ekosis.aprēķins!$P$29,IF(Ūdenstilpe!V29=5,Ekosis.aprēķins!$Q$29, N/A))))))</f>
        <v>13.3</v>
      </c>
      <c r="W60" cm="1">
        <f t="array" ref="W60">IF(Ūdenstilpe!W29=0,0,IF(W29=1,Ekosis.aprēķins!$M$29,IF(Ūdenstilpe!W29=2,Ekosis.aprēķins!$N$29,IF(Ūdenstilpe!W29=3,Ekosis.aprēķins!$O$29,IF(Ūdenstilpe!W29=4,Ekosis.aprēķins!$P$29,IF(Ūdenstilpe!W29=5,Ekosis.aprēķins!$Q$29, N/A))))))</f>
        <v>13.3</v>
      </c>
      <c r="X60" cm="1">
        <f t="array" ref="X60">IF(Ūdenstilpe!X29=0,0,IF(X29=1,Ekosis.aprēķins!$M$29,IF(Ūdenstilpe!X29=2,Ekosis.aprēķins!$N$29,IF(Ūdenstilpe!X29=3,Ekosis.aprēķins!$O$29,IF(Ūdenstilpe!X29=4,Ekosis.aprēķins!$P$29,IF(Ūdenstilpe!X29=5,Ekosis.aprēķins!$Q$29, N/A))))))</f>
        <v>13.3</v>
      </c>
      <c r="Y60" cm="1">
        <f t="array" ref="Y60">IF(Ūdenstilpe!Y29=0,0,IF(Y29=1,Ekosis.aprēķins!$M$29,IF(Ūdenstilpe!Y29=2,Ekosis.aprēķins!$N$29,IF(Ūdenstilpe!Y29=3,Ekosis.aprēķins!$O$29,IF(Ūdenstilpe!Y29=4,Ekosis.aprēķins!$P$29,IF(Ūdenstilpe!Y29=5,Ekosis.aprēķins!$Q$29, N/A))))))</f>
        <v>13.3</v>
      </c>
      <c r="Z60" cm="1">
        <f t="array" ref="Z60">IF(Ūdenstilpe!Z29=0,0,IF(Z29=1,Ekosis.aprēķins!$M$29,IF(Ūdenstilpe!Z29=2,Ekosis.aprēķins!$N$29,IF(Ūdenstilpe!Z29=3,Ekosis.aprēķins!$O$29,IF(Ūdenstilpe!Z29=4,Ekosis.aprēķins!$P$29,IF(Ūdenstilpe!Z29=5,Ekosis.aprēķins!$Q$29, N/A))))))</f>
        <v>13.3</v>
      </c>
      <c r="AA60" cm="1">
        <f t="array" ref="AA60">IF(Ūdenstilpe!AA29=0,0,IF(AA29=1,Ekosis.aprēķins!$M$29,IF(Ūdenstilpe!AA29=2,Ekosis.aprēķins!$N$29,IF(Ūdenstilpe!AA29=3,Ekosis.aprēķins!$O$29,IF(Ūdenstilpe!AA29=4,Ekosis.aprēķins!$P$29,IF(Ūdenstilpe!AA29=5,Ekosis.aprēķins!$Q$29, N/A))))))</f>
        <v>13.3</v>
      </c>
      <c r="AB60" cm="1">
        <f t="array" ref="AB60">IF(Ūdenstilpe!AB29=0,0,IF(AB29=1,Ekosis.aprēķins!$M$29,IF(Ūdenstilpe!AB29=2,Ekosis.aprēķins!$N$29,IF(Ūdenstilpe!AB29=3,Ekosis.aprēķins!$O$29,IF(Ūdenstilpe!AB29=4,Ekosis.aprēķins!$P$29,IF(Ūdenstilpe!AB29=5,Ekosis.aprēķins!$Q$29, N/A))))))</f>
        <v>13.3</v>
      </c>
      <c r="AC60" cm="1">
        <f t="array" ref="AC60">IF(Ūdenstilpe!AC29=0,0,IF(AC29=1,Ekosis.aprēķins!$M$29,IF(Ūdenstilpe!AC29=2,Ekosis.aprēķins!$N$29,IF(Ūdenstilpe!AC29=3,Ekosis.aprēķins!$O$29,IF(Ūdenstilpe!AC29=4,Ekosis.aprēķins!$P$29,IF(Ūdenstilpe!AC29=5,Ekosis.aprēķins!$Q$29, N/A))))))</f>
        <v>13.3</v>
      </c>
      <c r="AD60" cm="1">
        <f t="array" ref="AD60">IF(Ūdenstilpe!AD29=0,0,IF(AD29=1,Ekosis.aprēķins!$M$29,IF(Ūdenstilpe!AD29=2,Ekosis.aprēķins!$N$29,IF(Ūdenstilpe!AD29=3,Ekosis.aprēķins!$O$29,IF(Ūdenstilpe!AD29=4,Ekosis.aprēķins!$P$29,IF(Ūdenstilpe!AD29=5,Ekosis.aprēķins!$Q$29, N/A))))))</f>
        <v>13.3</v>
      </c>
      <c r="AE60" cm="1">
        <f t="array" ref="AE60">IF(Ūdenstilpe!AE29=0,0,IF(AE29=1,Ekosis.aprēķins!$M$29,IF(Ūdenstilpe!AE29=2,Ekosis.aprēķins!$N$29,IF(Ūdenstilpe!AE29=3,Ekosis.aprēķins!$O$29,IF(Ūdenstilpe!AE29=4,Ekosis.aprēķins!$P$29,IF(Ūdenstilpe!AE29=5,Ekosis.aprēķins!$Q$29, N/A))))))</f>
        <v>13.3</v>
      </c>
      <c r="AF60" cm="1">
        <f t="array" ref="AF60">IF(Ūdenstilpe!AF29=0,0,IF(AF29=1,Ekosis.aprēķins!$M$29,IF(Ūdenstilpe!AF29=2,Ekosis.aprēķins!$N$29,IF(Ūdenstilpe!AF29=3,Ekosis.aprēķins!$O$29,IF(Ūdenstilpe!AF29=4,Ekosis.aprēķins!$P$29,IF(Ūdenstilpe!AF29=5,Ekosis.aprēķins!$Q$29, N/A))))))</f>
        <v>13.3</v>
      </c>
      <c r="AG60" cm="1">
        <f t="array" ref="AG60">IF(Ūdenstilpe!AG29=0,0,IF(AG29=1,Ekosis.aprēķins!$M$29,IF(Ūdenstilpe!AG29=2,Ekosis.aprēķins!$N$29,IF(Ūdenstilpe!AG29=3,Ekosis.aprēķins!$O$29,IF(Ūdenstilpe!AG29=4,Ekosis.aprēķins!$P$29,IF(Ūdenstilpe!AG29=5,Ekosis.aprēķins!$Q$29, N/A))))))</f>
        <v>13.3</v>
      </c>
      <c r="AH60" cm="1">
        <f t="array" ref="AH60">IF(Ūdenstilpe!AH29=0,0,IF(AH29=1,Ekosis.aprēķins!$M$29,IF(Ūdenstilpe!AH29=2,Ekosis.aprēķins!$N$29,IF(Ūdenstilpe!AH29=3,Ekosis.aprēķins!$O$29,IF(Ūdenstilpe!AH29=4,Ekosis.aprēķins!$P$29,IF(Ūdenstilpe!AH29=5,Ekosis.aprēķins!$Q$29, N/A))))))</f>
        <v>13.3</v>
      </c>
      <c r="AI60" cm="1">
        <f t="array" ref="AI60">IF(Ūdenstilpe!AI29=0,0,IF(AI29=1,Ekosis.aprēķins!$M$29,IF(Ūdenstilpe!AI29=2,Ekosis.aprēķins!$N$29,IF(Ūdenstilpe!AI29=3,Ekosis.aprēķins!$O$29,IF(Ūdenstilpe!AI29=4,Ekosis.aprēķins!$P$29,IF(Ūdenstilpe!AI29=5,Ekosis.aprēķins!$Q$29, N/A))))))</f>
        <v>13.3</v>
      </c>
      <c r="AJ60" cm="1">
        <f t="array" ref="AJ60">IF(Ūdenstilpe!AJ29=0,0,IF(AJ29=1,Ekosis.aprēķins!$M$29,IF(Ūdenstilpe!AJ29=2,Ekosis.aprēķins!$N$29,IF(Ūdenstilpe!AJ29=3,Ekosis.aprēķins!$O$29,IF(Ūdenstilpe!AJ29=4,Ekosis.aprēķins!$P$29,IF(Ūdenstilpe!AJ29=5,Ekosis.aprēķins!$Q$29, N/A))))))</f>
        <v>13.3</v>
      </c>
      <c r="AK60" cm="1">
        <f t="array" ref="AK60">IF(Ūdenstilpe!AK29=0,0,IF(AK29=1,Ekosis.aprēķins!$M$29,IF(Ūdenstilpe!AK29=2,Ekosis.aprēķins!$N$29,IF(Ūdenstilpe!AK29=3,Ekosis.aprēķins!$O$29,IF(Ūdenstilpe!AK29=4,Ekosis.aprēķins!$P$29,IF(Ūdenstilpe!AK29=5,Ekosis.aprēķins!$Q$29, N/A))))))</f>
        <v>13.3</v>
      </c>
      <c r="AL60" cm="1">
        <f t="array" ref="AL60">IF(Ūdenstilpe!AL29=0,0,IF(AL29=1,Ekosis.aprēķins!$M$29,IF(Ūdenstilpe!AL29=2,Ekosis.aprēķins!$N$29,IF(Ūdenstilpe!AL29=3,Ekosis.aprēķins!$O$29,IF(Ūdenstilpe!AL29=4,Ekosis.aprēķins!$P$29,IF(Ūdenstilpe!AL29=5,Ekosis.aprēķins!$Q$29, N/A))))))</f>
        <v>13.3</v>
      </c>
      <c r="AM60" cm="1">
        <f t="array" ref="AM60">IF(Ūdenstilpe!AM29=0,0,IF(AM29=1,Ekosis.aprēķins!$M$29,IF(Ūdenstilpe!AM29=2,Ekosis.aprēķins!$N$29,IF(Ūdenstilpe!AM29=3,Ekosis.aprēķins!$O$29,IF(Ūdenstilpe!AM29=4,Ekosis.aprēķins!$P$29,IF(Ūdenstilpe!AM29=5,Ekosis.aprēķins!$Q$29, N/A))))))</f>
        <v>13.3</v>
      </c>
      <c r="AN60" cm="1">
        <f t="array" ref="AN60">IF(Ūdenstilpe!AN29=0,0,IF(AN29=1,Ekosis.aprēķins!$M$29,IF(Ūdenstilpe!AN29=2,Ekosis.aprēķins!$N$29,IF(Ūdenstilpe!AN29=3,Ekosis.aprēķins!$O$29,IF(Ūdenstilpe!AN29=4,Ekosis.aprēķins!$P$29,IF(Ūdenstilpe!AN29=5,Ekosis.aprēķins!$Q$29, N/A))))))</f>
        <v>13.3</v>
      </c>
      <c r="AO60" cm="1">
        <f t="array" ref="AO60">IF(Ūdenstilpe!AO29=0,0,IF(AO29=1,Ekosis.aprēķins!$M$29,IF(Ūdenstilpe!AO29=2,Ekosis.aprēķins!$N$29,IF(Ūdenstilpe!AO29=3,Ekosis.aprēķins!$O$29,IF(Ūdenstilpe!AO29=4,Ekosis.aprēķins!$P$29,IF(Ūdenstilpe!AO29=5,Ekosis.aprēķins!$Q$29, N/A))))))</f>
        <v>13.3</v>
      </c>
      <c r="AP60" cm="1">
        <f t="array" ref="AP60">IF(Ūdenstilpe!AP29=0,0,IF(AP29=1,Ekosis.aprēķins!$M$29,IF(Ūdenstilpe!AP29=2,Ekosis.aprēķins!$N$29,IF(Ūdenstilpe!AP29=3,Ekosis.aprēķins!$O$29,IF(Ūdenstilpe!AP29=4,Ekosis.aprēķins!$P$29,IF(Ūdenstilpe!AP29=5,Ekosis.aprēķins!$Q$29, N/A))))))</f>
        <v>13.3</v>
      </c>
      <c r="AQ60" cm="1">
        <f t="array" ref="AQ60">IF(Ūdenstilpe!AQ29=0,0,IF(AQ29=1,Ekosis.aprēķins!$M$29,IF(Ūdenstilpe!AQ29=2,Ekosis.aprēķins!$N$29,IF(Ūdenstilpe!AQ29=3,Ekosis.aprēķins!$O$29,IF(Ūdenstilpe!AQ29=4,Ekosis.aprēķins!$P$29,IF(Ūdenstilpe!AQ29=5,Ekosis.aprēķins!$Q$29, N/A))))))</f>
        <v>13.3</v>
      </c>
      <c r="AR60" cm="1">
        <f t="array" ref="AR60">IF(Ūdenstilpe!AR29=0,0,IF(AR29=1,Ekosis.aprēķins!$M$29,IF(Ūdenstilpe!AR29=2,Ekosis.aprēķins!$N$29,IF(Ūdenstilpe!AR29=3,Ekosis.aprēķins!$O$29,IF(Ūdenstilpe!AR29=4,Ekosis.aprēķins!$P$29,IF(Ūdenstilpe!AR29=5,Ekosis.aprēķins!$Q$29, N/A))))))</f>
        <v>13.3</v>
      </c>
      <c r="AS60" cm="1">
        <f t="array" ref="AS60">IF(Ūdenstilpe!AS29=0,0,IF(AS29=1,Ekosis.aprēķins!$M$29,IF(Ūdenstilpe!AS29=2,Ekosis.aprēķins!$N$29,IF(Ūdenstilpe!AS29=3,Ekosis.aprēķins!$O$29,IF(Ūdenstilpe!AS29=4,Ekosis.aprēķins!$P$29,IF(Ūdenstilpe!AS29=5,Ekosis.aprēķins!$Q$29, N/A))))))</f>
        <v>13.3</v>
      </c>
      <c r="AT60" cm="1">
        <f t="array" ref="AT60">IF(Ūdenstilpe!AT29=0,0,IF(AT29=1,Ekosis.aprēķins!$M$29,IF(Ūdenstilpe!AT29=2,Ekosis.aprēķins!$N$29,IF(Ūdenstilpe!AT29=3,Ekosis.aprēķins!$O$29,IF(Ūdenstilpe!AT29=4,Ekosis.aprēķins!$P$29,IF(Ūdenstilpe!AT29=5,Ekosis.aprēķins!$Q$29, N/A))))))</f>
        <v>13.3</v>
      </c>
      <c r="AU60" cm="1">
        <f t="array" ref="AU60">IF(Ūdenstilpe!AU29=0,0,IF(AU29=1,Ekosis.aprēķins!$M$29,IF(Ūdenstilpe!AU29=2,Ekosis.aprēķins!$N$29,IF(Ūdenstilpe!AU29=3,Ekosis.aprēķins!$O$29,IF(Ūdenstilpe!AU29=4,Ekosis.aprēķins!$P$29,IF(Ūdenstilpe!AU29=5,Ekosis.aprēķins!$Q$29, N/A))))))</f>
        <v>13.3</v>
      </c>
      <c r="AV60" cm="1">
        <f t="array" ref="AV60">IF(Ūdenstilpe!AV29=0,0,IF(AV29=1,Ekosis.aprēķins!$M$29,IF(Ūdenstilpe!AV29=2,Ekosis.aprēķins!$N$29,IF(Ūdenstilpe!AV29=3,Ekosis.aprēķins!$O$29,IF(Ūdenstilpe!AV29=4,Ekosis.aprēķins!$P$29,IF(Ūdenstilpe!AV29=5,Ekosis.aprēķins!$Q$29, N/A))))))</f>
        <v>13.3</v>
      </c>
      <c r="AW60" cm="1">
        <f t="array" ref="AW60">IF(Ūdenstilpe!AW29=0,0,IF(AW29=1,Ekosis.aprēķins!$M$29,IF(Ūdenstilpe!AW29=2,Ekosis.aprēķins!$N$29,IF(Ūdenstilpe!AW29=3,Ekosis.aprēķins!$O$29,IF(Ūdenstilpe!AW29=4,Ekosis.aprēķins!$P$29,IF(Ūdenstilpe!AW29=5,Ekosis.aprēķins!$Q$29, N/A))))))</f>
        <v>13.3</v>
      </c>
      <c r="AX60" cm="1">
        <f t="array" ref="AX60">IF(Ūdenstilpe!AX29=0,0,IF(AX29=1,Ekosis.aprēķins!$M$29,IF(Ūdenstilpe!AX29=2,Ekosis.aprēķins!$N$29,IF(Ūdenstilpe!AX29=3,Ekosis.aprēķins!$O$29,IF(Ūdenstilpe!AX29=4,Ekosis.aprēķins!$P$29,IF(Ūdenstilpe!AX29=5,Ekosis.aprēķins!$Q$29, N/A))))))</f>
        <v>13.3</v>
      </c>
      <c r="AY60" cm="1">
        <f t="array" ref="AY60">IF(Ūdenstilpe!AY29=0,0,IF(AY29=1,Ekosis.aprēķins!$M$29,IF(Ūdenstilpe!AY29=2,Ekosis.aprēķins!$N$29,IF(Ūdenstilpe!AY29=3,Ekosis.aprēķins!$O$29,IF(Ūdenstilpe!AY29=4,Ekosis.aprēķins!$P$29,IF(Ūdenstilpe!AY29=5,Ekosis.aprēķins!$Q$29, N/A))))))</f>
        <v>13.3</v>
      </c>
      <c r="AZ60" cm="1">
        <f t="array" ref="AZ60">IF(Ūdenstilpe!AZ29=0,0,IF(AZ29=1,Ekosis.aprēķins!$M$29,IF(Ūdenstilpe!AZ29=2,Ekosis.aprēķins!$N$29,IF(Ūdenstilpe!AZ29=3,Ekosis.aprēķins!$O$29,IF(Ūdenstilpe!AZ29=4,Ekosis.aprēķins!$P$29,IF(Ūdenstilpe!AZ29=5,Ekosis.aprēķins!$Q$29, N/A))))))</f>
        <v>13.3</v>
      </c>
      <c r="BA60" cm="1">
        <f t="array" ref="BA60">IF(Ūdenstilpe!BA29=0,0,IF(BA29=1,Ekosis.aprēķins!$M$29,IF(Ūdenstilpe!BA29=2,Ekosis.aprēķins!$N$29,IF(Ūdenstilpe!BA29=3,Ekosis.aprēķins!$O$29,IF(Ūdenstilpe!BA29=4,Ekosis.aprēķins!$P$29,IF(Ūdenstilpe!BA29=5,Ekosis.aprēķins!$Q$29, N/A))))))</f>
        <v>13.3</v>
      </c>
      <c r="BB60" cm="1">
        <f t="array" ref="BB60">IF(Ūdenstilpe!BB29=0,0,IF(BB29=1,Ekosis.aprēķins!$M$29,IF(Ūdenstilpe!BB29=2,Ekosis.aprēķins!$N$29,IF(Ūdenstilpe!BB29=3,Ekosis.aprēķins!$O$29,IF(Ūdenstilpe!BB29=4,Ekosis.aprēķins!$P$29,IF(Ūdenstilpe!BB29=5,Ekosis.aprēķins!$Q$29, N/A))))))</f>
        <v>13.3</v>
      </c>
      <c r="BC60" cm="1">
        <f t="array" ref="BC60">IF(Ūdenstilpe!BC29=0,0,IF(BC29=1,Ekosis.aprēķins!$M$29,IF(Ūdenstilpe!BC29=2,Ekosis.aprēķins!$N$29,IF(Ūdenstilpe!BC29=3,Ekosis.aprēķins!$O$29,IF(Ūdenstilpe!BC29=4,Ekosis.aprēķins!$P$29,IF(Ūdenstilpe!BC29=5,Ekosis.aprēķins!$Q$29, N/A))))))</f>
        <v>13.3</v>
      </c>
      <c r="BD60" cm="1">
        <f t="array" ref="BD60">IF(Ūdenstilpe!BD29=0,0,IF(BD29=1,Ekosis.aprēķins!$M$29,IF(Ūdenstilpe!BD29=2,Ekosis.aprēķins!$N$29,IF(Ūdenstilpe!BD29=3,Ekosis.aprēķins!$O$29,IF(Ūdenstilpe!BD29=4,Ekosis.aprēķins!$P$29,IF(Ūdenstilpe!BD29=5,Ekosis.aprēķins!$Q$29, N/A))))))</f>
        <v>13.3</v>
      </c>
      <c r="BE60" cm="1">
        <f t="array" ref="BE60">IF(Ūdenstilpe!BE29=0,0,IF(BE29=1,Ekosis.aprēķins!$M$29,IF(Ūdenstilpe!BE29=2,Ekosis.aprēķins!$N$29,IF(Ūdenstilpe!BE29=3,Ekosis.aprēķins!$O$29,IF(Ūdenstilpe!BE29=4,Ekosis.aprēķins!$P$29,IF(Ūdenstilpe!BE29=5,Ekosis.aprēķins!$Q$29, N/A))))))</f>
        <v>13.3</v>
      </c>
      <c r="BF60" cm="1">
        <f t="array" ref="BF60">IF(Ūdenstilpe!BF29=0,0,IF(BF29=1,Ekosis.aprēķins!$M$29,IF(Ūdenstilpe!BF29=2,Ekosis.aprēķins!$N$29,IF(Ūdenstilpe!BF29=3,Ekosis.aprēķins!$O$29,IF(Ūdenstilpe!BF29=4,Ekosis.aprēķins!$P$29,IF(Ūdenstilpe!BF29=5,Ekosis.aprēķins!$Q$29, N/A))))))</f>
        <v>13.3</v>
      </c>
      <c r="BG60" cm="1">
        <f t="array" ref="BG60">IF(Ūdenstilpe!BG29=0,0,IF(BG29=1,Ekosis.aprēķins!$M$29,IF(Ūdenstilpe!BG29=2,Ekosis.aprēķins!$N$29,IF(Ūdenstilpe!BG29=3,Ekosis.aprēķins!$O$29,IF(Ūdenstilpe!BG29=4,Ekosis.aprēķins!$P$29,IF(Ūdenstilpe!BG29=5,Ekosis.aprēķins!$Q$29, N/A))))))</f>
        <v>13.3</v>
      </c>
      <c r="BH60" cm="1">
        <f t="array" ref="BH60">IF(Ūdenstilpe!BH29=0,0,IF(BH29=1,Ekosis.aprēķins!$M$29,IF(Ūdenstilpe!BH29=2,Ekosis.aprēķins!$N$29,IF(Ūdenstilpe!BH29=3,Ekosis.aprēķins!$O$29,IF(Ūdenstilpe!BH29=4,Ekosis.aprēķins!$P$29,IF(Ūdenstilpe!BH29=5,Ekosis.aprēķins!$Q$29, N/A))))))</f>
        <v>13.3</v>
      </c>
      <c r="BI60" cm="1">
        <f t="array" ref="BI60">IF(Ūdenstilpe!BI29=0,0,IF(BI29=1,Ekosis.aprēķins!$M$29,IF(Ūdenstilpe!BI29=2,Ekosis.aprēķins!$N$29,IF(Ūdenstilpe!BI29=3,Ekosis.aprēķins!$O$29,IF(Ūdenstilpe!BI29=4,Ekosis.aprēķins!$P$29,IF(Ūdenstilpe!BI29=5,Ekosis.aprēķins!$Q$29, N/A))))))</f>
        <v>13.3</v>
      </c>
      <c r="BJ60" cm="1">
        <f t="array" ref="BJ60">IF(Ūdenstilpe!BJ29=0,0,IF(BJ29=1,Ekosis.aprēķins!$M$29,IF(Ūdenstilpe!BJ29=2,Ekosis.aprēķins!$N$29,IF(Ūdenstilpe!BJ29=3,Ekosis.aprēķins!$O$29,IF(Ūdenstilpe!BJ29=4,Ekosis.aprēķins!$P$29,IF(Ūdenstilpe!BJ29=5,Ekosis.aprēķins!$Q$29, N/A))))))</f>
        <v>13.3</v>
      </c>
      <c r="BK60" cm="1">
        <f t="array" ref="BK60">IF(Ūdenstilpe!BK29=0,0,IF(BK29=1,Ekosis.aprēķins!$M$29,IF(Ūdenstilpe!BK29=2,Ekosis.aprēķins!$N$29,IF(Ūdenstilpe!BK29=3,Ekosis.aprēķins!$O$29,IF(Ūdenstilpe!BK29=4,Ekosis.aprēķins!$P$29,IF(Ūdenstilpe!BK29=5,Ekosis.aprēķins!$Q$29, N/A))))))</f>
        <v>13.3</v>
      </c>
      <c r="BL60" cm="1">
        <f t="array" ref="BL60">IF(Ūdenstilpe!BL29=0,0,IF(BL29=1,Ekosis.aprēķins!$M$29,IF(Ūdenstilpe!BL29=2,Ekosis.aprēķins!$N$29,IF(Ūdenstilpe!BL29=3,Ekosis.aprēķins!$O$29,IF(Ūdenstilpe!BL29=4,Ekosis.aprēķins!$P$29,IF(Ūdenstilpe!BL29=5,Ekosis.aprēķins!$Q$29, N/A))))))</f>
        <v>13.3</v>
      </c>
      <c r="BM60" cm="1">
        <f t="array" ref="BM60">IF(Ūdenstilpe!BM29=0,0,IF(BM29=1,Ekosis.aprēķins!$M$29,IF(Ūdenstilpe!BM29=2,Ekosis.aprēķins!$N$29,IF(Ūdenstilpe!BM29=3,Ekosis.aprēķins!$O$29,IF(Ūdenstilpe!BM29=4,Ekosis.aprēķins!$P$29,IF(Ūdenstilpe!BM29=5,Ekosis.aprēķins!$Q$29, N/A))))))</f>
        <v>13.3</v>
      </c>
      <c r="BN60" cm="1">
        <f t="array" ref="BN60">IF(Ūdenstilpe!BN29=0,0,IF(BN29=1,Ekosis.aprēķins!$M$29,IF(Ūdenstilpe!BN29=2,Ekosis.aprēķins!$N$29,IF(Ūdenstilpe!BN29=3,Ekosis.aprēķins!$O$29,IF(Ūdenstilpe!BN29=4,Ekosis.aprēķins!$P$29,IF(Ūdenstilpe!BN29=5,Ekosis.aprēķins!$Q$29, N/A))))))</f>
        <v>13.3</v>
      </c>
      <c r="BO60" cm="1">
        <f t="array" ref="BO60">IF(Ūdenstilpe!BO29=0,0,IF(BO29=1,Ekosis.aprēķins!$M$29,IF(Ūdenstilpe!BO29=2,Ekosis.aprēķins!$N$29,IF(Ūdenstilpe!BO29=3,Ekosis.aprēķins!$O$29,IF(Ūdenstilpe!BO29=4,Ekosis.aprēķins!$P$29,IF(Ūdenstilpe!BO29=5,Ekosis.aprēķins!$Q$29, N/A))))))</f>
        <v>13.3</v>
      </c>
      <c r="BP60" cm="1">
        <f t="array" ref="BP60">IF(Ūdenstilpe!BP29=0,0,IF(BP29=1,Ekosis.aprēķins!$M$29,IF(Ūdenstilpe!BP29=2,Ekosis.aprēķins!$N$29,IF(Ūdenstilpe!BP29=3,Ekosis.aprēķins!$O$29,IF(Ūdenstilpe!BP29=4,Ekosis.aprēķins!$P$29,IF(Ūdenstilpe!BP29=5,Ekosis.aprēķins!$Q$29, N/A))))))</f>
        <v>13.3</v>
      </c>
      <c r="BQ60" cm="1">
        <f t="array" ref="BQ60">IF(Ūdenstilpe!BQ29=0,0,IF(BQ29=1,Ekosis.aprēķins!$M$29,IF(Ūdenstilpe!BQ29=2,Ekosis.aprēķins!$N$29,IF(Ūdenstilpe!BQ29=3,Ekosis.aprēķins!$O$29,IF(Ūdenstilpe!BQ29=4,Ekosis.aprēķins!$P$29,IF(Ūdenstilpe!BQ29=5,Ekosis.aprēķins!$Q$29, N/A))))))</f>
        <v>13.3</v>
      </c>
      <c r="BR60" cm="1">
        <f t="array" ref="BR60">IF(Ūdenstilpe!BR29=0,0,IF(BR29=1,Ekosis.aprēķins!$M$29,IF(Ūdenstilpe!BR29=2,Ekosis.aprēķins!$N$29,IF(Ūdenstilpe!BR29=3,Ekosis.aprēķins!$O$29,IF(Ūdenstilpe!BR29=4,Ekosis.aprēķins!$P$29,IF(Ūdenstilpe!BR29=5,Ekosis.aprēķins!$Q$29, N/A))))))</f>
        <v>13.3</v>
      </c>
      <c r="BS60" cm="1">
        <f t="array" ref="BS60">IF(Ūdenstilpe!BS29=0,0,IF(BS29=1,Ekosis.aprēķins!$M$29,IF(Ūdenstilpe!BS29=2,Ekosis.aprēķins!$N$29,IF(Ūdenstilpe!BS29=3,Ekosis.aprēķins!$O$29,IF(Ūdenstilpe!BS29=4,Ekosis.aprēķins!$P$29,IF(Ūdenstilpe!BS29=5,Ekosis.aprēķins!$Q$29, N/A))))))</f>
        <v>13.3</v>
      </c>
      <c r="BT60" cm="1">
        <f t="array" ref="BT60">IF(Ūdenstilpe!BT29=0,0,IF(BT29=1,Ekosis.aprēķins!$M$29,IF(Ūdenstilpe!BT29=2,Ekosis.aprēķins!$N$29,IF(Ūdenstilpe!BT29=3,Ekosis.aprēķins!$O$29,IF(Ūdenstilpe!BT29=4,Ekosis.aprēķins!$P$29,IF(Ūdenstilpe!BT29=5,Ekosis.aprēķins!$Q$29, N/A))))))</f>
        <v>13.3</v>
      </c>
      <c r="BU60" cm="1">
        <f t="array" ref="BU60">IF(Ūdenstilpe!BU29=0,0,IF(BU29=1,Ekosis.aprēķins!$M$29,IF(Ūdenstilpe!BU29=2,Ekosis.aprēķins!$N$29,IF(Ūdenstilpe!BU29=3,Ekosis.aprēķins!$O$29,IF(Ūdenstilpe!BU29=4,Ekosis.aprēķins!$P$29,IF(Ūdenstilpe!BU29=5,Ekosis.aprēķins!$Q$29, N/A))))))</f>
        <v>13.3</v>
      </c>
      <c r="BV60" cm="1">
        <f t="array" ref="BV60">IF(Ūdenstilpe!BV29=0,0,IF(BV29=1,Ekosis.aprēķins!$M$29,IF(Ūdenstilpe!BV29=2,Ekosis.aprēķins!$N$29,IF(Ūdenstilpe!BV29=3,Ekosis.aprēķins!$O$29,IF(Ūdenstilpe!BV29=4,Ekosis.aprēķins!$P$29,IF(Ūdenstilpe!BV29=5,Ekosis.aprēķins!$Q$29, N/A))))))</f>
        <v>13.3</v>
      </c>
      <c r="BW60" cm="1">
        <f t="array" ref="BW60">IF(Ūdenstilpe!BW29=0,0,IF(BW29=1,Ekosis.aprēķins!$M$29,IF(Ūdenstilpe!BW29=2,Ekosis.aprēķins!$N$29,IF(Ūdenstilpe!BW29=3,Ekosis.aprēķins!$O$29,IF(Ūdenstilpe!BW29=4,Ekosis.aprēķins!$P$29,IF(Ūdenstilpe!BW29=5,Ekosis.aprēķins!$Q$29, N/A))))))</f>
        <v>13.3</v>
      </c>
      <c r="BX60" cm="1">
        <f t="array" ref="BX60">IF(Ūdenstilpe!BX29=0,0,IF(BX29=1,Ekosis.aprēķins!$M$29,IF(Ūdenstilpe!BX29=2,Ekosis.aprēķins!$N$29,IF(Ūdenstilpe!BX29=3,Ekosis.aprēķins!$O$29,IF(Ūdenstilpe!BX29=4,Ekosis.aprēķins!$P$29,IF(Ūdenstilpe!BX29=5,Ekosis.aprēķins!$Q$29, N/A))))))</f>
        <v>13.3</v>
      </c>
      <c r="BY60" cm="1">
        <f t="array" ref="BY60">IF(Ūdenstilpe!BY29=0,0,IF(BY29=1,Ekosis.aprēķins!$M$29,IF(Ūdenstilpe!BY29=2,Ekosis.aprēķins!$N$29,IF(Ūdenstilpe!BY29=3,Ekosis.aprēķins!$O$29,IF(Ūdenstilpe!BY29=4,Ekosis.aprēķins!$P$29,IF(Ūdenstilpe!BY29=5,Ekosis.aprēķins!$Q$29, N/A))))))</f>
        <v>13.3</v>
      </c>
      <c r="BZ60" cm="1">
        <f t="array" ref="BZ60">IF(Ūdenstilpe!BZ29=0,0,IF(BZ29=1,Ekosis.aprēķins!$M$29,IF(Ūdenstilpe!BZ29=2,Ekosis.aprēķins!$N$29,IF(Ūdenstilpe!BZ29=3,Ekosis.aprēķins!$O$29,IF(Ūdenstilpe!BZ29=4,Ekosis.aprēķins!$P$29,IF(Ūdenstilpe!BZ29=5,Ekosis.aprēķins!$Q$29, N/A))))))</f>
        <v>13.3</v>
      </c>
      <c r="CA60" cm="1">
        <f t="array" ref="CA60">IF(Ūdenstilpe!CA29=0,0,IF(CA29=1,Ekosis.aprēķins!$M$29,IF(Ūdenstilpe!CA29=2,Ekosis.aprēķins!$N$29,IF(Ūdenstilpe!CA29=3,Ekosis.aprēķins!$O$29,IF(Ūdenstilpe!CA29=4,Ekosis.aprēķins!$P$29,IF(Ūdenstilpe!CA29=5,Ekosis.aprēķins!$Q$29, N/A))))))</f>
        <v>13.3</v>
      </c>
      <c r="CB60" cm="1">
        <f t="array" ref="CB60">IF(Ūdenstilpe!CB29=0,0,IF(CB29=1,Ekosis.aprēķins!$M$29,IF(Ūdenstilpe!CB29=2,Ekosis.aprēķins!$N$29,IF(Ūdenstilpe!CB29=3,Ekosis.aprēķins!$O$29,IF(Ūdenstilpe!CB29=4,Ekosis.aprēķins!$P$29,IF(Ūdenstilpe!CB29=5,Ekosis.aprēķins!$Q$29, N/A))))))</f>
        <v>13.3</v>
      </c>
      <c r="CC60" cm="1">
        <f t="array" ref="CC60">IF(Ūdenstilpe!CC29=0,0,IF(CC29=1,Ekosis.aprēķins!$M$29,IF(Ūdenstilpe!CC29=2,Ekosis.aprēķins!$N$29,IF(Ūdenstilpe!CC29=3,Ekosis.aprēķins!$O$29,IF(Ūdenstilpe!CC29=4,Ekosis.aprēķins!$P$29,IF(Ūdenstilpe!CC29=5,Ekosis.aprēķins!$Q$29, N/A))))))</f>
        <v>13.3</v>
      </c>
      <c r="CD60" cm="1">
        <f t="array" ref="CD60">IF(Ūdenstilpe!CD29=0,0,IF(CD29=1,Ekosis.aprēķins!$M$29,IF(Ūdenstilpe!CD29=2,Ekosis.aprēķins!$N$29,IF(Ūdenstilpe!CD29=3,Ekosis.aprēķins!$O$29,IF(Ūdenstilpe!CD29=4,Ekosis.aprēķins!$P$29,IF(Ūdenstilpe!CD29=5,Ekosis.aprēķins!$Q$29, N/A))))))</f>
        <v>13.3</v>
      </c>
      <c r="CE60" cm="1">
        <f t="array" ref="CE60">IF(Ūdenstilpe!CE29=0,0,IF(CE29=1,Ekosis.aprēķins!$M$29,IF(Ūdenstilpe!CE29=2,Ekosis.aprēķins!$N$29,IF(Ūdenstilpe!CE29=3,Ekosis.aprēķins!$O$29,IF(Ūdenstilpe!CE29=4,Ekosis.aprēķins!$P$29,IF(Ūdenstilpe!CE29=5,Ekosis.aprēķins!$Q$29, N/A))))))</f>
        <v>13.3</v>
      </c>
      <c r="CF60" cm="1">
        <f t="array" ref="CF60">IF(Ūdenstilpe!CF29=0,0,IF(CF29=1,Ekosis.aprēķins!$M$29,IF(Ūdenstilpe!CF29=2,Ekosis.aprēķins!$N$29,IF(Ūdenstilpe!CF29=3,Ekosis.aprēķins!$O$29,IF(Ūdenstilpe!CF29=4,Ekosis.aprēķins!$P$29,IF(Ūdenstilpe!CF29=5,Ekosis.aprēķins!$Q$29, N/A))))))</f>
        <v>13.3</v>
      </c>
      <c r="CG60" cm="1">
        <f t="array" ref="CG60">IF(Ūdenstilpe!CG29=0,0,IF(CG29=1,Ekosis.aprēķins!$M$29,IF(Ūdenstilpe!CG29=2,Ekosis.aprēķins!$N$29,IF(Ūdenstilpe!CG29=3,Ekosis.aprēķins!$O$29,IF(Ūdenstilpe!CG29=4,Ekosis.aprēķins!$P$29,IF(Ūdenstilpe!CG29=5,Ekosis.aprēķins!$Q$29, N/A))))))</f>
        <v>13.3</v>
      </c>
      <c r="CH60" cm="1">
        <f t="array" ref="CH60">IF(Ūdenstilpe!CH29=0,0,IF(CH29=1,Ekosis.aprēķins!$M$29,IF(Ūdenstilpe!CH29=2,Ekosis.aprēķins!$N$29,IF(Ūdenstilpe!CH29=3,Ekosis.aprēķins!$O$29,IF(Ūdenstilpe!CH29=4,Ekosis.aprēķins!$P$29,IF(Ūdenstilpe!CH29=5,Ekosis.aprēķins!$Q$29, N/A))))))</f>
        <v>13.3</v>
      </c>
      <c r="CI60" cm="1">
        <f t="array" ref="CI60">IF(Ūdenstilpe!CI29=0,0,IF(CI29=1,Ekosis.aprēķins!$M$29,IF(Ūdenstilpe!CI29=2,Ekosis.aprēķins!$N$29,IF(Ūdenstilpe!CI29=3,Ekosis.aprēķins!$O$29,IF(Ūdenstilpe!CI29=4,Ekosis.aprēķins!$P$29,IF(Ūdenstilpe!CI29=5,Ekosis.aprēķins!$Q$29, N/A))))))</f>
        <v>13.3</v>
      </c>
      <c r="CJ60" cm="1">
        <f t="array" ref="CJ60">IF(Ūdenstilpe!CJ29=0,0,IF(CJ29=1,Ekosis.aprēķins!$M$29,IF(Ūdenstilpe!CJ29=2,Ekosis.aprēķins!$N$29,IF(Ūdenstilpe!CJ29=3,Ekosis.aprēķins!$O$29,IF(Ūdenstilpe!CJ29=4,Ekosis.aprēķins!$P$29,IF(Ūdenstilpe!CJ29=5,Ekosis.aprēķins!$Q$29, N/A))))))</f>
        <v>13.3</v>
      </c>
      <c r="CK60" cm="1">
        <f t="array" ref="CK60">IF(Ūdenstilpe!CK29=0,0,IF(CK29=1,Ekosis.aprēķins!$M$29,IF(Ūdenstilpe!CK29=2,Ekosis.aprēķins!$N$29,IF(Ūdenstilpe!CK29=3,Ekosis.aprēķins!$O$29,IF(Ūdenstilpe!CK29=4,Ekosis.aprēķins!$P$29,IF(Ūdenstilpe!CK29=5,Ekosis.aprēķins!$Q$29, N/A))))))</f>
        <v>13.3</v>
      </c>
      <c r="CL60" cm="1">
        <f t="array" ref="CL60">IF(Ūdenstilpe!CL29=0,0,IF(CL29=1,Ekosis.aprēķins!$M$29,IF(Ūdenstilpe!CL29=2,Ekosis.aprēķins!$N$29,IF(Ūdenstilpe!CL29=3,Ekosis.aprēķins!$O$29,IF(Ūdenstilpe!CL29=4,Ekosis.aprēķins!$P$29,IF(Ūdenstilpe!CL29=5,Ekosis.aprēķins!$Q$29, N/A))))))</f>
        <v>13.3</v>
      </c>
      <c r="CM60" cm="1">
        <f t="array" ref="CM60">IF(Ūdenstilpe!CM29=0,0,IF(CM29=1,Ekosis.aprēķins!$M$29,IF(Ūdenstilpe!CM29=2,Ekosis.aprēķins!$N$29,IF(Ūdenstilpe!CM29=3,Ekosis.aprēķins!$O$29,IF(Ūdenstilpe!CM29=4,Ekosis.aprēķins!$P$29,IF(Ūdenstilpe!CM29=5,Ekosis.aprēķins!$Q$29, N/A))))))</f>
        <v>13.3</v>
      </c>
      <c r="CN60" cm="1">
        <f t="array" ref="CN60">IF(Ūdenstilpe!CN29=0,0,IF(CN29=1,Ekosis.aprēķins!$M$29,IF(Ūdenstilpe!CN29=2,Ekosis.aprēķins!$N$29,IF(Ūdenstilpe!CN29=3,Ekosis.aprēķins!$O$29,IF(Ūdenstilpe!CN29=4,Ekosis.aprēķins!$P$29,IF(Ūdenstilpe!CN29=5,Ekosis.aprēķins!$Q$29, N/A))))))</f>
        <v>13.3</v>
      </c>
      <c r="CO60" cm="1">
        <f t="array" ref="CO60">IF(Ūdenstilpe!CO29=0,0,IF(CO29=1,Ekosis.aprēķins!$M$29,IF(Ūdenstilpe!CO29=2,Ekosis.aprēķins!$N$29,IF(Ūdenstilpe!CO29=3,Ekosis.aprēķins!$O$29,IF(Ūdenstilpe!CO29=4,Ekosis.aprēķins!$P$29,IF(Ūdenstilpe!CO29=5,Ekosis.aprēķins!$Q$29, N/A))))))</f>
        <v>13.3</v>
      </c>
      <c r="CP60" cm="1">
        <f t="array" ref="CP60">IF(Ūdenstilpe!CP29=0,0,IF(CP29=1,Ekosis.aprēķins!$M$29,IF(Ūdenstilpe!CP29=2,Ekosis.aprēķins!$N$29,IF(Ūdenstilpe!CP29=3,Ekosis.aprēķins!$O$29,IF(Ūdenstilpe!CP29=4,Ekosis.aprēķins!$P$29,IF(Ūdenstilpe!CP29=5,Ekosis.aprēķins!$Q$29, N/A))))))</f>
        <v>13.3</v>
      </c>
      <c r="CQ60" cm="1">
        <f t="array" ref="CQ60">IF(Ūdenstilpe!CQ29=0,0,IF(CQ29=1,Ekosis.aprēķins!$M$29,IF(Ūdenstilpe!CQ29=2,Ekosis.aprēķins!$N$29,IF(Ūdenstilpe!CQ29=3,Ekosis.aprēķins!$O$29,IF(Ūdenstilpe!CQ29=4,Ekosis.aprēķins!$P$29,IF(Ūdenstilpe!CQ29=5,Ekosis.aprēķins!$Q$29, N/A))))))</f>
        <v>13.3</v>
      </c>
      <c r="CR60" cm="1">
        <f t="array" ref="CR60">IF(Ūdenstilpe!CR29=0,0,IF(CR29=1,Ekosis.aprēķins!$M$29,IF(Ūdenstilpe!CR29=2,Ekosis.aprēķins!$N$29,IF(Ūdenstilpe!CR29=3,Ekosis.aprēķins!$O$29,IF(Ūdenstilpe!CR29=4,Ekosis.aprēķins!$P$29,IF(Ūdenstilpe!CR29=5,Ekosis.aprēķins!$Q$29, N/A))))))</f>
        <v>13.3</v>
      </c>
      <c r="CS60" cm="1">
        <f t="array" ref="CS60">IF(Ūdenstilpe!CS29=0,0,IF(CS29=1,Ekosis.aprēķins!$M$29,IF(Ūdenstilpe!CS29=2,Ekosis.aprēķins!$N$29,IF(Ūdenstilpe!CS29=3,Ekosis.aprēķins!$O$29,IF(Ūdenstilpe!CS29=4,Ekosis.aprēķins!$P$29,IF(Ūdenstilpe!CS29=5,Ekosis.aprēķins!$Q$29, N/A))))))</f>
        <v>13.3</v>
      </c>
      <c r="CT60" cm="1">
        <f t="array" ref="CT60">IF(Ūdenstilpe!CT29=0,0,IF(CT29=1,Ekosis.aprēķins!$M$29,IF(Ūdenstilpe!CT29=2,Ekosis.aprēķins!$N$29,IF(Ūdenstilpe!CT29=3,Ekosis.aprēķins!$O$29,IF(Ūdenstilpe!CT29=4,Ekosis.aprēķins!$P$29,IF(Ūdenstilpe!CT29=5,Ekosis.aprēķins!$Q$29, N/A))))))</f>
        <v>13.3</v>
      </c>
      <c r="CU60" cm="1">
        <f t="array" ref="CU60">IF(Ūdenstilpe!CU29=0,0,IF(CU29=1,Ekosis.aprēķins!$M$29,IF(Ūdenstilpe!CU29=2,Ekosis.aprēķins!$N$29,IF(Ūdenstilpe!CU29=3,Ekosis.aprēķins!$O$29,IF(Ūdenstilpe!CU29=4,Ekosis.aprēķins!$P$29,IF(Ūdenstilpe!CU29=5,Ekosis.aprēķins!$Q$29, N/A))))))</f>
        <v>13.3</v>
      </c>
      <c r="CV60" cm="1">
        <f t="array" ref="CV60">IF(Ūdenstilpe!CV29=0,0,IF(CV29=1,Ekosis.aprēķins!$M$29,IF(Ūdenstilpe!CV29=2,Ekosis.aprēķins!$N$29,IF(Ūdenstilpe!CV29=3,Ekosis.aprēķins!$O$29,IF(Ūdenstilpe!CV29=4,Ekosis.aprēķins!$P$29,IF(Ūdenstilpe!CV29=5,Ekosis.aprēķins!$Q$29, N/A))))))</f>
        <v>13.3</v>
      </c>
      <c r="CW60" cm="1">
        <f t="array" ref="CW60">IF(Ūdenstilpe!CW29=0,0,IF(CW29=1,Ekosis.aprēķins!$M$29,IF(Ūdenstilpe!CW29=2,Ekosis.aprēķins!$N$29,IF(Ūdenstilpe!CW29=3,Ekosis.aprēķins!$O$29,IF(Ūdenstilpe!CW29=4,Ekosis.aprēķins!$P$29,IF(Ūdenstilpe!CW29=5,Ekosis.aprēķins!$Q$29, N/A))))))</f>
        <v>13.3</v>
      </c>
      <c r="CX60" cm="1">
        <f t="array" ref="CX60">IF(Ūdenstilpe!CX29=0,0,IF(CX29=1,Ekosis.aprēķins!$M$29,IF(Ūdenstilpe!CX29=2,Ekosis.aprēķins!$N$29,IF(Ūdenstilpe!CX29=3,Ekosis.aprēķins!$O$29,IF(Ūdenstilpe!CX29=4,Ekosis.aprēķins!$P$29,IF(Ūdenstilpe!CX29=5,Ekosis.aprēķins!$Q$29, N/A))))))</f>
        <v>13.3</v>
      </c>
      <c r="CY60" cm="1">
        <f t="array" ref="CY60">IF(Ūdenstilpe!CY29=0,0,IF(CY29=1,Ekosis.aprēķins!$M$29,IF(Ūdenstilpe!CY29=2,Ekosis.aprēķins!$N$29,IF(Ūdenstilpe!CY29=3,Ekosis.aprēķins!$O$29,IF(Ūdenstilpe!CY29=4,Ekosis.aprēķins!$P$29,IF(Ūdenstilpe!CY29=5,Ekosis.aprēķins!$Q$29, N/A))))))</f>
        <v>13.3</v>
      </c>
      <c r="CZ60" cm="1">
        <f t="array" ref="CZ60">IF(Ūdenstilpe!CZ29=0,0,IF(CZ29=1,Ekosis.aprēķins!$M$29,IF(Ūdenstilpe!CZ29=2,Ekosis.aprēķins!$N$29,IF(Ūdenstilpe!CZ29=3,Ekosis.aprēķins!$O$29,IF(Ūdenstilpe!CZ29=4,Ekosis.aprēķins!$P$29,IF(Ūdenstilpe!CZ29=5,Ekosis.aprēķins!$Q$29, N/A))))))</f>
        <v>13.3</v>
      </c>
    </row>
    <row r="61" spans="2:104" x14ac:dyDescent="0.35">
      <c r="B61" s="131" t="s">
        <v>39</v>
      </c>
      <c r="C61" s="1" t="s">
        <v>21</v>
      </c>
      <c r="D61" cm="1">
        <f t="array" ref="D61">IF(Ūdenstilpe!D30=0,0,IF(D30=1,Ekosis.aprēķins!$M$30,IF(Ūdenstilpe!D30=2,Ekosis.aprēķins!$N$30,IF(Ūdenstilpe!D30=3,Ekosis.aprēķins!$O$30,IF(Ūdenstilpe!D30=4,Ekosis.aprēķins!$P$30,IF(Ūdenstilpe!D30=5,Ekosis.aprēķins!$Q$30, N/A))))))</f>
        <v>0</v>
      </c>
      <c r="E61" cm="1">
        <f t="array" ref="E61">IF(Ūdenstilpe!E30=0,0,IF(E30=1,Ekosis.aprēķins!$M$30,IF(Ūdenstilpe!E30=2,Ekosis.aprēķins!$N$30,IF(Ūdenstilpe!E30=3,Ekosis.aprēķins!$O$30,IF(Ūdenstilpe!E30=4,Ekosis.aprēķins!$P$30,IF(Ūdenstilpe!E30=5,Ekosis.aprēķins!$Q$30, N/A))))))</f>
        <v>110.64</v>
      </c>
      <c r="F61" cm="1">
        <f t="array" ref="F61">IF(Ūdenstilpe!F30=0,0,IF(F30=1,Ekosis.aprēķins!$M$30,IF(Ūdenstilpe!F30=2,Ekosis.aprēķins!$N$30,IF(Ūdenstilpe!F30=3,Ekosis.aprēķins!$O$30,IF(Ūdenstilpe!F30=4,Ekosis.aprēķins!$P$30,IF(Ūdenstilpe!F30=5,Ekosis.aprēķins!$Q$30, N/A))))))</f>
        <v>110.64</v>
      </c>
      <c r="G61" cm="1">
        <f t="array" ref="G61">IF(Ūdenstilpe!G30=0,0,IF(G30=1,Ekosis.aprēķins!$M$30,IF(Ūdenstilpe!G30=2,Ekosis.aprēķins!$N$30,IF(Ūdenstilpe!G30=3,Ekosis.aprēķins!$O$30,IF(Ūdenstilpe!G30=4,Ekosis.aprēķins!$P$30,IF(Ūdenstilpe!G30=5,Ekosis.aprēķins!$Q$30, N/A))))))</f>
        <v>110.64</v>
      </c>
      <c r="H61" cm="1">
        <f t="array" ref="H61">IF(Ūdenstilpe!H30=0,0,IF(H30=1,Ekosis.aprēķins!$M$30,IF(Ūdenstilpe!H30=2,Ekosis.aprēķins!$N$30,IF(Ūdenstilpe!H30=3,Ekosis.aprēķins!$O$30,IF(Ūdenstilpe!H30=4,Ekosis.aprēķins!$P$30,IF(Ūdenstilpe!H30=5,Ekosis.aprēķins!$Q$30, N/A))))))</f>
        <v>110.64</v>
      </c>
      <c r="I61" cm="1">
        <f t="array" ref="I61">IF(Ūdenstilpe!I30=0,0,IF(I30=1,Ekosis.aprēķins!$M$30,IF(Ūdenstilpe!I30=2,Ekosis.aprēķins!$N$30,IF(Ūdenstilpe!I30=3,Ekosis.aprēķins!$O$30,IF(Ūdenstilpe!I30=4,Ekosis.aprēķins!$P$30,IF(Ūdenstilpe!I30=5,Ekosis.aprēķins!$Q$30, N/A))))))</f>
        <v>110.64</v>
      </c>
      <c r="J61" cm="1">
        <f t="array" ref="J61">IF(Ūdenstilpe!J30=0,0,IF(J30=1,Ekosis.aprēķins!$M$30,IF(Ūdenstilpe!J30=2,Ekosis.aprēķins!$N$30,IF(Ūdenstilpe!J30=3,Ekosis.aprēķins!$O$30,IF(Ūdenstilpe!J30=4,Ekosis.aprēķins!$P$30,IF(Ūdenstilpe!J30=5,Ekosis.aprēķins!$Q$30, N/A))))))</f>
        <v>110.64</v>
      </c>
      <c r="K61" cm="1">
        <f t="array" ref="K61">IF(Ūdenstilpe!K30=0,0,IF(K30=1,Ekosis.aprēķins!$M$30,IF(Ūdenstilpe!K30=2,Ekosis.aprēķins!$N$30,IF(Ūdenstilpe!K30=3,Ekosis.aprēķins!$O$30,IF(Ūdenstilpe!K30=4,Ekosis.aprēķins!$P$30,IF(Ūdenstilpe!K30=5,Ekosis.aprēķins!$Q$30, N/A))))))</f>
        <v>110.64</v>
      </c>
      <c r="L61" cm="1">
        <f t="array" ref="L61">IF(Ūdenstilpe!L30=0,0,IF(L30=1,Ekosis.aprēķins!$M$30,IF(Ūdenstilpe!L30=2,Ekosis.aprēķins!$N$30,IF(Ūdenstilpe!L30=3,Ekosis.aprēķins!$O$30,IF(Ūdenstilpe!L30=4,Ekosis.aprēķins!$P$30,IF(Ūdenstilpe!L30=5,Ekosis.aprēķins!$Q$30, N/A))))))</f>
        <v>110.64</v>
      </c>
      <c r="M61" cm="1">
        <f t="array" ref="M61">IF(Ūdenstilpe!M30=0,0,IF(M30=1,Ekosis.aprēķins!$M$30,IF(Ūdenstilpe!M30=2,Ekosis.aprēķins!$N$30,IF(Ūdenstilpe!M30=3,Ekosis.aprēķins!$O$30,IF(Ūdenstilpe!M30=4,Ekosis.aprēķins!$P$30,IF(Ūdenstilpe!M30=5,Ekosis.aprēķins!$Q$30, N/A))))))</f>
        <v>110.64</v>
      </c>
      <c r="N61" cm="1">
        <f t="array" ref="N61">IF(Ūdenstilpe!N30=0,0,IF(N30=1,Ekosis.aprēķins!$M$30,IF(Ūdenstilpe!N30=2,Ekosis.aprēķins!$N$30,IF(Ūdenstilpe!N30=3,Ekosis.aprēķins!$O$30,IF(Ūdenstilpe!N30=4,Ekosis.aprēķins!$P$30,IF(Ūdenstilpe!N30=5,Ekosis.aprēķins!$Q$30, N/A))))))</f>
        <v>110.64</v>
      </c>
      <c r="O61" cm="1">
        <f t="array" ref="O61">IF(Ūdenstilpe!O30=0,0,IF(O30=1,Ekosis.aprēķins!$M$30,IF(Ūdenstilpe!O30=2,Ekosis.aprēķins!$N$30,IF(Ūdenstilpe!O30=3,Ekosis.aprēķins!$O$30,IF(Ūdenstilpe!O30=4,Ekosis.aprēķins!$P$30,IF(Ūdenstilpe!O30=5,Ekosis.aprēķins!$Q$30, N/A))))))</f>
        <v>110.64</v>
      </c>
      <c r="P61" cm="1">
        <f t="array" ref="P61">IF(Ūdenstilpe!P30=0,0,IF(P30=1,Ekosis.aprēķins!$M$30,IF(Ūdenstilpe!P30=2,Ekosis.aprēķins!$N$30,IF(Ūdenstilpe!P30=3,Ekosis.aprēķins!$O$30,IF(Ūdenstilpe!P30=4,Ekosis.aprēķins!$P$30,IF(Ūdenstilpe!P30=5,Ekosis.aprēķins!$Q$30, N/A))))))</f>
        <v>110.64</v>
      </c>
      <c r="Q61" cm="1">
        <f t="array" ref="Q61">IF(Ūdenstilpe!Q30=0,0,IF(Q30=1,Ekosis.aprēķins!$M$30,IF(Ūdenstilpe!Q30=2,Ekosis.aprēķins!$N$30,IF(Ūdenstilpe!Q30=3,Ekosis.aprēķins!$O$30,IF(Ūdenstilpe!Q30=4,Ekosis.aprēķins!$P$30,IF(Ūdenstilpe!Q30=5,Ekosis.aprēķins!$Q$30, N/A))))))</f>
        <v>110.64</v>
      </c>
      <c r="R61" cm="1">
        <f t="array" ref="R61">IF(Ūdenstilpe!R30=0,0,IF(R30=1,Ekosis.aprēķins!$M$30,IF(Ūdenstilpe!R30=2,Ekosis.aprēķins!$N$30,IF(Ūdenstilpe!R30=3,Ekosis.aprēķins!$O$30,IF(Ūdenstilpe!R30=4,Ekosis.aprēķins!$P$30,IF(Ūdenstilpe!R30=5,Ekosis.aprēķins!$Q$30, N/A))))))</f>
        <v>110.64</v>
      </c>
      <c r="S61" cm="1">
        <f t="array" ref="S61">IF(Ūdenstilpe!S30=0,0,IF(S30=1,Ekosis.aprēķins!$M$30,IF(Ūdenstilpe!S30=2,Ekosis.aprēķins!$N$30,IF(Ūdenstilpe!S30=3,Ekosis.aprēķins!$O$30,IF(Ūdenstilpe!S30=4,Ekosis.aprēķins!$P$30,IF(Ūdenstilpe!S30=5,Ekosis.aprēķins!$Q$30, N/A))))))</f>
        <v>110.64</v>
      </c>
      <c r="T61" cm="1">
        <f t="array" ref="T61">IF(Ūdenstilpe!T30=0,0,IF(T30=1,Ekosis.aprēķins!$M$30,IF(Ūdenstilpe!T30=2,Ekosis.aprēķins!$N$30,IF(Ūdenstilpe!T30=3,Ekosis.aprēķins!$O$30,IF(Ūdenstilpe!T30=4,Ekosis.aprēķins!$P$30,IF(Ūdenstilpe!T30=5,Ekosis.aprēķins!$Q$30, N/A))))))</f>
        <v>110.64</v>
      </c>
      <c r="U61" cm="1">
        <f t="array" ref="U61">IF(Ūdenstilpe!U30=0,0,IF(U30=1,Ekosis.aprēķins!$M$30,IF(Ūdenstilpe!U30=2,Ekosis.aprēķins!$N$30,IF(Ūdenstilpe!U30=3,Ekosis.aprēķins!$O$30,IF(Ūdenstilpe!U30=4,Ekosis.aprēķins!$P$30,IF(Ūdenstilpe!U30=5,Ekosis.aprēķins!$Q$30, N/A))))))</f>
        <v>110.64</v>
      </c>
      <c r="V61" cm="1">
        <f t="array" ref="V61">IF(Ūdenstilpe!V30=0,0,IF(V30=1,Ekosis.aprēķins!$M$30,IF(Ūdenstilpe!V30=2,Ekosis.aprēķins!$N$30,IF(Ūdenstilpe!V30=3,Ekosis.aprēķins!$O$30,IF(Ūdenstilpe!V30=4,Ekosis.aprēķins!$P$30,IF(Ūdenstilpe!V30=5,Ekosis.aprēķins!$Q$30, N/A))))))</f>
        <v>110.64</v>
      </c>
      <c r="W61" cm="1">
        <f t="array" ref="W61">IF(Ūdenstilpe!W30=0,0,IF(W30=1,Ekosis.aprēķins!$M$30,IF(Ūdenstilpe!W30=2,Ekosis.aprēķins!$N$30,IF(Ūdenstilpe!W30=3,Ekosis.aprēķins!$O$30,IF(Ūdenstilpe!W30=4,Ekosis.aprēķins!$P$30,IF(Ūdenstilpe!W30=5,Ekosis.aprēķins!$Q$30, N/A))))))</f>
        <v>110.64</v>
      </c>
      <c r="X61" cm="1">
        <f t="array" ref="X61">IF(Ūdenstilpe!X30=0,0,IF(X30=1,Ekosis.aprēķins!$M$30,IF(Ūdenstilpe!X30=2,Ekosis.aprēķins!$N$30,IF(Ūdenstilpe!X30=3,Ekosis.aprēķins!$O$30,IF(Ūdenstilpe!X30=4,Ekosis.aprēķins!$P$30,IF(Ūdenstilpe!X30=5,Ekosis.aprēķins!$Q$30, N/A))))))</f>
        <v>110.64</v>
      </c>
      <c r="Y61" cm="1">
        <f t="array" ref="Y61">IF(Ūdenstilpe!Y30=0,0,IF(Y30=1,Ekosis.aprēķins!$M$30,IF(Ūdenstilpe!Y30=2,Ekosis.aprēķins!$N$30,IF(Ūdenstilpe!Y30=3,Ekosis.aprēķins!$O$30,IF(Ūdenstilpe!Y30=4,Ekosis.aprēķins!$P$30,IF(Ūdenstilpe!Y30=5,Ekosis.aprēķins!$Q$30, N/A))))))</f>
        <v>110.64</v>
      </c>
      <c r="Z61" cm="1">
        <f t="array" ref="Z61">IF(Ūdenstilpe!Z30=0,0,IF(Z30=1,Ekosis.aprēķins!$M$30,IF(Ūdenstilpe!Z30=2,Ekosis.aprēķins!$N$30,IF(Ūdenstilpe!Z30=3,Ekosis.aprēķins!$O$30,IF(Ūdenstilpe!Z30=4,Ekosis.aprēķins!$P$30,IF(Ūdenstilpe!Z30=5,Ekosis.aprēķins!$Q$30, N/A))))))</f>
        <v>110.64</v>
      </c>
      <c r="AA61" cm="1">
        <f t="array" ref="AA61">IF(Ūdenstilpe!AA30=0,0,IF(AA30=1,Ekosis.aprēķins!$M$30,IF(Ūdenstilpe!AA30=2,Ekosis.aprēķins!$N$30,IF(Ūdenstilpe!AA30=3,Ekosis.aprēķins!$O$30,IF(Ūdenstilpe!AA30=4,Ekosis.aprēķins!$P$30,IF(Ūdenstilpe!AA30=5,Ekosis.aprēķins!$Q$30, N/A))))))</f>
        <v>110.64</v>
      </c>
      <c r="AB61" cm="1">
        <f t="array" ref="AB61">IF(Ūdenstilpe!AB30=0,0,IF(AB30=1,Ekosis.aprēķins!$M$30,IF(Ūdenstilpe!AB30=2,Ekosis.aprēķins!$N$30,IF(Ūdenstilpe!AB30=3,Ekosis.aprēķins!$O$30,IF(Ūdenstilpe!AB30=4,Ekosis.aprēķins!$P$30,IF(Ūdenstilpe!AB30=5,Ekosis.aprēķins!$Q$30, N/A))))))</f>
        <v>110.64</v>
      </c>
      <c r="AC61" cm="1">
        <f t="array" ref="AC61">IF(Ūdenstilpe!AC30=0,0,IF(AC30=1,Ekosis.aprēķins!$M$30,IF(Ūdenstilpe!AC30=2,Ekosis.aprēķins!$N$30,IF(Ūdenstilpe!AC30=3,Ekosis.aprēķins!$O$30,IF(Ūdenstilpe!AC30=4,Ekosis.aprēķins!$P$30,IF(Ūdenstilpe!AC30=5,Ekosis.aprēķins!$Q$30, N/A))))))</f>
        <v>110.64</v>
      </c>
      <c r="AD61" cm="1">
        <f t="array" ref="AD61">IF(Ūdenstilpe!AD30=0,0,IF(AD30=1,Ekosis.aprēķins!$M$30,IF(Ūdenstilpe!AD30=2,Ekosis.aprēķins!$N$30,IF(Ūdenstilpe!AD30=3,Ekosis.aprēķins!$O$30,IF(Ūdenstilpe!AD30=4,Ekosis.aprēķins!$P$30,IF(Ūdenstilpe!AD30=5,Ekosis.aprēķins!$Q$30, N/A))))))</f>
        <v>110.64</v>
      </c>
      <c r="AE61" cm="1">
        <f t="array" ref="AE61">IF(Ūdenstilpe!AE30=0,0,IF(AE30=1,Ekosis.aprēķins!$M$30,IF(Ūdenstilpe!AE30=2,Ekosis.aprēķins!$N$30,IF(Ūdenstilpe!AE30=3,Ekosis.aprēķins!$O$30,IF(Ūdenstilpe!AE30=4,Ekosis.aprēķins!$P$30,IF(Ūdenstilpe!AE30=5,Ekosis.aprēķins!$Q$30, N/A))))))</f>
        <v>110.64</v>
      </c>
      <c r="AF61" cm="1">
        <f t="array" ref="AF61">IF(Ūdenstilpe!AF30=0,0,IF(AF30=1,Ekosis.aprēķins!$M$30,IF(Ūdenstilpe!AF30=2,Ekosis.aprēķins!$N$30,IF(Ūdenstilpe!AF30=3,Ekosis.aprēķins!$O$30,IF(Ūdenstilpe!AF30=4,Ekosis.aprēķins!$P$30,IF(Ūdenstilpe!AF30=5,Ekosis.aprēķins!$Q$30, N/A))))))</f>
        <v>110.64</v>
      </c>
      <c r="AG61" cm="1">
        <f t="array" ref="AG61">IF(Ūdenstilpe!AG30=0,0,IF(AG30=1,Ekosis.aprēķins!$M$30,IF(Ūdenstilpe!AG30=2,Ekosis.aprēķins!$N$30,IF(Ūdenstilpe!AG30=3,Ekosis.aprēķins!$O$30,IF(Ūdenstilpe!AG30=4,Ekosis.aprēķins!$P$30,IF(Ūdenstilpe!AG30=5,Ekosis.aprēķins!$Q$30, N/A))))))</f>
        <v>110.64</v>
      </c>
      <c r="AH61" cm="1">
        <f t="array" ref="AH61">IF(Ūdenstilpe!AH30=0,0,IF(AH30=1,Ekosis.aprēķins!$M$30,IF(Ūdenstilpe!AH30=2,Ekosis.aprēķins!$N$30,IF(Ūdenstilpe!AH30=3,Ekosis.aprēķins!$O$30,IF(Ūdenstilpe!AH30=4,Ekosis.aprēķins!$P$30,IF(Ūdenstilpe!AH30=5,Ekosis.aprēķins!$Q$30, N/A))))))</f>
        <v>110.64</v>
      </c>
      <c r="AI61" cm="1">
        <f t="array" ref="AI61">IF(Ūdenstilpe!AI30=0,0,IF(AI30=1,Ekosis.aprēķins!$M$30,IF(Ūdenstilpe!AI30=2,Ekosis.aprēķins!$N$30,IF(Ūdenstilpe!AI30=3,Ekosis.aprēķins!$O$30,IF(Ūdenstilpe!AI30=4,Ekosis.aprēķins!$P$30,IF(Ūdenstilpe!AI30=5,Ekosis.aprēķins!$Q$30, N/A))))))</f>
        <v>110.64</v>
      </c>
      <c r="AJ61" cm="1">
        <f t="array" ref="AJ61">IF(Ūdenstilpe!AJ30=0,0,IF(AJ30=1,Ekosis.aprēķins!$M$30,IF(Ūdenstilpe!AJ30=2,Ekosis.aprēķins!$N$30,IF(Ūdenstilpe!AJ30=3,Ekosis.aprēķins!$O$30,IF(Ūdenstilpe!AJ30=4,Ekosis.aprēķins!$P$30,IF(Ūdenstilpe!AJ30=5,Ekosis.aprēķins!$Q$30, N/A))))))</f>
        <v>110.64</v>
      </c>
      <c r="AK61" cm="1">
        <f t="array" ref="AK61">IF(Ūdenstilpe!AK30=0,0,IF(AK30=1,Ekosis.aprēķins!$M$30,IF(Ūdenstilpe!AK30=2,Ekosis.aprēķins!$N$30,IF(Ūdenstilpe!AK30=3,Ekosis.aprēķins!$O$30,IF(Ūdenstilpe!AK30=4,Ekosis.aprēķins!$P$30,IF(Ūdenstilpe!AK30=5,Ekosis.aprēķins!$Q$30, N/A))))))</f>
        <v>110.64</v>
      </c>
      <c r="AL61" cm="1">
        <f t="array" ref="AL61">IF(Ūdenstilpe!AL30=0,0,IF(AL30=1,Ekosis.aprēķins!$M$30,IF(Ūdenstilpe!AL30=2,Ekosis.aprēķins!$N$30,IF(Ūdenstilpe!AL30=3,Ekosis.aprēķins!$O$30,IF(Ūdenstilpe!AL30=4,Ekosis.aprēķins!$P$30,IF(Ūdenstilpe!AL30=5,Ekosis.aprēķins!$Q$30, N/A))))))</f>
        <v>110.64</v>
      </c>
      <c r="AM61" cm="1">
        <f t="array" ref="AM61">IF(Ūdenstilpe!AM30=0,0,IF(AM30=1,Ekosis.aprēķins!$M$30,IF(Ūdenstilpe!AM30=2,Ekosis.aprēķins!$N$30,IF(Ūdenstilpe!AM30=3,Ekosis.aprēķins!$O$30,IF(Ūdenstilpe!AM30=4,Ekosis.aprēķins!$P$30,IF(Ūdenstilpe!AM30=5,Ekosis.aprēķins!$Q$30, N/A))))))</f>
        <v>110.64</v>
      </c>
      <c r="AN61" cm="1">
        <f t="array" ref="AN61">IF(Ūdenstilpe!AN30=0,0,IF(AN30=1,Ekosis.aprēķins!$M$30,IF(Ūdenstilpe!AN30=2,Ekosis.aprēķins!$N$30,IF(Ūdenstilpe!AN30=3,Ekosis.aprēķins!$O$30,IF(Ūdenstilpe!AN30=4,Ekosis.aprēķins!$P$30,IF(Ūdenstilpe!AN30=5,Ekosis.aprēķins!$Q$30, N/A))))))</f>
        <v>110.64</v>
      </c>
      <c r="AO61" cm="1">
        <f t="array" ref="AO61">IF(Ūdenstilpe!AO30=0,0,IF(AO30=1,Ekosis.aprēķins!$M$30,IF(Ūdenstilpe!AO30=2,Ekosis.aprēķins!$N$30,IF(Ūdenstilpe!AO30=3,Ekosis.aprēķins!$O$30,IF(Ūdenstilpe!AO30=4,Ekosis.aprēķins!$P$30,IF(Ūdenstilpe!AO30=5,Ekosis.aprēķins!$Q$30, N/A))))))</f>
        <v>110.64</v>
      </c>
      <c r="AP61" cm="1">
        <f t="array" ref="AP61">IF(Ūdenstilpe!AP30=0,0,IF(AP30=1,Ekosis.aprēķins!$M$30,IF(Ūdenstilpe!AP30=2,Ekosis.aprēķins!$N$30,IF(Ūdenstilpe!AP30=3,Ekosis.aprēķins!$O$30,IF(Ūdenstilpe!AP30=4,Ekosis.aprēķins!$P$30,IF(Ūdenstilpe!AP30=5,Ekosis.aprēķins!$Q$30, N/A))))))</f>
        <v>110.64</v>
      </c>
      <c r="AQ61" cm="1">
        <f t="array" ref="AQ61">IF(Ūdenstilpe!AQ30=0,0,IF(AQ30=1,Ekosis.aprēķins!$M$30,IF(Ūdenstilpe!AQ30=2,Ekosis.aprēķins!$N$30,IF(Ūdenstilpe!AQ30=3,Ekosis.aprēķins!$O$30,IF(Ūdenstilpe!AQ30=4,Ekosis.aprēķins!$P$30,IF(Ūdenstilpe!AQ30=5,Ekosis.aprēķins!$Q$30, N/A))))))</f>
        <v>110.64</v>
      </c>
      <c r="AR61" cm="1">
        <f t="array" ref="AR61">IF(Ūdenstilpe!AR30=0,0,IF(AR30=1,Ekosis.aprēķins!$M$30,IF(Ūdenstilpe!AR30=2,Ekosis.aprēķins!$N$30,IF(Ūdenstilpe!AR30=3,Ekosis.aprēķins!$O$30,IF(Ūdenstilpe!AR30=4,Ekosis.aprēķins!$P$30,IF(Ūdenstilpe!AR30=5,Ekosis.aprēķins!$Q$30, N/A))))))</f>
        <v>110.64</v>
      </c>
      <c r="AS61" cm="1">
        <f t="array" ref="AS61">IF(Ūdenstilpe!AS30=0,0,IF(AS30=1,Ekosis.aprēķins!$M$30,IF(Ūdenstilpe!AS30=2,Ekosis.aprēķins!$N$30,IF(Ūdenstilpe!AS30=3,Ekosis.aprēķins!$O$30,IF(Ūdenstilpe!AS30=4,Ekosis.aprēķins!$P$30,IF(Ūdenstilpe!AS30=5,Ekosis.aprēķins!$Q$30, N/A))))))</f>
        <v>110.64</v>
      </c>
      <c r="AT61" cm="1">
        <f t="array" ref="AT61">IF(Ūdenstilpe!AT30=0,0,IF(AT30=1,Ekosis.aprēķins!$M$30,IF(Ūdenstilpe!AT30=2,Ekosis.aprēķins!$N$30,IF(Ūdenstilpe!AT30=3,Ekosis.aprēķins!$O$30,IF(Ūdenstilpe!AT30=4,Ekosis.aprēķins!$P$30,IF(Ūdenstilpe!AT30=5,Ekosis.aprēķins!$Q$30, N/A))))))</f>
        <v>110.64</v>
      </c>
      <c r="AU61" cm="1">
        <f t="array" ref="AU61">IF(Ūdenstilpe!AU30=0,0,IF(AU30=1,Ekosis.aprēķins!$M$30,IF(Ūdenstilpe!AU30=2,Ekosis.aprēķins!$N$30,IF(Ūdenstilpe!AU30=3,Ekosis.aprēķins!$O$30,IF(Ūdenstilpe!AU30=4,Ekosis.aprēķins!$P$30,IF(Ūdenstilpe!AU30=5,Ekosis.aprēķins!$Q$30, N/A))))))</f>
        <v>110.64</v>
      </c>
      <c r="AV61" cm="1">
        <f t="array" ref="AV61">IF(Ūdenstilpe!AV30=0,0,IF(AV30=1,Ekosis.aprēķins!$M$30,IF(Ūdenstilpe!AV30=2,Ekosis.aprēķins!$N$30,IF(Ūdenstilpe!AV30=3,Ekosis.aprēķins!$O$30,IF(Ūdenstilpe!AV30=4,Ekosis.aprēķins!$P$30,IF(Ūdenstilpe!AV30=5,Ekosis.aprēķins!$Q$30, N/A))))))</f>
        <v>110.64</v>
      </c>
      <c r="AW61" cm="1">
        <f t="array" ref="AW61">IF(Ūdenstilpe!AW30=0,0,IF(AW30=1,Ekosis.aprēķins!$M$30,IF(Ūdenstilpe!AW30=2,Ekosis.aprēķins!$N$30,IF(Ūdenstilpe!AW30=3,Ekosis.aprēķins!$O$30,IF(Ūdenstilpe!AW30=4,Ekosis.aprēķins!$P$30,IF(Ūdenstilpe!AW30=5,Ekosis.aprēķins!$Q$30, N/A))))))</f>
        <v>110.64</v>
      </c>
      <c r="AX61" cm="1">
        <f t="array" ref="AX61">IF(Ūdenstilpe!AX30=0,0,IF(AX30=1,Ekosis.aprēķins!$M$30,IF(Ūdenstilpe!AX30=2,Ekosis.aprēķins!$N$30,IF(Ūdenstilpe!AX30=3,Ekosis.aprēķins!$O$30,IF(Ūdenstilpe!AX30=4,Ekosis.aprēķins!$P$30,IF(Ūdenstilpe!AX30=5,Ekosis.aprēķins!$Q$30, N/A))))))</f>
        <v>110.64</v>
      </c>
      <c r="AY61" cm="1">
        <f t="array" ref="AY61">IF(Ūdenstilpe!AY30=0,0,IF(AY30=1,Ekosis.aprēķins!$M$30,IF(Ūdenstilpe!AY30=2,Ekosis.aprēķins!$N$30,IF(Ūdenstilpe!AY30=3,Ekosis.aprēķins!$O$30,IF(Ūdenstilpe!AY30=4,Ekosis.aprēķins!$P$30,IF(Ūdenstilpe!AY30=5,Ekosis.aprēķins!$Q$30, N/A))))))</f>
        <v>110.64</v>
      </c>
      <c r="AZ61" cm="1">
        <f t="array" ref="AZ61">IF(Ūdenstilpe!AZ30=0,0,IF(AZ30=1,Ekosis.aprēķins!$M$30,IF(Ūdenstilpe!AZ30=2,Ekosis.aprēķins!$N$30,IF(Ūdenstilpe!AZ30=3,Ekosis.aprēķins!$O$30,IF(Ūdenstilpe!AZ30=4,Ekosis.aprēķins!$P$30,IF(Ūdenstilpe!AZ30=5,Ekosis.aprēķins!$Q$30, N/A))))))</f>
        <v>110.64</v>
      </c>
      <c r="BA61" cm="1">
        <f t="array" ref="BA61">IF(Ūdenstilpe!BA30=0,0,IF(BA30=1,Ekosis.aprēķins!$M$30,IF(Ūdenstilpe!BA30=2,Ekosis.aprēķins!$N$30,IF(Ūdenstilpe!BA30=3,Ekosis.aprēķins!$O$30,IF(Ūdenstilpe!BA30=4,Ekosis.aprēķins!$P$30,IF(Ūdenstilpe!BA30=5,Ekosis.aprēķins!$Q$30, N/A))))))</f>
        <v>110.64</v>
      </c>
      <c r="BB61" cm="1">
        <f t="array" ref="BB61">IF(Ūdenstilpe!BB30=0,0,IF(BB30=1,Ekosis.aprēķins!$M$30,IF(Ūdenstilpe!BB30=2,Ekosis.aprēķins!$N$30,IF(Ūdenstilpe!BB30=3,Ekosis.aprēķins!$O$30,IF(Ūdenstilpe!BB30=4,Ekosis.aprēķins!$P$30,IF(Ūdenstilpe!BB30=5,Ekosis.aprēķins!$Q$30, N/A))))))</f>
        <v>110.64</v>
      </c>
      <c r="BC61" cm="1">
        <f t="array" ref="BC61">IF(Ūdenstilpe!BC30=0,0,IF(BC30=1,Ekosis.aprēķins!$M$30,IF(Ūdenstilpe!BC30=2,Ekosis.aprēķins!$N$30,IF(Ūdenstilpe!BC30=3,Ekosis.aprēķins!$O$30,IF(Ūdenstilpe!BC30=4,Ekosis.aprēķins!$P$30,IF(Ūdenstilpe!BC30=5,Ekosis.aprēķins!$Q$30, N/A))))))</f>
        <v>110.64</v>
      </c>
      <c r="BD61" cm="1">
        <f t="array" ref="BD61">IF(Ūdenstilpe!BD30=0,0,IF(BD30=1,Ekosis.aprēķins!$M$30,IF(Ūdenstilpe!BD30=2,Ekosis.aprēķins!$N$30,IF(Ūdenstilpe!BD30=3,Ekosis.aprēķins!$O$30,IF(Ūdenstilpe!BD30=4,Ekosis.aprēķins!$P$30,IF(Ūdenstilpe!BD30=5,Ekosis.aprēķins!$Q$30, N/A))))))</f>
        <v>110.64</v>
      </c>
      <c r="BE61" cm="1">
        <f t="array" ref="BE61">IF(Ūdenstilpe!BE30=0,0,IF(BE30=1,Ekosis.aprēķins!$M$30,IF(Ūdenstilpe!BE30=2,Ekosis.aprēķins!$N$30,IF(Ūdenstilpe!BE30=3,Ekosis.aprēķins!$O$30,IF(Ūdenstilpe!BE30=4,Ekosis.aprēķins!$P$30,IF(Ūdenstilpe!BE30=5,Ekosis.aprēķins!$Q$30, N/A))))))</f>
        <v>110.64</v>
      </c>
      <c r="BF61" cm="1">
        <f t="array" ref="BF61">IF(Ūdenstilpe!BF30=0,0,IF(BF30=1,Ekosis.aprēķins!$M$30,IF(Ūdenstilpe!BF30=2,Ekosis.aprēķins!$N$30,IF(Ūdenstilpe!BF30=3,Ekosis.aprēķins!$O$30,IF(Ūdenstilpe!BF30=4,Ekosis.aprēķins!$P$30,IF(Ūdenstilpe!BF30=5,Ekosis.aprēķins!$Q$30, N/A))))))</f>
        <v>110.64</v>
      </c>
      <c r="BG61" cm="1">
        <f t="array" ref="BG61">IF(Ūdenstilpe!BG30=0,0,IF(BG30=1,Ekosis.aprēķins!$M$30,IF(Ūdenstilpe!BG30=2,Ekosis.aprēķins!$N$30,IF(Ūdenstilpe!BG30=3,Ekosis.aprēķins!$O$30,IF(Ūdenstilpe!BG30=4,Ekosis.aprēķins!$P$30,IF(Ūdenstilpe!BG30=5,Ekosis.aprēķins!$Q$30, N/A))))))</f>
        <v>110.64</v>
      </c>
      <c r="BH61" cm="1">
        <f t="array" ref="BH61">IF(Ūdenstilpe!BH30=0,0,IF(BH30=1,Ekosis.aprēķins!$M$30,IF(Ūdenstilpe!BH30=2,Ekosis.aprēķins!$N$30,IF(Ūdenstilpe!BH30=3,Ekosis.aprēķins!$O$30,IF(Ūdenstilpe!BH30=4,Ekosis.aprēķins!$P$30,IF(Ūdenstilpe!BH30=5,Ekosis.aprēķins!$Q$30, N/A))))))</f>
        <v>110.64</v>
      </c>
      <c r="BI61" cm="1">
        <f t="array" ref="BI61">IF(Ūdenstilpe!BI30=0,0,IF(BI30=1,Ekosis.aprēķins!$M$30,IF(Ūdenstilpe!BI30=2,Ekosis.aprēķins!$N$30,IF(Ūdenstilpe!BI30=3,Ekosis.aprēķins!$O$30,IF(Ūdenstilpe!BI30=4,Ekosis.aprēķins!$P$30,IF(Ūdenstilpe!BI30=5,Ekosis.aprēķins!$Q$30, N/A))))))</f>
        <v>110.64</v>
      </c>
      <c r="BJ61" cm="1">
        <f t="array" ref="BJ61">IF(Ūdenstilpe!BJ30=0,0,IF(BJ30=1,Ekosis.aprēķins!$M$30,IF(Ūdenstilpe!BJ30=2,Ekosis.aprēķins!$N$30,IF(Ūdenstilpe!BJ30=3,Ekosis.aprēķins!$O$30,IF(Ūdenstilpe!BJ30=4,Ekosis.aprēķins!$P$30,IF(Ūdenstilpe!BJ30=5,Ekosis.aprēķins!$Q$30, N/A))))))</f>
        <v>110.64</v>
      </c>
      <c r="BK61" cm="1">
        <f t="array" ref="BK61">IF(Ūdenstilpe!BK30=0,0,IF(BK30=1,Ekosis.aprēķins!$M$30,IF(Ūdenstilpe!BK30=2,Ekosis.aprēķins!$N$30,IF(Ūdenstilpe!BK30=3,Ekosis.aprēķins!$O$30,IF(Ūdenstilpe!BK30=4,Ekosis.aprēķins!$P$30,IF(Ūdenstilpe!BK30=5,Ekosis.aprēķins!$Q$30, N/A))))))</f>
        <v>110.64</v>
      </c>
      <c r="BL61" cm="1">
        <f t="array" ref="BL61">IF(Ūdenstilpe!BL30=0,0,IF(BL30=1,Ekosis.aprēķins!$M$30,IF(Ūdenstilpe!BL30=2,Ekosis.aprēķins!$N$30,IF(Ūdenstilpe!BL30=3,Ekosis.aprēķins!$O$30,IF(Ūdenstilpe!BL30=4,Ekosis.aprēķins!$P$30,IF(Ūdenstilpe!BL30=5,Ekosis.aprēķins!$Q$30, N/A))))))</f>
        <v>110.64</v>
      </c>
      <c r="BM61" cm="1">
        <f t="array" ref="BM61">IF(Ūdenstilpe!BM30=0,0,IF(BM30=1,Ekosis.aprēķins!$M$30,IF(Ūdenstilpe!BM30=2,Ekosis.aprēķins!$N$30,IF(Ūdenstilpe!BM30=3,Ekosis.aprēķins!$O$30,IF(Ūdenstilpe!BM30=4,Ekosis.aprēķins!$P$30,IF(Ūdenstilpe!BM30=5,Ekosis.aprēķins!$Q$30, N/A))))))</f>
        <v>110.64</v>
      </c>
      <c r="BN61" cm="1">
        <f t="array" ref="BN61">IF(Ūdenstilpe!BN30=0,0,IF(BN30=1,Ekosis.aprēķins!$M$30,IF(Ūdenstilpe!BN30=2,Ekosis.aprēķins!$N$30,IF(Ūdenstilpe!BN30=3,Ekosis.aprēķins!$O$30,IF(Ūdenstilpe!BN30=4,Ekosis.aprēķins!$P$30,IF(Ūdenstilpe!BN30=5,Ekosis.aprēķins!$Q$30, N/A))))))</f>
        <v>110.64</v>
      </c>
      <c r="BO61" cm="1">
        <f t="array" ref="BO61">IF(Ūdenstilpe!BO30=0,0,IF(BO30=1,Ekosis.aprēķins!$M$30,IF(Ūdenstilpe!BO30=2,Ekosis.aprēķins!$N$30,IF(Ūdenstilpe!BO30=3,Ekosis.aprēķins!$O$30,IF(Ūdenstilpe!BO30=4,Ekosis.aprēķins!$P$30,IF(Ūdenstilpe!BO30=5,Ekosis.aprēķins!$Q$30, N/A))))))</f>
        <v>110.64</v>
      </c>
      <c r="BP61" cm="1">
        <f t="array" ref="BP61">IF(Ūdenstilpe!BP30=0,0,IF(BP30=1,Ekosis.aprēķins!$M$30,IF(Ūdenstilpe!BP30=2,Ekosis.aprēķins!$N$30,IF(Ūdenstilpe!BP30=3,Ekosis.aprēķins!$O$30,IF(Ūdenstilpe!BP30=4,Ekosis.aprēķins!$P$30,IF(Ūdenstilpe!BP30=5,Ekosis.aprēķins!$Q$30, N/A))))))</f>
        <v>110.64</v>
      </c>
      <c r="BQ61" cm="1">
        <f t="array" ref="BQ61">IF(Ūdenstilpe!BQ30=0,0,IF(BQ30=1,Ekosis.aprēķins!$M$30,IF(Ūdenstilpe!BQ30=2,Ekosis.aprēķins!$N$30,IF(Ūdenstilpe!BQ30=3,Ekosis.aprēķins!$O$30,IF(Ūdenstilpe!BQ30=4,Ekosis.aprēķins!$P$30,IF(Ūdenstilpe!BQ30=5,Ekosis.aprēķins!$Q$30, N/A))))))</f>
        <v>110.64</v>
      </c>
      <c r="BR61" cm="1">
        <f t="array" ref="BR61">IF(Ūdenstilpe!BR30=0,0,IF(BR30=1,Ekosis.aprēķins!$M$30,IF(Ūdenstilpe!BR30=2,Ekosis.aprēķins!$N$30,IF(Ūdenstilpe!BR30=3,Ekosis.aprēķins!$O$30,IF(Ūdenstilpe!BR30=4,Ekosis.aprēķins!$P$30,IF(Ūdenstilpe!BR30=5,Ekosis.aprēķins!$Q$30, N/A))))))</f>
        <v>110.64</v>
      </c>
      <c r="BS61" cm="1">
        <f t="array" ref="BS61">IF(Ūdenstilpe!BS30=0,0,IF(BS30=1,Ekosis.aprēķins!$M$30,IF(Ūdenstilpe!BS30=2,Ekosis.aprēķins!$N$30,IF(Ūdenstilpe!BS30=3,Ekosis.aprēķins!$O$30,IF(Ūdenstilpe!BS30=4,Ekosis.aprēķins!$P$30,IF(Ūdenstilpe!BS30=5,Ekosis.aprēķins!$Q$30, N/A))))))</f>
        <v>110.64</v>
      </c>
      <c r="BT61" cm="1">
        <f t="array" ref="BT61">IF(Ūdenstilpe!BT30=0,0,IF(BT30=1,Ekosis.aprēķins!$M$30,IF(Ūdenstilpe!BT30=2,Ekosis.aprēķins!$N$30,IF(Ūdenstilpe!BT30=3,Ekosis.aprēķins!$O$30,IF(Ūdenstilpe!BT30=4,Ekosis.aprēķins!$P$30,IF(Ūdenstilpe!BT30=5,Ekosis.aprēķins!$Q$30, N/A))))))</f>
        <v>110.64</v>
      </c>
      <c r="BU61" cm="1">
        <f t="array" ref="BU61">IF(Ūdenstilpe!BU30=0,0,IF(BU30=1,Ekosis.aprēķins!$M$30,IF(Ūdenstilpe!BU30=2,Ekosis.aprēķins!$N$30,IF(Ūdenstilpe!BU30=3,Ekosis.aprēķins!$O$30,IF(Ūdenstilpe!BU30=4,Ekosis.aprēķins!$P$30,IF(Ūdenstilpe!BU30=5,Ekosis.aprēķins!$Q$30, N/A))))))</f>
        <v>110.64</v>
      </c>
      <c r="BV61" cm="1">
        <f t="array" ref="BV61">IF(Ūdenstilpe!BV30=0,0,IF(BV30=1,Ekosis.aprēķins!$M$30,IF(Ūdenstilpe!BV30=2,Ekosis.aprēķins!$N$30,IF(Ūdenstilpe!BV30=3,Ekosis.aprēķins!$O$30,IF(Ūdenstilpe!BV30=4,Ekosis.aprēķins!$P$30,IF(Ūdenstilpe!BV30=5,Ekosis.aprēķins!$Q$30, N/A))))))</f>
        <v>110.64</v>
      </c>
      <c r="BW61" cm="1">
        <f t="array" ref="BW61">IF(Ūdenstilpe!BW30=0,0,IF(BW30=1,Ekosis.aprēķins!$M$30,IF(Ūdenstilpe!BW30=2,Ekosis.aprēķins!$N$30,IF(Ūdenstilpe!BW30=3,Ekosis.aprēķins!$O$30,IF(Ūdenstilpe!BW30=4,Ekosis.aprēķins!$P$30,IF(Ūdenstilpe!BW30=5,Ekosis.aprēķins!$Q$30, N/A))))))</f>
        <v>110.64</v>
      </c>
      <c r="BX61" cm="1">
        <f t="array" ref="BX61">IF(Ūdenstilpe!BX30=0,0,IF(BX30=1,Ekosis.aprēķins!$M$30,IF(Ūdenstilpe!BX30=2,Ekosis.aprēķins!$N$30,IF(Ūdenstilpe!BX30=3,Ekosis.aprēķins!$O$30,IF(Ūdenstilpe!BX30=4,Ekosis.aprēķins!$P$30,IF(Ūdenstilpe!BX30=5,Ekosis.aprēķins!$Q$30, N/A))))))</f>
        <v>110.64</v>
      </c>
      <c r="BY61" cm="1">
        <f t="array" ref="BY61">IF(Ūdenstilpe!BY30=0,0,IF(BY30=1,Ekosis.aprēķins!$M$30,IF(Ūdenstilpe!BY30=2,Ekosis.aprēķins!$N$30,IF(Ūdenstilpe!BY30=3,Ekosis.aprēķins!$O$30,IF(Ūdenstilpe!BY30=4,Ekosis.aprēķins!$P$30,IF(Ūdenstilpe!BY30=5,Ekosis.aprēķins!$Q$30, N/A))))))</f>
        <v>110.64</v>
      </c>
      <c r="BZ61" cm="1">
        <f t="array" ref="BZ61">IF(Ūdenstilpe!BZ30=0,0,IF(BZ30=1,Ekosis.aprēķins!$M$30,IF(Ūdenstilpe!BZ30=2,Ekosis.aprēķins!$N$30,IF(Ūdenstilpe!BZ30=3,Ekosis.aprēķins!$O$30,IF(Ūdenstilpe!BZ30=4,Ekosis.aprēķins!$P$30,IF(Ūdenstilpe!BZ30=5,Ekosis.aprēķins!$Q$30, N/A))))))</f>
        <v>110.64</v>
      </c>
      <c r="CA61" cm="1">
        <f t="array" ref="CA61">IF(Ūdenstilpe!CA30=0,0,IF(CA30=1,Ekosis.aprēķins!$M$30,IF(Ūdenstilpe!CA30=2,Ekosis.aprēķins!$N$30,IF(Ūdenstilpe!CA30=3,Ekosis.aprēķins!$O$30,IF(Ūdenstilpe!CA30=4,Ekosis.aprēķins!$P$30,IF(Ūdenstilpe!CA30=5,Ekosis.aprēķins!$Q$30, N/A))))))</f>
        <v>110.64</v>
      </c>
      <c r="CB61" cm="1">
        <f t="array" ref="CB61">IF(Ūdenstilpe!CB30=0,0,IF(CB30=1,Ekosis.aprēķins!$M$30,IF(Ūdenstilpe!CB30=2,Ekosis.aprēķins!$N$30,IF(Ūdenstilpe!CB30=3,Ekosis.aprēķins!$O$30,IF(Ūdenstilpe!CB30=4,Ekosis.aprēķins!$P$30,IF(Ūdenstilpe!CB30=5,Ekosis.aprēķins!$Q$30, N/A))))))</f>
        <v>110.64</v>
      </c>
      <c r="CC61" cm="1">
        <f t="array" ref="CC61">IF(Ūdenstilpe!CC30=0,0,IF(CC30=1,Ekosis.aprēķins!$M$30,IF(Ūdenstilpe!CC30=2,Ekosis.aprēķins!$N$30,IF(Ūdenstilpe!CC30=3,Ekosis.aprēķins!$O$30,IF(Ūdenstilpe!CC30=4,Ekosis.aprēķins!$P$30,IF(Ūdenstilpe!CC30=5,Ekosis.aprēķins!$Q$30, N/A))))))</f>
        <v>110.64</v>
      </c>
      <c r="CD61" cm="1">
        <f t="array" ref="CD61">IF(Ūdenstilpe!CD30=0,0,IF(CD30=1,Ekosis.aprēķins!$M$30,IF(Ūdenstilpe!CD30=2,Ekosis.aprēķins!$N$30,IF(Ūdenstilpe!CD30=3,Ekosis.aprēķins!$O$30,IF(Ūdenstilpe!CD30=4,Ekosis.aprēķins!$P$30,IF(Ūdenstilpe!CD30=5,Ekosis.aprēķins!$Q$30, N/A))))))</f>
        <v>110.64</v>
      </c>
      <c r="CE61" cm="1">
        <f t="array" ref="CE61">IF(Ūdenstilpe!CE30=0,0,IF(CE30=1,Ekosis.aprēķins!$M$30,IF(Ūdenstilpe!CE30=2,Ekosis.aprēķins!$N$30,IF(Ūdenstilpe!CE30=3,Ekosis.aprēķins!$O$30,IF(Ūdenstilpe!CE30=4,Ekosis.aprēķins!$P$30,IF(Ūdenstilpe!CE30=5,Ekosis.aprēķins!$Q$30, N/A))))))</f>
        <v>110.64</v>
      </c>
      <c r="CF61" cm="1">
        <f t="array" ref="CF61">IF(Ūdenstilpe!CF30=0,0,IF(CF30=1,Ekosis.aprēķins!$M$30,IF(Ūdenstilpe!CF30=2,Ekosis.aprēķins!$N$30,IF(Ūdenstilpe!CF30=3,Ekosis.aprēķins!$O$30,IF(Ūdenstilpe!CF30=4,Ekosis.aprēķins!$P$30,IF(Ūdenstilpe!CF30=5,Ekosis.aprēķins!$Q$30, N/A))))))</f>
        <v>110.64</v>
      </c>
      <c r="CG61" cm="1">
        <f t="array" ref="CG61">IF(Ūdenstilpe!CG30=0,0,IF(CG30=1,Ekosis.aprēķins!$M$30,IF(Ūdenstilpe!CG30=2,Ekosis.aprēķins!$N$30,IF(Ūdenstilpe!CG30=3,Ekosis.aprēķins!$O$30,IF(Ūdenstilpe!CG30=4,Ekosis.aprēķins!$P$30,IF(Ūdenstilpe!CG30=5,Ekosis.aprēķins!$Q$30, N/A))))))</f>
        <v>110.64</v>
      </c>
      <c r="CH61" cm="1">
        <f t="array" ref="CH61">IF(Ūdenstilpe!CH30=0,0,IF(CH30=1,Ekosis.aprēķins!$M$30,IF(Ūdenstilpe!CH30=2,Ekosis.aprēķins!$N$30,IF(Ūdenstilpe!CH30=3,Ekosis.aprēķins!$O$30,IF(Ūdenstilpe!CH30=4,Ekosis.aprēķins!$P$30,IF(Ūdenstilpe!CH30=5,Ekosis.aprēķins!$Q$30, N/A))))))</f>
        <v>110.64</v>
      </c>
      <c r="CI61" cm="1">
        <f t="array" ref="CI61">IF(Ūdenstilpe!CI30=0,0,IF(CI30=1,Ekosis.aprēķins!$M$30,IF(Ūdenstilpe!CI30=2,Ekosis.aprēķins!$N$30,IF(Ūdenstilpe!CI30=3,Ekosis.aprēķins!$O$30,IF(Ūdenstilpe!CI30=4,Ekosis.aprēķins!$P$30,IF(Ūdenstilpe!CI30=5,Ekosis.aprēķins!$Q$30, N/A))))))</f>
        <v>110.64</v>
      </c>
      <c r="CJ61" cm="1">
        <f t="array" ref="CJ61">IF(Ūdenstilpe!CJ30=0,0,IF(CJ30=1,Ekosis.aprēķins!$M$30,IF(Ūdenstilpe!CJ30=2,Ekosis.aprēķins!$N$30,IF(Ūdenstilpe!CJ30=3,Ekosis.aprēķins!$O$30,IF(Ūdenstilpe!CJ30=4,Ekosis.aprēķins!$P$30,IF(Ūdenstilpe!CJ30=5,Ekosis.aprēķins!$Q$30, N/A))))))</f>
        <v>110.64</v>
      </c>
      <c r="CK61" cm="1">
        <f t="array" ref="CK61">IF(Ūdenstilpe!CK30=0,0,IF(CK30=1,Ekosis.aprēķins!$M$30,IF(Ūdenstilpe!CK30=2,Ekosis.aprēķins!$N$30,IF(Ūdenstilpe!CK30=3,Ekosis.aprēķins!$O$30,IF(Ūdenstilpe!CK30=4,Ekosis.aprēķins!$P$30,IF(Ūdenstilpe!CK30=5,Ekosis.aprēķins!$Q$30, N/A))))))</f>
        <v>110.64</v>
      </c>
      <c r="CL61" cm="1">
        <f t="array" ref="CL61">IF(Ūdenstilpe!CL30=0,0,IF(CL30=1,Ekosis.aprēķins!$M$30,IF(Ūdenstilpe!CL30=2,Ekosis.aprēķins!$N$30,IF(Ūdenstilpe!CL30=3,Ekosis.aprēķins!$O$30,IF(Ūdenstilpe!CL30=4,Ekosis.aprēķins!$P$30,IF(Ūdenstilpe!CL30=5,Ekosis.aprēķins!$Q$30, N/A))))))</f>
        <v>110.64</v>
      </c>
      <c r="CM61" cm="1">
        <f t="array" ref="CM61">IF(Ūdenstilpe!CM30=0,0,IF(CM30=1,Ekosis.aprēķins!$M$30,IF(Ūdenstilpe!CM30=2,Ekosis.aprēķins!$N$30,IF(Ūdenstilpe!CM30=3,Ekosis.aprēķins!$O$30,IF(Ūdenstilpe!CM30=4,Ekosis.aprēķins!$P$30,IF(Ūdenstilpe!CM30=5,Ekosis.aprēķins!$Q$30, N/A))))))</f>
        <v>110.64</v>
      </c>
      <c r="CN61" cm="1">
        <f t="array" ref="CN61">IF(Ūdenstilpe!CN30=0,0,IF(CN30=1,Ekosis.aprēķins!$M$30,IF(Ūdenstilpe!CN30=2,Ekosis.aprēķins!$N$30,IF(Ūdenstilpe!CN30=3,Ekosis.aprēķins!$O$30,IF(Ūdenstilpe!CN30=4,Ekosis.aprēķins!$P$30,IF(Ūdenstilpe!CN30=5,Ekosis.aprēķins!$Q$30, N/A))))))</f>
        <v>110.64</v>
      </c>
      <c r="CO61" cm="1">
        <f t="array" ref="CO61">IF(Ūdenstilpe!CO30=0,0,IF(CO30=1,Ekosis.aprēķins!$M$30,IF(Ūdenstilpe!CO30=2,Ekosis.aprēķins!$N$30,IF(Ūdenstilpe!CO30=3,Ekosis.aprēķins!$O$30,IF(Ūdenstilpe!CO30=4,Ekosis.aprēķins!$P$30,IF(Ūdenstilpe!CO30=5,Ekosis.aprēķins!$Q$30, N/A))))))</f>
        <v>110.64</v>
      </c>
      <c r="CP61" cm="1">
        <f t="array" ref="CP61">IF(Ūdenstilpe!CP30=0,0,IF(CP30=1,Ekosis.aprēķins!$M$30,IF(Ūdenstilpe!CP30=2,Ekosis.aprēķins!$N$30,IF(Ūdenstilpe!CP30=3,Ekosis.aprēķins!$O$30,IF(Ūdenstilpe!CP30=4,Ekosis.aprēķins!$P$30,IF(Ūdenstilpe!CP30=5,Ekosis.aprēķins!$Q$30, N/A))))))</f>
        <v>110.64</v>
      </c>
      <c r="CQ61" cm="1">
        <f t="array" ref="CQ61">IF(Ūdenstilpe!CQ30=0,0,IF(CQ30=1,Ekosis.aprēķins!$M$30,IF(Ūdenstilpe!CQ30=2,Ekosis.aprēķins!$N$30,IF(Ūdenstilpe!CQ30=3,Ekosis.aprēķins!$O$30,IF(Ūdenstilpe!CQ30=4,Ekosis.aprēķins!$P$30,IF(Ūdenstilpe!CQ30=5,Ekosis.aprēķins!$Q$30, N/A))))))</f>
        <v>110.64</v>
      </c>
      <c r="CR61" cm="1">
        <f t="array" ref="CR61">IF(Ūdenstilpe!CR30=0,0,IF(CR30=1,Ekosis.aprēķins!$M$30,IF(Ūdenstilpe!CR30=2,Ekosis.aprēķins!$N$30,IF(Ūdenstilpe!CR30=3,Ekosis.aprēķins!$O$30,IF(Ūdenstilpe!CR30=4,Ekosis.aprēķins!$P$30,IF(Ūdenstilpe!CR30=5,Ekosis.aprēķins!$Q$30, N/A))))))</f>
        <v>110.64</v>
      </c>
      <c r="CS61" cm="1">
        <f t="array" ref="CS61">IF(Ūdenstilpe!CS30=0,0,IF(CS30=1,Ekosis.aprēķins!$M$30,IF(Ūdenstilpe!CS30=2,Ekosis.aprēķins!$N$30,IF(Ūdenstilpe!CS30=3,Ekosis.aprēķins!$O$30,IF(Ūdenstilpe!CS30=4,Ekosis.aprēķins!$P$30,IF(Ūdenstilpe!CS30=5,Ekosis.aprēķins!$Q$30, N/A))))))</f>
        <v>110.64</v>
      </c>
      <c r="CT61" cm="1">
        <f t="array" ref="CT61">IF(Ūdenstilpe!CT30=0,0,IF(CT30=1,Ekosis.aprēķins!$M$30,IF(Ūdenstilpe!CT30=2,Ekosis.aprēķins!$N$30,IF(Ūdenstilpe!CT30=3,Ekosis.aprēķins!$O$30,IF(Ūdenstilpe!CT30=4,Ekosis.aprēķins!$P$30,IF(Ūdenstilpe!CT30=5,Ekosis.aprēķins!$Q$30, N/A))))))</f>
        <v>110.64</v>
      </c>
      <c r="CU61" cm="1">
        <f t="array" ref="CU61">IF(Ūdenstilpe!CU30=0,0,IF(CU30=1,Ekosis.aprēķins!$M$30,IF(Ūdenstilpe!CU30=2,Ekosis.aprēķins!$N$30,IF(Ūdenstilpe!CU30=3,Ekosis.aprēķins!$O$30,IF(Ūdenstilpe!CU30=4,Ekosis.aprēķins!$P$30,IF(Ūdenstilpe!CU30=5,Ekosis.aprēķins!$Q$30, N/A))))))</f>
        <v>110.64</v>
      </c>
      <c r="CV61" cm="1">
        <f t="array" ref="CV61">IF(Ūdenstilpe!CV30=0,0,IF(CV30=1,Ekosis.aprēķins!$M$30,IF(Ūdenstilpe!CV30=2,Ekosis.aprēķins!$N$30,IF(Ūdenstilpe!CV30=3,Ekosis.aprēķins!$O$30,IF(Ūdenstilpe!CV30=4,Ekosis.aprēķins!$P$30,IF(Ūdenstilpe!CV30=5,Ekosis.aprēķins!$Q$30, N/A))))))</f>
        <v>110.64</v>
      </c>
      <c r="CW61" cm="1">
        <f t="array" ref="CW61">IF(Ūdenstilpe!CW30=0,0,IF(CW30=1,Ekosis.aprēķins!$M$30,IF(Ūdenstilpe!CW30=2,Ekosis.aprēķins!$N$30,IF(Ūdenstilpe!CW30=3,Ekosis.aprēķins!$O$30,IF(Ūdenstilpe!CW30=4,Ekosis.aprēķins!$P$30,IF(Ūdenstilpe!CW30=5,Ekosis.aprēķins!$Q$30, N/A))))))</f>
        <v>110.64</v>
      </c>
      <c r="CX61" cm="1">
        <f t="array" ref="CX61">IF(Ūdenstilpe!CX30=0,0,IF(CX30=1,Ekosis.aprēķins!$M$30,IF(Ūdenstilpe!CX30=2,Ekosis.aprēķins!$N$30,IF(Ūdenstilpe!CX30=3,Ekosis.aprēķins!$O$30,IF(Ūdenstilpe!CX30=4,Ekosis.aprēķins!$P$30,IF(Ūdenstilpe!CX30=5,Ekosis.aprēķins!$Q$30, N/A))))))</f>
        <v>110.64</v>
      </c>
      <c r="CY61" cm="1">
        <f t="array" ref="CY61">IF(Ūdenstilpe!CY30=0,0,IF(CY30=1,Ekosis.aprēķins!$M$30,IF(Ūdenstilpe!CY30=2,Ekosis.aprēķins!$N$30,IF(Ūdenstilpe!CY30=3,Ekosis.aprēķins!$O$30,IF(Ūdenstilpe!CY30=4,Ekosis.aprēķins!$P$30,IF(Ūdenstilpe!CY30=5,Ekosis.aprēķins!$Q$30, N/A))))))</f>
        <v>110.64</v>
      </c>
      <c r="CZ61" cm="1">
        <f t="array" ref="CZ61">IF(Ūdenstilpe!CZ30=0,0,IF(CZ30=1,Ekosis.aprēķins!$M$30,IF(Ūdenstilpe!CZ30=2,Ekosis.aprēķins!$N$30,IF(Ūdenstilpe!CZ30=3,Ekosis.aprēķins!$O$30,IF(Ūdenstilpe!CZ30=4,Ekosis.aprēķins!$P$30,IF(Ūdenstilpe!CZ30=5,Ekosis.aprēķins!$Q$30, N/A))))))</f>
        <v>110.64</v>
      </c>
    </row>
    <row r="62" spans="2:104" ht="29" x14ac:dyDescent="0.35">
      <c r="B62" s="131"/>
      <c r="C62" s="1" t="s">
        <v>22</v>
      </c>
      <c r="D62" cm="1">
        <f t="array" ref="D62">IF(Ūdenstilpe!D31=0,0,IF(D31=1,Ekosis.aprēķins!$M$31,IF(Ūdenstilpe!D31=2,Ekosis.aprēķins!$N$31,IF(Ūdenstilpe!D31=3,Ekosis.aprēķins!$O$31,IF(Ūdenstilpe!D31=4,Ekosis.aprēķins!$P$31,IF(Ūdenstilpe!D31=5,Ekosis.aprēķins!$Q$31, N/A))))))</f>
        <v>0</v>
      </c>
      <c r="E62" cm="1">
        <f t="array" ref="E62">IF(Ūdenstilpe!E31=0,0,IF(E31=1,Ekosis.aprēķins!$M$31,IF(Ūdenstilpe!E31=2,Ekosis.aprēķins!$N$31,IF(Ūdenstilpe!E31=3,Ekosis.aprēķins!$O$31,IF(Ūdenstilpe!E31=4,Ekosis.aprēķins!$P$31,IF(Ūdenstilpe!E31=5,Ekosis.aprēķins!$Q$31, N/A))))))</f>
        <v>170.54</v>
      </c>
      <c r="F62" cm="1">
        <f t="array" ref="F62">IF(Ūdenstilpe!F31=0,0,IF(F31=1,Ekosis.aprēķins!$M$31,IF(Ūdenstilpe!F31=2,Ekosis.aprēķins!$N$31,IF(Ūdenstilpe!F31=3,Ekosis.aprēķins!$O$31,IF(Ūdenstilpe!F31=4,Ekosis.aprēķins!$P$31,IF(Ūdenstilpe!F31=5,Ekosis.aprēķins!$Q$31, N/A))))))</f>
        <v>170.54</v>
      </c>
      <c r="G62" cm="1">
        <f t="array" ref="G62">IF(Ūdenstilpe!G31=0,0,IF(G31=1,Ekosis.aprēķins!$M$31,IF(Ūdenstilpe!G31=2,Ekosis.aprēķins!$N$31,IF(Ūdenstilpe!G31=3,Ekosis.aprēķins!$O$31,IF(Ūdenstilpe!G31=4,Ekosis.aprēķins!$P$31,IF(Ūdenstilpe!G31=5,Ekosis.aprēķins!$Q$31, N/A))))))</f>
        <v>170.54</v>
      </c>
      <c r="H62" cm="1">
        <f t="array" ref="H62">IF(Ūdenstilpe!H31=0,0,IF(H31=1,Ekosis.aprēķins!$M$31,IF(Ūdenstilpe!H31=2,Ekosis.aprēķins!$N$31,IF(Ūdenstilpe!H31=3,Ekosis.aprēķins!$O$31,IF(Ūdenstilpe!H31=4,Ekosis.aprēķins!$P$31,IF(Ūdenstilpe!H31=5,Ekosis.aprēķins!$Q$31, N/A))))))</f>
        <v>170.54</v>
      </c>
      <c r="I62" cm="1">
        <f t="array" ref="I62">IF(Ūdenstilpe!I31=0,0,IF(I31=1,Ekosis.aprēķins!$M$31,IF(Ūdenstilpe!I31=2,Ekosis.aprēķins!$N$31,IF(Ūdenstilpe!I31=3,Ekosis.aprēķins!$O$31,IF(Ūdenstilpe!I31=4,Ekosis.aprēķins!$P$31,IF(Ūdenstilpe!I31=5,Ekosis.aprēķins!$Q$31, N/A))))))</f>
        <v>170.54</v>
      </c>
      <c r="J62" cm="1">
        <f t="array" ref="J62">IF(Ūdenstilpe!J31=0,0,IF(J31=1,Ekosis.aprēķins!$M$31,IF(Ūdenstilpe!J31=2,Ekosis.aprēķins!$N$31,IF(Ūdenstilpe!J31=3,Ekosis.aprēķins!$O$31,IF(Ūdenstilpe!J31=4,Ekosis.aprēķins!$P$31,IF(Ūdenstilpe!J31=5,Ekosis.aprēķins!$Q$31, N/A))))))</f>
        <v>170.54</v>
      </c>
      <c r="K62" cm="1">
        <f t="array" ref="K62">IF(Ūdenstilpe!K31=0,0,IF(K31=1,Ekosis.aprēķins!$M$31,IF(Ūdenstilpe!K31=2,Ekosis.aprēķins!$N$31,IF(Ūdenstilpe!K31=3,Ekosis.aprēķins!$O$31,IF(Ūdenstilpe!K31=4,Ekosis.aprēķins!$P$31,IF(Ūdenstilpe!K31=5,Ekosis.aprēķins!$Q$31, N/A))))))</f>
        <v>170.54</v>
      </c>
      <c r="L62" cm="1">
        <f t="array" ref="L62">IF(Ūdenstilpe!L31=0,0,IF(L31=1,Ekosis.aprēķins!$M$31,IF(Ūdenstilpe!L31=2,Ekosis.aprēķins!$N$31,IF(Ūdenstilpe!L31=3,Ekosis.aprēķins!$O$31,IF(Ūdenstilpe!L31=4,Ekosis.aprēķins!$P$31,IF(Ūdenstilpe!L31=5,Ekosis.aprēķins!$Q$31, N/A))))))</f>
        <v>170.54</v>
      </c>
      <c r="M62" cm="1">
        <f t="array" ref="M62">IF(Ūdenstilpe!M31=0,0,IF(M31=1,Ekosis.aprēķins!$M$31,IF(Ūdenstilpe!M31=2,Ekosis.aprēķins!$N$31,IF(Ūdenstilpe!M31=3,Ekosis.aprēķins!$O$31,IF(Ūdenstilpe!M31=4,Ekosis.aprēķins!$P$31,IF(Ūdenstilpe!M31=5,Ekosis.aprēķins!$Q$31, N/A))))))</f>
        <v>170.54</v>
      </c>
      <c r="N62" cm="1">
        <f t="array" ref="N62">IF(Ūdenstilpe!N31=0,0,IF(N31=1,Ekosis.aprēķins!$M$31,IF(Ūdenstilpe!N31=2,Ekosis.aprēķins!$N$31,IF(Ūdenstilpe!N31=3,Ekosis.aprēķins!$O$31,IF(Ūdenstilpe!N31=4,Ekosis.aprēķins!$P$31,IF(Ūdenstilpe!N31=5,Ekosis.aprēķins!$Q$31, N/A))))))</f>
        <v>170.54</v>
      </c>
      <c r="O62" cm="1">
        <f t="array" ref="O62">IF(Ūdenstilpe!O31=0,0,IF(O31=1,Ekosis.aprēķins!$M$31,IF(Ūdenstilpe!O31=2,Ekosis.aprēķins!$N$31,IF(Ūdenstilpe!O31=3,Ekosis.aprēķins!$O$31,IF(Ūdenstilpe!O31=4,Ekosis.aprēķins!$P$31,IF(Ūdenstilpe!O31=5,Ekosis.aprēķins!$Q$31, N/A))))))</f>
        <v>170.54</v>
      </c>
      <c r="P62" cm="1">
        <f t="array" ref="P62">IF(Ūdenstilpe!P31=0,0,IF(P31=1,Ekosis.aprēķins!$M$31,IF(Ūdenstilpe!P31=2,Ekosis.aprēķins!$N$31,IF(Ūdenstilpe!P31=3,Ekosis.aprēķins!$O$31,IF(Ūdenstilpe!P31=4,Ekosis.aprēķins!$P$31,IF(Ūdenstilpe!P31=5,Ekosis.aprēķins!$Q$31, N/A))))))</f>
        <v>170.54</v>
      </c>
      <c r="Q62" cm="1">
        <f t="array" ref="Q62">IF(Ūdenstilpe!Q31=0,0,IF(Q31=1,Ekosis.aprēķins!$M$31,IF(Ūdenstilpe!Q31=2,Ekosis.aprēķins!$N$31,IF(Ūdenstilpe!Q31=3,Ekosis.aprēķins!$O$31,IF(Ūdenstilpe!Q31=4,Ekosis.aprēķins!$P$31,IF(Ūdenstilpe!Q31=5,Ekosis.aprēķins!$Q$31, N/A))))))</f>
        <v>170.54</v>
      </c>
      <c r="R62" cm="1">
        <f t="array" ref="R62">IF(Ūdenstilpe!R31=0,0,IF(R31=1,Ekosis.aprēķins!$M$31,IF(Ūdenstilpe!R31=2,Ekosis.aprēķins!$N$31,IF(Ūdenstilpe!R31=3,Ekosis.aprēķins!$O$31,IF(Ūdenstilpe!R31=4,Ekosis.aprēķins!$P$31,IF(Ūdenstilpe!R31=5,Ekosis.aprēķins!$Q$31, N/A))))))</f>
        <v>170.54</v>
      </c>
      <c r="S62" cm="1">
        <f t="array" ref="S62">IF(Ūdenstilpe!S31=0,0,IF(S31=1,Ekosis.aprēķins!$M$31,IF(Ūdenstilpe!S31=2,Ekosis.aprēķins!$N$31,IF(Ūdenstilpe!S31=3,Ekosis.aprēķins!$O$31,IF(Ūdenstilpe!S31=4,Ekosis.aprēķins!$P$31,IF(Ūdenstilpe!S31=5,Ekosis.aprēķins!$Q$31, N/A))))))</f>
        <v>170.54</v>
      </c>
      <c r="T62" cm="1">
        <f t="array" ref="T62">IF(Ūdenstilpe!T31=0,0,IF(T31=1,Ekosis.aprēķins!$M$31,IF(Ūdenstilpe!T31=2,Ekosis.aprēķins!$N$31,IF(Ūdenstilpe!T31=3,Ekosis.aprēķins!$O$31,IF(Ūdenstilpe!T31=4,Ekosis.aprēķins!$P$31,IF(Ūdenstilpe!T31=5,Ekosis.aprēķins!$Q$31, N/A))))))</f>
        <v>170.54</v>
      </c>
      <c r="U62" cm="1">
        <f t="array" ref="U62">IF(Ūdenstilpe!U31=0,0,IF(U31=1,Ekosis.aprēķins!$M$31,IF(Ūdenstilpe!U31=2,Ekosis.aprēķins!$N$31,IF(Ūdenstilpe!U31=3,Ekosis.aprēķins!$O$31,IF(Ūdenstilpe!U31=4,Ekosis.aprēķins!$P$31,IF(Ūdenstilpe!U31=5,Ekosis.aprēķins!$Q$31, N/A))))))</f>
        <v>170.54</v>
      </c>
      <c r="V62" cm="1">
        <f t="array" ref="V62">IF(Ūdenstilpe!V31=0,0,IF(V31=1,Ekosis.aprēķins!$M$31,IF(Ūdenstilpe!V31=2,Ekosis.aprēķins!$N$31,IF(Ūdenstilpe!V31=3,Ekosis.aprēķins!$O$31,IF(Ūdenstilpe!V31=4,Ekosis.aprēķins!$P$31,IF(Ūdenstilpe!V31=5,Ekosis.aprēķins!$Q$31, N/A))))))</f>
        <v>170.54</v>
      </c>
      <c r="W62" cm="1">
        <f t="array" ref="W62">IF(Ūdenstilpe!W31=0,0,IF(W31=1,Ekosis.aprēķins!$M$31,IF(Ūdenstilpe!W31=2,Ekosis.aprēķins!$N$31,IF(Ūdenstilpe!W31=3,Ekosis.aprēķins!$O$31,IF(Ūdenstilpe!W31=4,Ekosis.aprēķins!$P$31,IF(Ūdenstilpe!W31=5,Ekosis.aprēķins!$Q$31, N/A))))))</f>
        <v>170.54</v>
      </c>
      <c r="X62" cm="1">
        <f t="array" ref="X62">IF(Ūdenstilpe!X31=0,0,IF(X31=1,Ekosis.aprēķins!$M$31,IF(Ūdenstilpe!X31=2,Ekosis.aprēķins!$N$31,IF(Ūdenstilpe!X31=3,Ekosis.aprēķins!$O$31,IF(Ūdenstilpe!X31=4,Ekosis.aprēķins!$P$31,IF(Ūdenstilpe!X31=5,Ekosis.aprēķins!$Q$31, N/A))))))</f>
        <v>170.54</v>
      </c>
      <c r="Y62" cm="1">
        <f t="array" ref="Y62">IF(Ūdenstilpe!Y31=0,0,IF(Y31=1,Ekosis.aprēķins!$M$31,IF(Ūdenstilpe!Y31=2,Ekosis.aprēķins!$N$31,IF(Ūdenstilpe!Y31=3,Ekosis.aprēķins!$O$31,IF(Ūdenstilpe!Y31=4,Ekosis.aprēķins!$P$31,IF(Ūdenstilpe!Y31=5,Ekosis.aprēķins!$Q$31, N/A))))))</f>
        <v>170.54</v>
      </c>
      <c r="Z62" cm="1">
        <f t="array" ref="Z62">IF(Ūdenstilpe!Z31=0,0,IF(Z31=1,Ekosis.aprēķins!$M$31,IF(Ūdenstilpe!Z31=2,Ekosis.aprēķins!$N$31,IF(Ūdenstilpe!Z31=3,Ekosis.aprēķins!$O$31,IF(Ūdenstilpe!Z31=4,Ekosis.aprēķins!$P$31,IF(Ūdenstilpe!Z31=5,Ekosis.aprēķins!$Q$31, N/A))))))</f>
        <v>170.54</v>
      </c>
      <c r="AA62" cm="1">
        <f t="array" ref="AA62">IF(Ūdenstilpe!AA31=0,0,IF(AA31=1,Ekosis.aprēķins!$M$31,IF(Ūdenstilpe!AA31=2,Ekosis.aprēķins!$N$31,IF(Ūdenstilpe!AA31=3,Ekosis.aprēķins!$O$31,IF(Ūdenstilpe!AA31=4,Ekosis.aprēķins!$P$31,IF(Ūdenstilpe!AA31=5,Ekosis.aprēķins!$Q$31, N/A))))))</f>
        <v>170.54</v>
      </c>
      <c r="AB62" cm="1">
        <f t="array" ref="AB62">IF(Ūdenstilpe!AB31=0,0,IF(AB31=1,Ekosis.aprēķins!$M$31,IF(Ūdenstilpe!AB31=2,Ekosis.aprēķins!$N$31,IF(Ūdenstilpe!AB31=3,Ekosis.aprēķins!$O$31,IF(Ūdenstilpe!AB31=4,Ekosis.aprēķins!$P$31,IF(Ūdenstilpe!AB31=5,Ekosis.aprēķins!$Q$31, N/A))))))</f>
        <v>170.54</v>
      </c>
      <c r="AC62" cm="1">
        <f t="array" ref="AC62">IF(Ūdenstilpe!AC31=0,0,IF(AC31=1,Ekosis.aprēķins!$M$31,IF(Ūdenstilpe!AC31=2,Ekosis.aprēķins!$N$31,IF(Ūdenstilpe!AC31=3,Ekosis.aprēķins!$O$31,IF(Ūdenstilpe!AC31=4,Ekosis.aprēķins!$P$31,IF(Ūdenstilpe!AC31=5,Ekosis.aprēķins!$Q$31, N/A))))))</f>
        <v>170.54</v>
      </c>
      <c r="AD62" cm="1">
        <f t="array" ref="AD62">IF(Ūdenstilpe!AD31=0,0,IF(AD31=1,Ekosis.aprēķins!$M$31,IF(Ūdenstilpe!AD31=2,Ekosis.aprēķins!$N$31,IF(Ūdenstilpe!AD31=3,Ekosis.aprēķins!$O$31,IF(Ūdenstilpe!AD31=4,Ekosis.aprēķins!$P$31,IF(Ūdenstilpe!AD31=5,Ekosis.aprēķins!$Q$31, N/A))))))</f>
        <v>170.54</v>
      </c>
      <c r="AE62" cm="1">
        <f t="array" ref="AE62">IF(Ūdenstilpe!AE31=0,0,IF(AE31=1,Ekosis.aprēķins!$M$31,IF(Ūdenstilpe!AE31=2,Ekosis.aprēķins!$N$31,IF(Ūdenstilpe!AE31=3,Ekosis.aprēķins!$O$31,IF(Ūdenstilpe!AE31=4,Ekosis.aprēķins!$P$31,IF(Ūdenstilpe!AE31=5,Ekosis.aprēķins!$Q$31, N/A))))))</f>
        <v>170.54</v>
      </c>
      <c r="AF62" cm="1">
        <f t="array" ref="AF62">IF(Ūdenstilpe!AF31=0,0,IF(AF31=1,Ekosis.aprēķins!$M$31,IF(Ūdenstilpe!AF31=2,Ekosis.aprēķins!$N$31,IF(Ūdenstilpe!AF31=3,Ekosis.aprēķins!$O$31,IF(Ūdenstilpe!AF31=4,Ekosis.aprēķins!$P$31,IF(Ūdenstilpe!AF31=5,Ekosis.aprēķins!$Q$31, N/A))))))</f>
        <v>170.54</v>
      </c>
      <c r="AG62" cm="1">
        <f t="array" ref="AG62">IF(Ūdenstilpe!AG31=0,0,IF(AG31=1,Ekosis.aprēķins!$M$31,IF(Ūdenstilpe!AG31=2,Ekosis.aprēķins!$N$31,IF(Ūdenstilpe!AG31=3,Ekosis.aprēķins!$O$31,IF(Ūdenstilpe!AG31=4,Ekosis.aprēķins!$P$31,IF(Ūdenstilpe!AG31=5,Ekosis.aprēķins!$Q$31, N/A))))))</f>
        <v>170.54</v>
      </c>
      <c r="AH62" cm="1">
        <f t="array" ref="AH62">IF(Ūdenstilpe!AH31=0,0,IF(AH31=1,Ekosis.aprēķins!$M$31,IF(Ūdenstilpe!AH31=2,Ekosis.aprēķins!$N$31,IF(Ūdenstilpe!AH31=3,Ekosis.aprēķins!$O$31,IF(Ūdenstilpe!AH31=4,Ekosis.aprēķins!$P$31,IF(Ūdenstilpe!AH31=5,Ekosis.aprēķins!$Q$31, N/A))))))</f>
        <v>170.54</v>
      </c>
      <c r="AI62" cm="1">
        <f t="array" ref="AI62">IF(Ūdenstilpe!AI31=0,0,IF(AI31=1,Ekosis.aprēķins!$M$31,IF(Ūdenstilpe!AI31=2,Ekosis.aprēķins!$N$31,IF(Ūdenstilpe!AI31=3,Ekosis.aprēķins!$O$31,IF(Ūdenstilpe!AI31=4,Ekosis.aprēķins!$P$31,IF(Ūdenstilpe!AI31=5,Ekosis.aprēķins!$Q$31, N/A))))))</f>
        <v>170.54</v>
      </c>
      <c r="AJ62" cm="1">
        <f t="array" ref="AJ62">IF(Ūdenstilpe!AJ31=0,0,IF(AJ31=1,Ekosis.aprēķins!$M$31,IF(Ūdenstilpe!AJ31=2,Ekosis.aprēķins!$N$31,IF(Ūdenstilpe!AJ31=3,Ekosis.aprēķins!$O$31,IF(Ūdenstilpe!AJ31=4,Ekosis.aprēķins!$P$31,IF(Ūdenstilpe!AJ31=5,Ekosis.aprēķins!$Q$31, N/A))))))</f>
        <v>170.54</v>
      </c>
      <c r="AK62" cm="1">
        <f t="array" ref="AK62">IF(Ūdenstilpe!AK31=0,0,IF(AK31=1,Ekosis.aprēķins!$M$31,IF(Ūdenstilpe!AK31=2,Ekosis.aprēķins!$N$31,IF(Ūdenstilpe!AK31=3,Ekosis.aprēķins!$O$31,IF(Ūdenstilpe!AK31=4,Ekosis.aprēķins!$P$31,IF(Ūdenstilpe!AK31=5,Ekosis.aprēķins!$Q$31, N/A))))))</f>
        <v>170.54</v>
      </c>
      <c r="AL62" cm="1">
        <f t="array" ref="AL62">IF(Ūdenstilpe!AL31=0,0,IF(AL31=1,Ekosis.aprēķins!$M$31,IF(Ūdenstilpe!AL31=2,Ekosis.aprēķins!$N$31,IF(Ūdenstilpe!AL31=3,Ekosis.aprēķins!$O$31,IF(Ūdenstilpe!AL31=4,Ekosis.aprēķins!$P$31,IF(Ūdenstilpe!AL31=5,Ekosis.aprēķins!$Q$31, N/A))))))</f>
        <v>170.54</v>
      </c>
      <c r="AM62" cm="1">
        <f t="array" ref="AM62">IF(Ūdenstilpe!AM31=0,0,IF(AM31=1,Ekosis.aprēķins!$M$31,IF(Ūdenstilpe!AM31=2,Ekosis.aprēķins!$N$31,IF(Ūdenstilpe!AM31=3,Ekosis.aprēķins!$O$31,IF(Ūdenstilpe!AM31=4,Ekosis.aprēķins!$P$31,IF(Ūdenstilpe!AM31=5,Ekosis.aprēķins!$Q$31, N/A))))))</f>
        <v>170.54</v>
      </c>
      <c r="AN62" cm="1">
        <f t="array" ref="AN62">IF(Ūdenstilpe!AN31=0,0,IF(AN31=1,Ekosis.aprēķins!$M$31,IF(Ūdenstilpe!AN31=2,Ekosis.aprēķins!$N$31,IF(Ūdenstilpe!AN31=3,Ekosis.aprēķins!$O$31,IF(Ūdenstilpe!AN31=4,Ekosis.aprēķins!$P$31,IF(Ūdenstilpe!AN31=5,Ekosis.aprēķins!$Q$31, N/A))))))</f>
        <v>170.54</v>
      </c>
      <c r="AO62" cm="1">
        <f t="array" ref="AO62">IF(Ūdenstilpe!AO31=0,0,IF(AO31=1,Ekosis.aprēķins!$M$31,IF(Ūdenstilpe!AO31=2,Ekosis.aprēķins!$N$31,IF(Ūdenstilpe!AO31=3,Ekosis.aprēķins!$O$31,IF(Ūdenstilpe!AO31=4,Ekosis.aprēķins!$P$31,IF(Ūdenstilpe!AO31=5,Ekosis.aprēķins!$Q$31, N/A))))))</f>
        <v>170.54</v>
      </c>
      <c r="AP62" cm="1">
        <f t="array" ref="AP62">IF(Ūdenstilpe!AP31=0,0,IF(AP31=1,Ekosis.aprēķins!$M$31,IF(Ūdenstilpe!AP31=2,Ekosis.aprēķins!$N$31,IF(Ūdenstilpe!AP31=3,Ekosis.aprēķins!$O$31,IF(Ūdenstilpe!AP31=4,Ekosis.aprēķins!$P$31,IF(Ūdenstilpe!AP31=5,Ekosis.aprēķins!$Q$31, N/A))))))</f>
        <v>170.54</v>
      </c>
      <c r="AQ62" cm="1">
        <f t="array" ref="AQ62">IF(Ūdenstilpe!AQ31=0,0,IF(AQ31=1,Ekosis.aprēķins!$M$31,IF(Ūdenstilpe!AQ31=2,Ekosis.aprēķins!$N$31,IF(Ūdenstilpe!AQ31=3,Ekosis.aprēķins!$O$31,IF(Ūdenstilpe!AQ31=4,Ekosis.aprēķins!$P$31,IF(Ūdenstilpe!AQ31=5,Ekosis.aprēķins!$Q$31, N/A))))))</f>
        <v>170.54</v>
      </c>
      <c r="AR62" cm="1">
        <f t="array" ref="AR62">IF(Ūdenstilpe!AR31=0,0,IF(AR31=1,Ekosis.aprēķins!$M$31,IF(Ūdenstilpe!AR31=2,Ekosis.aprēķins!$N$31,IF(Ūdenstilpe!AR31=3,Ekosis.aprēķins!$O$31,IF(Ūdenstilpe!AR31=4,Ekosis.aprēķins!$P$31,IF(Ūdenstilpe!AR31=5,Ekosis.aprēķins!$Q$31, N/A))))))</f>
        <v>170.54</v>
      </c>
      <c r="AS62" cm="1">
        <f t="array" ref="AS62">IF(Ūdenstilpe!AS31=0,0,IF(AS31=1,Ekosis.aprēķins!$M$31,IF(Ūdenstilpe!AS31=2,Ekosis.aprēķins!$N$31,IF(Ūdenstilpe!AS31=3,Ekosis.aprēķins!$O$31,IF(Ūdenstilpe!AS31=4,Ekosis.aprēķins!$P$31,IF(Ūdenstilpe!AS31=5,Ekosis.aprēķins!$Q$31, N/A))))))</f>
        <v>170.54</v>
      </c>
      <c r="AT62" cm="1">
        <f t="array" ref="AT62">IF(Ūdenstilpe!AT31=0,0,IF(AT31=1,Ekosis.aprēķins!$M$31,IF(Ūdenstilpe!AT31=2,Ekosis.aprēķins!$N$31,IF(Ūdenstilpe!AT31=3,Ekosis.aprēķins!$O$31,IF(Ūdenstilpe!AT31=4,Ekosis.aprēķins!$P$31,IF(Ūdenstilpe!AT31=5,Ekosis.aprēķins!$Q$31, N/A))))))</f>
        <v>170.54</v>
      </c>
      <c r="AU62" cm="1">
        <f t="array" ref="AU62">IF(Ūdenstilpe!AU31=0,0,IF(AU31=1,Ekosis.aprēķins!$M$31,IF(Ūdenstilpe!AU31=2,Ekosis.aprēķins!$N$31,IF(Ūdenstilpe!AU31=3,Ekosis.aprēķins!$O$31,IF(Ūdenstilpe!AU31=4,Ekosis.aprēķins!$P$31,IF(Ūdenstilpe!AU31=5,Ekosis.aprēķins!$Q$31, N/A))))))</f>
        <v>170.54</v>
      </c>
      <c r="AV62" cm="1">
        <f t="array" ref="AV62">IF(Ūdenstilpe!AV31=0,0,IF(AV31=1,Ekosis.aprēķins!$M$31,IF(Ūdenstilpe!AV31=2,Ekosis.aprēķins!$N$31,IF(Ūdenstilpe!AV31=3,Ekosis.aprēķins!$O$31,IF(Ūdenstilpe!AV31=4,Ekosis.aprēķins!$P$31,IF(Ūdenstilpe!AV31=5,Ekosis.aprēķins!$Q$31, N/A))))))</f>
        <v>170.54</v>
      </c>
      <c r="AW62" cm="1">
        <f t="array" ref="AW62">IF(Ūdenstilpe!AW31=0,0,IF(AW31=1,Ekosis.aprēķins!$M$31,IF(Ūdenstilpe!AW31=2,Ekosis.aprēķins!$N$31,IF(Ūdenstilpe!AW31=3,Ekosis.aprēķins!$O$31,IF(Ūdenstilpe!AW31=4,Ekosis.aprēķins!$P$31,IF(Ūdenstilpe!AW31=5,Ekosis.aprēķins!$Q$31, N/A))))))</f>
        <v>170.54</v>
      </c>
      <c r="AX62" cm="1">
        <f t="array" ref="AX62">IF(Ūdenstilpe!AX31=0,0,IF(AX31=1,Ekosis.aprēķins!$M$31,IF(Ūdenstilpe!AX31=2,Ekosis.aprēķins!$N$31,IF(Ūdenstilpe!AX31=3,Ekosis.aprēķins!$O$31,IF(Ūdenstilpe!AX31=4,Ekosis.aprēķins!$P$31,IF(Ūdenstilpe!AX31=5,Ekosis.aprēķins!$Q$31, N/A))))))</f>
        <v>170.54</v>
      </c>
      <c r="AY62" cm="1">
        <f t="array" ref="AY62">IF(Ūdenstilpe!AY31=0,0,IF(AY31=1,Ekosis.aprēķins!$M$31,IF(Ūdenstilpe!AY31=2,Ekosis.aprēķins!$N$31,IF(Ūdenstilpe!AY31=3,Ekosis.aprēķins!$O$31,IF(Ūdenstilpe!AY31=4,Ekosis.aprēķins!$P$31,IF(Ūdenstilpe!AY31=5,Ekosis.aprēķins!$Q$31, N/A))))))</f>
        <v>170.54</v>
      </c>
      <c r="AZ62" cm="1">
        <f t="array" ref="AZ62">IF(Ūdenstilpe!AZ31=0,0,IF(AZ31=1,Ekosis.aprēķins!$M$31,IF(Ūdenstilpe!AZ31=2,Ekosis.aprēķins!$N$31,IF(Ūdenstilpe!AZ31=3,Ekosis.aprēķins!$O$31,IF(Ūdenstilpe!AZ31=4,Ekosis.aprēķins!$P$31,IF(Ūdenstilpe!AZ31=5,Ekosis.aprēķins!$Q$31, N/A))))))</f>
        <v>170.54</v>
      </c>
      <c r="BA62" cm="1">
        <f t="array" ref="BA62">IF(Ūdenstilpe!BA31=0,0,IF(BA31=1,Ekosis.aprēķins!$M$31,IF(Ūdenstilpe!BA31=2,Ekosis.aprēķins!$N$31,IF(Ūdenstilpe!BA31=3,Ekosis.aprēķins!$O$31,IF(Ūdenstilpe!BA31=4,Ekosis.aprēķins!$P$31,IF(Ūdenstilpe!BA31=5,Ekosis.aprēķins!$Q$31, N/A))))))</f>
        <v>170.54</v>
      </c>
      <c r="BB62" cm="1">
        <f t="array" ref="BB62">IF(Ūdenstilpe!BB31=0,0,IF(BB31=1,Ekosis.aprēķins!$M$31,IF(Ūdenstilpe!BB31=2,Ekosis.aprēķins!$N$31,IF(Ūdenstilpe!BB31=3,Ekosis.aprēķins!$O$31,IF(Ūdenstilpe!BB31=4,Ekosis.aprēķins!$P$31,IF(Ūdenstilpe!BB31=5,Ekosis.aprēķins!$Q$31, N/A))))))</f>
        <v>170.54</v>
      </c>
      <c r="BC62" cm="1">
        <f t="array" ref="BC62">IF(Ūdenstilpe!BC31=0,0,IF(BC31=1,Ekosis.aprēķins!$M$31,IF(Ūdenstilpe!BC31=2,Ekosis.aprēķins!$N$31,IF(Ūdenstilpe!BC31=3,Ekosis.aprēķins!$O$31,IF(Ūdenstilpe!BC31=4,Ekosis.aprēķins!$P$31,IF(Ūdenstilpe!BC31=5,Ekosis.aprēķins!$Q$31, N/A))))))</f>
        <v>170.54</v>
      </c>
      <c r="BD62" cm="1">
        <f t="array" ref="BD62">IF(Ūdenstilpe!BD31=0,0,IF(BD31=1,Ekosis.aprēķins!$M$31,IF(Ūdenstilpe!BD31=2,Ekosis.aprēķins!$N$31,IF(Ūdenstilpe!BD31=3,Ekosis.aprēķins!$O$31,IF(Ūdenstilpe!BD31=4,Ekosis.aprēķins!$P$31,IF(Ūdenstilpe!BD31=5,Ekosis.aprēķins!$Q$31, N/A))))))</f>
        <v>170.54</v>
      </c>
      <c r="BE62" cm="1">
        <f t="array" ref="BE62">IF(Ūdenstilpe!BE31=0,0,IF(BE31=1,Ekosis.aprēķins!$M$31,IF(Ūdenstilpe!BE31=2,Ekosis.aprēķins!$N$31,IF(Ūdenstilpe!BE31=3,Ekosis.aprēķins!$O$31,IF(Ūdenstilpe!BE31=4,Ekosis.aprēķins!$P$31,IF(Ūdenstilpe!BE31=5,Ekosis.aprēķins!$Q$31, N/A))))))</f>
        <v>170.54</v>
      </c>
      <c r="BF62" cm="1">
        <f t="array" ref="BF62">IF(Ūdenstilpe!BF31=0,0,IF(BF31=1,Ekosis.aprēķins!$M$31,IF(Ūdenstilpe!BF31=2,Ekosis.aprēķins!$N$31,IF(Ūdenstilpe!BF31=3,Ekosis.aprēķins!$O$31,IF(Ūdenstilpe!BF31=4,Ekosis.aprēķins!$P$31,IF(Ūdenstilpe!BF31=5,Ekosis.aprēķins!$Q$31, N/A))))))</f>
        <v>170.54</v>
      </c>
      <c r="BG62" cm="1">
        <f t="array" ref="BG62">IF(Ūdenstilpe!BG31=0,0,IF(BG31=1,Ekosis.aprēķins!$M$31,IF(Ūdenstilpe!BG31=2,Ekosis.aprēķins!$N$31,IF(Ūdenstilpe!BG31=3,Ekosis.aprēķins!$O$31,IF(Ūdenstilpe!BG31=4,Ekosis.aprēķins!$P$31,IF(Ūdenstilpe!BG31=5,Ekosis.aprēķins!$Q$31, N/A))))))</f>
        <v>170.54</v>
      </c>
      <c r="BH62" cm="1">
        <f t="array" ref="BH62">IF(Ūdenstilpe!BH31=0,0,IF(BH31=1,Ekosis.aprēķins!$M$31,IF(Ūdenstilpe!BH31=2,Ekosis.aprēķins!$N$31,IF(Ūdenstilpe!BH31=3,Ekosis.aprēķins!$O$31,IF(Ūdenstilpe!BH31=4,Ekosis.aprēķins!$P$31,IF(Ūdenstilpe!BH31=5,Ekosis.aprēķins!$Q$31, N/A))))))</f>
        <v>170.54</v>
      </c>
      <c r="BI62" cm="1">
        <f t="array" ref="BI62">IF(Ūdenstilpe!BI31=0,0,IF(BI31=1,Ekosis.aprēķins!$M$31,IF(Ūdenstilpe!BI31=2,Ekosis.aprēķins!$N$31,IF(Ūdenstilpe!BI31=3,Ekosis.aprēķins!$O$31,IF(Ūdenstilpe!BI31=4,Ekosis.aprēķins!$P$31,IF(Ūdenstilpe!BI31=5,Ekosis.aprēķins!$Q$31, N/A))))))</f>
        <v>170.54</v>
      </c>
      <c r="BJ62" cm="1">
        <f t="array" ref="BJ62">IF(Ūdenstilpe!BJ31=0,0,IF(BJ31=1,Ekosis.aprēķins!$M$31,IF(Ūdenstilpe!BJ31=2,Ekosis.aprēķins!$N$31,IF(Ūdenstilpe!BJ31=3,Ekosis.aprēķins!$O$31,IF(Ūdenstilpe!BJ31=4,Ekosis.aprēķins!$P$31,IF(Ūdenstilpe!BJ31=5,Ekosis.aprēķins!$Q$31, N/A))))))</f>
        <v>170.54</v>
      </c>
      <c r="BK62" cm="1">
        <f t="array" ref="BK62">IF(Ūdenstilpe!BK31=0,0,IF(BK31=1,Ekosis.aprēķins!$M$31,IF(Ūdenstilpe!BK31=2,Ekosis.aprēķins!$N$31,IF(Ūdenstilpe!BK31=3,Ekosis.aprēķins!$O$31,IF(Ūdenstilpe!BK31=4,Ekosis.aprēķins!$P$31,IF(Ūdenstilpe!BK31=5,Ekosis.aprēķins!$Q$31, N/A))))))</f>
        <v>170.54</v>
      </c>
      <c r="BL62" cm="1">
        <f t="array" ref="BL62">IF(Ūdenstilpe!BL31=0,0,IF(BL31=1,Ekosis.aprēķins!$M$31,IF(Ūdenstilpe!BL31=2,Ekosis.aprēķins!$N$31,IF(Ūdenstilpe!BL31=3,Ekosis.aprēķins!$O$31,IF(Ūdenstilpe!BL31=4,Ekosis.aprēķins!$P$31,IF(Ūdenstilpe!BL31=5,Ekosis.aprēķins!$Q$31, N/A))))))</f>
        <v>170.54</v>
      </c>
      <c r="BM62" cm="1">
        <f t="array" ref="BM62">IF(Ūdenstilpe!BM31=0,0,IF(BM31=1,Ekosis.aprēķins!$M$31,IF(Ūdenstilpe!BM31=2,Ekosis.aprēķins!$N$31,IF(Ūdenstilpe!BM31=3,Ekosis.aprēķins!$O$31,IF(Ūdenstilpe!BM31=4,Ekosis.aprēķins!$P$31,IF(Ūdenstilpe!BM31=5,Ekosis.aprēķins!$Q$31, N/A))))))</f>
        <v>170.54</v>
      </c>
      <c r="BN62" cm="1">
        <f t="array" ref="BN62">IF(Ūdenstilpe!BN31=0,0,IF(BN31=1,Ekosis.aprēķins!$M$31,IF(Ūdenstilpe!BN31=2,Ekosis.aprēķins!$N$31,IF(Ūdenstilpe!BN31=3,Ekosis.aprēķins!$O$31,IF(Ūdenstilpe!BN31=4,Ekosis.aprēķins!$P$31,IF(Ūdenstilpe!BN31=5,Ekosis.aprēķins!$Q$31, N/A))))))</f>
        <v>170.54</v>
      </c>
      <c r="BO62" cm="1">
        <f t="array" ref="BO62">IF(Ūdenstilpe!BO31=0,0,IF(BO31=1,Ekosis.aprēķins!$M$31,IF(Ūdenstilpe!BO31=2,Ekosis.aprēķins!$N$31,IF(Ūdenstilpe!BO31=3,Ekosis.aprēķins!$O$31,IF(Ūdenstilpe!BO31=4,Ekosis.aprēķins!$P$31,IF(Ūdenstilpe!BO31=5,Ekosis.aprēķins!$Q$31, N/A))))))</f>
        <v>170.54</v>
      </c>
      <c r="BP62" cm="1">
        <f t="array" ref="BP62">IF(Ūdenstilpe!BP31=0,0,IF(BP31=1,Ekosis.aprēķins!$M$31,IF(Ūdenstilpe!BP31=2,Ekosis.aprēķins!$N$31,IF(Ūdenstilpe!BP31=3,Ekosis.aprēķins!$O$31,IF(Ūdenstilpe!BP31=4,Ekosis.aprēķins!$P$31,IF(Ūdenstilpe!BP31=5,Ekosis.aprēķins!$Q$31, N/A))))))</f>
        <v>170.54</v>
      </c>
      <c r="BQ62" cm="1">
        <f t="array" ref="BQ62">IF(Ūdenstilpe!BQ31=0,0,IF(BQ31=1,Ekosis.aprēķins!$M$31,IF(Ūdenstilpe!BQ31=2,Ekosis.aprēķins!$N$31,IF(Ūdenstilpe!BQ31=3,Ekosis.aprēķins!$O$31,IF(Ūdenstilpe!BQ31=4,Ekosis.aprēķins!$P$31,IF(Ūdenstilpe!BQ31=5,Ekosis.aprēķins!$Q$31, N/A))))))</f>
        <v>170.54</v>
      </c>
      <c r="BR62" cm="1">
        <f t="array" ref="BR62">IF(Ūdenstilpe!BR31=0,0,IF(BR31=1,Ekosis.aprēķins!$M$31,IF(Ūdenstilpe!BR31=2,Ekosis.aprēķins!$N$31,IF(Ūdenstilpe!BR31=3,Ekosis.aprēķins!$O$31,IF(Ūdenstilpe!BR31=4,Ekosis.aprēķins!$P$31,IF(Ūdenstilpe!BR31=5,Ekosis.aprēķins!$Q$31, N/A))))))</f>
        <v>170.54</v>
      </c>
      <c r="BS62" cm="1">
        <f t="array" ref="BS62">IF(Ūdenstilpe!BS31=0,0,IF(BS31=1,Ekosis.aprēķins!$M$31,IF(Ūdenstilpe!BS31=2,Ekosis.aprēķins!$N$31,IF(Ūdenstilpe!BS31=3,Ekosis.aprēķins!$O$31,IF(Ūdenstilpe!BS31=4,Ekosis.aprēķins!$P$31,IF(Ūdenstilpe!BS31=5,Ekosis.aprēķins!$Q$31, N/A))))))</f>
        <v>170.54</v>
      </c>
      <c r="BT62" cm="1">
        <f t="array" ref="BT62">IF(Ūdenstilpe!BT31=0,0,IF(BT31=1,Ekosis.aprēķins!$M$31,IF(Ūdenstilpe!BT31=2,Ekosis.aprēķins!$N$31,IF(Ūdenstilpe!BT31=3,Ekosis.aprēķins!$O$31,IF(Ūdenstilpe!BT31=4,Ekosis.aprēķins!$P$31,IF(Ūdenstilpe!BT31=5,Ekosis.aprēķins!$Q$31, N/A))))))</f>
        <v>170.54</v>
      </c>
      <c r="BU62" cm="1">
        <f t="array" ref="BU62">IF(Ūdenstilpe!BU31=0,0,IF(BU31=1,Ekosis.aprēķins!$M$31,IF(Ūdenstilpe!BU31=2,Ekosis.aprēķins!$N$31,IF(Ūdenstilpe!BU31=3,Ekosis.aprēķins!$O$31,IF(Ūdenstilpe!BU31=4,Ekosis.aprēķins!$P$31,IF(Ūdenstilpe!BU31=5,Ekosis.aprēķins!$Q$31, N/A))))))</f>
        <v>170.54</v>
      </c>
      <c r="BV62" cm="1">
        <f t="array" ref="BV62">IF(Ūdenstilpe!BV31=0,0,IF(BV31=1,Ekosis.aprēķins!$M$31,IF(Ūdenstilpe!BV31=2,Ekosis.aprēķins!$N$31,IF(Ūdenstilpe!BV31=3,Ekosis.aprēķins!$O$31,IF(Ūdenstilpe!BV31=4,Ekosis.aprēķins!$P$31,IF(Ūdenstilpe!BV31=5,Ekosis.aprēķins!$Q$31, N/A))))))</f>
        <v>170.54</v>
      </c>
      <c r="BW62" cm="1">
        <f t="array" ref="BW62">IF(Ūdenstilpe!BW31=0,0,IF(BW31=1,Ekosis.aprēķins!$M$31,IF(Ūdenstilpe!BW31=2,Ekosis.aprēķins!$N$31,IF(Ūdenstilpe!BW31=3,Ekosis.aprēķins!$O$31,IF(Ūdenstilpe!BW31=4,Ekosis.aprēķins!$P$31,IF(Ūdenstilpe!BW31=5,Ekosis.aprēķins!$Q$31, N/A))))))</f>
        <v>170.54</v>
      </c>
      <c r="BX62" cm="1">
        <f t="array" ref="BX62">IF(Ūdenstilpe!BX31=0,0,IF(BX31=1,Ekosis.aprēķins!$M$31,IF(Ūdenstilpe!BX31=2,Ekosis.aprēķins!$N$31,IF(Ūdenstilpe!BX31=3,Ekosis.aprēķins!$O$31,IF(Ūdenstilpe!BX31=4,Ekosis.aprēķins!$P$31,IF(Ūdenstilpe!BX31=5,Ekosis.aprēķins!$Q$31, N/A))))))</f>
        <v>170.54</v>
      </c>
      <c r="BY62" cm="1">
        <f t="array" ref="BY62">IF(Ūdenstilpe!BY31=0,0,IF(BY31=1,Ekosis.aprēķins!$M$31,IF(Ūdenstilpe!BY31=2,Ekosis.aprēķins!$N$31,IF(Ūdenstilpe!BY31=3,Ekosis.aprēķins!$O$31,IF(Ūdenstilpe!BY31=4,Ekosis.aprēķins!$P$31,IF(Ūdenstilpe!BY31=5,Ekosis.aprēķins!$Q$31, N/A))))))</f>
        <v>170.54</v>
      </c>
      <c r="BZ62" cm="1">
        <f t="array" ref="BZ62">IF(Ūdenstilpe!BZ31=0,0,IF(BZ31=1,Ekosis.aprēķins!$M$31,IF(Ūdenstilpe!BZ31=2,Ekosis.aprēķins!$N$31,IF(Ūdenstilpe!BZ31=3,Ekosis.aprēķins!$O$31,IF(Ūdenstilpe!BZ31=4,Ekosis.aprēķins!$P$31,IF(Ūdenstilpe!BZ31=5,Ekosis.aprēķins!$Q$31, N/A))))))</f>
        <v>170.54</v>
      </c>
      <c r="CA62" cm="1">
        <f t="array" ref="CA62">IF(Ūdenstilpe!CA31=0,0,IF(CA31=1,Ekosis.aprēķins!$M$31,IF(Ūdenstilpe!CA31=2,Ekosis.aprēķins!$N$31,IF(Ūdenstilpe!CA31=3,Ekosis.aprēķins!$O$31,IF(Ūdenstilpe!CA31=4,Ekosis.aprēķins!$P$31,IF(Ūdenstilpe!CA31=5,Ekosis.aprēķins!$Q$31, N/A))))))</f>
        <v>170.54</v>
      </c>
      <c r="CB62" cm="1">
        <f t="array" ref="CB62">IF(Ūdenstilpe!CB31=0,0,IF(CB31=1,Ekosis.aprēķins!$M$31,IF(Ūdenstilpe!CB31=2,Ekosis.aprēķins!$N$31,IF(Ūdenstilpe!CB31=3,Ekosis.aprēķins!$O$31,IF(Ūdenstilpe!CB31=4,Ekosis.aprēķins!$P$31,IF(Ūdenstilpe!CB31=5,Ekosis.aprēķins!$Q$31, N/A))))))</f>
        <v>170.54</v>
      </c>
      <c r="CC62" cm="1">
        <f t="array" ref="CC62">IF(Ūdenstilpe!CC31=0,0,IF(CC31=1,Ekosis.aprēķins!$M$31,IF(Ūdenstilpe!CC31=2,Ekosis.aprēķins!$N$31,IF(Ūdenstilpe!CC31=3,Ekosis.aprēķins!$O$31,IF(Ūdenstilpe!CC31=4,Ekosis.aprēķins!$P$31,IF(Ūdenstilpe!CC31=5,Ekosis.aprēķins!$Q$31, N/A))))))</f>
        <v>170.54</v>
      </c>
      <c r="CD62" cm="1">
        <f t="array" ref="CD62">IF(Ūdenstilpe!CD31=0,0,IF(CD31=1,Ekosis.aprēķins!$M$31,IF(Ūdenstilpe!CD31=2,Ekosis.aprēķins!$N$31,IF(Ūdenstilpe!CD31=3,Ekosis.aprēķins!$O$31,IF(Ūdenstilpe!CD31=4,Ekosis.aprēķins!$P$31,IF(Ūdenstilpe!CD31=5,Ekosis.aprēķins!$Q$31, N/A))))))</f>
        <v>170.54</v>
      </c>
      <c r="CE62" cm="1">
        <f t="array" ref="CE62">IF(Ūdenstilpe!CE31=0,0,IF(CE31=1,Ekosis.aprēķins!$M$31,IF(Ūdenstilpe!CE31=2,Ekosis.aprēķins!$N$31,IF(Ūdenstilpe!CE31=3,Ekosis.aprēķins!$O$31,IF(Ūdenstilpe!CE31=4,Ekosis.aprēķins!$P$31,IF(Ūdenstilpe!CE31=5,Ekosis.aprēķins!$Q$31, N/A))))))</f>
        <v>170.54</v>
      </c>
      <c r="CF62" cm="1">
        <f t="array" ref="CF62">IF(Ūdenstilpe!CF31=0,0,IF(CF31=1,Ekosis.aprēķins!$M$31,IF(Ūdenstilpe!CF31=2,Ekosis.aprēķins!$N$31,IF(Ūdenstilpe!CF31=3,Ekosis.aprēķins!$O$31,IF(Ūdenstilpe!CF31=4,Ekosis.aprēķins!$P$31,IF(Ūdenstilpe!CF31=5,Ekosis.aprēķins!$Q$31, N/A))))))</f>
        <v>170.54</v>
      </c>
      <c r="CG62" cm="1">
        <f t="array" ref="CG62">IF(Ūdenstilpe!CG31=0,0,IF(CG31=1,Ekosis.aprēķins!$M$31,IF(Ūdenstilpe!CG31=2,Ekosis.aprēķins!$N$31,IF(Ūdenstilpe!CG31=3,Ekosis.aprēķins!$O$31,IF(Ūdenstilpe!CG31=4,Ekosis.aprēķins!$P$31,IF(Ūdenstilpe!CG31=5,Ekosis.aprēķins!$Q$31, N/A))))))</f>
        <v>170.54</v>
      </c>
      <c r="CH62" cm="1">
        <f t="array" ref="CH62">IF(Ūdenstilpe!CH31=0,0,IF(CH31=1,Ekosis.aprēķins!$M$31,IF(Ūdenstilpe!CH31=2,Ekosis.aprēķins!$N$31,IF(Ūdenstilpe!CH31=3,Ekosis.aprēķins!$O$31,IF(Ūdenstilpe!CH31=4,Ekosis.aprēķins!$P$31,IF(Ūdenstilpe!CH31=5,Ekosis.aprēķins!$Q$31, N/A))))))</f>
        <v>170.54</v>
      </c>
      <c r="CI62" cm="1">
        <f t="array" ref="CI62">IF(Ūdenstilpe!CI31=0,0,IF(CI31=1,Ekosis.aprēķins!$M$31,IF(Ūdenstilpe!CI31=2,Ekosis.aprēķins!$N$31,IF(Ūdenstilpe!CI31=3,Ekosis.aprēķins!$O$31,IF(Ūdenstilpe!CI31=4,Ekosis.aprēķins!$P$31,IF(Ūdenstilpe!CI31=5,Ekosis.aprēķins!$Q$31, N/A))))))</f>
        <v>170.54</v>
      </c>
      <c r="CJ62" cm="1">
        <f t="array" ref="CJ62">IF(Ūdenstilpe!CJ31=0,0,IF(CJ31=1,Ekosis.aprēķins!$M$31,IF(Ūdenstilpe!CJ31=2,Ekosis.aprēķins!$N$31,IF(Ūdenstilpe!CJ31=3,Ekosis.aprēķins!$O$31,IF(Ūdenstilpe!CJ31=4,Ekosis.aprēķins!$P$31,IF(Ūdenstilpe!CJ31=5,Ekosis.aprēķins!$Q$31, N/A))))))</f>
        <v>170.54</v>
      </c>
      <c r="CK62" cm="1">
        <f t="array" ref="CK62">IF(Ūdenstilpe!CK31=0,0,IF(CK31=1,Ekosis.aprēķins!$M$31,IF(Ūdenstilpe!CK31=2,Ekosis.aprēķins!$N$31,IF(Ūdenstilpe!CK31=3,Ekosis.aprēķins!$O$31,IF(Ūdenstilpe!CK31=4,Ekosis.aprēķins!$P$31,IF(Ūdenstilpe!CK31=5,Ekosis.aprēķins!$Q$31, N/A))))))</f>
        <v>170.54</v>
      </c>
      <c r="CL62" cm="1">
        <f t="array" ref="CL62">IF(Ūdenstilpe!CL31=0,0,IF(CL31=1,Ekosis.aprēķins!$M$31,IF(Ūdenstilpe!CL31=2,Ekosis.aprēķins!$N$31,IF(Ūdenstilpe!CL31=3,Ekosis.aprēķins!$O$31,IF(Ūdenstilpe!CL31=4,Ekosis.aprēķins!$P$31,IF(Ūdenstilpe!CL31=5,Ekosis.aprēķins!$Q$31, N/A))))))</f>
        <v>170.54</v>
      </c>
      <c r="CM62" cm="1">
        <f t="array" ref="CM62">IF(Ūdenstilpe!CM31=0,0,IF(CM31=1,Ekosis.aprēķins!$M$31,IF(Ūdenstilpe!CM31=2,Ekosis.aprēķins!$N$31,IF(Ūdenstilpe!CM31=3,Ekosis.aprēķins!$O$31,IF(Ūdenstilpe!CM31=4,Ekosis.aprēķins!$P$31,IF(Ūdenstilpe!CM31=5,Ekosis.aprēķins!$Q$31, N/A))))))</f>
        <v>170.54</v>
      </c>
      <c r="CN62" cm="1">
        <f t="array" ref="CN62">IF(Ūdenstilpe!CN31=0,0,IF(CN31=1,Ekosis.aprēķins!$M$31,IF(Ūdenstilpe!CN31=2,Ekosis.aprēķins!$N$31,IF(Ūdenstilpe!CN31=3,Ekosis.aprēķins!$O$31,IF(Ūdenstilpe!CN31=4,Ekosis.aprēķins!$P$31,IF(Ūdenstilpe!CN31=5,Ekosis.aprēķins!$Q$31, N/A))))))</f>
        <v>170.54</v>
      </c>
      <c r="CO62" cm="1">
        <f t="array" ref="CO62">IF(Ūdenstilpe!CO31=0,0,IF(CO31=1,Ekosis.aprēķins!$M$31,IF(Ūdenstilpe!CO31=2,Ekosis.aprēķins!$N$31,IF(Ūdenstilpe!CO31=3,Ekosis.aprēķins!$O$31,IF(Ūdenstilpe!CO31=4,Ekosis.aprēķins!$P$31,IF(Ūdenstilpe!CO31=5,Ekosis.aprēķins!$Q$31, N/A))))))</f>
        <v>170.54</v>
      </c>
      <c r="CP62" cm="1">
        <f t="array" ref="CP62">IF(Ūdenstilpe!CP31=0,0,IF(CP31=1,Ekosis.aprēķins!$M$31,IF(Ūdenstilpe!CP31=2,Ekosis.aprēķins!$N$31,IF(Ūdenstilpe!CP31=3,Ekosis.aprēķins!$O$31,IF(Ūdenstilpe!CP31=4,Ekosis.aprēķins!$P$31,IF(Ūdenstilpe!CP31=5,Ekosis.aprēķins!$Q$31, N/A))))))</f>
        <v>170.54</v>
      </c>
      <c r="CQ62" cm="1">
        <f t="array" ref="CQ62">IF(Ūdenstilpe!CQ31=0,0,IF(CQ31=1,Ekosis.aprēķins!$M$31,IF(Ūdenstilpe!CQ31=2,Ekosis.aprēķins!$N$31,IF(Ūdenstilpe!CQ31=3,Ekosis.aprēķins!$O$31,IF(Ūdenstilpe!CQ31=4,Ekosis.aprēķins!$P$31,IF(Ūdenstilpe!CQ31=5,Ekosis.aprēķins!$Q$31, N/A))))))</f>
        <v>170.54</v>
      </c>
      <c r="CR62" cm="1">
        <f t="array" ref="CR62">IF(Ūdenstilpe!CR31=0,0,IF(CR31=1,Ekosis.aprēķins!$M$31,IF(Ūdenstilpe!CR31=2,Ekosis.aprēķins!$N$31,IF(Ūdenstilpe!CR31=3,Ekosis.aprēķins!$O$31,IF(Ūdenstilpe!CR31=4,Ekosis.aprēķins!$P$31,IF(Ūdenstilpe!CR31=5,Ekosis.aprēķins!$Q$31, N/A))))))</f>
        <v>170.54</v>
      </c>
      <c r="CS62" cm="1">
        <f t="array" ref="CS62">IF(Ūdenstilpe!CS31=0,0,IF(CS31=1,Ekosis.aprēķins!$M$31,IF(Ūdenstilpe!CS31=2,Ekosis.aprēķins!$N$31,IF(Ūdenstilpe!CS31=3,Ekosis.aprēķins!$O$31,IF(Ūdenstilpe!CS31=4,Ekosis.aprēķins!$P$31,IF(Ūdenstilpe!CS31=5,Ekosis.aprēķins!$Q$31, N/A))))))</f>
        <v>170.54</v>
      </c>
      <c r="CT62" cm="1">
        <f t="array" ref="CT62">IF(Ūdenstilpe!CT31=0,0,IF(CT31=1,Ekosis.aprēķins!$M$31,IF(Ūdenstilpe!CT31=2,Ekosis.aprēķins!$N$31,IF(Ūdenstilpe!CT31=3,Ekosis.aprēķins!$O$31,IF(Ūdenstilpe!CT31=4,Ekosis.aprēķins!$P$31,IF(Ūdenstilpe!CT31=5,Ekosis.aprēķins!$Q$31, N/A))))))</f>
        <v>170.54</v>
      </c>
      <c r="CU62" cm="1">
        <f t="array" ref="CU62">IF(Ūdenstilpe!CU31=0,0,IF(CU31=1,Ekosis.aprēķins!$M$31,IF(Ūdenstilpe!CU31=2,Ekosis.aprēķins!$N$31,IF(Ūdenstilpe!CU31=3,Ekosis.aprēķins!$O$31,IF(Ūdenstilpe!CU31=4,Ekosis.aprēķins!$P$31,IF(Ūdenstilpe!CU31=5,Ekosis.aprēķins!$Q$31, N/A))))))</f>
        <v>170.54</v>
      </c>
      <c r="CV62" cm="1">
        <f t="array" ref="CV62">IF(Ūdenstilpe!CV31=0,0,IF(CV31=1,Ekosis.aprēķins!$M$31,IF(Ūdenstilpe!CV31=2,Ekosis.aprēķins!$N$31,IF(Ūdenstilpe!CV31=3,Ekosis.aprēķins!$O$31,IF(Ūdenstilpe!CV31=4,Ekosis.aprēķins!$P$31,IF(Ūdenstilpe!CV31=5,Ekosis.aprēķins!$Q$31, N/A))))))</f>
        <v>170.54</v>
      </c>
      <c r="CW62" cm="1">
        <f t="array" ref="CW62">IF(Ūdenstilpe!CW31=0,0,IF(CW31=1,Ekosis.aprēķins!$M$31,IF(Ūdenstilpe!CW31=2,Ekosis.aprēķins!$N$31,IF(Ūdenstilpe!CW31=3,Ekosis.aprēķins!$O$31,IF(Ūdenstilpe!CW31=4,Ekosis.aprēķins!$P$31,IF(Ūdenstilpe!CW31=5,Ekosis.aprēķins!$Q$31, N/A))))))</f>
        <v>170.54</v>
      </c>
      <c r="CX62" cm="1">
        <f t="array" ref="CX62">IF(Ūdenstilpe!CX31=0,0,IF(CX31=1,Ekosis.aprēķins!$M$31,IF(Ūdenstilpe!CX31=2,Ekosis.aprēķins!$N$31,IF(Ūdenstilpe!CX31=3,Ekosis.aprēķins!$O$31,IF(Ūdenstilpe!CX31=4,Ekosis.aprēķins!$P$31,IF(Ūdenstilpe!CX31=5,Ekosis.aprēķins!$Q$31, N/A))))))</f>
        <v>170.54</v>
      </c>
      <c r="CY62" cm="1">
        <f t="array" ref="CY62">IF(Ūdenstilpe!CY31=0,0,IF(CY31=1,Ekosis.aprēķins!$M$31,IF(Ūdenstilpe!CY31=2,Ekosis.aprēķins!$N$31,IF(Ūdenstilpe!CY31=3,Ekosis.aprēķins!$O$31,IF(Ūdenstilpe!CY31=4,Ekosis.aprēķins!$P$31,IF(Ūdenstilpe!CY31=5,Ekosis.aprēķins!$Q$31, N/A))))))</f>
        <v>170.54</v>
      </c>
      <c r="CZ62" cm="1">
        <f t="array" ref="CZ62">IF(Ūdenstilpe!CZ31=0,0,IF(CZ31=1,Ekosis.aprēķins!$M$31,IF(Ūdenstilpe!CZ31=2,Ekosis.aprēķins!$N$31,IF(Ūdenstilpe!CZ31=3,Ekosis.aprēķins!$O$31,IF(Ūdenstilpe!CZ31=4,Ekosis.aprēķins!$P$31,IF(Ūdenstilpe!CZ31=5,Ekosis.aprēķins!$Q$31, N/A))))))</f>
        <v>170.54</v>
      </c>
    </row>
    <row r="63" spans="2:104" ht="29" x14ac:dyDescent="0.35">
      <c r="B63" s="6"/>
      <c r="C63" s="33" t="s">
        <v>113</v>
      </c>
      <c r="D63" s="34">
        <f t="shared" ref="D63:AI63" si="39">SUM(D40:D62)</f>
        <v>16054.759999999998</v>
      </c>
      <c r="E63" s="34">
        <f t="shared" si="39"/>
        <v>229548.68039999998</v>
      </c>
      <c r="F63" s="34">
        <f t="shared" si="39"/>
        <v>229548.68039999998</v>
      </c>
      <c r="G63" s="34">
        <f t="shared" si="39"/>
        <v>229548.68039999998</v>
      </c>
      <c r="H63" s="34">
        <f t="shared" si="39"/>
        <v>229548.68039999998</v>
      </c>
      <c r="I63" s="34">
        <f t="shared" si="39"/>
        <v>229548.68039999998</v>
      </c>
      <c r="J63" s="34">
        <f t="shared" si="39"/>
        <v>229548.68039999998</v>
      </c>
      <c r="K63" s="34">
        <f t="shared" si="39"/>
        <v>229548.68039999998</v>
      </c>
      <c r="L63" s="34">
        <f t="shared" si="39"/>
        <v>229548.68039999998</v>
      </c>
      <c r="M63" s="34">
        <f t="shared" si="39"/>
        <v>229548.68039999998</v>
      </c>
      <c r="N63" s="34">
        <f t="shared" si="39"/>
        <v>229548.68039999998</v>
      </c>
      <c r="O63" s="34">
        <f t="shared" si="39"/>
        <v>229548.68039999998</v>
      </c>
      <c r="P63" s="34">
        <f t="shared" si="39"/>
        <v>229548.68039999998</v>
      </c>
      <c r="Q63" s="34">
        <f t="shared" si="39"/>
        <v>229548.68039999998</v>
      </c>
      <c r="R63" s="34">
        <f t="shared" si="39"/>
        <v>229548.68039999998</v>
      </c>
      <c r="S63" s="34">
        <f t="shared" si="39"/>
        <v>229548.68039999998</v>
      </c>
      <c r="T63" s="34">
        <f t="shared" si="39"/>
        <v>229548.68039999998</v>
      </c>
      <c r="U63" s="34">
        <f t="shared" si="39"/>
        <v>229548.68039999998</v>
      </c>
      <c r="V63" s="34">
        <f t="shared" si="39"/>
        <v>229548.68039999998</v>
      </c>
      <c r="W63" s="34">
        <f t="shared" si="39"/>
        <v>229548.68039999998</v>
      </c>
      <c r="X63" s="34">
        <f t="shared" si="39"/>
        <v>229548.68039999998</v>
      </c>
      <c r="Y63" s="34">
        <f t="shared" si="39"/>
        <v>229548.68039999998</v>
      </c>
      <c r="Z63" s="34">
        <f t="shared" si="39"/>
        <v>229548.68039999998</v>
      </c>
      <c r="AA63" s="34">
        <f t="shared" si="39"/>
        <v>229548.68039999998</v>
      </c>
      <c r="AB63" s="34">
        <f t="shared" si="39"/>
        <v>229548.68039999998</v>
      </c>
      <c r="AC63" s="34">
        <f t="shared" si="39"/>
        <v>229548.68039999998</v>
      </c>
      <c r="AD63" s="34">
        <f t="shared" si="39"/>
        <v>229548.68039999998</v>
      </c>
      <c r="AE63" s="34">
        <f t="shared" si="39"/>
        <v>229548.68039999998</v>
      </c>
      <c r="AF63" s="34">
        <f t="shared" si="39"/>
        <v>229548.68039999998</v>
      </c>
      <c r="AG63" s="34">
        <f t="shared" si="39"/>
        <v>229548.68039999998</v>
      </c>
      <c r="AH63" s="34">
        <f t="shared" si="39"/>
        <v>229548.68039999998</v>
      </c>
      <c r="AI63" s="34">
        <f t="shared" si="39"/>
        <v>229548.68039999998</v>
      </c>
      <c r="AJ63" s="34">
        <f t="shared" ref="AJ63:BO63" si="40">SUM(AJ40:AJ62)</f>
        <v>229548.68039999998</v>
      </c>
      <c r="AK63" s="34">
        <f t="shared" si="40"/>
        <v>229548.68039999998</v>
      </c>
      <c r="AL63" s="34">
        <f t="shared" si="40"/>
        <v>229548.68039999998</v>
      </c>
      <c r="AM63" s="34">
        <f t="shared" si="40"/>
        <v>229548.68039999998</v>
      </c>
      <c r="AN63" s="34">
        <f t="shared" si="40"/>
        <v>229548.68039999998</v>
      </c>
      <c r="AO63" s="34">
        <f t="shared" si="40"/>
        <v>229548.68039999998</v>
      </c>
      <c r="AP63" s="34">
        <f t="shared" si="40"/>
        <v>229548.68039999998</v>
      </c>
      <c r="AQ63" s="34">
        <f t="shared" si="40"/>
        <v>229548.68039999998</v>
      </c>
      <c r="AR63" s="34">
        <f t="shared" si="40"/>
        <v>229548.68039999998</v>
      </c>
      <c r="AS63" s="34">
        <f t="shared" si="40"/>
        <v>229548.68039999998</v>
      </c>
      <c r="AT63" s="34">
        <f t="shared" si="40"/>
        <v>229548.68039999998</v>
      </c>
      <c r="AU63" s="34">
        <f t="shared" si="40"/>
        <v>229548.68039999998</v>
      </c>
      <c r="AV63" s="34">
        <f t="shared" si="40"/>
        <v>229548.68039999998</v>
      </c>
      <c r="AW63" s="34">
        <f t="shared" si="40"/>
        <v>229548.68039999998</v>
      </c>
      <c r="AX63" s="34">
        <f t="shared" si="40"/>
        <v>229548.68039999998</v>
      </c>
      <c r="AY63" s="34">
        <f t="shared" si="40"/>
        <v>229548.68039999998</v>
      </c>
      <c r="AZ63" s="34">
        <f t="shared" si="40"/>
        <v>229548.68039999998</v>
      </c>
      <c r="BA63" s="34">
        <f t="shared" si="40"/>
        <v>229548.68039999998</v>
      </c>
      <c r="BB63" s="34">
        <f t="shared" si="40"/>
        <v>229548.68039999998</v>
      </c>
      <c r="BC63" s="34">
        <f t="shared" si="40"/>
        <v>229548.68039999998</v>
      </c>
      <c r="BD63" s="34">
        <f t="shared" si="40"/>
        <v>229548.68039999998</v>
      </c>
      <c r="BE63" s="34">
        <f t="shared" si="40"/>
        <v>229548.68039999998</v>
      </c>
      <c r="BF63" s="34">
        <f t="shared" si="40"/>
        <v>229548.68039999998</v>
      </c>
      <c r="BG63" s="34">
        <f t="shared" si="40"/>
        <v>229548.68039999998</v>
      </c>
      <c r="BH63" s="34">
        <f t="shared" si="40"/>
        <v>229548.68039999998</v>
      </c>
      <c r="BI63" s="34">
        <f t="shared" si="40"/>
        <v>229548.68039999998</v>
      </c>
      <c r="BJ63" s="34">
        <f t="shared" si="40"/>
        <v>229548.68039999998</v>
      </c>
      <c r="BK63" s="34">
        <f t="shared" si="40"/>
        <v>229548.68039999998</v>
      </c>
      <c r="BL63" s="34">
        <f t="shared" si="40"/>
        <v>229548.68039999998</v>
      </c>
      <c r="BM63" s="34">
        <f t="shared" si="40"/>
        <v>229548.68039999998</v>
      </c>
      <c r="BN63" s="34">
        <f t="shared" si="40"/>
        <v>229548.68039999998</v>
      </c>
      <c r="BO63" s="34">
        <f t="shared" si="40"/>
        <v>229548.68039999998</v>
      </c>
      <c r="BP63" s="34">
        <f t="shared" ref="BP63:CU63" si="41">SUM(BP40:BP62)</f>
        <v>229548.68039999998</v>
      </c>
      <c r="BQ63" s="34">
        <f t="shared" si="41"/>
        <v>229548.68039999998</v>
      </c>
      <c r="BR63" s="34">
        <f t="shared" si="41"/>
        <v>229548.68039999998</v>
      </c>
      <c r="BS63" s="34">
        <f t="shared" si="41"/>
        <v>229548.68039999998</v>
      </c>
      <c r="BT63" s="34">
        <f t="shared" si="41"/>
        <v>229548.68039999998</v>
      </c>
      <c r="BU63" s="34">
        <f t="shared" si="41"/>
        <v>229548.68039999998</v>
      </c>
      <c r="BV63" s="34">
        <f t="shared" si="41"/>
        <v>229548.68039999998</v>
      </c>
      <c r="BW63" s="34">
        <f t="shared" si="41"/>
        <v>229548.68039999998</v>
      </c>
      <c r="BX63" s="34">
        <f t="shared" si="41"/>
        <v>229548.68039999998</v>
      </c>
      <c r="BY63" s="34">
        <f t="shared" si="41"/>
        <v>229548.68039999998</v>
      </c>
      <c r="BZ63" s="34">
        <f t="shared" si="41"/>
        <v>229548.68039999998</v>
      </c>
      <c r="CA63" s="34">
        <f t="shared" si="41"/>
        <v>229548.68039999998</v>
      </c>
      <c r="CB63" s="34">
        <f t="shared" si="41"/>
        <v>229548.68039999998</v>
      </c>
      <c r="CC63" s="34">
        <f t="shared" si="41"/>
        <v>229548.68039999998</v>
      </c>
      <c r="CD63" s="34">
        <f t="shared" si="41"/>
        <v>229548.68039999998</v>
      </c>
      <c r="CE63" s="34">
        <f t="shared" si="41"/>
        <v>229548.68039999998</v>
      </c>
      <c r="CF63" s="34">
        <f t="shared" si="41"/>
        <v>229548.68039999998</v>
      </c>
      <c r="CG63" s="34">
        <f t="shared" si="41"/>
        <v>229548.68039999998</v>
      </c>
      <c r="CH63" s="34">
        <f t="shared" si="41"/>
        <v>229548.68039999998</v>
      </c>
      <c r="CI63" s="34">
        <f t="shared" si="41"/>
        <v>229548.68039999998</v>
      </c>
      <c r="CJ63" s="34">
        <f t="shared" si="41"/>
        <v>229548.68039999998</v>
      </c>
      <c r="CK63" s="34">
        <f t="shared" si="41"/>
        <v>229548.68039999998</v>
      </c>
      <c r="CL63" s="34">
        <f t="shared" si="41"/>
        <v>229548.68039999998</v>
      </c>
      <c r="CM63" s="34">
        <f t="shared" si="41"/>
        <v>229548.68039999998</v>
      </c>
      <c r="CN63" s="34">
        <f t="shared" si="41"/>
        <v>229548.68039999998</v>
      </c>
      <c r="CO63" s="34">
        <f t="shared" si="41"/>
        <v>229548.68039999998</v>
      </c>
      <c r="CP63" s="34">
        <f t="shared" si="41"/>
        <v>229548.68039999998</v>
      </c>
      <c r="CQ63" s="34">
        <f t="shared" si="41"/>
        <v>229548.68039999998</v>
      </c>
      <c r="CR63" s="34">
        <f t="shared" si="41"/>
        <v>229548.68039999998</v>
      </c>
      <c r="CS63" s="34">
        <f t="shared" si="41"/>
        <v>229548.68039999998</v>
      </c>
      <c r="CT63" s="34">
        <f t="shared" si="41"/>
        <v>229548.68039999998</v>
      </c>
      <c r="CU63" s="34">
        <f t="shared" si="41"/>
        <v>229548.68039999998</v>
      </c>
      <c r="CV63" s="34">
        <f t="shared" ref="CV63:CZ63" si="42">SUM(CV40:CV62)</f>
        <v>229548.68039999998</v>
      </c>
      <c r="CW63" s="34">
        <f t="shared" si="42"/>
        <v>229548.68039999998</v>
      </c>
      <c r="CX63" s="34">
        <f t="shared" si="42"/>
        <v>229548.68039999998</v>
      </c>
      <c r="CY63" s="34">
        <f t="shared" si="42"/>
        <v>229548.68039999998</v>
      </c>
      <c r="CZ63" s="34">
        <f t="shared" si="42"/>
        <v>229548.68039999998</v>
      </c>
    </row>
    <row r="64" spans="2:104" x14ac:dyDescent="0.35">
      <c r="B64" s="1"/>
      <c r="C64" s="4" t="s">
        <v>101</v>
      </c>
    </row>
    <row r="65" spans="2:104" ht="29" x14ac:dyDescent="0.35">
      <c r="B65" s="131" t="s">
        <v>27</v>
      </c>
      <c r="C65" s="1" t="s">
        <v>10</v>
      </c>
      <c r="D65">
        <f>Ekosis.koefic!$D$8-D33</f>
        <v>0</v>
      </c>
      <c r="E65">
        <f>Ekosis.koefic!$D$8-E33</f>
        <v>4.8000000000000007</v>
      </c>
      <c r="F65">
        <f>Ekosis.koefic!$D$8-F33</f>
        <v>4.8000000000000007</v>
      </c>
      <c r="G65">
        <f>Ekosis.koefic!$D$8-G33</f>
        <v>4.8000000000000007</v>
      </c>
      <c r="H65">
        <f>Ekosis.koefic!$D$8-H33</f>
        <v>4.8000000000000007</v>
      </c>
      <c r="I65">
        <f>Ekosis.koefic!$D$8-I33</f>
        <v>4.8000000000000007</v>
      </c>
      <c r="J65">
        <f>Ekosis.koefic!$D$8-J33</f>
        <v>4.8000000000000007</v>
      </c>
      <c r="K65">
        <f>Ekosis.koefic!$D$8-K33</f>
        <v>4.8000000000000007</v>
      </c>
      <c r="L65">
        <f>Ekosis.koefic!$D$8-L33</f>
        <v>4.8000000000000007</v>
      </c>
      <c r="M65">
        <f>Ekosis.koefic!$D$8-M33</f>
        <v>4.8000000000000007</v>
      </c>
      <c r="N65">
        <f>Ekosis.koefic!$D$8-N33</f>
        <v>4.8000000000000007</v>
      </c>
      <c r="O65">
        <f>Ekosis.koefic!$D$8-O33</f>
        <v>4.8000000000000007</v>
      </c>
      <c r="P65">
        <f>Ekosis.koefic!$D$8-P33</f>
        <v>4.8000000000000007</v>
      </c>
      <c r="Q65">
        <f>Ekosis.koefic!$D$8-Q33</f>
        <v>4.8000000000000007</v>
      </c>
      <c r="R65">
        <f>Ekosis.koefic!$D$8-R33</f>
        <v>4.8000000000000007</v>
      </c>
      <c r="S65">
        <f>Ekosis.koefic!$D$8-S33</f>
        <v>4.8000000000000007</v>
      </c>
      <c r="T65">
        <f>Ekosis.koefic!$D$8-T33</f>
        <v>4.8000000000000007</v>
      </c>
      <c r="U65">
        <f>Ekosis.koefic!$D$8-U33</f>
        <v>4.8000000000000007</v>
      </c>
      <c r="V65">
        <f>Ekosis.koefic!$D$8-V33</f>
        <v>4.8000000000000007</v>
      </c>
      <c r="W65">
        <f>Ekosis.koefic!$D$8-W33</f>
        <v>4.8000000000000007</v>
      </c>
      <c r="X65">
        <f>Ekosis.koefic!$D$8-X33</f>
        <v>4.8000000000000007</v>
      </c>
      <c r="Y65">
        <f>Ekosis.koefic!$D$8-Y33</f>
        <v>4.8000000000000007</v>
      </c>
      <c r="Z65">
        <f>Ekosis.koefic!$D$8-Z33</f>
        <v>4.8000000000000007</v>
      </c>
      <c r="AA65">
        <f>Ekosis.koefic!$D$8-AA33</f>
        <v>4.8000000000000007</v>
      </c>
      <c r="AB65">
        <f>Ekosis.koefic!$D$8-AB33</f>
        <v>4.8000000000000007</v>
      </c>
      <c r="AC65">
        <f>Ekosis.koefic!$D$8-AC33</f>
        <v>4.8000000000000007</v>
      </c>
      <c r="AD65">
        <f>Ekosis.koefic!$D$8-AD33</f>
        <v>4.8000000000000007</v>
      </c>
      <c r="AE65">
        <f>Ekosis.koefic!$D$8-AE33</f>
        <v>4.8000000000000007</v>
      </c>
      <c r="AF65">
        <f>Ekosis.koefic!$D$8-AF33</f>
        <v>4.8000000000000007</v>
      </c>
      <c r="AG65">
        <f>Ekosis.koefic!$D$8-AG33</f>
        <v>4.8000000000000007</v>
      </c>
      <c r="AH65">
        <f>Ekosis.koefic!$D$8-AH33</f>
        <v>4.8000000000000007</v>
      </c>
      <c r="AI65">
        <f>Ekosis.koefic!$D$8-AI33</f>
        <v>4.8000000000000007</v>
      </c>
      <c r="AJ65">
        <f>Ekosis.koefic!$D$8-AJ33</f>
        <v>4.8000000000000007</v>
      </c>
      <c r="AK65">
        <f>Ekosis.koefic!$D$8-AK33</f>
        <v>4.8000000000000007</v>
      </c>
      <c r="AL65">
        <f>Ekosis.koefic!$D$8-AL33</f>
        <v>4.8000000000000007</v>
      </c>
      <c r="AM65">
        <f>Ekosis.koefic!$D$8-AM33</f>
        <v>4.8000000000000007</v>
      </c>
      <c r="AN65">
        <f>Ekosis.koefic!$D$8-AN33</f>
        <v>4.8000000000000007</v>
      </c>
      <c r="AO65">
        <f>Ekosis.koefic!$D$8-AO33</f>
        <v>4.8000000000000007</v>
      </c>
      <c r="AP65">
        <f>Ekosis.koefic!$D$8-AP33</f>
        <v>4.8000000000000007</v>
      </c>
      <c r="AQ65">
        <f>Ekosis.koefic!$D$8-AQ33</f>
        <v>4.8000000000000007</v>
      </c>
      <c r="AR65">
        <f>Ekosis.koefic!$D$8-AR33</f>
        <v>4.8000000000000007</v>
      </c>
      <c r="AS65">
        <f>Ekosis.koefic!$D$8-AS33</f>
        <v>4.8000000000000007</v>
      </c>
      <c r="AT65">
        <f>Ekosis.koefic!$D$8-AT33</f>
        <v>4.8000000000000007</v>
      </c>
      <c r="AU65">
        <f>Ekosis.koefic!$D$8-AU33</f>
        <v>4.8000000000000007</v>
      </c>
      <c r="AV65">
        <f>Ekosis.koefic!$D$8-AV33</f>
        <v>4.8000000000000007</v>
      </c>
      <c r="AW65">
        <f>Ekosis.koefic!$D$8-AW33</f>
        <v>4.8000000000000007</v>
      </c>
      <c r="AX65">
        <f>Ekosis.koefic!$D$8-AX33</f>
        <v>4.8000000000000007</v>
      </c>
      <c r="AY65">
        <f>Ekosis.koefic!$D$8-AY33</f>
        <v>4.8000000000000007</v>
      </c>
      <c r="AZ65">
        <f>Ekosis.koefic!$D$8-AZ33</f>
        <v>4.8000000000000007</v>
      </c>
      <c r="BA65">
        <f>Ekosis.koefic!$D$8-BA33</f>
        <v>4.8000000000000007</v>
      </c>
      <c r="BB65">
        <f>Ekosis.koefic!$D$8-BB33</f>
        <v>4.8000000000000007</v>
      </c>
      <c r="BC65">
        <f>Ekosis.koefic!$D$8-BC33</f>
        <v>4.8000000000000007</v>
      </c>
      <c r="BD65">
        <f>Ekosis.koefic!$D$8-BD33</f>
        <v>4.8000000000000007</v>
      </c>
      <c r="BE65">
        <f>Ekosis.koefic!$D$8-BE33</f>
        <v>4.8000000000000007</v>
      </c>
      <c r="BF65">
        <f>Ekosis.koefic!$D$8-BF33</f>
        <v>4.8000000000000007</v>
      </c>
      <c r="BG65">
        <f>Ekosis.koefic!$D$8-BG33</f>
        <v>4.8000000000000007</v>
      </c>
      <c r="BH65">
        <f>Ekosis.koefic!$D$8-BH33</f>
        <v>4.8000000000000007</v>
      </c>
      <c r="BI65">
        <f>Ekosis.koefic!$D$8-BI33</f>
        <v>4.8000000000000007</v>
      </c>
      <c r="BJ65">
        <f>Ekosis.koefic!$D$8-BJ33</f>
        <v>4.8000000000000007</v>
      </c>
      <c r="BK65">
        <f>Ekosis.koefic!$D$8-BK33</f>
        <v>4.8000000000000007</v>
      </c>
      <c r="BL65">
        <f>Ekosis.koefic!$D$8-BL33</f>
        <v>4.8000000000000007</v>
      </c>
      <c r="BM65">
        <f>Ekosis.koefic!$D$8-BM33</f>
        <v>4.8000000000000007</v>
      </c>
      <c r="BN65">
        <f>Ekosis.koefic!$D$8-BN33</f>
        <v>4.8000000000000007</v>
      </c>
      <c r="BO65">
        <f>Ekosis.koefic!$D$8-BO33</f>
        <v>4.8000000000000007</v>
      </c>
      <c r="BP65">
        <f>Ekosis.koefic!$D$8-BP33</f>
        <v>4.8000000000000007</v>
      </c>
      <c r="BQ65">
        <f>Ekosis.koefic!$D$8-BQ33</f>
        <v>4.8000000000000007</v>
      </c>
      <c r="BR65">
        <f>Ekosis.koefic!$D$8-BR33</f>
        <v>4.8000000000000007</v>
      </c>
      <c r="BS65">
        <f>Ekosis.koefic!$D$8-BS33</f>
        <v>4.8000000000000007</v>
      </c>
      <c r="BT65">
        <f>Ekosis.koefic!$D$8-BT33</f>
        <v>4.8000000000000007</v>
      </c>
      <c r="BU65">
        <f>Ekosis.koefic!$D$8-BU33</f>
        <v>4.8000000000000007</v>
      </c>
      <c r="BV65">
        <f>Ekosis.koefic!$D$8-BV33</f>
        <v>4.8000000000000007</v>
      </c>
      <c r="BW65">
        <f>Ekosis.koefic!$D$8-BW33</f>
        <v>4.8000000000000007</v>
      </c>
      <c r="BX65">
        <f>Ekosis.koefic!$D$8-BX33</f>
        <v>4.8000000000000007</v>
      </c>
      <c r="BY65">
        <f>Ekosis.koefic!$D$8-BY33</f>
        <v>4.8000000000000007</v>
      </c>
      <c r="BZ65">
        <f>Ekosis.koefic!$D$8-BZ33</f>
        <v>4.8000000000000007</v>
      </c>
      <c r="CA65">
        <f>Ekosis.koefic!$D$8-CA33</f>
        <v>4.8000000000000007</v>
      </c>
      <c r="CB65">
        <f>Ekosis.koefic!$D$8-CB33</f>
        <v>4.8000000000000007</v>
      </c>
      <c r="CC65">
        <f>Ekosis.koefic!$D$8-CC33</f>
        <v>4.8000000000000007</v>
      </c>
      <c r="CD65">
        <f>Ekosis.koefic!$D$8-CD33</f>
        <v>4.8000000000000007</v>
      </c>
      <c r="CE65">
        <f>Ekosis.koefic!$D$8-CE33</f>
        <v>4.8000000000000007</v>
      </c>
      <c r="CF65">
        <f>Ekosis.koefic!$D$8-CF33</f>
        <v>4.8000000000000007</v>
      </c>
      <c r="CG65">
        <f>Ekosis.koefic!$D$8-CG33</f>
        <v>4.8000000000000007</v>
      </c>
      <c r="CH65">
        <f>Ekosis.koefic!$D$8-CH33</f>
        <v>4.8000000000000007</v>
      </c>
      <c r="CI65">
        <f>Ekosis.koefic!$D$8-CI33</f>
        <v>4.8000000000000007</v>
      </c>
      <c r="CJ65">
        <f>Ekosis.koefic!$D$8-CJ33</f>
        <v>4.8000000000000007</v>
      </c>
      <c r="CK65">
        <f>Ekosis.koefic!$D$8-CK33</f>
        <v>4.8000000000000007</v>
      </c>
      <c r="CL65">
        <f>Ekosis.koefic!$D$8-CL33</f>
        <v>4.8000000000000007</v>
      </c>
      <c r="CM65">
        <f>Ekosis.koefic!$D$8-CM33</f>
        <v>4.8000000000000007</v>
      </c>
      <c r="CN65">
        <f>Ekosis.koefic!$D$8-CN33</f>
        <v>4.8000000000000007</v>
      </c>
      <c r="CO65">
        <f>Ekosis.koefic!$D$8-CO33</f>
        <v>4.8000000000000007</v>
      </c>
      <c r="CP65">
        <f>Ekosis.koefic!$D$8-CP33</f>
        <v>4.8000000000000007</v>
      </c>
      <c r="CQ65">
        <f>Ekosis.koefic!$D$8-CQ33</f>
        <v>4.8000000000000007</v>
      </c>
      <c r="CR65">
        <f>Ekosis.koefic!$D$8-CR33</f>
        <v>4.8000000000000007</v>
      </c>
      <c r="CS65">
        <f>Ekosis.koefic!$D$8-CS33</f>
        <v>4.8000000000000007</v>
      </c>
      <c r="CT65">
        <f>Ekosis.koefic!$D$8-CT33</f>
        <v>4.8000000000000007</v>
      </c>
      <c r="CU65">
        <f>Ekosis.koefic!$D$8-CU33</f>
        <v>4.8000000000000007</v>
      </c>
      <c r="CV65">
        <f>Ekosis.koefic!$D$8-CV33</f>
        <v>4.8000000000000007</v>
      </c>
      <c r="CW65">
        <f>Ekosis.koefic!$D$8-CW33</f>
        <v>4.8000000000000007</v>
      </c>
      <c r="CX65">
        <f>Ekosis.koefic!$D$8-CX33</f>
        <v>4.8000000000000007</v>
      </c>
      <c r="CY65">
        <f>Ekosis.koefic!$D$8-CY33</f>
        <v>4.8000000000000007</v>
      </c>
      <c r="CZ65">
        <f>Ekosis.koefic!$D$8-CZ33</f>
        <v>4.8000000000000007</v>
      </c>
    </row>
    <row r="66" spans="2:104" s="4" customFormat="1" ht="29" x14ac:dyDescent="0.35">
      <c r="B66" s="131"/>
      <c r="C66" s="1" t="s">
        <v>111</v>
      </c>
      <c r="D66">
        <v>0</v>
      </c>
      <c r="E66" s="8">
        <f>Ūdenstilpe!E65*Ekosis.vērtība!$D$11</f>
        <v>384.00000000000006</v>
      </c>
      <c r="F66" s="8">
        <f>Ūdenstilpe!F65*Ekosis.vērtība!$D$11</f>
        <v>384.00000000000006</v>
      </c>
      <c r="G66" s="8">
        <f>Ūdenstilpe!G65*Ekosis.vērtība!$D$11</f>
        <v>384.00000000000006</v>
      </c>
      <c r="H66" s="8">
        <f>Ūdenstilpe!H65*Ekosis.vērtība!$D$11</f>
        <v>384.00000000000006</v>
      </c>
      <c r="I66" s="8">
        <f>Ūdenstilpe!I65*Ekosis.vērtība!$D$11</f>
        <v>384.00000000000006</v>
      </c>
      <c r="J66" s="8">
        <f>Ūdenstilpe!J65*Ekosis.vērtība!$D$11</f>
        <v>384.00000000000006</v>
      </c>
      <c r="K66" s="8">
        <f>Ūdenstilpe!K65*Ekosis.vērtība!$D$11</f>
        <v>384.00000000000006</v>
      </c>
      <c r="L66" s="8">
        <f>Ūdenstilpe!L65*Ekosis.vērtība!$D$11</f>
        <v>384.00000000000006</v>
      </c>
      <c r="M66" s="8">
        <f>Ūdenstilpe!M65*Ekosis.vērtība!$D$11</f>
        <v>384.00000000000006</v>
      </c>
      <c r="N66" s="8">
        <f>Ūdenstilpe!N65*Ekosis.vērtība!$D$11</f>
        <v>384.00000000000006</v>
      </c>
      <c r="O66" s="8">
        <f>Ūdenstilpe!O65*Ekosis.vērtība!$D$11</f>
        <v>384.00000000000006</v>
      </c>
      <c r="P66" s="8">
        <f>Ūdenstilpe!P65*Ekosis.vērtība!$D$11</f>
        <v>384.00000000000006</v>
      </c>
      <c r="Q66" s="8">
        <f>Ūdenstilpe!Q65*Ekosis.vērtība!$D$11</f>
        <v>384.00000000000006</v>
      </c>
      <c r="R66" s="8">
        <f>Ūdenstilpe!R65*Ekosis.vērtība!$D$11</f>
        <v>384.00000000000006</v>
      </c>
      <c r="S66" s="8">
        <f>Ūdenstilpe!S65*Ekosis.vērtība!$D$11</f>
        <v>384.00000000000006</v>
      </c>
      <c r="T66" s="8">
        <f>Ūdenstilpe!T65*Ekosis.vērtība!$D$11</f>
        <v>384.00000000000006</v>
      </c>
      <c r="U66" s="8">
        <f>Ūdenstilpe!U65*Ekosis.vērtība!$D$11</f>
        <v>384.00000000000006</v>
      </c>
      <c r="V66" s="8">
        <f>Ūdenstilpe!V65*Ekosis.vērtība!$D$11</f>
        <v>384.00000000000006</v>
      </c>
      <c r="W66" s="8">
        <f>Ūdenstilpe!W65*Ekosis.vērtība!$D$11</f>
        <v>384.00000000000006</v>
      </c>
      <c r="X66" s="8">
        <f>Ūdenstilpe!X65*Ekosis.vērtība!$D$11</f>
        <v>384.00000000000006</v>
      </c>
      <c r="Y66" s="8">
        <f>Ūdenstilpe!Y65*Ekosis.vērtība!$D$11</f>
        <v>384.00000000000006</v>
      </c>
      <c r="Z66" s="8">
        <f>Ūdenstilpe!Z65*Ekosis.vērtība!$D$11</f>
        <v>384.00000000000006</v>
      </c>
      <c r="AA66" s="8">
        <f>Ūdenstilpe!AA65*Ekosis.vērtība!$D$11</f>
        <v>384.00000000000006</v>
      </c>
      <c r="AB66" s="8">
        <f>Ūdenstilpe!AB65*Ekosis.vērtība!$D$11</f>
        <v>384.00000000000006</v>
      </c>
      <c r="AC66" s="8">
        <f>Ūdenstilpe!AC65*Ekosis.vērtība!$D$11</f>
        <v>384.00000000000006</v>
      </c>
      <c r="AD66" s="8">
        <f>Ūdenstilpe!AD65*Ekosis.vērtība!$D$11</f>
        <v>384.00000000000006</v>
      </c>
      <c r="AE66" s="8">
        <f>Ūdenstilpe!AE65*Ekosis.vērtība!$D$11</f>
        <v>384.00000000000006</v>
      </c>
      <c r="AF66" s="8">
        <f>Ūdenstilpe!AF65*Ekosis.vērtība!$D$11</f>
        <v>384.00000000000006</v>
      </c>
      <c r="AG66" s="8">
        <f>Ūdenstilpe!AG65*Ekosis.vērtība!$D$11</f>
        <v>384.00000000000006</v>
      </c>
      <c r="AH66" s="8">
        <f>Ūdenstilpe!AH65*Ekosis.vērtība!$D$11</f>
        <v>384.00000000000006</v>
      </c>
      <c r="AI66" s="8">
        <f>Ūdenstilpe!AI65*Ekosis.vērtība!$D$11</f>
        <v>384.00000000000006</v>
      </c>
      <c r="AJ66" s="8">
        <f>Ūdenstilpe!AJ65*Ekosis.vērtība!$D$11</f>
        <v>384.00000000000006</v>
      </c>
      <c r="AK66" s="8">
        <f>Ūdenstilpe!AK65*Ekosis.vērtība!$D$11</f>
        <v>384.00000000000006</v>
      </c>
      <c r="AL66" s="8">
        <f>Ūdenstilpe!AL65*Ekosis.vērtība!$D$11</f>
        <v>384.00000000000006</v>
      </c>
      <c r="AM66" s="8">
        <f>Ūdenstilpe!AM65*Ekosis.vērtība!$D$11</f>
        <v>384.00000000000006</v>
      </c>
      <c r="AN66" s="8">
        <f>Ūdenstilpe!AN65*Ekosis.vērtība!$D$11</f>
        <v>384.00000000000006</v>
      </c>
      <c r="AO66" s="8">
        <f>Ūdenstilpe!AO65*Ekosis.vērtība!$D$11</f>
        <v>384.00000000000006</v>
      </c>
      <c r="AP66" s="8">
        <f>Ūdenstilpe!AP65*Ekosis.vērtība!$D$11</f>
        <v>384.00000000000006</v>
      </c>
      <c r="AQ66" s="8">
        <f>Ūdenstilpe!AQ65*Ekosis.vērtība!$D$11</f>
        <v>384.00000000000006</v>
      </c>
      <c r="AR66" s="8">
        <f>Ūdenstilpe!AR65*Ekosis.vērtība!$D$11</f>
        <v>384.00000000000006</v>
      </c>
      <c r="AS66" s="8">
        <f>Ūdenstilpe!AS65*Ekosis.vērtība!$D$11</f>
        <v>384.00000000000006</v>
      </c>
      <c r="AT66" s="8">
        <f>Ūdenstilpe!AT65*Ekosis.vērtība!$D$11</f>
        <v>384.00000000000006</v>
      </c>
      <c r="AU66" s="8">
        <f>Ūdenstilpe!AU65*Ekosis.vērtība!$D$11</f>
        <v>384.00000000000006</v>
      </c>
      <c r="AV66" s="8">
        <f>Ūdenstilpe!AV65*Ekosis.vērtība!$D$11</f>
        <v>384.00000000000006</v>
      </c>
      <c r="AW66" s="8">
        <f>Ūdenstilpe!AW65*Ekosis.vērtība!$D$11</f>
        <v>384.00000000000006</v>
      </c>
      <c r="AX66" s="8">
        <f>Ūdenstilpe!AX65*Ekosis.vērtība!$D$11</f>
        <v>384.00000000000006</v>
      </c>
      <c r="AY66" s="8">
        <f>Ūdenstilpe!AY65*Ekosis.vērtība!$D$11</f>
        <v>384.00000000000006</v>
      </c>
      <c r="AZ66" s="8">
        <f>Ūdenstilpe!AZ65*Ekosis.vērtība!$D$11</f>
        <v>384.00000000000006</v>
      </c>
      <c r="BA66" s="8">
        <f>Ūdenstilpe!BA65*Ekosis.vērtība!$D$11</f>
        <v>384.00000000000006</v>
      </c>
      <c r="BB66" s="8">
        <f>Ūdenstilpe!BB65*Ekosis.vērtība!$D$11</f>
        <v>384.00000000000006</v>
      </c>
      <c r="BC66" s="8">
        <f>Ūdenstilpe!BC65*Ekosis.vērtība!$D$11</f>
        <v>384.00000000000006</v>
      </c>
      <c r="BD66" s="8">
        <f>Ūdenstilpe!BD65*Ekosis.vērtība!$D$11</f>
        <v>384.00000000000006</v>
      </c>
      <c r="BE66" s="8">
        <f>Ūdenstilpe!BE65*Ekosis.vērtība!$D$11</f>
        <v>384.00000000000006</v>
      </c>
      <c r="BF66" s="8">
        <f>Ūdenstilpe!BF65*Ekosis.vērtība!$D$11</f>
        <v>384.00000000000006</v>
      </c>
      <c r="BG66" s="8">
        <f>Ūdenstilpe!BG65*Ekosis.vērtība!$D$11</f>
        <v>384.00000000000006</v>
      </c>
      <c r="BH66" s="8">
        <f>Ūdenstilpe!BH65*Ekosis.vērtība!$D$11</f>
        <v>384.00000000000006</v>
      </c>
      <c r="BI66" s="8">
        <f>Ūdenstilpe!BI65*Ekosis.vērtība!$D$11</f>
        <v>384.00000000000006</v>
      </c>
      <c r="BJ66" s="8">
        <f>Ūdenstilpe!BJ65*Ekosis.vērtība!$D$11</f>
        <v>384.00000000000006</v>
      </c>
      <c r="BK66" s="8">
        <f>Ūdenstilpe!BK65*Ekosis.vērtība!$D$11</f>
        <v>384.00000000000006</v>
      </c>
      <c r="BL66" s="8">
        <f>Ūdenstilpe!BL65*Ekosis.vērtība!$D$11</f>
        <v>384.00000000000006</v>
      </c>
      <c r="BM66" s="8">
        <f>Ūdenstilpe!BM65*Ekosis.vērtība!$D$11</f>
        <v>384.00000000000006</v>
      </c>
      <c r="BN66" s="8">
        <f>Ūdenstilpe!BN65*Ekosis.vērtība!$D$11</f>
        <v>384.00000000000006</v>
      </c>
      <c r="BO66" s="8">
        <f>Ūdenstilpe!BO65*Ekosis.vērtība!$D$11</f>
        <v>384.00000000000006</v>
      </c>
      <c r="BP66" s="8">
        <f>Ūdenstilpe!BP65*Ekosis.vērtība!$D$11</f>
        <v>384.00000000000006</v>
      </c>
      <c r="BQ66" s="8">
        <f>Ūdenstilpe!BQ65*Ekosis.vērtība!$D$11</f>
        <v>384.00000000000006</v>
      </c>
      <c r="BR66" s="8">
        <f>Ūdenstilpe!BR65*Ekosis.vērtība!$D$11</f>
        <v>384.00000000000006</v>
      </c>
      <c r="BS66" s="8">
        <f>Ūdenstilpe!BS65*Ekosis.vērtība!$D$11</f>
        <v>384.00000000000006</v>
      </c>
      <c r="BT66" s="8">
        <f>Ūdenstilpe!BT65*Ekosis.vērtība!$D$11</f>
        <v>384.00000000000006</v>
      </c>
      <c r="BU66" s="8">
        <f>Ūdenstilpe!BU65*Ekosis.vērtība!$D$11</f>
        <v>384.00000000000006</v>
      </c>
      <c r="BV66" s="8">
        <f>Ūdenstilpe!BV65*Ekosis.vērtība!$D$11</f>
        <v>384.00000000000006</v>
      </c>
      <c r="BW66" s="8">
        <f>Ūdenstilpe!BW65*Ekosis.vērtība!$D$11</f>
        <v>384.00000000000006</v>
      </c>
      <c r="BX66" s="8">
        <f>Ūdenstilpe!BX65*Ekosis.vērtība!$D$11</f>
        <v>384.00000000000006</v>
      </c>
      <c r="BY66" s="8">
        <f>Ūdenstilpe!BY65*Ekosis.vērtība!$D$11</f>
        <v>384.00000000000006</v>
      </c>
      <c r="BZ66" s="8">
        <f>Ūdenstilpe!BZ65*Ekosis.vērtība!$D$11</f>
        <v>384.00000000000006</v>
      </c>
      <c r="CA66" s="8">
        <f>Ūdenstilpe!CA65*Ekosis.vērtība!$D$11</f>
        <v>384.00000000000006</v>
      </c>
      <c r="CB66" s="8">
        <f>Ūdenstilpe!CB65*Ekosis.vērtība!$D$11</f>
        <v>384.00000000000006</v>
      </c>
      <c r="CC66" s="8">
        <f>Ūdenstilpe!CC65*Ekosis.vērtība!$D$11</f>
        <v>384.00000000000006</v>
      </c>
      <c r="CD66" s="8">
        <f>Ūdenstilpe!CD65*Ekosis.vērtība!$D$11</f>
        <v>384.00000000000006</v>
      </c>
      <c r="CE66" s="8">
        <f>Ūdenstilpe!CE65*Ekosis.vērtība!$D$11</f>
        <v>384.00000000000006</v>
      </c>
      <c r="CF66" s="8">
        <f>Ūdenstilpe!CF65*Ekosis.vērtība!$D$11</f>
        <v>384.00000000000006</v>
      </c>
      <c r="CG66" s="8">
        <f>Ūdenstilpe!CG65*Ekosis.vērtība!$D$11</f>
        <v>384.00000000000006</v>
      </c>
      <c r="CH66" s="8">
        <f>Ūdenstilpe!CH65*Ekosis.vērtība!$D$11</f>
        <v>384.00000000000006</v>
      </c>
      <c r="CI66" s="8">
        <f>Ūdenstilpe!CI65*Ekosis.vērtība!$D$11</f>
        <v>384.00000000000006</v>
      </c>
      <c r="CJ66" s="8">
        <f>Ūdenstilpe!CJ65*Ekosis.vērtība!$D$11</f>
        <v>384.00000000000006</v>
      </c>
      <c r="CK66" s="8">
        <f>Ūdenstilpe!CK65*Ekosis.vērtība!$D$11</f>
        <v>384.00000000000006</v>
      </c>
      <c r="CL66" s="8">
        <f>Ūdenstilpe!CL65*Ekosis.vērtība!$D$11</f>
        <v>384.00000000000006</v>
      </c>
      <c r="CM66" s="8">
        <f>Ūdenstilpe!CM65*Ekosis.vērtība!$D$11</f>
        <v>384.00000000000006</v>
      </c>
      <c r="CN66" s="8">
        <f>Ūdenstilpe!CN65*Ekosis.vērtība!$D$11</f>
        <v>384.00000000000006</v>
      </c>
      <c r="CO66" s="8">
        <f>Ūdenstilpe!CO65*Ekosis.vērtība!$D$11</f>
        <v>384.00000000000006</v>
      </c>
      <c r="CP66" s="8">
        <f>Ūdenstilpe!CP65*Ekosis.vērtība!$D$11</f>
        <v>384.00000000000006</v>
      </c>
      <c r="CQ66" s="8">
        <f>Ūdenstilpe!CQ65*Ekosis.vērtība!$D$11</f>
        <v>384.00000000000006</v>
      </c>
      <c r="CR66" s="8">
        <f>Ūdenstilpe!CR65*Ekosis.vērtība!$D$11</f>
        <v>384.00000000000006</v>
      </c>
      <c r="CS66" s="8">
        <f>Ūdenstilpe!CS65*Ekosis.vērtība!$D$11</f>
        <v>384.00000000000006</v>
      </c>
      <c r="CT66" s="8">
        <f>Ūdenstilpe!CT65*Ekosis.vērtība!$D$11</f>
        <v>384.00000000000006</v>
      </c>
      <c r="CU66" s="8">
        <f>Ūdenstilpe!CU65*Ekosis.vērtība!$D$11</f>
        <v>384.00000000000006</v>
      </c>
      <c r="CV66" s="8">
        <f>Ūdenstilpe!CV65*Ekosis.vērtība!$D$11</f>
        <v>384.00000000000006</v>
      </c>
      <c r="CW66" s="8">
        <f>Ūdenstilpe!CW65*Ekosis.vērtība!$D$11</f>
        <v>384.00000000000006</v>
      </c>
      <c r="CX66" s="8">
        <f>Ūdenstilpe!CX65*Ekosis.vērtība!$D$11</f>
        <v>384.00000000000006</v>
      </c>
      <c r="CY66" s="8">
        <f>Ūdenstilpe!CY65*Ekosis.vērtība!$D$11</f>
        <v>384.00000000000006</v>
      </c>
      <c r="CZ66" s="8">
        <f>Ūdenstilpe!CZ65*Ekosis.vērtība!$D$11</f>
        <v>384.00000000000006</v>
      </c>
    </row>
    <row r="67" spans="2:104" ht="29" x14ac:dyDescent="0.35">
      <c r="C67" s="33" t="s">
        <v>112</v>
      </c>
      <c r="D67" s="34">
        <f>D63+D66</f>
        <v>16054.759999999998</v>
      </c>
      <c r="E67" s="34">
        <f t="shared" ref="E67:BP67" si="43">E63+E66</f>
        <v>229932.68039999998</v>
      </c>
      <c r="F67" s="34">
        <f t="shared" si="43"/>
        <v>229932.68039999998</v>
      </c>
      <c r="G67" s="34">
        <f t="shared" si="43"/>
        <v>229932.68039999998</v>
      </c>
      <c r="H67" s="34">
        <f t="shared" si="43"/>
        <v>229932.68039999998</v>
      </c>
      <c r="I67" s="34">
        <f t="shared" si="43"/>
        <v>229932.68039999998</v>
      </c>
      <c r="J67" s="34">
        <f t="shared" si="43"/>
        <v>229932.68039999998</v>
      </c>
      <c r="K67" s="34">
        <f t="shared" si="43"/>
        <v>229932.68039999998</v>
      </c>
      <c r="L67" s="34">
        <f t="shared" si="43"/>
        <v>229932.68039999998</v>
      </c>
      <c r="M67" s="34">
        <f t="shared" si="43"/>
        <v>229932.68039999998</v>
      </c>
      <c r="N67" s="34">
        <f>N63+N66</f>
        <v>229932.68039999998</v>
      </c>
      <c r="O67" s="34">
        <f t="shared" si="43"/>
        <v>229932.68039999998</v>
      </c>
      <c r="P67" s="34">
        <f t="shared" si="43"/>
        <v>229932.68039999998</v>
      </c>
      <c r="Q67" s="34">
        <f t="shared" si="43"/>
        <v>229932.68039999998</v>
      </c>
      <c r="R67" s="34">
        <f t="shared" si="43"/>
        <v>229932.68039999998</v>
      </c>
      <c r="S67" s="34">
        <f t="shared" si="43"/>
        <v>229932.68039999998</v>
      </c>
      <c r="T67" s="34">
        <f t="shared" si="43"/>
        <v>229932.68039999998</v>
      </c>
      <c r="U67" s="34">
        <f t="shared" si="43"/>
        <v>229932.68039999998</v>
      </c>
      <c r="V67" s="34">
        <f t="shared" si="43"/>
        <v>229932.68039999998</v>
      </c>
      <c r="W67" s="34">
        <f t="shared" si="43"/>
        <v>229932.68039999998</v>
      </c>
      <c r="X67" s="34">
        <f t="shared" si="43"/>
        <v>229932.68039999998</v>
      </c>
      <c r="Y67" s="34">
        <f t="shared" si="43"/>
        <v>229932.68039999998</v>
      </c>
      <c r="Z67" s="34">
        <f t="shared" si="43"/>
        <v>229932.68039999998</v>
      </c>
      <c r="AA67" s="34">
        <f t="shared" si="43"/>
        <v>229932.68039999998</v>
      </c>
      <c r="AB67" s="34">
        <f t="shared" si="43"/>
        <v>229932.68039999998</v>
      </c>
      <c r="AC67" s="34">
        <f t="shared" si="43"/>
        <v>229932.68039999998</v>
      </c>
      <c r="AD67" s="34">
        <f t="shared" si="43"/>
        <v>229932.68039999998</v>
      </c>
      <c r="AE67" s="34">
        <f t="shared" si="43"/>
        <v>229932.68039999998</v>
      </c>
      <c r="AF67" s="34">
        <f t="shared" si="43"/>
        <v>229932.68039999998</v>
      </c>
      <c r="AG67" s="34">
        <f t="shared" si="43"/>
        <v>229932.68039999998</v>
      </c>
      <c r="AH67" s="34">
        <f t="shared" si="43"/>
        <v>229932.68039999998</v>
      </c>
      <c r="AI67" s="34">
        <f t="shared" si="43"/>
        <v>229932.68039999998</v>
      </c>
      <c r="AJ67" s="34">
        <f t="shared" si="43"/>
        <v>229932.68039999998</v>
      </c>
      <c r="AK67" s="34">
        <f t="shared" si="43"/>
        <v>229932.68039999998</v>
      </c>
      <c r="AL67" s="34">
        <f t="shared" si="43"/>
        <v>229932.68039999998</v>
      </c>
      <c r="AM67" s="34">
        <f t="shared" si="43"/>
        <v>229932.68039999998</v>
      </c>
      <c r="AN67" s="34">
        <f t="shared" si="43"/>
        <v>229932.68039999998</v>
      </c>
      <c r="AO67" s="34">
        <f t="shared" si="43"/>
        <v>229932.68039999998</v>
      </c>
      <c r="AP67" s="34">
        <f t="shared" si="43"/>
        <v>229932.68039999998</v>
      </c>
      <c r="AQ67" s="34">
        <f t="shared" si="43"/>
        <v>229932.68039999998</v>
      </c>
      <c r="AR67" s="34">
        <f t="shared" si="43"/>
        <v>229932.68039999998</v>
      </c>
      <c r="AS67" s="34">
        <f t="shared" si="43"/>
        <v>229932.68039999998</v>
      </c>
      <c r="AT67" s="34">
        <f t="shared" si="43"/>
        <v>229932.68039999998</v>
      </c>
      <c r="AU67" s="34">
        <f t="shared" si="43"/>
        <v>229932.68039999998</v>
      </c>
      <c r="AV67" s="34">
        <f t="shared" si="43"/>
        <v>229932.68039999998</v>
      </c>
      <c r="AW67" s="34">
        <f t="shared" si="43"/>
        <v>229932.68039999998</v>
      </c>
      <c r="AX67" s="34">
        <f t="shared" si="43"/>
        <v>229932.68039999998</v>
      </c>
      <c r="AY67" s="34">
        <f t="shared" si="43"/>
        <v>229932.68039999998</v>
      </c>
      <c r="AZ67" s="34">
        <f t="shared" si="43"/>
        <v>229932.68039999998</v>
      </c>
      <c r="BA67" s="34">
        <f t="shared" si="43"/>
        <v>229932.68039999998</v>
      </c>
      <c r="BB67" s="34">
        <f t="shared" si="43"/>
        <v>229932.68039999998</v>
      </c>
      <c r="BC67" s="34">
        <f t="shared" si="43"/>
        <v>229932.68039999998</v>
      </c>
      <c r="BD67" s="34">
        <f t="shared" si="43"/>
        <v>229932.68039999998</v>
      </c>
      <c r="BE67" s="34">
        <f t="shared" si="43"/>
        <v>229932.68039999998</v>
      </c>
      <c r="BF67" s="34">
        <f t="shared" si="43"/>
        <v>229932.68039999998</v>
      </c>
      <c r="BG67" s="34">
        <f t="shared" si="43"/>
        <v>229932.68039999998</v>
      </c>
      <c r="BH67" s="34">
        <f t="shared" si="43"/>
        <v>229932.68039999998</v>
      </c>
      <c r="BI67" s="34">
        <f t="shared" si="43"/>
        <v>229932.68039999998</v>
      </c>
      <c r="BJ67" s="34">
        <f t="shared" si="43"/>
        <v>229932.68039999998</v>
      </c>
      <c r="BK67" s="34">
        <f t="shared" si="43"/>
        <v>229932.68039999998</v>
      </c>
      <c r="BL67" s="34">
        <f t="shared" si="43"/>
        <v>229932.68039999998</v>
      </c>
      <c r="BM67" s="34">
        <f t="shared" si="43"/>
        <v>229932.68039999998</v>
      </c>
      <c r="BN67" s="34">
        <f t="shared" si="43"/>
        <v>229932.68039999998</v>
      </c>
      <c r="BO67" s="34">
        <f t="shared" si="43"/>
        <v>229932.68039999998</v>
      </c>
      <c r="BP67" s="34">
        <f t="shared" si="43"/>
        <v>229932.68039999998</v>
      </c>
      <c r="BQ67" s="34">
        <f t="shared" ref="BQ67:CZ67" si="44">BQ63+BQ66</f>
        <v>229932.68039999998</v>
      </c>
      <c r="BR67" s="34">
        <f t="shared" si="44"/>
        <v>229932.68039999998</v>
      </c>
      <c r="BS67" s="34">
        <f t="shared" si="44"/>
        <v>229932.68039999998</v>
      </c>
      <c r="BT67" s="34">
        <f t="shared" si="44"/>
        <v>229932.68039999998</v>
      </c>
      <c r="BU67" s="34">
        <f t="shared" si="44"/>
        <v>229932.68039999998</v>
      </c>
      <c r="BV67" s="34">
        <f t="shared" si="44"/>
        <v>229932.68039999998</v>
      </c>
      <c r="BW67" s="34">
        <f t="shared" si="44"/>
        <v>229932.68039999998</v>
      </c>
      <c r="BX67" s="34">
        <f t="shared" si="44"/>
        <v>229932.68039999998</v>
      </c>
      <c r="BY67" s="34">
        <f t="shared" si="44"/>
        <v>229932.68039999998</v>
      </c>
      <c r="BZ67" s="34">
        <f t="shared" si="44"/>
        <v>229932.68039999998</v>
      </c>
      <c r="CA67" s="34">
        <f t="shared" si="44"/>
        <v>229932.68039999998</v>
      </c>
      <c r="CB67" s="34">
        <f t="shared" si="44"/>
        <v>229932.68039999998</v>
      </c>
      <c r="CC67" s="34">
        <f t="shared" si="44"/>
        <v>229932.68039999998</v>
      </c>
      <c r="CD67" s="34">
        <f t="shared" si="44"/>
        <v>229932.68039999998</v>
      </c>
      <c r="CE67" s="34">
        <f t="shared" si="44"/>
        <v>229932.68039999998</v>
      </c>
      <c r="CF67" s="34">
        <f t="shared" si="44"/>
        <v>229932.68039999998</v>
      </c>
      <c r="CG67" s="34">
        <f t="shared" si="44"/>
        <v>229932.68039999998</v>
      </c>
      <c r="CH67" s="34">
        <f t="shared" si="44"/>
        <v>229932.68039999998</v>
      </c>
      <c r="CI67" s="34">
        <f t="shared" si="44"/>
        <v>229932.68039999998</v>
      </c>
      <c r="CJ67" s="34">
        <f t="shared" si="44"/>
        <v>229932.68039999998</v>
      </c>
      <c r="CK67" s="34">
        <f t="shared" si="44"/>
        <v>229932.68039999998</v>
      </c>
      <c r="CL67" s="34">
        <f t="shared" si="44"/>
        <v>229932.68039999998</v>
      </c>
      <c r="CM67" s="34">
        <f t="shared" si="44"/>
        <v>229932.68039999998</v>
      </c>
      <c r="CN67" s="34">
        <f t="shared" si="44"/>
        <v>229932.68039999998</v>
      </c>
      <c r="CO67" s="34">
        <f t="shared" si="44"/>
        <v>229932.68039999998</v>
      </c>
      <c r="CP67" s="34">
        <f t="shared" si="44"/>
        <v>229932.68039999998</v>
      </c>
      <c r="CQ67" s="34">
        <f t="shared" si="44"/>
        <v>229932.68039999998</v>
      </c>
      <c r="CR67" s="34">
        <f t="shared" si="44"/>
        <v>229932.68039999998</v>
      </c>
      <c r="CS67" s="34">
        <f t="shared" si="44"/>
        <v>229932.68039999998</v>
      </c>
      <c r="CT67" s="34">
        <f t="shared" si="44"/>
        <v>229932.68039999998</v>
      </c>
      <c r="CU67" s="34">
        <f t="shared" si="44"/>
        <v>229932.68039999998</v>
      </c>
      <c r="CV67" s="34">
        <f t="shared" si="44"/>
        <v>229932.68039999998</v>
      </c>
      <c r="CW67" s="34">
        <f t="shared" si="44"/>
        <v>229932.68039999998</v>
      </c>
      <c r="CX67" s="34">
        <f t="shared" si="44"/>
        <v>229932.68039999998</v>
      </c>
      <c r="CY67" s="34">
        <f t="shared" si="44"/>
        <v>229932.68039999998</v>
      </c>
      <c r="CZ67" s="34">
        <f t="shared" si="44"/>
        <v>229932.68039999998</v>
      </c>
    </row>
    <row r="70" spans="2:104" x14ac:dyDescent="0.35">
      <c r="D70" s="35"/>
    </row>
    <row r="71" spans="2:104" x14ac:dyDescent="0.35">
      <c r="D71" s="35"/>
    </row>
    <row r="72" spans="2:104" x14ac:dyDescent="0.35">
      <c r="D72" s="35"/>
    </row>
    <row r="73" spans="2:104" x14ac:dyDescent="0.35">
      <c r="D73" s="35"/>
    </row>
    <row r="74" spans="2:104" x14ac:dyDescent="0.35">
      <c r="D74" s="35"/>
    </row>
  </sheetData>
  <sheetProtection algorithmName="SHA-512" hashValue="fIBdDSXXNeUJklMhH75GPzxsUmXBsEON/yH6P8+2limDFvry6Pwt+DM31iOYzZakNc0Ssz3254STdFLCSwmmMA==" saltValue="hw8fkVqqLAnbO32+SKclTQ==" spinCount="100000" sheet="1" objects="1" scenarios="1"/>
  <mergeCells count="20">
    <mergeCell ref="B17:B18"/>
    <mergeCell ref="B19:B26"/>
    <mergeCell ref="B28:C28"/>
    <mergeCell ref="B30:B31"/>
    <mergeCell ref="A36:C36"/>
    <mergeCell ref="A5:C5"/>
    <mergeCell ref="B8:C8"/>
    <mergeCell ref="B9:B12"/>
    <mergeCell ref="B13:C13"/>
    <mergeCell ref="B14:B16"/>
    <mergeCell ref="B48:B49"/>
    <mergeCell ref="B50:B57"/>
    <mergeCell ref="B59:C59"/>
    <mergeCell ref="B32:C32"/>
    <mergeCell ref="B65:B66"/>
    <mergeCell ref="B39:C39"/>
    <mergeCell ref="B61:B62"/>
    <mergeCell ref="B40:B43"/>
    <mergeCell ref="B44:C44"/>
    <mergeCell ref="B45:B4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56D53-3132-4133-AE5A-42B9351F65C9}">
  <sheetPr>
    <tabColor theme="0"/>
  </sheetPr>
  <dimension ref="A3:T31"/>
  <sheetViews>
    <sheetView zoomScale="73" zoomScaleNormal="90" workbookViewId="0">
      <selection activeCell="N15" sqref="N15"/>
    </sheetView>
  </sheetViews>
  <sheetFormatPr defaultRowHeight="14.5" x14ac:dyDescent="0.35"/>
  <cols>
    <col min="1" max="1" width="14" customWidth="1"/>
    <col min="2" max="2" width="29.54296875" customWidth="1"/>
    <col min="3" max="7" width="7" customWidth="1"/>
    <col min="8" max="8" width="16.1796875" customWidth="1"/>
    <col min="9" max="10" width="15.36328125" customWidth="1"/>
    <col min="11" max="11" width="18.36328125" bestFit="1" customWidth="1"/>
    <col min="12" max="12" width="12.81640625" hidden="1" customWidth="1"/>
    <col min="13" max="17" width="13.08984375" customWidth="1"/>
    <col min="20" max="20" width="10.54296875" customWidth="1"/>
  </cols>
  <sheetData>
    <row r="3" spans="1:20" ht="28.25" customHeight="1" x14ac:dyDescent="0.35">
      <c r="A3" s="12" t="s">
        <v>24</v>
      </c>
      <c r="B3" s="12" t="s">
        <v>23</v>
      </c>
      <c r="C3" s="138" t="s">
        <v>148</v>
      </c>
      <c r="D3" s="138"/>
      <c r="E3" s="138"/>
      <c r="F3" s="138"/>
      <c r="G3" s="138"/>
      <c r="H3" s="135" t="s">
        <v>93</v>
      </c>
      <c r="I3" s="135"/>
      <c r="J3" s="135"/>
      <c r="K3" s="135"/>
      <c r="L3" s="4"/>
      <c r="M3" s="136" t="s">
        <v>99</v>
      </c>
      <c r="N3" s="136"/>
      <c r="O3" s="136"/>
      <c r="P3" s="136"/>
      <c r="Q3" s="136"/>
    </row>
    <row r="4" spans="1:20" x14ac:dyDescent="0.35">
      <c r="A4" s="12"/>
      <c r="B4" s="12"/>
      <c r="C4" s="25">
        <v>1</v>
      </c>
      <c r="D4" s="25">
        <v>2</v>
      </c>
      <c r="E4" s="25">
        <v>3</v>
      </c>
      <c r="F4" s="25">
        <v>4</v>
      </c>
      <c r="G4" s="25">
        <v>5</v>
      </c>
      <c r="H4" s="26" t="s">
        <v>90</v>
      </c>
      <c r="I4" s="26" t="s">
        <v>91</v>
      </c>
      <c r="J4" s="26" t="s">
        <v>52</v>
      </c>
      <c r="K4" s="27" t="s">
        <v>94</v>
      </c>
      <c r="L4" s="4" t="s">
        <v>44</v>
      </c>
      <c r="M4" s="29">
        <v>1</v>
      </c>
      <c r="N4" s="29">
        <v>2</v>
      </c>
      <c r="O4" s="29">
        <v>3</v>
      </c>
      <c r="P4" s="29">
        <v>4</v>
      </c>
      <c r="Q4" s="29">
        <v>5</v>
      </c>
    </row>
    <row r="5" spans="1:20" x14ac:dyDescent="0.35">
      <c r="A5" s="11"/>
      <c r="B5" s="12" t="s">
        <v>0</v>
      </c>
      <c r="C5" s="17"/>
      <c r="D5" s="17"/>
      <c r="E5" s="17"/>
      <c r="F5" s="17"/>
      <c r="G5" s="17"/>
      <c r="H5" s="20"/>
      <c r="I5" s="20"/>
      <c r="J5" s="20"/>
      <c r="K5" s="20"/>
      <c r="M5" s="30"/>
      <c r="N5" s="30"/>
      <c r="O5" s="30"/>
      <c r="P5" s="30"/>
      <c r="Q5" s="30"/>
    </row>
    <row r="6" spans="1:20" ht="29" x14ac:dyDescent="0.35">
      <c r="A6" s="11" t="s">
        <v>27</v>
      </c>
      <c r="B6" s="13" t="s">
        <v>10</v>
      </c>
      <c r="C6" s="17"/>
      <c r="D6" s="17"/>
      <c r="E6" s="17"/>
      <c r="F6" s="17"/>
      <c r="G6" s="17"/>
      <c r="H6" s="23">
        <v>80</v>
      </c>
      <c r="I6" s="23">
        <v>20</v>
      </c>
      <c r="J6" s="21">
        <v>2016</v>
      </c>
      <c r="K6" s="20" t="s">
        <v>98</v>
      </c>
      <c r="M6" s="30"/>
      <c r="N6" s="30"/>
      <c r="O6" s="30"/>
      <c r="P6" s="30"/>
      <c r="Q6" s="30"/>
    </row>
    <row r="7" spans="1:20" x14ac:dyDescent="0.35">
      <c r="A7" s="11"/>
      <c r="B7" s="13"/>
      <c r="C7" s="17"/>
      <c r="D7" s="17"/>
      <c r="E7" s="17"/>
      <c r="F7" s="17"/>
      <c r="G7" s="17"/>
      <c r="H7" s="20"/>
      <c r="I7" s="20"/>
      <c r="J7" s="20"/>
      <c r="K7" s="20"/>
      <c r="M7" s="30"/>
      <c r="N7" s="30"/>
      <c r="O7" s="30"/>
      <c r="P7" s="30"/>
      <c r="Q7" s="30"/>
    </row>
    <row r="8" spans="1:20" x14ac:dyDescent="0.35">
      <c r="A8" s="11"/>
      <c r="B8" s="14" t="s">
        <v>25</v>
      </c>
      <c r="C8" s="17"/>
      <c r="D8" s="17"/>
      <c r="E8" s="17"/>
      <c r="F8" s="17"/>
      <c r="G8" s="17"/>
      <c r="H8" s="20"/>
      <c r="I8" s="20"/>
      <c r="J8" s="21"/>
      <c r="K8" s="20"/>
      <c r="M8" s="30"/>
      <c r="N8" s="30"/>
      <c r="O8" s="30"/>
      <c r="P8" s="30"/>
      <c r="Q8" s="30"/>
    </row>
    <row r="9" spans="1:20" x14ac:dyDescent="0.35">
      <c r="A9" s="137" t="s">
        <v>28</v>
      </c>
      <c r="B9" s="15" t="s">
        <v>158</v>
      </c>
      <c r="C9" s="17">
        <v>150</v>
      </c>
      <c r="D9" s="17">
        <v>500</v>
      </c>
      <c r="E9" s="17">
        <v>1000</v>
      </c>
      <c r="F9" s="17">
        <v>3000</v>
      </c>
      <c r="G9" s="17">
        <v>5000</v>
      </c>
      <c r="H9" s="21">
        <f>Ekosis.vērtība!F11</f>
        <v>14.98</v>
      </c>
      <c r="I9" s="22">
        <f>Ekosis.vērtība!F9</f>
        <v>10.029999999999999</v>
      </c>
      <c r="J9" s="21">
        <v>2016</v>
      </c>
      <c r="K9" s="20" t="s">
        <v>98</v>
      </c>
      <c r="L9" t="s">
        <v>45</v>
      </c>
      <c r="M9" s="31">
        <f>C9*$H$9</f>
        <v>2247</v>
      </c>
      <c r="N9" s="31">
        <f t="shared" ref="N9:Q9" si="0">D9*$H$9</f>
        <v>7490</v>
      </c>
      <c r="O9" s="31">
        <f t="shared" si="0"/>
        <v>14980</v>
      </c>
      <c r="P9" s="31">
        <f t="shared" si="0"/>
        <v>44940</v>
      </c>
      <c r="Q9" s="31">
        <f t="shared" si="0"/>
        <v>74900</v>
      </c>
      <c r="T9" s="24"/>
    </row>
    <row r="10" spans="1:20" x14ac:dyDescent="0.35">
      <c r="A10" s="137"/>
      <c r="B10" s="13" t="s">
        <v>149</v>
      </c>
      <c r="C10" s="18">
        <f>G10*0.2</f>
        <v>6.7400000000000011</v>
      </c>
      <c r="D10" s="18">
        <f>G10*0.4</f>
        <v>13.480000000000002</v>
      </c>
      <c r="E10" s="18">
        <f>G10*0.6</f>
        <v>20.220000000000002</v>
      </c>
      <c r="F10" s="18">
        <f>G10*0.8</f>
        <v>26.960000000000004</v>
      </c>
      <c r="G10" s="17">
        <v>33.700000000000003</v>
      </c>
      <c r="H10" s="21">
        <f>Ekosis.vērtība!G11</f>
        <v>74.45</v>
      </c>
      <c r="I10" s="22">
        <f>Ekosis.vērtība!G9</f>
        <v>50</v>
      </c>
      <c r="J10" s="21">
        <v>2015</v>
      </c>
      <c r="K10" s="20" t="s">
        <v>98</v>
      </c>
      <c r="L10" t="s">
        <v>46</v>
      </c>
      <c r="M10" s="31">
        <f>C10*$H$10</f>
        <v>501.79300000000012</v>
      </c>
      <c r="N10" s="31">
        <f t="shared" ref="N10:Q10" si="1">D10*$H$10</f>
        <v>1003.5860000000002</v>
      </c>
      <c r="O10" s="31">
        <f t="shared" si="1"/>
        <v>1505.3790000000001</v>
      </c>
      <c r="P10" s="31">
        <f t="shared" si="1"/>
        <v>2007.1720000000005</v>
      </c>
      <c r="Q10" s="31">
        <f t="shared" si="1"/>
        <v>2508.9650000000001</v>
      </c>
      <c r="T10" s="24"/>
    </row>
    <row r="11" spans="1:20" x14ac:dyDescent="0.35">
      <c r="A11" s="137"/>
      <c r="B11" s="13" t="s">
        <v>150</v>
      </c>
      <c r="C11" s="18">
        <f>G11*0.2</f>
        <v>0.15200000000000002</v>
      </c>
      <c r="D11" s="18">
        <f>G11*0.4</f>
        <v>0.30400000000000005</v>
      </c>
      <c r="E11" s="18">
        <f>G11*0.6</f>
        <v>0.45599999999999996</v>
      </c>
      <c r="F11" s="18">
        <f>G11*0.8</f>
        <v>0.6080000000000001</v>
      </c>
      <c r="G11" s="17">
        <v>0.76</v>
      </c>
      <c r="H11" s="21">
        <f>Ekosis.vērtība!H11</f>
        <v>3.95</v>
      </c>
      <c r="I11" s="22">
        <f>Ekosis.vērtība!H9</f>
        <v>2.65</v>
      </c>
      <c r="J11" s="21">
        <v>2015</v>
      </c>
      <c r="K11" s="20" t="s">
        <v>98</v>
      </c>
      <c r="L11" t="s">
        <v>47</v>
      </c>
      <c r="M11" s="31">
        <f>C11*$H$11</f>
        <v>0.60040000000000016</v>
      </c>
      <c r="N11" s="31">
        <f t="shared" ref="N11:Q11" si="2">D11*$H$11</f>
        <v>1.2008000000000003</v>
      </c>
      <c r="O11" s="31">
        <f t="shared" si="2"/>
        <v>1.8011999999999999</v>
      </c>
      <c r="P11" s="31">
        <f t="shared" si="2"/>
        <v>2.4016000000000006</v>
      </c>
      <c r="Q11" s="31">
        <f t="shared" si="2"/>
        <v>3.0020000000000002</v>
      </c>
      <c r="T11" s="24"/>
    </row>
    <row r="12" spans="1:20" x14ac:dyDescent="0.35">
      <c r="A12" s="137"/>
      <c r="B12" s="13" t="s">
        <v>151</v>
      </c>
      <c r="C12" s="17">
        <v>1</v>
      </c>
      <c r="D12" s="17">
        <v>2</v>
      </c>
      <c r="E12" s="17">
        <v>3</v>
      </c>
      <c r="F12" s="17">
        <v>4</v>
      </c>
      <c r="G12" s="17">
        <v>5</v>
      </c>
      <c r="H12" s="21">
        <f>Ekosis.vērtība!I11</f>
        <v>129.51</v>
      </c>
      <c r="I12" s="22">
        <f>Ekosis.vērtība!I9</f>
        <v>86.98</v>
      </c>
      <c r="J12" s="21">
        <v>2015</v>
      </c>
      <c r="K12" s="20" t="s">
        <v>95</v>
      </c>
      <c r="L12" t="s">
        <v>48</v>
      </c>
      <c r="M12" s="31">
        <f>C12*$H$12</f>
        <v>129.51</v>
      </c>
      <c r="N12" s="31">
        <f t="shared" ref="N12:P12" si="3">D12*$H$12</f>
        <v>259.02</v>
      </c>
      <c r="O12" s="31">
        <f t="shared" si="3"/>
        <v>388.53</v>
      </c>
      <c r="P12" s="31">
        <f t="shared" si="3"/>
        <v>518.04</v>
      </c>
      <c r="Q12" s="31">
        <f>G12*$H$12</f>
        <v>647.54999999999995</v>
      </c>
      <c r="T12" s="24"/>
    </row>
    <row r="13" spans="1:20" x14ac:dyDescent="0.35">
      <c r="A13" s="11"/>
      <c r="B13" s="14" t="s">
        <v>26</v>
      </c>
      <c r="C13" s="17"/>
      <c r="D13" s="17"/>
      <c r="E13" s="17"/>
      <c r="F13" s="17"/>
      <c r="G13" s="17"/>
      <c r="H13" s="20"/>
      <c r="I13" s="22"/>
      <c r="J13" s="21"/>
      <c r="K13" s="20"/>
      <c r="M13" s="30"/>
      <c r="N13" s="30"/>
      <c r="O13" s="30"/>
      <c r="P13" s="30"/>
      <c r="Q13" s="30"/>
      <c r="T13" s="24"/>
    </row>
    <row r="14" spans="1:20" ht="29" x14ac:dyDescent="0.35">
      <c r="A14" s="139" t="s">
        <v>29</v>
      </c>
      <c r="B14" s="13" t="s">
        <v>50</v>
      </c>
      <c r="C14" s="17">
        <v>1</v>
      </c>
      <c r="D14" s="17">
        <v>2</v>
      </c>
      <c r="E14" s="17">
        <v>3</v>
      </c>
      <c r="F14" s="17">
        <v>4</v>
      </c>
      <c r="G14" s="17">
        <v>5</v>
      </c>
      <c r="H14" s="21">
        <f>Ekosis.vērtība!K11</f>
        <v>3906.6</v>
      </c>
      <c r="I14" s="22">
        <f>Ekosis.vērtība!K9</f>
        <v>2691.86</v>
      </c>
      <c r="J14" s="21">
        <v>2017</v>
      </c>
      <c r="K14" s="28" t="s">
        <v>96</v>
      </c>
      <c r="L14" t="s">
        <v>49</v>
      </c>
      <c r="M14" s="31">
        <f>C14*$H$14</f>
        <v>3906.6</v>
      </c>
      <c r="N14" s="31">
        <f t="shared" ref="N14:Q14" si="4">D14*$H$14</f>
        <v>7813.2</v>
      </c>
      <c r="O14" s="31">
        <f t="shared" si="4"/>
        <v>11719.8</v>
      </c>
      <c r="P14" s="31">
        <f t="shared" si="4"/>
        <v>15626.4</v>
      </c>
      <c r="Q14" s="31">
        <f t="shared" si="4"/>
        <v>19533</v>
      </c>
      <c r="T14" s="24"/>
    </row>
    <row r="15" spans="1:20" ht="29" x14ac:dyDescent="0.35">
      <c r="A15" s="139"/>
      <c r="B15" s="13" t="s">
        <v>53</v>
      </c>
      <c r="C15" s="17">
        <v>1</v>
      </c>
      <c r="D15" s="17">
        <v>2</v>
      </c>
      <c r="E15" s="17">
        <v>3</v>
      </c>
      <c r="F15" s="17">
        <v>4</v>
      </c>
      <c r="G15" s="17">
        <v>5</v>
      </c>
      <c r="H15" s="21">
        <f>Ekosis.vērtība!L11</f>
        <v>36.03</v>
      </c>
      <c r="I15" s="22">
        <f>Ekosis.vērtība!L9</f>
        <v>24.83</v>
      </c>
      <c r="J15" s="21">
        <v>2017</v>
      </c>
      <c r="K15" s="28" t="s">
        <v>97</v>
      </c>
      <c r="L15" t="s">
        <v>54</v>
      </c>
      <c r="M15" s="31">
        <f>C15*$H$15</f>
        <v>36.03</v>
      </c>
      <c r="N15" s="31">
        <f t="shared" ref="N15:Q15" si="5">D15*$H$15</f>
        <v>72.06</v>
      </c>
      <c r="O15" s="31">
        <f t="shared" si="5"/>
        <v>108.09</v>
      </c>
      <c r="P15" s="31">
        <f t="shared" si="5"/>
        <v>144.12</v>
      </c>
      <c r="Q15" s="31">
        <f t="shared" si="5"/>
        <v>180.15</v>
      </c>
      <c r="T15" s="24"/>
    </row>
    <row r="16" spans="1:20" ht="29" x14ac:dyDescent="0.35">
      <c r="A16" s="139"/>
      <c r="B16" s="13" t="s">
        <v>56</v>
      </c>
      <c r="C16" s="17">
        <v>1</v>
      </c>
      <c r="D16" s="17">
        <v>2</v>
      </c>
      <c r="E16" s="17">
        <v>3</v>
      </c>
      <c r="F16" s="17">
        <v>4</v>
      </c>
      <c r="G16" s="17">
        <v>5</v>
      </c>
      <c r="H16" s="21">
        <f>Ekosis.vērtība!M11</f>
        <v>37409.35</v>
      </c>
      <c r="I16" s="22">
        <f>Ekosis.vērtība!M9</f>
        <v>25777.05</v>
      </c>
      <c r="J16" s="21">
        <v>2017</v>
      </c>
      <c r="K16" s="20" t="s">
        <v>98</v>
      </c>
      <c r="L16" t="s">
        <v>55</v>
      </c>
      <c r="M16" s="31">
        <f>C16*$H$16</f>
        <v>37409.35</v>
      </c>
      <c r="N16" s="31">
        <f t="shared" ref="N16:Q16" si="6">D16*$H$16</f>
        <v>74818.7</v>
      </c>
      <c r="O16" s="31">
        <f t="shared" si="6"/>
        <v>112228.04999999999</v>
      </c>
      <c r="P16" s="31">
        <f t="shared" si="6"/>
        <v>149637.4</v>
      </c>
      <c r="Q16" s="31">
        <f t="shared" si="6"/>
        <v>187046.75</v>
      </c>
      <c r="T16" s="24"/>
    </row>
    <row r="17" spans="1:20" ht="29" x14ac:dyDescent="0.35">
      <c r="A17" s="139" t="s">
        <v>30</v>
      </c>
      <c r="B17" s="13" t="s">
        <v>58</v>
      </c>
      <c r="C17" s="17">
        <v>1</v>
      </c>
      <c r="D17" s="17">
        <v>2</v>
      </c>
      <c r="E17" s="17">
        <v>3</v>
      </c>
      <c r="F17" s="17">
        <v>4</v>
      </c>
      <c r="G17" s="17">
        <v>5</v>
      </c>
      <c r="H17" s="21">
        <f>Ekosis.vērtība!N11</f>
        <v>11361.39</v>
      </c>
      <c r="I17" s="22">
        <f>Ekosis.vērtība!N9</f>
        <v>7607.31</v>
      </c>
      <c r="J17" s="21">
        <v>2016</v>
      </c>
      <c r="K17" s="28" t="s">
        <v>96</v>
      </c>
      <c r="L17" t="s">
        <v>57</v>
      </c>
      <c r="M17" s="31">
        <f>C17*$H$17</f>
        <v>11361.39</v>
      </c>
      <c r="N17" s="31">
        <f t="shared" ref="N17:Q17" si="7">D17*$H$17</f>
        <v>22722.78</v>
      </c>
      <c r="O17" s="31">
        <f t="shared" si="7"/>
        <v>34084.17</v>
      </c>
      <c r="P17" s="31">
        <f t="shared" si="7"/>
        <v>45445.56</v>
      </c>
      <c r="Q17" s="31">
        <f t="shared" si="7"/>
        <v>56806.95</v>
      </c>
      <c r="T17" s="24"/>
    </row>
    <row r="18" spans="1:20" ht="43.5" x14ac:dyDescent="0.35">
      <c r="A18" s="139"/>
      <c r="B18" s="13" t="s">
        <v>60</v>
      </c>
      <c r="C18" s="17">
        <v>1</v>
      </c>
      <c r="D18" s="17">
        <v>2</v>
      </c>
      <c r="E18" s="17">
        <v>3</v>
      </c>
      <c r="F18" s="17">
        <v>4</v>
      </c>
      <c r="G18" s="17">
        <v>5</v>
      </c>
      <c r="H18" s="21">
        <f>Ekosis.vērtība!O11</f>
        <v>33.450000000000003</v>
      </c>
      <c r="I18" s="22">
        <f>Ekosis.vērtība!O9</f>
        <v>22.4</v>
      </c>
      <c r="J18" s="21">
        <v>2016</v>
      </c>
      <c r="K18" s="28" t="s">
        <v>96</v>
      </c>
      <c r="L18" t="s">
        <v>59</v>
      </c>
      <c r="M18" s="31">
        <f>C18*$H$18</f>
        <v>33.450000000000003</v>
      </c>
      <c r="N18" s="31">
        <f t="shared" ref="N18:Q18" si="8">D18*$H$18</f>
        <v>66.900000000000006</v>
      </c>
      <c r="O18" s="31">
        <f t="shared" si="8"/>
        <v>100.35000000000001</v>
      </c>
      <c r="P18" s="31">
        <f t="shared" si="8"/>
        <v>133.80000000000001</v>
      </c>
      <c r="Q18" s="31">
        <f t="shared" si="8"/>
        <v>167.25</v>
      </c>
      <c r="T18" s="24"/>
    </row>
    <row r="19" spans="1:20" ht="29" x14ac:dyDescent="0.35">
      <c r="A19" s="139" t="s">
        <v>31</v>
      </c>
      <c r="B19" s="13" t="s">
        <v>62</v>
      </c>
      <c r="C19" s="17">
        <v>1</v>
      </c>
      <c r="D19" s="17">
        <v>2</v>
      </c>
      <c r="E19" s="17">
        <v>3</v>
      </c>
      <c r="F19" s="17">
        <v>4</v>
      </c>
      <c r="G19" s="17">
        <v>5</v>
      </c>
      <c r="H19" s="21">
        <f>Ekosis.vērtība!P11</f>
        <v>29.71</v>
      </c>
      <c r="I19" s="22">
        <f>Ekosis.vērtība!P9</f>
        <v>19.89</v>
      </c>
      <c r="J19" s="21">
        <v>2016</v>
      </c>
      <c r="K19" s="28" t="s">
        <v>96</v>
      </c>
      <c r="L19" t="s">
        <v>61</v>
      </c>
      <c r="M19" s="31">
        <f>C19*$H$19</f>
        <v>29.71</v>
      </c>
      <c r="N19" s="31">
        <f t="shared" ref="N19:Q19" si="9">D19*$H$19</f>
        <v>59.42</v>
      </c>
      <c r="O19" s="31">
        <f t="shared" si="9"/>
        <v>89.13</v>
      </c>
      <c r="P19" s="31">
        <f t="shared" si="9"/>
        <v>118.84</v>
      </c>
      <c r="Q19" s="31">
        <f t="shared" si="9"/>
        <v>148.55000000000001</v>
      </c>
      <c r="T19" s="24"/>
    </row>
    <row r="20" spans="1:20" ht="29" x14ac:dyDescent="0.35">
      <c r="A20" s="139"/>
      <c r="B20" s="13" t="s">
        <v>64</v>
      </c>
      <c r="C20" s="17">
        <v>1</v>
      </c>
      <c r="D20" s="17">
        <v>2</v>
      </c>
      <c r="E20" s="17">
        <v>3</v>
      </c>
      <c r="F20" s="17">
        <v>4</v>
      </c>
      <c r="G20" s="17">
        <v>5</v>
      </c>
      <c r="H20" s="21">
        <f>Ekosis.vērtība!Q11</f>
        <v>49332.2</v>
      </c>
      <c r="I20" s="22">
        <f>Ekosis.vērtība!Q9</f>
        <v>33031.64</v>
      </c>
      <c r="J20" s="21">
        <v>2016</v>
      </c>
      <c r="K20" s="28" t="s">
        <v>97</v>
      </c>
      <c r="L20" t="s">
        <v>63</v>
      </c>
      <c r="M20" s="31">
        <f>C20*$H$20</f>
        <v>49332.2</v>
      </c>
      <c r="N20" s="31">
        <f t="shared" ref="N20:Q20" si="10">D20*$H$20</f>
        <v>98664.4</v>
      </c>
      <c r="O20" s="31">
        <f t="shared" si="10"/>
        <v>147996.59999999998</v>
      </c>
      <c r="P20" s="31">
        <f t="shared" si="10"/>
        <v>197328.8</v>
      </c>
      <c r="Q20" s="31">
        <f t="shared" si="10"/>
        <v>246661</v>
      </c>
      <c r="T20" s="24"/>
    </row>
    <row r="21" spans="1:20" ht="29" x14ac:dyDescent="0.35">
      <c r="A21" s="139"/>
      <c r="B21" s="13" t="s">
        <v>66</v>
      </c>
      <c r="C21" s="17">
        <v>1</v>
      </c>
      <c r="D21" s="17">
        <v>2</v>
      </c>
      <c r="E21" s="17">
        <v>3</v>
      </c>
      <c r="F21" s="17">
        <v>4</v>
      </c>
      <c r="G21" s="17">
        <v>5</v>
      </c>
      <c r="H21" s="21">
        <f>Ekosis.vērtība!R11</f>
        <v>51</v>
      </c>
      <c r="I21" s="22">
        <f>Ekosis.vērtība!R9</f>
        <v>35.14</v>
      </c>
      <c r="J21" s="21">
        <v>2016</v>
      </c>
      <c r="K21" s="20" t="s">
        <v>95</v>
      </c>
      <c r="L21" t="s">
        <v>65</v>
      </c>
      <c r="M21" s="31">
        <f>C21*$H$21</f>
        <v>51</v>
      </c>
      <c r="N21" s="31">
        <f t="shared" ref="N21:Q21" si="11">D21*$H$21</f>
        <v>102</v>
      </c>
      <c r="O21" s="31">
        <f t="shared" si="11"/>
        <v>153</v>
      </c>
      <c r="P21" s="31">
        <f t="shared" si="11"/>
        <v>204</v>
      </c>
      <c r="Q21" s="31">
        <f t="shared" si="11"/>
        <v>255</v>
      </c>
      <c r="T21" s="24"/>
    </row>
    <row r="22" spans="1:20" ht="29" x14ac:dyDescent="0.35">
      <c r="A22" s="139"/>
      <c r="B22" s="13" t="s">
        <v>68</v>
      </c>
      <c r="C22" s="17">
        <v>1</v>
      </c>
      <c r="D22" s="17">
        <v>2</v>
      </c>
      <c r="E22" s="17">
        <v>3</v>
      </c>
      <c r="F22" s="17">
        <v>4</v>
      </c>
      <c r="G22" s="17">
        <v>5</v>
      </c>
      <c r="H22" s="21">
        <f>Ekosis.vērtība!S11</f>
        <v>8.15</v>
      </c>
      <c r="I22" s="22">
        <f>Ekosis.vērtība!S9</f>
        <v>5.46</v>
      </c>
      <c r="J22" s="21">
        <v>2016</v>
      </c>
      <c r="K22" s="28" t="s">
        <v>96</v>
      </c>
      <c r="L22" t="s">
        <v>67</v>
      </c>
      <c r="M22" s="31">
        <f>C22*$H$22</f>
        <v>8.15</v>
      </c>
      <c r="N22" s="31">
        <f t="shared" ref="N22:Q22" si="12">D22*$H$22</f>
        <v>16.3</v>
      </c>
      <c r="O22" s="31">
        <f t="shared" si="12"/>
        <v>24.450000000000003</v>
      </c>
      <c r="P22" s="31">
        <f t="shared" si="12"/>
        <v>32.6</v>
      </c>
      <c r="Q22" s="31">
        <f t="shared" si="12"/>
        <v>40.75</v>
      </c>
      <c r="T22" s="24"/>
    </row>
    <row r="23" spans="1:20" ht="29" x14ac:dyDescent="0.35">
      <c r="A23" s="139"/>
      <c r="B23" s="13" t="s">
        <v>74</v>
      </c>
      <c r="C23" s="17">
        <v>1</v>
      </c>
      <c r="D23" s="17">
        <v>2</v>
      </c>
      <c r="E23" s="17">
        <v>3</v>
      </c>
      <c r="F23" s="17">
        <v>4</v>
      </c>
      <c r="G23" s="17">
        <v>5</v>
      </c>
      <c r="H23" s="21">
        <f>Ekosis.vērtība!T11</f>
        <v>5.27</v>
      </c>
      <c r="I23" s="22">
        <f>Ekosis.vērtība!T9</f>
        <v>3.53</v>
      </c>
      <c r="J23" s="21">
        <v>2016</v>
      </c>
      <c r="K23" s="20" t="s">
        <v>95</v>
      </c>
      <c r="L23" t="s">
        <v>69</v>
      </c>
      <c r="M23" s="31">
        <f>C23*$H$23</f>
        <v>5.27</v>
      </c>
      <c r="N23" s="31">
        <f t="shared" ref="N23:Q23" si="13">D23*$H$23</f>
        <v>10.54</v>
      </c>
      <c r="O23" s="31">
        <f t="shared" si="13"/>
        <v>15.809999999999999</v>
      </c>
      <c r="P23" s="31">
        <f t="shared" si="13"/>
        <v>21.08</v>
      </c>
      <c r="Q23" s="31">
        <f t="shared" si="13"/>
        <v>26.349999999999998</v>
      </c>
      <c r="T23" s="24"/>
    </row>
    <row r="24" spans="1:20" ht="43.5" x14ac:dyDescent="0.35">
      <c r="A24" s="139"/>
      <c r="B24" s="13" t="s">
        <v>75</v>
      </c>
      <c r="C24" s="17">
        <v>1</v>
      </c>
      <c r="D24" s="17">
        <v>2</v>
      </c>
      <c r="E24" s="17">
        <v>3</v>
      </c>
      <c r="F24" s="17">
        <v>4</v>
      </c>
      <c r="G24" s="17">
        <v>5</v>
      </c>
      <c r="H24" s="21">
        <f>Ekosis.vērtība!U11</f>
        <v>224.02</v>
      </c>
      <c r="I24" s="22">
        <f>Ekosis.vērtība!U9</f>
        <v>150</v>
      </c>
      <c r="J24" s="21">
        <v>2016</v>
      </c>
      <c r="K24" s="20" t="s">
        <v>95</v>
      </c>
      <c r="L24" t="s">
        <v>70</v>
      </c>
      <c r="M24" s="31">
        <f>C24*$H$24</f>
        <v>224.02</v>
      </c>
      <c r="N24" s="31">
        <f t="shared" ref="N24:Q24" si="14">D24*$H$24</f>
        <v>448.04</v>
      </c>
      <c r="O24" s="31">
        <f t="shared" si="14"/>
        <v>672.06000000000006</v>
      </c>
      <c r="P24" s="31">
        <f t="shared" si="14"/>
        <v>896.08</v>
      </c>
      <c r="Q24" s="31">
        <f t="shared" si="14"/>
        <v>1120.1000000000001</v>
      </c>
      <c r="T24" s="24"/>
    </row>
    <row r="25" spans="1:20" ht="29" x14ac:dyDescent="0.35">
      <c r="A25" s="139"/>
      <c r="B25" s="13" t="s">
        <v>76</v>
      </c>
      <c r="C25" s="17">
        <v>1</v>
      </c>
      <c r="D25" s="17">
        <v>2</v>
      </c>
      <c r="E25" s="17">
        <v>3</v>
      </c>
      <c r="F25" s="17">
        <v>4</v>
      </c>
      <c r="G25" s="17">
        <v>5</v>
      </c>
      <c r="H25" s="21">
        <f>Ekosis.vērtība!V11</f>
        <v>33.450000000000003</v>
      </c>
      <c r="I25" s="22">
        <f>Ekosis.vērtība!V9</f>
        <v>22.4</v>
      </c>
      <c r="J25" s="21">
        <v>2016</v>
      </c>
      <c r="K25" s="28" t="s">
        <v>96</v>
      </c>
      <c r="L25" t="s">
        <v>71</v>
      </c>
      <c r="M25" s="31">
        <f>C25*$H$25</f>
        <v>33.450000000000003</v>
      </c>
      <c r="N25" s="31">
        <f t="shared" ref="N25:Q25" si="15">D25*$H$25</f>
        <v>66.900000000000006</v>
      </c>
      <c r="O25" s="31">
        <f t="shared" si="15"/>
        <v>100.35000000000001</v>
      </c>
      <c r="P25" s="31">
        <f t="shared" si="15"/>
        <v>133.80000000000001</v>
      </c>
      <c r="Q25" s="31">
        <f t="shared" si="15"/>
        <v>167.25</v>
      </c>
      <c r="T25" s="24"/>
    </row>
    <row r="26" spans="1:20" ht="29" x14ac:dyDescent="0.35">
      <c r="A26" s="139"/>
      <c r="B26" s="13" t="s">
        <v>77</v>
      </c>
      <c r="C26" s="17">
        <v>1</v>
      </c>
      <c r="D26" s="17">
        <v>2</v>
      </c>
      <c r="E26" s="17">
        <v>3</v>
      </c>
      <c r="F26" s="17">
        <v>4</v>
      </c>
      <c r="G26" s="17">
        <v>5</v>
      </c>
      <c r="H26" s="21">
        <f>Ekosis.vērtība!W11</f>
        <v>288.68</v>
      </c>
      <c r="I26" s="22">
        <f>Ekosis.vērtība!W9</f>
        <v>193.29</v>
      </c>
      <c r="J26" s="21">
        <v>2016</v>
      </c>
      <c r="K26" s="28" t="s">
        <v>96</v>
      </c>
      <c r="L26" t="s">
        <v>72</v>
      </c>
      <c r="M26" s="31">
        <f>C26*$H$26</f>
        <v>288.68</v>
      </c>
      <c r="N26" s="31">
        <f t="shared" ref="N26:Q26" si="16">D26*$H$26</f>
        <v>577.36</v>
      </c>
      <c r="O26" s="31">
        <f t="shared" si="16"/>
        <v>866.04</v>
      </c>
      <c r="P26" s="31">
        <f t="shared" si="16"/>
        <v>1154.72</v>
      </c>
      <c r="Q26" s="31">
        <f t="shared" si="16"/>
        <v>1443.4</v>
      </c>
      <c r="T26" s="24"/>
    </row>
    <row r="27" spans="1:20" ht="29" x14ac:dyDescent="0.35">
      <c r="A27" s="11"/>
      <c r="B27" s="13" t="s">
        <v>78</v>
      </c>
      <c r="C27" s="17">
        <v>1</v>
      </c>
      <c r="D27" s="17">
        <v>2</v>
      </c>
      <c r="E27" s="17">
        <v>3</v>
      </c>
      <c r="F27" s="17">
        <v>4</v>
      </c>
      <c r="G27" s="17">
        <v>5</v>
      </c>
      <c r="H27" s="21">
        <f>Ekosis.vērtība!X11</f>
        <v>37409.35</v>
      </c>
      <c r="I27" s="22">
        <f>Ekosis.vērtība!X9</f>
        <v>25777.05</v>
      </c>
      <c r="J27" s="21">
        <v>2017</v>
      </c>
      <c r="K27" s="20" t="s">
        <v>98</v>
      </c>
      <c r="L27" t="s">
        <v>73</v>
      </c>
      <c r="M27" s="31">
        <f>C27*$H$27</f>
        <v>37409.35</v>
      </c>
      <c r="N27" s="31">
        <f t="shared" ref="N27:Q27" si="17">D27*$H$27</f>
        <v>74818.7</v>
      </c>
      <c r="O27" s="31">
        <f t="shared" si="17"/>
        <v>112228.04999999999</v>
      </c>
      <c r="P27" s="31">
        <f t="shared" si="17"/>
        <v>149637.4</v>
      </c>
      <c r="Q27" s="31">
        <f t="shared" si="17"/>
        <v>187046.75</v>
      </c>
      <c r="T27" s="24"/>
    </row>
    <row r="28" spans="1:20" x14ac:dyDescent="0.35">
      <c r="A28" s="11"/>
      <c r="B28" s="14" t="s">
        <v>1</v>
      </c>
      <c r="C28" s="17"/>
      <c r="D28" s="17"/>
      <c r="E28" s="17"/>
      <c r="F28" s="17"/>
      <c r="G28" s="17"/>
      <c r="H28" s="20"/>
      <c r="I28" s="22"/>
      <c r="J28" s="20"/>
      <c r="K28" s="20"/>
      <c r="M28" s="30"/>
      <c r="N28" s="30"/>
      <c r="O28" s="30"/>
      <c r="P28" s="30"/>
      <c r="Q28" s="30"/>
    </row>
    <row r="29" spans="1:20" ht="29" x14ac:dyDescent="0.35">
      <c r="A29" s="16" t="s">
        <v>41</v>
      </c>
      <c r="B29" s="13" t="s">
        <v>82</v>
      </c>
      <c r="C29" s="17">
        <v>1</v>
      </c>
      <c r="D29" s="17">
        <v>2</v>
      </c>
      <c r="E29" s="17">
        <v>3</v>
      </c>
      <c r="F29" s="17">
        <v>4</v>
      </c>
      <c r="G29" s="17">
        <v>5</v>
      </c>
      <c r="H29" s="21">
        <f>Ekosis.vērtība!Z11</f>
        <v>6.65</v>
      </c>
      <c r="I29" s="22">
        <f>Ekosis.vērtība!Z9</f>
        <v>4.45</v>
      </c>
      <c r="J29" s="20">
        <v>2016</v>
      </c>
      <c r="K29" s="28" t="s">
        <v>96</v>
      </c>
      <c r="L29" t="s">
        <v>81</v>
      </c>
      <c r="M29" s="31">
        <f>C29*$H$29</f>
        <v>6.65</v>
      </c>
      <c r="N29" s="31">
        <f t="shared" ref="N29:Q29" si="18">D29*$H$29</f>
        <v>13.3</v>
      </c>
      <c r="O29" s="31">
        <f t="shared" si="18"/>
        <v>19.950000000000003</v>
      </c>
      <c r="P29" s="31">
        <f t="shared" si="18"/>
        <v>26.6</v>
      </c>
      <c r="Q29" s="31">
        <f t="shared" si="18"/>
        <v>33.25</v>
      </c>
    </row>
    <row r="30" spans="1:20" ht="29" x14ac:dyDescent="0.35">
      <c r="A30" s="137" t="s">
        <v>39</v>
      </c>
      <c r="B30" s="13" t="s">
        <v>83</v>
      </c>
      <c r="C30" s="17">
        <v>1</v>
      </c>
      <c r="D30" s="17">
        <v>2</v>
      </c>
      <c r="E30" s="17">
        <v>3</v>
      </c>
      <c r="F30" s="17">
        <v>4</v>
      </c>
      <c r="G30" s="17">
        <v>5</v>
      </c>
      <c r="H30" s="21">
        <f>Ekosis.vērtība!AA11</f>
        <v>55.32</v>
      </c>
      <c r="I30" s="22">
        <f>Ekosis.vērtība!AA9</f>
        <v>37.04</v>
      </c>
      <c r="J30" s="20">
        <v>2016</v>
      </c>
      <c r="K30" s="28" t="s">
        <v>96</v>
      </c>
      <c r="L30" t="s">
        <v>79</v>
      </c>
      <c r="M30" s="31">
        <f>C30*$H$30</f>
        <v>55.32</v>
      </c>
      <c r="N30" s="31">
        <f t="shared" ref="N30:Q30" si="19">D30*$H$30</f>
        <v>110.64</v>
      </c>
      <c r="O30" s="31">
        <f t="shared" si="19"/>
        <v>165.96</v>
      </c>
      <c r="P30" s="31">
        <f t="shared" si="19"/>
        <v>221.28</v>
      </c>
      <c r="Q30" s="31">
        <f t="shared" si="19"/>
        <v>276.60000000000002</v>
      </c>
    </row>
    <row r="31" spans="1:20" ht="29" x14ac:dyDescent="0.35">
      <c r="A31" s="137"/>
      <c r="B31" s="13" t="s">
        <v>84</v>
      </c>
      <c r="C31" s="17">
        <v>1</v>
      </c>
      <c r="D31" s="17">
        <v>2</v>
      </c>
      <c r="E31" s="17">
        <v>3</v>
      </c>
      <c r="F31" s="17">
        <v>4</v>
      </c>
      <c r="G31" s="17">
        <v>5</v>
      </c>
      <c r="H31" s="21">
        <f>Ekosis.vērtība!AB11</f>
        <v>170.54</v>
      </c>
      <c r="I31" s="22">
        <f>Ekosis.vērtība!AB9</f>
        <v>114.19</v>
      </c>
      <c r="J31" s="20">
        <v>2016</v>
      </c>
      <c r="K31" s="28" t="s">
        <v>96</v>
      </c>
      <c r="L31" t="s">
        <v>80</v>
      </c>
      <c r="M31" s="31">
        <f>C31*$H$31</f>
        <v>170.54</v>
      </c>
      <c r="N31" s="31">
        <f t="shared" ref="N31:Q31" si="20">D31*$H$31</f>
        <v>341.08</v>
      </c>
      <c r="O31" s="31">
        <f t="shared" si="20"/>
        <v>511.62</v>
      </c>
      <c r="P31" s="31">
        <f t="shared" si="20"/>
        <v>682.16</v>
      </c>
      <c r="Q31" s="31">
        <f t="shared" si="20"/>
        <v>852.69999999999993</v>
      </c>
    </row>
  </sheetData>
  <sheetProtection algorithmName="SHA-512" hashValue="Cos5vFb4dieMIPwXdgT7oZyIdw8H93DZbKakFInjcBB+LKPeCVuSJZiBFBeY9g/qxoDYJNB5Dp8BIfVnpiRK+A==" saltValue="zr9aZM1gs0vqtc7zWuBUBA==" spinCount="100000" sheet="1" objects="1" scenarios="1"/>
  <mergeCells count="8">
    <mergeCell ref="H3:K3"/>
    <mergeCell ref="M3:Q3"/>
    <mergeCell ref="A30:A31"/>
    <mergeCell ref="C3:G3"/>
    <mergeCell ref="A9:A12"/>
    <mergeCell ref="A14:A16"/>
    <mergeCell ref="A17:A18"/>
    <mergeCell ref="A19:A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Apraksts</vt:lpstr>
      <vt:lpstr>Ievade, Rezultāti</vt:lpstr>
      <vt:lpstr>Apmežošana</vt:lpstr>
      <vt:lpstr>Dzērvenes</vt:lpstr>
      <vt:lpstr>Mellenes</vt:lpstr>
      <vt:lpstr>Paludikultūras</vt:lpstr>
      <vt:lpstr>Renaturalizācija</vt:lpstr>
      <vt:lpstr>Ūdenstilpe</vt:lpstr>
      <vt:lpstr>Ekosis.aprēķins</vt:lpstr>
      <vt:lpstr>Ekosis.koefic</vt:lpstr>
      <vt:lpstr>Ekosis.vērtība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Pētersons</dc:creator>
  <cp:lastModifiedBy>Kristīne Dūdiņa</cp:lastModifiedBy>
  <dcterms:created xsi:type="dcterms:W3CDTF">2015-06-05T18:17:20Z</dcterms:created>
  <dcterms:modified xsi:type="dcterms:W3CDTF">2026-01-23T06:50:01Z</dcterms:modified>
</cp:coreProperties>
</file>