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DieseArbeitsmappe" defaultThemeVersion="124226"/>
  <xr:revisionPtr revIDLastSave="0" documentId="8_{5F97972A-5BA0-4944-B884-35657B933B6B}" xr6:coauthVersionLast="45" xr6:coauthVersionMax="45" xr10:uidLastSave="{00000000-0000-0000-0000-000000000000}"/>
  <bookViews>
    <workbookView xWindow="1170" yWindow="1170" windowWidth="15405" windowHeight="11340" xr2:uid="{00000000-000D-0000-FFFF-FFFF00000000}"/>
  </bookViews>
  <sheets>
    <sheet name="NAT" sheetId="1" r:id="rId1"/>
  </sheets>
  <definedNames>
    <definedName name="_xlnm._FilterDatabase" localSheetId="0" hidden="1">NAT!$B$10:$N$10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0" i="1" l="1"/>
  <c r="K80" i="1"/>
  <c r="J80" i="1"/>
  <c r="I80" i="1"/>
  <c r="H80" i="1"/>
  <c r="G80" i="1"/>
  <c r="F80" i="1"/>
  <c r="E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80" i="1" s="1"/>
  <c r="M15" i="1"/>
  <c r="M14" i="1"/>
  <c r="M13" i="1"/>
  <c r="M12" i="1"/>
  <c r="M11" i="1"/>
</calcChain>
</file>

<file path=xl/sharedStrings.xml><?xml version="1.0" encoding="utf-8"?>
<sst xmlns="http://schemas.openxmlformats.org/spreadsheetml/2006/main" count="341" uniqueCount="309">
  <si>
    <t xml:space="preserve"> </t>
  </si>
  <si>
    <t>LV000000000000013</t>
  </si>
  <si>
    <t>SIA "Aizkraukles siltums"</t>
  </si>
  <si>
    <t>Katlu māja Rūpniecības ielā 2</t>
  </si>
  <si>
    <t>LV000000000000083</t>
  </si>
  <si>
    <t>SIA "Olaines ķīmiskā rūpnīca "BIOLARS""</t>
  </si>
  <si>
    <t>SIA "Olaines ķīmiskā rūpnīca "BIOLARS"" iekārta "Katlu māja"</t>
  </si>
  <si>
    <t>LV000000000000032</t>
  </si>
  <si>
    <t>A/S "B.L.B Baltijas Termināls"</t>
  </si>
  <si>
    <t>A/S "B.L.B. Baltijas Termināls" Katlu māja</t>
  </si>
  <si>
    <t>LV000000000000096</t>
  </si>
  <si>
    <t>LV000000000000060</t>
  </si>
  <si>
    <t>Keramikas flīžu ražošanas līnija</t>
  </si>
  <si>
    <t>LV000000000000114</t>
  </si>
  <si>
    <t>Klinkera krāsns ar sausā procesa tehnoloģiju</t>
  </si>
  <si>
    <t>LV000000000000036</t>
  </si>
  <si>
    <t>SIA "Cēsu siltumtīkli"</t>
  </si>
  <si>
    <t>Sadedzināšanas iekārta</t>
  </si>
  <si>
    <t>LV000000000000028</t>
  </si>
  <si>
    <t>A/S "Cesvaines piens"</t>
  </si>
  <si>
    <t>Uzņēmuma katlumāja</t>
  </si>
  <si>
    <t>LV000000000000039</t>
  </si>
  <si>
    <t>PAS "Daugavpils siltumtīkli"</t>
  </si>
  <si>
    <t>PAS"Daugavpils siltumtīkli" SC-1</t>
  </si>
  <si>
    <t>LV000000000000040</t>
  </si>
  <si>
    <t>PAS "Daugavpils siltumtīkli" SC-2</t>
  </si>
  <si>
    <t>LV000000000000038</t>
  </si>
  <si>
    <t>PAS "Daugavpils siltumtīkli" SC-3</t>
  </si>
  <si>
    <t>LV000000000000020</t>
  </si>
  <si>
    <t>SIA "DOBELES ENERĢIJA"</t>
  </si>
  <si>
    <t xml:space="preserve">Katlu māja </t>
  </si>
  <si>
    <t>LV000000000000105</t>
  </si>
  <si>
    <t xml:space="preserve">SIA "Fortum Jelgava" </t>
  </si>
  <si>
    <t>LV000000000000008</t>
  </si>
  <si>
    <t>SIA "Fortum Jelgava"</t>
  </si>
  <si>
    <t>Katlu māja</t>
  </si>
  <si>
    <t>LV000000000000009</t>
  </si>
  <si>
    <t>LV000000000000113</t>
  </si>
  <si>
    <t>SIA GAMMA-A</t>
  </si>
  <si>
    <t>Katlu māja, zivju kūpināšanas iekārtas</t>
  </si>
  <si>
    <t>LV000000000000109</t>
  </si>
  <si>
    <t>SIA Jaunpagasts Plus</t>
  </si>
  <si>
    <t>Jaunpagasta spirta rūpnīcas katlu māja</t>
  </si>
  <si>
    <t>LV000000000000042</t>
  </si>
  <si>
    <t>SIA "Jēkabpils siltums"</t>
  </si>
  <si>
    <t xml:space="preserve">SIA "Jēkabpils siltums" katlu māja </t>
  </si>
  <si>
    <t>LV000000000000099</t>
  </si>
  <si>
    <t>SIA "Juglas jauda"</t>
  </si>
  <si>
    <t>SIA "Juglas jauda" koģenerācijas stacija</t>
  </si>
  <si>
    <t>LV000000000000024</t>
  </si>
  <si>
    <t>SIA "Jūrmalas siltums"</t>
  </si>
  <si>
    <t>Katlu māja "Dubulti"</t>
  </si>
  <si>
    <t>LV000000000000025</t>
  </si>
  <si>
    <t>Katlu māja "Kauguri"</t>
  </si>
  <si>
    <t>LV-new-115</t>
  </si>
  <si>
    <t>SIA "KNAUF"</t>
  </si>
  <si>
    <t>SIA "KNAUF" iekārtas ģipša izstrādājumu ražošanai</t>
  </si>
  <si>
    <t>LV000000000000051</t>
  </si>
  <si>
    <t>LV000000000000034</t>
  </si>
  <si>
    <t>SIA "Krāslavas nami"</t>
  </si>
  <si>
    <t>SIA "Krāslavas nami" koģenerācijas stacija</t>
  </si>
  <si>
    <t>LV000000000000006</t>
  </si>
  <si>
    <t>A/S "Latvenergo"</t>
  </si>
  <si>
    <t>Akciju sabiedrība "Latvenergo" TEC-1</t>
  </si>
  <si>
    <t>LV000000000000007</t>
  </si>
  <si>
    <t>Akciju sabiedrība  "Latvenergo" TEC-2</t>
  </si>
  <si>
    <t>LV000000000000053</t>
  </si>
  <si>
    <t>A/S "Latvijas Finieris" rūpnīca "Furniers"</t>
  </si>
  <si>
    <t>Katlu māja, saplākšņu ražotne</t>
  </si>
  <si>
    <t>LV000000000000054</t>
  </si>
  <si>
    <t>A/S "Latvijas Finieris" rūpnīca "Lignums"</t>
  </si>
  <si>
    <t>katlu māja, saplākšņu ražotne</t>
  </si>
  <si>
    <t>LV000000000000103</t>
  </si>
  <si>
    <t>Inčukalna pazemes gāzes krātuves sadedzināšanas iekārtas</t>
  </si>
  <si>
    <t>LV000000000000047</t>
  </si>
  <si>
    <t>LV000000000000049</t>
  </si>
  <si>
    <t>SIA "Liepājas enerģija"</t>
  </si>
  <si>
    <t>TEC</t>
  </si>
  <si>
    <t>LV000000000000048</t>
  </si>
  <si>
    <t>LV000000000000065</t>
  </si>
  <si>
    <t>LV000000000000058</t>
  </si>
  <si>
    <t>Papīra ražošanas iekārta</t>
  </si>
  <si>
    <t>LV000000000000041</t>
  </si>
  <si>
    <t>SIA "Ligija Teks"</t>
  </si>
  <si>
    <t>SIA "Ligija Teks" katlu māja</t>
  </si>
  <si>
    <t>LV000000000000012</t>
  </si>
  <si>
    <t>SIA "Līvānu siltums"</t>
  </si>
  <si>
    <t>LV000000000000069</t>
  </si>
  <si>
    <t>Māla būvmateriālu apdedzināšanas krāsns</t>
  </si>
  <si>
    <t>LV000000000000063</t>
  </si>
  <si>
    <t>AS'' LODE" Liepas ražotne</t>
  </si>
  <si>
    <t>Keramikas būvmateriālu ražotne</t>
  </si>
  <si>
    <t>LV000000000000021</t>
  </si>
  <si>
    <t>LV000000000000001</t>
  </si>
  <si>
    <t>A/S " Olaines ūdens un siltums"</t>
  </si>
  <si>
    <t>Automatizēta gāzes katlu māja</t>
  </si>
  <si>
    <t>LV000000000000003</t>
  </si>
  <si>
    <t>Pašvaldības SIA "Ventspils siltums"</t>
  </si>
  <si>
    <t>LV000000000000050</t>
  </si>
  <si>
    <t>A/S "Preiļu siers"</t>
  </si>
  <si>
    <t>A/s "Preiļu siers" katlu māja</t>
  </si>
  <si>
    <t>LV000000000000030</t>
  </si>
  <si>
    <t>A/S "Putnu fabrika Ķekava"</t>
  </si>
  <si>
    <t>LV000000000000110</t>
  </si>
  <si>
    <t>A/S "Rēzeknes siltumtīkli"</t>
  </si>
  <si>
    <t>Katlu māja Atbrīvošanas alejā 155a</t>
  </si>
  <si>
    <t>LV000000000000112</t>
  </si>
  <si>
    <t>Katlu māja Meža ielā 1</t>
  </si>
  <si>
    <t>LV000000000000111</t>
  </si>
  <si>
    <t>Katlu māja N. Rancāna ielā 5 (Rīgas ielā 1)</t>
  </si>
  <si>
    <t>LV000000000000031</t>
  </si>
  <si>
    <t>LV000000000000015</t>
  </si>
  <si>
    <t>A/S "RĪGAS SILTUMS"</t>
  </si>
  <si>
    <t>AS "RĪGAS SILTUMS" siltumcentrāle "Daugavgrīva"</t>
  </si>
  <si>
    <t>LV000000000000014</t>
  </si>
  <si>
    <t>AS "RĪGAS SILTUMS" katlu māja Gobas ielā 33a</t>
  </si>
  <si>
    <t>LV000000000000019</t>
  </si>
  <si>
    <t>AS "RĪGAS SILTUMS" siltumcentrāle "Imanta"</t>
  </si>
  <si>
    <t>LV000000000000016</t>
  </si>
  <si>
    <t>AS "RĪGAS SILTUMS" siltumcentrāle "Vecmīlgrāvis"</t>
  </si>
  <si>
    <t>LV000000000000018</t>
  </si>
  <si>
    <t>AS "RĪGAS SILTUMS" siltumcentrāles "Imanta" iecirknis SC "Zasulauks"</t>
  </si>
  <si>
    <t>LV000000000000017</t>
  </si>
  <si>
    <t>AS "RĪGAS SILTUMS" siltumcentrāle "Ziepniekkalns"</t>
  </si>
  <si>
    <t>LV000000000000107</t>
  </si>
  <si>
    <t>SIA „Rigens”</t>
  </si>
  <si>
    <t>SIA „Rigens” koģenerācijas stacija</t>
  </si>
  <si>
    <t>LV000000000000029</t>
  </si>
  <si>
    <t>SIA "Rīgas laku un krāsu rūpnīca"</t>
  </si>
  <si>
    <t>SIA "Rīgas laku un krāsu rūpnīca" katlu māja</t>
  </si>
  <si>
    <t>LV000000000000055</t>
  </si>
  <si>
    <t>SIA "Sabiedrība Mārupe"</t>
  </si>
  <si>
    <t>SIA "Sabiedrība Mārupe" centrālā katlu māja</t>
  </si>
  <si>
    <t>LV000000000000052</t>
  </si>
  <si>
    <t>SIA "Salaspils siltums"</t>
  </si>
  <si>
    <t>SIA "Salaspils siltums" katlu māja</t>
  </si>
  <si>
    <t>LV000000000000059</t>
  </si>
  <si>
    <t>SIA "Saulkalne S'</t>
  </si>
  <si>
    <t>Iekārta kaļķu ražošanai</t>
  </si>
  <si>
    <t>LV000000000000061</t>
  </si>
  <si>
    <t>A/S "Valmieras stikla šķiedra"</t>
  </si>
  <si>
    <t>Iekārta stikla šķiedras ražošanai</t>
  </si>
  <si>
    <t>LV000000000000102</t>
  </si>
  <si>
    <t>A/S "Valmieras Enerģija"</t>
  </si>
  <si>
    <t>LV000000000000101</t>
  </si>
  <si>
    <t>LV000000000000045</t>
  </si>
  <si>
    <t>A/S "Valmieras piens"</t>
  </si>
  <si>
    <t>LV000000000000057</t>
  </si>
  <si>
    <t>AS "Ventbunkers"</t>
  </si>
  <si>
    <t>Akciju sabiedrības "Ventbunkers" katlu māja</t>
  </si>
  <si>
    <t>LV000000000000002</t>
  </si>
  <si>
    <t>LV000000000000022</t>
  </si>
  <si>
    <t>SIA "Wesemann-Sigulda"</t>
  </si>
  <si>
    <t>SIA "Fortum Latvia"</t>
  </si>
  <si>
    <t>SIA "Fortum Latvia" kooģenerācijas stacija</t>
  </si>
  <si>
    <t>A/S "Olainfarm"</t>
  </si>
  <si>
    <t>LV-new-117</t>
  </si>
  <si>
    <t>LV-new-116</t>
  </si>
  <si>
    <t>Iekārtas ID</t>
  </si>
  <si>
    <t>Operatora nosaukums</t>
  </si>
  <si>
    <t>Iekārtas nosaukums</t>
  </si>
  <si>
    <t>Bezmaksas emisijas kvotu piešķīrums</t>
  </si>
  <si>
    <t>Kopā</t>
  </si>
  <si>
    <t>Liepājas speciālās ekonomiskās zonas „LAUMA FABRICS” SIA</t>
  </si>
  <si>
    <t>SIA „KRONOSPAN Riga”</t>
  </si>
  <si>
    <t>SIA „KRONOSPAN Riga” sadedzināšanas iekārtas</t>
  </si>
  <si>
    <t>A/S "KVV Liepājas metalurgs"</t>
  </si>
  <si>
    <t>A/S „Conexus Baltic Grid”</t>
  </si>
  <si>
    <t>SIA "Solum Estate""</t>
  </si>
  <si>
    <t>SIA "Pillar 21"</t>
  </si>
  <si>
    <t>SIA „Ogres namsaimnieks”</t>
  </si>
  <si>
    <t>LV-new-118</t>
  </si>
  <si>
    <t>Vangažu asfaltbetona rūpnīca</t>
  </si>
  <si>
    <t>Ceļu būves firma SIA "Binders"</t>
  </si>
  <si>
    <t>Emisiju kvotu apjoms samazinājies</t>
  </si>
  <si>
    <t>Emisiju kvotu apjoms pieaudzis</t>
  </si>
  <si>
    <t>A/S „Conexus Baltic Grid” izmaiņas veiktas saskaņā ar 2018.gada 2.augusta  lēmumu nr.ETS3-2</t>
  </si>
  <si>
    <t>SIA "Wesemann-Sigulda" izmaiņas veiktas saskaņā ar 2013.gada 11.decembra  lēmumu nr.ETS3-2</t>
  </si>
  <si>
    <t>SIA "Rīgas laku un krāsu rūpnīca" izmaiņas veiktas saskaņā ar 2013.gada 11.decembra  lēmumu nr.ETS3-2</t>
  </si>
  <si>
    <t>SIA "GAMMA-A" izmaiņas veiktas saskaņā ar 2018.gada 2.augusta  lēmumu nr.ETS3-3</t>
  </si>
  <si>
    <t>SIA "Jūrmalas siltums" LV24 izmaiņas veiktas saskaņā ar 2013.gada 11.decembra  lēmumu nr.ETS3-2</t>
  </si>
  <si>
    <t>Pašvaldības A/S "Daugavpils siltumtīkli" LV39 izmaiņas veiktas saskaņā ar 2014.gada 28.februāra  lēmumu nr.ETS3-9</t>
  </si>
  <si>
    <t>SIA "Salaspils siltums" izmaiņas veiktas saskaņā ar 2014.gada 28.februāra  lēmumu nr.ETS3-10</t>
  </si>
  <si>
    <t>SIA "Juglas jauda" izmaiņas veiktas saskaņā ar 2014.gada 3.aprīļa lēmumu nr.ETS3-13</t>
  </si>
  <si>
    <t>A/S "B.L.B. Baltijas Termināls" izmaiņas veiktas saskaņā ar 2014.gada 3.aprīļa lēmumu nr.ETS3-17</t>
  </si>
  <si>
    <t>SIA "Rigens" izmaiņas veiktas saskaņā ar 2014.gada 3.aprīļa lēmumu  nr.ETS3-18</t>
  </si>
  <si>
    <t>SIA "KNAUF" izmaiņas veiktas saskaņā ar 2014.gada 19.augusta lēmumu  nr.ETS3-19</t>
  </si>
  <si>
    <t>A/S "Olainfarm" izmaiņas veiktas saskaņā ar 2014.gada 4.septembra lēmumu nr.ETS3-20</t>
  </si>
  <si>
    <t>SIA "Jaunpagasts plus" izmaiņas veiktas saskaņā ar 2014.gada 4.septembra  lēmumu nr.ETS3-21</t>
  </si>
  <si>
    <t>N.p.k.</t>
  </si>
  <si>
    <t>1.</t>
  </si>
  <si>
    <t>2.</t>
  </si>
  <si>
    <t>3.</t>
  </si>
  <si>
    <t>4.</t>
  </si>
  <si>
    <t>5.</t>
  </si>
  <si>
    <t>6.</t>
  </si>
  <si>
    <t>7.</t>
  </si>
  <si>
    <t>8.</t>
  </si>
  <si>
    <t>9.</t>
  </si>
  <si>
    <t>10.</t>
  </si>
  <si>
    <t>11.</t>
  </si>
  <si>
    <t>12.</t>
  </si>
  <si>
    <t>13.</t>
  </si>
  <si>
    <t>14.</t>
  </si>
  <si>
    <t>15.</t>
  </si>
  <si>
    <t>68.</t>
  </si>
  <si>
    <t>67.</t>
  </si>
  <si>
    <t>66.</t>
  </si>
  <si>
    <t>65.</t>
  </si>
  <si>
    <t>64.</t>
  </si>
  <si>
    <t>63.</t>
  </si>
  <si>
    <t>62.</t>
  </si>
  <si>
    <t>61.</t>
  </si>
  <si>
    <t>60.</t>
  </si>
  <si>
    <t>59.</t>
  </si>
  <si>
    <t>58.</t>
  </si>
  <si>
    <t>57.</t>
  </si>
  <si>
    <t>56.</t>
  </si>
  <si>
    <t>55.</t>
  </si>
  <si>
    <t>54.</t>
  </si>
  <si>
    <t>53.</t>
  </si>
  <si>
    <t>52.</t>
  </si>
  <si>
    <t>51.</t>
  </si>
  <si>
    <t>50.</t>
  </si>
  <si>
    <t>49.</t>
  </si>
  <si>
    <t>48.</t>
  </si>
  <si>
    <t>47.</t>
  </si>
  <si>
    <t>46.</t>
  </si>
  <si>
    <t>45.</t>
  </si>
  <si>
    <t>44.</t>
  </si>
  <si>
    <t>43.</t>
  </si>
  <si>
    <t>42.</t>
  </si>
  <si>
    <t>41.</t>
  </si>
  <si>
    <t>40.</t>
  </si>
  <si>
    <t>39.</t>
  </si>
  <si>
    <t>38.</t>
  </si>
  <si>
    <t>37.</t>
  </si>
  <si>
    <t>36.</t>
  </si>
  <si>
    <t>35.</t>
  </si>
  <si>
    <t>34.</t>
  </si>
  <si>
    <t>33.</t>
  </si>
  <si>
    <t>32.</t>
  </si>
  <si>
    <t>31.</t>
  </si>
  <si>
    <t>30.</t>
  </si>
  <si>
    <t>29.</t>
  </si>
  <si>
    <t>28.</t>
  </si>
  <si>
    <t>27.</t>
  </si>
  <si>
    <t>26.</t>
  </si>
  <si>
    <t>25.</t>
  </si>
  <si>
    <t>24.</t>
  </si>
  <si>
    <t>23.</t>
  </si>
  <si>
    <t>22.</t>
  </si>
  <si>
    <t>21.</t>
  </si>
  <si>
    <t>20.</t>
  </si>
  <si>
    <t>19.</t>
  </si>
  <si>
    <t>18.</t>
  </si>
  <si>
    <t>17.</t>
  </si>
  <si>
    <t>16.</t>
  </si>
  <si>
    <t>KOPĀ:</t>
  </si>
  <si>
    <t>SIA "Fortum Jelgava" LV105 izmaiņas veiktas saskaņā ar 2015.gada 29.aprīļa  lēmumu nr.ETS3-32</t>
  </si>
  <si>
    <t>SIA "Fortum Jelgava" LV8 izmaiņas veiktas saskaņā ar 2015.gada 29.aprīļa  lēmumu nr.ETS3-32</t>
  </si>
  <si>
    <t>A/S "Olaines ūdens un siltums" izmaiņas veiktas saskaņā ar 2015.gada 29.aprīļa  lēmumu nr.ETS3-33</t>
  </si>
  <si>
    <t>A/S "Putnu fabrika Ķekava" izmaiņas veiktas saskaņā ar 2015.gada 29.aprīļa lēmumu nr.ETS3-34</t>
  </si>
  <si>
    <t>SIA "Fortum Latvia" LV-new-116 izmaiņas veiktas saskaņā ar 2014.gada 26.novembra lēmumu nr.ETS3-25</t>
  </si>
  <si>
    <t>Pašvaldības A/S "Daugavpils siltumtīkli" LV40 izmaiņas veiktas saskaņā ar 2015.gada 29.aprīļa lēmumu nr.ETS3-36</t>
  </si>
  <si>
    <t>A/S "KVV Liepājas metalurgs" izmaiņas veiktas saskaņā ar 2015.gada 29.aprīļa lēmumu nr.ETS3-37</t>
  </si>
  <si>
    <t>SIA "KRONOSPAN Riga" izmaiņas veiktas saskaņā ar 2015.gada 19.maija lēmumu nr.ETS3-38</t>
  </si>
  <si>
    <t>A/S "Latvijas Finieris" rūpnīca "Furnieris" izmaiņas veiktas saskaņā ar 2015.gada 19.maija lēmumu nr.ETS3-38</t>
  </si>
  <si>
    <t>A/S "Latvijas Finieris" rūpnīca "Lignums" izmaiņas veiktas saskaņā ar 2015.gada 19.maija lēmumu nr.ETS3-38</t>
  </si>
  <si>
    <t>SIA "OGRES TRIKOTĀŽA"</t>
  </si>
  <si>
    <t>SIA "OGRES TRIKOTĀŽA" izmaiņas veiktas saskaņā ar 2015.gada 30.novembra lēmumu nr.ETS3-40</t>
  </si>
  <si>
    <t>SIA "Liepājas enerģija" LV49 izmaiņas veiktas saskaņā ar 2015.gada 30.novembra lēmumu nr.ETS3-41</t>
  </si>
  <si>
    <t>A/S "Rīgas kuģu būvētava" izmaiņas veiktas saskaņā ar 2016.gada 26.aprīļa  lēmumu nr.ETS3-43</t>
  </si>
  <si>
    <t>Emisiju kvotu apjoms sākotnēji samazinājies, tomēr vēlāk pieaudzis</t>
  </si>
  <si>
    <t>Pašvaldības A/S "Daugavpils siltumtīkli" LV38 izmaiņas veiktas saskaņā ar 2016.gada 28.aprīļa lēmumu nr.ETS3-45</t>
  </si>
  <si>
    <t>SIA "Fortum Jelgava" LV9 izmaiņas veiktas saskaņā ar 2016.gada 28.aprīļa  lēmumu nr.ETS3-46</t>
  </si>
  <si>
    <t>SIA "Līvānu siltums" izmaiņas veiktas saskaņā ar 2016.gada 28.aprīļa lēmumu nr.ETS3-47</t>
  </si>
  <si>
    <t>SIA "Ligija Teks" izmaiņas veiktas saskaņā ar 2016.gada 28.aprīļa  lēmumu nr.ETS3-48</t>
  </si>
  <si>
    <t>Liepājas speciālās ekonomiskās zonas SIA "LAUMA FABRICS" izmaiņas veiktas saskaņā ar 2016.gada 28.aprīļa lēmumu nr.ETS3-49</t>
  </si>
  <si>
    <t>SIA "Liepājas enerģija" LV48 izmaiņas veiktas saskaņā ar 2016.gada 28.aprīļa lēmumu nr.ETS3-50</t>
  </si>
  <si>
    <t>SIA "Saulkalne S" izmaiņas veiktas saskaņā ar 2017.gada 28.aprīļa lēmumu nr.ETS3-52</t>
  </si>
  <si>
    <t>SIA "Aizkraukles Siltums" izmaiņas veiktas saskaņā ar 2017.gada 28.aprīļa lēmumu nr.ETS3-54</t>
  </si>
  <si>
    <t>A/S "Valmieras stikla šķiedra" izmaiņas veiktas saskaņā ar 2017.gada 8.decembra lēmumu nr.ETS3-57</t>
  </si>
  <si>
    <t>SIA "Dobeles enerģija" izmaiņas veiktas saskaņā ar 2018.gada 11.aprīļa lēmumu nr.ETS3-58</t>
  </si>
  <si>
    <t>SIA "Ogres namsaimnieks"  izmaiņas veiktas saskaņā ar 2018.gada 26.oktobra lēmumu nr.ETS3-59</t>
  </si>
  <si>
    <t>Saskaņā ar lēmumu uzņēmums svītrots no tabulas</t>
  </si>
  <si>
    <t>PASKAIDROJUMI:</t>
  </si>
  <si>
    <t>SIA "Pillar 21" izmaiņas veiktas saskaņā ar 2019.gada 15.marta lēmumu nr.ETS3-2</t>
  </si>
  <si>
    <t>A/S "LODE", Ānes ražotne</t>
  </si>
  <si>
    <t>SIA "SCHWENK Latvija"</t>
  </si>
  <si>
    <t>A/S "Rīgas kuģu būvētava"</t>
  </si>
  <si>
    <t>ES ETS 3.perioda lēmumi par kvotu apjoma grozījumiem</t>
  </si>
  <si>
    <t>Eiropas Savienības Emisiju kvotu tirdzniecības sistēma (ES ETS) darbojas balstoties uz Eiropas Savienības Direktīvu 2003/87/EK.  Sistēmas dalībnieki ir operatori, kas saņēmuši siltumnīcefekta gāzu emisijas atļaujas, un kuri veic kādu no likuma "Par piesārņojumu" 2.pielikuma II.daļā minētajām darbībām. Operatoriem tiek piešķirts ikgadējs emisijas kvotu apjoms, kuru nedrīkst pārsniegt. Ja operatora ikgadējās emisijas ir zemākas nekā viņiem piešķirtais ikgadējais emisijas kvotu apjoms, tad viņi var pārdot emisijas kvotu pārpalikumu tirgū. Tomēr, ja operatori paredz, ka viņu emisijas pārsniegs ikgadēji piešķiramo emisijas kvotu apjomu, tad viņi var veikt pasākumus savu ikgadējo emisiju samazināšana vai nopirkt papildu emisiju kvotas tirgū. Šajā tabulā norādīts bezmaksas emisijas kvotu piešķīrums operatoriem, kas ir pakļauti oglekļa emisiju pārvirzes riskam.</t>
  </si>
  <si>
    <t>Tabulas dati balstīti uz lēmumu nr.ETS3-1 un sekojošiem VARAM lēmumiem par emisijas kvotu apjoma grozījumiem</t>
  </si>
  <si>
    <t>LV-new-210002</t>
  </si>
  <si>
    <t>SIA “Energia
verde”</t>
  </si>
  <si>
    <t>SIA "Energia verde"
koģenerācijas stacija</t>
  </si>
  <si>
    <t>SIA „BINDERS” izmaiņas veiktas saskaņā ar 2018. gada 6.decembra lēmumu nr. ETS3-61</t>
  </si>
  <si>
    <t>ai</t>
  </si>
  <si>
    <t xml:space="preserve">SIA “Energia verde”” izmaiņas veiktas saskaņā ar 2020.gada 5.maija lēmumu Nr.ETS3-72 </t>
  </si>
  <si>
    <t xml:space="preserve">SIA "Aizkraukles Siltums" izmaiņas veiktas saskaņā ar 2020.gada 27.aprīļa lēmumu Nr.ETS3-68 </t>
  </si>
  <si>
    <t xml:space="preserve"> SIA “Rīgas laku un krāsu rūpnīca” izmaiņas veiktas saskaņā ar 2020.gada 27.aprīļa lēmumu Nr.ETS3-69</t>
  </si>
  <si>
    <t>AS “Latvenergo” izmaiņas veiktas saskaņā ar 2020.gada 27.aprīļa lēmumu Nr.ETS3-70</t>
  </si>
  <si>
    <t>PAS “Daugavpils siltumtīkli”izmaiņas veiktas saskaņā ar 2020.gada 27.aprīļa lēmumu Nr.ETS3-71</t>
  </si>
  <si>
    <t>AS “Conexus Baltic Grid” izmaiņas veiktas saskaņā ar 2020.gada 21.aprīļa lēmumu Nr.ETS3-67</t>
  </si>
  <si>
    <t>SIA “Jūrmalas siltums”  izmaiņas veiktas saskaņā ar 2020.gada 19.marta lēmumu Nr.ETS3-64</t>
  </si>
  <si>
    <t>SIA "SABIEDRĪBA MĀRUPE”  izmaiņas veiktas saskaņā ar 2020.gada 19.marta lēmumu Nr.ETS3-65</t>
  </si>
  <si>
    <t>A/S “Putnu fabrika Ķekava”   izmaiņas veiktas saskaņā ar 2020.gada 19.marta lēmumu Nr.ETS3-66</t>
  </si>
  <si>
    <t>PAS „Daugavpils siltumtīkli”  izmaiņas veiktas saskaņā ar 2019.gada 08.oktobra lēmumu Nr.ETS3-62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</si>
</sst>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b/>
      <sz val="10"/>
      <name val="Arial"/>
      <family val="2"/>
    </font>
    <font>
      <sz val="10"/>
      <name val="Arial"/>
      <family val="2"/>
    </font>
    <font>
      <b/>
      <sz val="10"/>
      <name val="Arial"/>
      <family val="2"/>
      <charset val="186"/>
    </font>
    <font>
      <sz val="10"/>
      <name val="Arial"/>
      <family val="2"/>
      <charset val="186"/>
    </font>
    <font>
      <strike/>
      <sz val="10"/>
      <name val="Arial"/>
      <family val="2"/>
      <charset val="186"/>
    </font>
    <font>
      <b/>
      <strike/>
      <sz val="10"/>
      <name val="Arial"/>
      <family val="2"/>
      <charset val="186"/>
    </font>
    <font>
      <b/>
      <sz val="8"/>
      <name val="Arial"/>
      <family val="2"/>
      <charset val="186"/>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thin">
        <color theme="0" tint="-0.14999847407452621"/>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right style="thin">
        <color theme="0" tint="-0.14999847407452621"/>
      </right>
      <top/>
      <bottom style="thin">
        <color theme="0" tint="-0.14999847407452621"/>
      </bottom>
      <diagonal/>
    </border>
    <border>
      <left/>
      <right style="thin">
        <color theme="0" tint="-0.14999847407452621"/>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14999847407452621"/>
      </left>
      <right/>
      <top style="thin">
        <color theme="0" tint="-0.14999847407452621"/>
      </top>
      <bottom style="medium">
        <color indexed="64"/>
      </bottom>
      <diagonal/>
    </border>
    <border>
      <left/>
      <right/>
      <top style="thin">
        <color theme="0" tint="-0.14999847407452621"/>
      </top>
      <bottom style="medium">
        <color indexed="64"/>
      </bottom>
      <diagonal/>
    </border>
    <border>
      <left/>
      <right style="thin">
        <color theme="0" tint="-0.14999847407452621"/>
      </right>
      <top style="thin">
        <color theme="0" tint="-0.14999847407452621"/>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00">
    <xf numFmtId="0" fontId="0" fillId="0" borderId="0" xfId="0"/>
    <xf numFmtId="0" fontId="0" fillId="0" borderId="0" xfId="0" applyProtection="1"/>
    <xf numFmtId="0" fontId="2" fillId="2" borderId="1" xfId="0" applyFont="1" applyFill="1" applyBorder="1" applyAlignment="1" applyProtection="1">
      <alignment horizontal="center" vertical="center"/>
    </xf>
    <xf numFmtId="0" fontId="2" fillId="0" borderId="0" xfId="0" applyFont="1" applyProtection="1"/>
    <xf numFmtId="0" fontId="5" fillId="0" borderId="0" xfId="0" applyFont="1" applyProtection="1"/>
    <xf numFmtId="0" fontId="3" fillId="0" borderId="13"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0" xfId="0" applyFont="1" applyProtection="1"/>
    <xf numFmtId="0" fontId="6" fillId="0" borderId="0" xfId="0" applyFont="1" applyAlignment="1" applyProtection="1">
      <alignment vertical="center"/>
    </xf>
    <xf numFmtId="0" fontId="6" fillId="0" borderId="13" xfId="0" applyNumberFormat="1" applyFont="1" applyBorder="1" applyAlignment="1" applyProtection="1">
      <alignment horizontal="center" vertical="center" wrapText="1"/>
    </xf>
    <xf numFmtId="0" fontId="6" fillId="0" borderId="9" xfId="0" applyNumberFormat="1" applyFont="1" applyBorder="1" applyAlignment="1" applyProtection="1">
      <alignment horizontal="center" vertical="center" wrapText="1"/>
    </xf>
    <xf numFmtId="3" fontId="7" fillId="0" borderId="9" xfId="0" applyNumberFormat="1" applyFont="1" applyBorder="1" applyAlignment="1" applyProtection="1">
      <alignment horizontal="center" vertical="center"/>
    </xf>
    <xf numFmtId="0" fontId="3" fillId="0" borderId="16" xfId="0" applyNumberFormat="1" applyFont="1" applyBorder="1" applyAlignment="1" applyProtection="1">
      <alignment horizontal="center" vertical="center" wrapText="1"/>
    </xf>
    <xf numFmtId="0" fontId="3" fillId="0" borderId="10" xfId="0" applyNumberFormat="1" applyFont="1" applyBorder="1" applyAlignment="1" applyProtection="1">
      <alignment horizontal="center" vertical="center" wrapText="1"/>
    </xf>
    <xf numFmtId="3" fontId="0" fillId="0" borderId="6" xfId="0" applyNumberFormat="1" applyBorder="1" applyAlignment="1">
      <alignment horizontal="center" vertical="center"/>
    </xf>
    <xf numFmtId="3" fontId="4" fillId="0" borderId="10" xfId="0" applyNumberFormat="1" applyFont="1" applyBorder="1" applyAlignment="1" applyProtection="1">
      <alignment horizontal="center" vertical="center"/>
    </xf>
    <xf numFmtId="0" fontId="3" fillId="0" borderId="9" xfId="0" applyNumberFormat="1" applyFont="1" applyBorder="1" applyAlignment="1" applyProtection="1">
      <alignment horizontal="center" vertical="center" wrapText="1"/>
    </xf>
    <xf numFmtId="3" fontId="0" fillId="0" borderId="9" xfId="0" applyNumberFormat="1" applyBorder="1" applyAlignment="1">
      <alignment horizontal="center" vertical="center"/>
    </xf>
    <xf numFmtId="3" fontId="4" fillId="0" borderId="9" xfId="0" applyNumberFormat="1" applyFont="1" applyBorder="1" applyAlignment="1" applyProtection="1">
      <alignment horizontal="center" vertical="center"/>
    </xf>
    <xf numFmtId="0" fontId="3" fillId="0" borderId="9" xfId="0" applyNumberFormat="1" applyFont="1" applyFill="1" applyBorder="1" applyAlignment="1" applyProtection="1">
      <alignment horizontal="center" vertical="center" wrapText="1"/>
    </xf>
    <xf numFmtId="3" fontId="6" fillId="3" borderId="9" xfId="0" applyNumberFormat="1" applyFont="1" applyFill="1" applyBorder="1" applyAlignment="1" applyProtection="1">
      <alignment horizontal="center" vertical="center"/>
    </xf>
    <xf numFmtId="3" fontId="0" fillId="5" borderId="9" xfId="0" applyNumberFormat="1" applyFill="1" applyBorder="1" applyAlignment="1">
      <alignment horizontal="center" vertical="center"/>
    </xf>
    <xf numFmtId="3" fontId="0" fillId="6" borderId="9" xfId="0" applyNumberFormat="1" applyFill="1" applyBorder="1" applyAlignment="1">
      <alignment horizontal="center" vertical="center"/>
    </xf>
    <xf numFmtId="3" fontId="0" fillId="7" borderId="9" xfId="0" applyNumberFormat="1" applyFill="1" applyBorder="1" applyAlignment="1">
      <alignment horizontal="center" vertical="center"/>
    </xf>
    <xf numFmtId="3" fontId="0" fillId="7" borderId="6" xfId="0" applyNumberFormat="1" applyFill="1" applyBorder="1" applyAlignment="1">
      <alignment horizontal="center" vertical="center"/>
    </xf>
    <xf numFmtId="3" fontId="0" fillId="7" borderId="11" xfId="0" applyNumberFormat="1" applyFill="1" applyBorder="1" applyAlignment="1">
      <alignment horizontal="center" vertical="center"/>
    </xf>
    <xf numFmtId="3" fontId="6" fillId="7" borderId="9" xfId="0" applyNumberFormat="1" applyFont="1" applyFill="1" applyBorder="1" applyAlignment="1">
      <alignment horizontal="center" vertical="center"/>
    </xf>
    <xf numFmtId="0" fontId="5" fillId="0" borderId="0" xfId="0" applyFont="1" applyBorder="1" applyAlignment="1" applyProtection="1">
      <alignment horizontal="center" vertical="center" wrapText="1"/>
    </xf>
    <xf numFmtId="3" fontId="0" fillId="3" borderId="9" xfId="0" applyNumberFormat="1" applyFill="1" applyBorder="1" applyAlignment="1">
      <alignment horizontal="center" vertical="center"/>
    </xf>
    <xf numFmtId="0" fontId="0" fillId="0" borderId="0" xfId="0" applyBorder="1" applyProtection="1"/>
    <xf numFmtId="0" fontId="0" fillId="0" borderId="23" xfId="0" applyBorder="1" applyProtection="1"/>
    <xf numFmtId="0" fontId="0" fillId="0" borderId="24" xfId="0" applyBorder="1" applyProtection="1"/>
    <xf numFmtId="0" fontId="0" fillId="0" borderId="25" xfId="0" applyBorder="1" applyProtection="1"/>
    <xf numFmtId="0" fontId="0" fillId="0" borderId="26" xfId="0" applyBorder="1" applyProtection="1"/>
    <xf numFmtId="0" fontId="5" fillId="0" borderId="27" xfId="0" applyFont="1" applyBorder="1" applyProtection="1"/>
    <xf numFmtId="0" fontId="0" fillId="0" borderId="27" xfId="0" applyBorder="1" applyProtection="1"/>
    <xf numFmtId="0" fontId="3" fillId="0" borderId="28" xfId="0" applyNumberFormat="1" applyFont="1" applyBorder="1" applyAlignment="1" applyProtection="1">
      <alignment vertical="center" wrapText="1"/>
    </xf>
    <xf numFmtId="0" fontId="3" fillId="0" borderId="29" xfId="0" applyNumberFormat="1" applyFont="1" applyBorder="1" applyAlignment="1" applyProtection="1">
      <alignment vertical="center" wrapText="1"/>
    </xf>
    <xf numFmtId="0" fontId="3" fillId="0" borderId="30" xfId="0" applyNumberFormat="1" applyFont="1" applyBorder="1" applyAlignment="1" applyProtection="1">
      <alignment vertical="center" wrapText="1"/>
    </xf>
    <xf numFmtId="0" fontId="5" fillId="0" borderId="28" xfId="0" applyFont="1" applyBorder="1" applyAlignment="1" applyProtection="1">
      <alignment vertical="center" wrapText="1"/>
    </xf>
    <xf numFmtId="0" fontId="5" fillId="0" borderId="29" xfId="0" applyFont="1" applyBorder="1" applyAlignment="1" applyProtection="1">
      <alignment vertical="center" wrapText="1"/>
    </xf>
    <xf numFmtId="0" fontId="5" fillId="0" borderId="30" xfId="0" applyFont="1" applyBorder="1" applyAlignment="1" applyProtection="1">
      <alignment vertical="center" wrapText="1"/>
    </xf>
    <xf numFmtId="0" fontId="0" fillId="0" borderId="0" xfId="0" applyBorder="1" applyAlignment="1" applyProtection="1">
      <alignment horizontal="center"/>
    </xf>
    <xf numFmtId="0" fontId="5" fillId="0" borderId="22" xfId="0" applyFont="1" applyBorder="1" applyAlignment="1" applyProtection="1">
      <alignment horizontal="center" vertical="center" wrapText="1"/>
    </xf>
    <xf numFmtId="0" fontId="0" fillId="3" borderId="24" xfId="0" applyFill="1" applyBorder="1" applyProtection="1"/>
    <xf numFmtId="0" fontId="5" fillId="0" borderId="0" xfId="0" applyFont="1" applyBorder="1" applyAlignment="1" applyProtection="1">
      <alignment horizontal="center" vertical="center" wrapText="1"/>
    </xf>
    <xf numFmtId="0" fontId="4" fillId="0" borderId="0" xfId="0" applyFont="1" applyFill="1" applyBorder="1" applyAlignment="1" applyProtection="1">
      <alignment vertical="center"/>
    </xf>
    <xf numFmtId="0" fontId="5" fillId="8" borderId="9" xfId="0" applyFont="1" applyFill="1" applyBorder="1" applyAlignment="1" applyProtection="1">
      <alignment horizontal="center" vertical="center"/>
    </xf>
    <xf numFmtId="0" fontId="3" fillId="8" borderId="13" xfId="0" applyNumberFormat="1" applyFont="1" applyFill="1" applyBorder="1" applyAlignment="1" applyProtection="1">
      <alignment horizontal="center" vertical="center" wrapText="1"/>
    </xf>
    <xf numFmtId="0" fontId="3" fillId="8" borderId="9" xfId="0" applyNumberFormat="1" applyFont="1" applyFill="1" applyBorder="1" applyAlignment="1" applyProtection="1">
      <alignment horizontal="center" vertical="center" wrapText="1"/>
    </xf>
    <xf numFmtId="3" fontId="0" fillId="8" borderId="9" xfId="0" applyNumberFormat="1" applyFill="1" applyBorder="1" applyAlignment="1">
      <alignment horizontal="center" vertical="center"/>
    </xf>
    <xf numFmtId="3" fontId="4" fillId="8" borderId="9" xfId="0" applyNumberFormat="1" applyFont="1" applyFill="1" applyBorder="1" applyAlignment="1" applyProtection="1">
      <alignment horizontal="center" vertical="center"/>
    </xf>
    <xf numFmtId="3" fontId="6" fillId="8" borderId="9" xfId="0" applyNumberFormat="1" applyFont="1" applyFill="1" applyBorder="1" applyAlignment="1">
      <alignment horizontal="center" vertical="center"/>
    </xf>
    <xf numFmtId="0" fontId="3" fillId="8" borderId="20" xfId="0" applyNumberFormat="1" applyFont="1" applyFill="1" applyBorder="1" applyAlignment="1" applyProtection="1">
      <alignment horizontal="center" vertical="center" wrapText="1"/>
    </xf>
    <xf numFmtId="0" fontId="0" fillId="0" borderId="0" xfId="0" applyFill="1" applyProtection="1"/>
    <xf numFmtId="3" fontId="0" fillId="7" borderId="12" xfId="0" applyNumberFormat="1" applyFill="1" applyBorder="1" applyAlignment="1">
      <alignment horizontal="center" vertical="center"/>
    </xf>
    <xf numFmtId="3" fontId="0" fillId="7" borderId="13" xfId="0" applyNumberFormat="1" applyFill="1" applyBorder="1" applyAlignment="1">
      <alignment horizontal="center" vertical="center"/>
    </xf>
    <xf numFmtId="3" fontId="0" fillId="7" borderId="38" xfId="0" applyNumberFormat="1" applyFill="1" applyBorder="1" applyAlignment="1">
      <alignment horizontal="center" vertical="center"/>
    </xf>
    <xf numFmtId="3" fontId="0" fillId="0" borderId="17" xfId="0" applyNumberFormat="1" applyBorder="1" applyAlignment="1">
      <alignment horizontal="center" vertical="center"/>
    </xf>
    <xf numFmtId="3" fontId="0" fillId="7" borderId="37" xfId="0" applyNumberFormat="1" applyFill="1" applyBorder="1" applyAlignment="1">
      <alignment horizontal="center" vertical="center"/>
    </xf>
    <xf numFmtId="0" fontId="5" fillId="0" borderId="9" xfId="0"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wrapText="1"/>
    </xf>
    <xf numFmtId="3" fontId="0" fillId="0" borderId="9" xfId="0" applyNumberFormat="1" applyFill="1" applyBorder="1" applyAlignment="1">
      <alignment horizontal="center" vertical="center"/>
    </xf>
    <xf numFmtId="3" fontId="4" fillId="0" borderId="9" xfId="0" applyNumberFormat="1" applyFont="1" applyFill="1" applyBorder="1" applyAlignment="1" applyProtection="1">
      <alignment horizontal="center" vertical="center"/>
    </xf>
    <xf numFmtId="0" fontId="5" fillId="0" borderId="9" xfId="0" applyFont="1" applyBorder="1" applyAlignment="1" applyProtection="1">
      <alignment horizontal="center" vertical="center" wrapText="1"/>
    </xf>
    <xf numFmtId="0" fontId="3" fillId="0" borderId="9" xfId="0" applyNumberFormat="1" applyFont="1" applyBorder="1" applyAlignment="1" applyProtection="1">
      <alignment horizontal="center" vertical="center" wrapText="1"/>
    </xf>
    <xf numFmtId="0" fontId="2" fillId="0" borderId="0" xfId="0" applyFont="1" applyAlignment="1" applyProtection="1">
      <alignment horizontal="center" vertical="center"/>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4" fillId="0" borderId="12" xfId="0" applyFont="1" applyBorder="1" applyAlignment="1" applyProtection="1">
      <alignment horizontal="center"/>
    </xf>
    <xf numFmtId="0" fontId="4" fillId="0" borderId="20" xfId="0" applyFont="1" applyBorder="1" applyAlignment="1" applyProtection="1">
      <alignment horizontal="center"/>
    </xf>
    <xf numFmtId="0" fontId="4" fillId="0" borderId="13" xfId="0" applyFont="1" applyBorder="1" applyAlignment="1" applyProtection="1">
      <alignment horizontal="center"/>
    </xf>
    <xf numFmtId="0" fontId="4" fillId="4" borderId="18" xfId="0" applyFont="1" applyFill="1" applyBorder="1" applyAlignment="1" applyProtection="1">
      <alignment horizontal="center" vertical="center"/>
    </xf>
    <xf numFmtId="0" fontId="4" fillId="4" borderId="19" xfId="0" applyFont="1" applyFill="1" applyBorder="1" applyAlignment="1" applyProtection="1">
      <alignment horizontal="center" vertical="center"/>
    </xf>
    <xf numFmtId="0" fontId="4" fillId="0" borderId="12"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13" xfId="0" applyFont="1" applyBorder="1" applyAlignment="1" applyProtection="1">
      <alignment horizontal="center" vertical="center"/>
    </xf>
    <xf numFmtId="0" fontId="8" fillId="3" borderId="34" xfId="0" applyFont="1" applyFill="1" applyBorder="1" applyAlignment="1" applyProtection="1">
      <alignment horizontal="center" vertical="center" wrapText="1"/>
    </xf>
    <xf numFmtId="0" fontId="8" fillId="3" borderId="35" xfId="0" applyFont="1" applyFill="1" applyBorder="1" applyAlignment="1" applyProtection="1">
      <alignment horizontal="center" vertical="center" wrapText="1"/>
    </xf>
    <xf numFmtId="0" fontId="8" fillId="3" borderId="36" xfId="0" applyFont="1" applyFill="1" applyBorder="1" applyAlignment="1" applyProtection="1">
      <alignment horizontal="center" vertical="center" wrapText="1"/>
    </xf>
    <xf numFmtId="0" fontId="4" fillId="0" borderId="31"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33" xfId="0" applyFont="1" applyBorder="1" applyAlignment="1" applyProtection="1">
      <alignment horizontal="center" vertical="center"/>
    </xf>
    <xf numFmtId="0" fontId="2" fillId="0" borderId="9" xfId="0" applyFont="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6" fillId="0" borderId="21" xfId="0" applyFont="1" applyBorder="1" applyAlignment="1" applyProtection="1">
      <alignment horizontal="center" vertical="center"/>
    </xf>
    <xf numFmtId="0" fontId="4" fillId="7" borderId="0" xfId="0" applyFont="1" applyFill="1" applyBorder="1" applyAlignment="1" applyProtection="1">
      <alignment horizontal="center" vertical="center"/>
    </xf>
    <xf numFmtId="0" fontId="4" fillId="5" borderId="0"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0" fillId="0" borderId="21" xfId="0" applyBorder="1" applyAlignment="1" applyProtection="1">
      <alignment horizontal="center" wrapText="1"/>
    </xf>
    <xf numFmtId="0" fontId="0" fillId="0" borderId="0" xfId="0" applyBorder="1" applyAlignment="1" applyProtection="1">
      <alignment horizontal="center" wrapText="1"/>
    </xf>
  </cellXfs>
  <cellStyles count="1">
    <cellStyle name="Normal" xfId="0" builtinId="0"/>
  </cellStyles>
  <dxfs count="0"/>
  <tableStyles count="0" defaultTableStyle="TableStyleMedium2" defaultPivotStyle="PivotStyleLight16"/>
  <colors>
    <mruColors>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P132"/>
  <sheetViews>
    <sheetView tabSelected="1" zoomScaleNormal="100" workbookViewId="0">
      <pane ySplit="10" topLeftCell="A41" activePane="bottomLeft" state="frozen"/>
      <selection pane="bottomLeft" activeCell="C68" sqref="C68"/>
    </sheetView>
  </sheetViews>
  <sheetFormatPr defaultColWidth="9.140625" defaultRowHeight="12.75" x14ac:dyDescent="0.2"/>
  <cols>
    <col min="1" max="1" width="9.140625" style="1"/>
    <col min="2" max="2" width="24.28515625" style="3" customWidth="1"/>
    <col min="3" max="3" width="36.7109375" style="3" customWidth="1"/>
    <col min="4" max="4" width="37" style="1" customWidth="1"/>
    <col min="5" max="13" width="14.7109375" style="1" customWidth="1"/>
    <col min="14" max="16384" width="9.140625" style="1"/>
  </cols>
  <sheetData>
    <row r="1" spans="1:14" ht="13.5" thickBot="1" x14ac:dyDescent="0.25">
      <c r="A1" s="88" t="s">
        <v>286</v>
      </c>
      <c r="B1" s="89"/>
      <c r="C1" s="89"/>
      <c r="D1" s="89"/>
      <c r="E1" s="89"/>
      <c r="F1" s="89"/>
      <c r="G1" s="89"/>
      <c r="H1" s="89"/>
      <c r="I1" s="89"/>
      <c r="J1" s="89"/>
      <c r="K1" s="89"/>
      <c r="L1" s="90"/>
    </row>
    <row r="2" spans="1:14" ht="12.75" customHeight="1" x14ac:dyDescent="0.2">
      <c r="A2" s="98" t="s">
        <v>292</v>
      </c>
      <c r="B2" s="98"/>
      <c r="C2" s="98"/>
      <c r="D2" s="98"/>
      <c r="E2" s="98"/>
      <c r="F2" s="98"/>
      <c r="G2" s="98"/>
      <c r="H2" s="94" t="s">
        <v>285</v>
      </c>
      <c r="I2" s="94"/>
      <c r="J2" s="94"/>
      <c r="K2" s="94"/>
      <c r="L2" s="94"/>
    </row>
    <row r="3" spans="1:14" x14ac:dyDescent="0.2">
      <c r="A3" s="99"/>
      <c r="B3" s="99"/>
      <c r="C3" s="99"/>
      <c r="D3" s="99"/>
      <c r="E3" s="99"/>
      <c r="F3" s="99"/>
      <c r="G3" s="99"/>
      <c r="H3" s="95" t="s">
        <v>174</v>
      </c>
      <c r="I3" s="95"/>
      <c r="J3" s="95"/>
      <c r="K3" s="95"/>
      <c r="L3" s="95"/>
    </row>
    <row r="4" spans="1:14" x14ac:dyDescent="0.2">
      <c r="A4" s="99"/>
      <c r="B4" s="99"/>
      <c r="C4" s="99"/>
      <c r="D4" s="99"/>
      <c r="E4" s="99"/>
      <c r="F4" s="99"/>
      <c r="G4" s="99"/>
      <c r="H4" s="96" t="s">
        <v>175</v>
      </c>
      <c r="I4" s="96"/>
      <c r="J4" s="96"/>
      <c r="K4" s="96"/>
      <c r="L4" s="96"/>
    </row>
    <row r="5" spans="1:14" x14ac:dyDescent="0.2">
      <c r="A5" s="99"/>
      <c r="B5" s="99"/>
      <c r="C5" s="99"/>
      <c r="D5" s="99"/>
      <c r="E5" s="99"/>
      <c r="F5" s="99"/>
      <c r="G5" s="99"/>
      <c r="H5" s="97" t="s">
        <v>273</v>
      </c>
      <c r="I5" s="97"/>
      <c r="J5" s="97"/>
      <c r="K5" s="97"/>
      <c r="L5" s="97"/>
    </row>
    <row r="6" spans="1:14" x14ac:dyDescent="0.2">
      <c r="A6" s="99"/>
      <c r="B6" s="99"/>
      <c r="C6" s="99"/>
      <c r="D6" s="99"/>
      <c r="E6" s="99"/>
      <c r="F6" s="99"/>
      <c r="G6" s="99"/>
      <c r="H6" s="49"/>
      <c r="I6" s="49"/>
      <c r="J6" s="49"/>
      <c r="K6" s="49"/>
      <c r="L6" s="49"/>
    </row>
    <row r="7" spans="1:14" x14ac:dyDescent="0.2">
      <c r="A7" s="45"/>
      <c r="B7" s="45"/>
      <c r="C7" s="45"/>
      <c r="D7" s="45"/>
      <c r="E7" s="48"/>
      <c r="F7" s="48"/>
      <c r="G7" s="48"/>
      <c r="H7" s="30"/>
      <c r="I7" s="30"/>
      <c r="J7" s="30"/>
      <c r="K7" s="30"/>
      <c r="L7" s="46"/>
    </row>
    <row r="8" spans="1:14" ht="13.5" customHeight="1" thickBot="1" x14ac:dyDescent="0.25">
      <c r="A8" s="85" t="s">
        <v>293</v>
      </c>
      <c r="B8" s="86"/>
      <c r="C8" s="86"/>
      <c r="D8" s="87"/>
      <c r="E8" s="47"/>
      <c r="F8" s="47"/>
      <c r="G8" s="47"/>
      <c r="H8" s="47"/>
      <c r="I8" s="47"/>
      <c r="J8" s="47"/>
      <c r="K8" s="47"/>
      <c r="L8" s="47"/>
      <c r="M8" s="47"/>
    </row>
    <row r="9" spans="1:14" ht="12" customHeight="1" x14ac:dyDescent="0.2">
      <c r="A9" s="80" t="s">
        <v>189</v>
      </c>
      <c r="B9" s="92" t="s">
        <v>158</v>
      </c>
      <c r="C9" s="72" t="s">
        <v>159</v>
      </c>
      <c r="D9" s="72" t="s">
        <v>160</v>
      </c>
      <c r="E9" s="74" t="s">
        <v>161</v>
      </c>
      <c r="F9" s="75"/>
      <c r="G9" s="75"/>
      <c r="H9" s="75"/>
      <c r="I9" s="75"/>
      <c r="J9" s="75"/>
      <c r="K9" s="75"/>
      <c r="L9" s="76"/>
      <c r="M9" s="70" t="s">
        <v>162</v>
      </c>
    </row>
    <row r="10" spans="1:14" ht="13.5" thickBot="1" x14ac:dyDescent="0.25">
      <c r="A10" s="81"/>
      <c r="B10" s="93"/>
      <c r="C10" s="73"/>
      <c r="D10" s="73"/>
      <c r="E10" s="2">
        <v>2013</v>
      </c>
      <c r="F10" s="2">
        <v>2014</v>
      </c>
      <c r="G10" s="2">
        <v>2015</v>
      </c>
      <c r="H10" s="2">
        <v>2016</v>
      </c>
      <c r="I10" s="2">
        <v>2017</v>
      </c>
      <c r="J10" s="2">
        <v>2018</v>
      </c>
      <c r="K10" s="2">
        <v>2019</v>
      </c>
      <c r="L10" s="2">
        <v>2020</v>
      </c>
      <c r="M10" s="71"/>
    </row>
    <row r="11" spans="1:14" x14ac:dyDescent="0.2">
      <c r="A11" s="7" t="s">
        <v>190</v>
      </c>
      <c r="B11" s="15" t="s">
        <v>93</v>
      </c>
      <c r="C11" s="16" t="s">
        <v>94</v>
      </c>
      <c r="D11" s="16" t="s">
        <v>95</v>
      </c>
      <c r="E11" s="17">
        <v>10467</v>
      </c>
      <c r="F11" s="17">
        <v>9367</v>
      </c>
      <c r="G11" s="27">
        <v>4149</v>
      </c>
      <c r="H11" s="28">
        <v>3630</v>
      </c>
      <c r="I11" s="28">
        <v>3127</v>
      </c>
      <c r="J11" s="27">
        <v>2640</v>
      </c>
      <c r="K11" s="27">
        <v>2170</v>
      </c>
      <c r="L11" s="28">
        <v>1717</v>
      </c>
      <c r="M11" s="18">
        <f t="shared" ref="M11:M42" si="0">SUM(E11:L11)</f>
        <v>37267</v>
      </c>
    </row>
    <row r="12" spans="1:14" x14ac:dyDescent="0.2">
      <c r="A12" s="6" t="s">
        <v>191</v>
      </c>
      <c r="B12" s="5" t="s">
        <v>150</v>
      </c>
      <c r="C12" s="19" t="s">
        <v>97</v>
      </c>
      <c r="D12" s="19" t="s">
        <v>97</v>
      </c>
      <c r="E12" s="20">
        <v>19411</v>
      </c>
      <c r="F12" s="20">
        <v>17371</v>
      </c>
      <c r="G12" s="20">
        <v>15386</v>
      </c>
      <c r="H12" s="20">
        <v>13462</v>
      </c>
      <c r="I12" s="20">
        <v>11597</v>
      </c>
      <c r="J12" s="20">
        <v>9792</v>
      </c>
      <c r="K12" s="20">
        <v>8046</v>
      </c>
      <c r="L12" s="20">
        <v>6365</v>
      </c>
      <c r="M12" s="21">
        <f t="shared" si="0"/>
        <v>101430</v>
      </c>
    </row>
    <row r="13" spans="1:14" x14ac:dyDescent="0.2">
      <c r="A13" s="8" t="s">
        <v>192</v>
      </c>
      <c r="B13" s="5" t="s">
        <v>96</v>
      </c>
      <c r="C13" s="19" t="s">
        <v>97</v>
      </c>
      <c r="D13" s="19" t="s">
        <v>97</v>
      </c>
      <c r="E13" s="20">
        <v>22995</v>
      </c>
      <c r="F13" s="20">
        <v>18680</v>
      </c>
      <c r="G13" s="20">
        <v>16441</v>
      </c>
      <c r="H13" s="20">
        <v>14390</v>
      </c>
      <c r="I13" s="20">
        <v>12404</v>
      </c>
      <c r="J13" s="20">
        <v>10482</v>
      </c>
      <c r="K13" s="20">
        <v>8623</v>
      </c>
      <c r="L13" s="20">
        <v>6830</v>
      </c>
      <c r="M13" s="21">
        <f t="shared" si="0"/>
        <v>110845</v>
      </c>
    </row>
    <row r="14" spans="1:14" x14ac:dyDescent="0.2">
      <c r="A14" s="6" t="s">
        <v>193</v>
      </c>
      <c r="B14" s="5" t="s">
        <v>61</v>
      </c>
      <c r="C14" s="19" t="s">
        <v>62</v>
      </c>
      <c r="D14" s="19" t="s">
        <v>63</v>
      </c>
      <c r="E14" s="20">
        <v>190072</v>
      </c>
      <c r="F14" s="20">
        <v>170096</v>
      </c>
      <c r="G14" s="20">
        <v>150687</v>
      </c>
      <c r="H14" s="20">
        <v>131892</v>
      </c>
      <c r="I14" s="20">
        <v>113688</v>
      </c>
      <c r="J14" s="20">
        <v>96074</v>
      </c>
      <c r="K14" s="20">
        <v>79029</v>
      </c>
      <c r="L14" s="20">
        <v>62595</v>
      </c>
      <c r="M14" s="21">
        <f t="shared" si="0"/>
        <v>994133</v>
      </c>
    </row>
    <row r="15" spans="1:14" x14ac:dyDescent="0.2">
      <c r="A15" s="6" t="s">
        <v>194</v>
      </c>
      <c r="B15" s="5" t="s">
        <v>64</v>
      </c>
      <c r="C15" s="19" t="s">
        <v>62</v>
      </c>
      <c r="D15" s="19" t="s">
        <v>65</v>
      </c>
      <c r="E15" s="20">
        <v>312793</v>
      </c>
      <c r="F15" s="20">
        <v>272682</v>
      </c>
      <c r="G15" s="20">
        <v>241568</v>
      </c>
      <c r="H15" s="20">
        <v>211438</v>
      </c>
      <c r="I15" s="20">
        <v>182254</v>
      </c>
      <c r="J15" s="20">
        <v>154017</v>
      </c>
      <c r="K15" s="20">
        <v>126692</v>
      </c>
      <c r="L15" s="53">
        <v>50174</v>
      </c>
      <c r="M15" s="21">
        <f t="shared" si="0"/>
        <v>1551618</v>
      </c>
    </row>
    <row r="16" spans="1:14" x14ac:dyDescent="0.2">
      <c r="A16" s="6" t="s">
        <v>195</v>
      </c>
      <c r="B16" s="5" t="s">
        <v>33</v>
      </c>
      <c r="C16" s="19" t="s">
        <v>34</v>
      </c>
      <c r="D16" s="19" t="s">
        <v>35</v>
      </c>
      <c r="E16" s="20">
        <v>26658</v>
      </c>
      <c r="F16" s="20">
        <v>23858</v>
      </c>
      <c r="G16" s="26">
        <v>0</v>
      </c>
      <c r="H16" s="26">
        <v>0</v>
      </c>
      <c r="I16" s="26">
        <v>0</v>
      </c>
      <c r="J16" s="26">
        <v>0</v>
      </c>
      <c r="K16" s="26">
        <v>0</v>
      </c>
      <c r="L16" s="26">
        <v>0</v>
      </c>
      <c r="M16" s="21">
        <f t="shared" si="0"/>
        <v>50516</v>
      </c>
      <c r="N16" s="1" t="s">
        <v>0</v>
      </c>
    </row>
    <row r="17" spans="1:13" s="10" customFormat="1" x14ac:dyDescent="0.2">
      <c r="A17" s="9" t="s">
        <v>196</v>
      </c>
      <c r="B17" s="12" t="s">
        <v>36</v>
      </c>
      <c r="C17" s="13" t="s">
        <v>32</v>
      </c>
      <c r="D17" s="13" t="s">
        <v>35</v>
      </c>
      <c r="E17" s="29">
        <v>0</v>
      </c>
      <c r="F17" s="29">
        <v>0</v>
      </c>
      <c r="G17" s="29">
        <v>0</v>
      </c>
      <c r="H17" s="29">
        <v>0</v>
      </c>
      <c r="I17" s="29">
        <v>0</v>
      </c>
      <c r="J17" s="29">
        <v>0</v>
      </c>
      <c r="K17" s="29">
        <v>0</v>
      </c>
      <c r="L17" s="29">
        <v>0</v>
      </c>
      <c r="M17" s="14">
        <f t="shared" si="0"/>
        <v>0</v>
      </c>
    </row>
    <row r="18" spans="1:13" ht="13.5" thickBot="1" x14ac:dyDescent="0.25">
      <c r="A18" s="6" t="s">
        <v>197</v>
      </c>
      <c r="B18" s="5" t="s">
        <v>85</v>
      </c>
      <c r="C18" s="19" t="s">
        <v>86</v>
      </c>
      <c r="D18" s="19" t="s">
        <v>35</v>
      </c>
      <c r="E18" s="20">
        <v>4829</v>
      </c>
      <c r="F18" s="20">
        <v>4321</v>
      </c>
      <c r="G18" s="20">
        <v>3827</v>
      </c>
      <c r="H18" s="26">
        <v>0</v>
      </c>
      <c r="I18" s="26">
        <v>0</v>
      </c>
      <c r="J18" s="60">
        <v>0</v>
      </c>
      <c r="K18" s="26">
        <v>0</v>
      </c>
      <c r="L18" s="26">
        <v>0</v>
      </c>
      <c r="M18" s="21">
        <f t="shared" si="0"/>
        <v>12977</v>
      </c>
    </row>
    <row r="19" spans="1:13" ht="13.5" thickBot="1" x14ac:dyDescent="0.25">
      <c r="A19" s="6" t="s">
        <v>198</v>
      </c>
      <c r="B19" s="5" t="s">
        <v>1</v>
      </c>
      <c r="C19" s="19" t="s">
        <v>2</v>
      </c>
      <c r="D19" s="19" t="s">
        <v>3</v>
      </c>
      <c r="E19" s="20">
        <v>8299</v>
      </c>
      <c r="F19" s="20">
        <v>7427</v>
      </c>
      <c r="G19" s="20">
        <v>6579</v>
      </c>
      <c r="H19" s="26">
        <v>2878</v>
      </c>
      <c r="I19" s="58">
        <v>2479</v>
      </c>
      <c r="J19" s="62">
        <v>2094</v>
      </c>
      <c r="K19" s="59">
        <v>1720</v>
      </c>
      <c r="L19" s="53">
        <v>680</v>
      </c>
      <c r="M19" s="21">
        <f t="shared" si="0"/>
        <v>32156</v>
      </c>
    </row>
    <row r="20" spans="1:13" ht="25.5" x14ac:dyDescent="0.2">
      <c r="A20" s="6" t="s">
        <v>199</v>
      </c>
      <c r="B20" s="5" t="s">
        <v>114</v>
      </c>
      <c r="C20" s="19" t="s">
        <v>112</v>
      </c>
      <c r="D20" s="19" t="s">
        <v>115</v>
      </c>
      <c r="E20" s="20">
        <v>6554</v>
      </c>
      <c r="F20" s="20">
        <v>5866</v>
      </c>
      <c r="G20" s="20">
        <v>5195</v>
      </c>
      <c r="H20" s="20">
        <v>4546</v>
      </c>
      <c r="I20" s="20">
        <v>3915</v>
      </c>
      <c r="J20" s="61">
        <v>3306</v>
      </c>
      <c r="K20" s="20">
        <v>2716</v>
      </c>
      <c r="L20" s="20">
        <v>2149</v>
      </c>
      <c r="M20" s="21">
        <f t="shared" si="0"/>
        <v>34247</v>
      </c>
    </row>
    <row r="21" spans="1:13" ht="25.5" x14ac:dyDescent="0.2">
      <c r="A21" s="6" t="s">
        <v>200</v>
      </c>
      <c r="B21" s="5" t="s">
        <v>111</v>
      </c>
      <c r="C21" s="19" t="s">
        <v>112</v>
      </c>
      <c r="D21" s="19" t="s">
        <v>113</v>
      </c>
      <c r="E21" s="20">
        <v>8758</v>
      </c>
      <c r="F21" s="20">
        <v>7838</v>
      </c>
      <c r="G21" s="20">
        <v>6944</v>
      </c>
      <c r="H21" s="20" t="s">
        <v>298</v>
      </c>
      <c r="I21" s="20">
        <v>5239</v>
      </c>
      <c r="J21" s="20">
        <v>4427</v>
      </c>
      <c r="K21" s="20">
        <v>3642</v>
      </c>
      <c r="L21" s="20">
        <v>2884</v>
      </c>
      <c r="M21" s="21">
        <f t="shared" si="0"/>
        <v>39732</v>
      </c>
    </row>
    <row r="22" spans="1:13" ht="25.5" x14ac:dyDescent="0.2">
      <c r="A22" s="6" t="s">
        <v>201</v>
      </c>
      <c r="B22" s="5" t="s">
        <v>118</v>
      </c>
      <c r="C22" s="19" t="s">
        <v>112</v>
      </c>
      <c r="D22" s="19" t="s">
        <v>119</v>
      </c>
      <c r="E22" s="20">
        <v>20579</v>
      </c>
      <c r="F22" s="20">
        <v>18417</v>
      </c>
      <c r="G22" s="20">
        <v>16312</v>
      </c>
      <c r="H22" s="20">
        <v>14272</v>
      </c>
      <c r="I22" s="31">
        <v>12295</v>
      </c>
      <c r="J22" s="31">
        <v>10381</v>
      </c>
      <c r="K22" s="31">
        <v>8530</v>
      </c>
      <c r="L22" s="20">
        <v>6748</v>
      </c>
      <c r="M22" s="21">
        <f t="shared" si="0"/>
        <v>107534</v>
      </c>
    </row>
    <row r="23" spans="1:13" ht="25.5" x14ac:dyDescent="0.2">
      <c r="A23" s="6" t="s">
        <v>202</v>
      </c>
      <c r="B23" s="5" t="s">
        <v>122</v>
      </c>
      <c r="C23" s="19" t="s">
        <v>112</v>
      </c>
      <c r="D23" s="19" t="s">
        <v>123</v>
      </c>
      <c r="E23" s="20">
        <v>27570</v>
      </c>
      <c r="F23" s="20">
        <v>24673</v>
      </c>
      <c r="G23" s="20">
        <v>21854</v>
      </c>
      <c r="H23" s="20">
        <v>19121</v>
      </c>
      <c r="I23" s="20">
        <v>16472</v>
      </c>
      <c r="J23" s="20">
        <v>13909</v>
      </c>
      <c r="K23" s="20">
        <v>11428</v>
      </c>
      <c r="L23" s="20">
        <v>9041</v>
      </c>
      <c r="M23" s="21">
        <f t="shared" si="0"/>
        <v>144068</v>
      </c>
    </row>
    <row r="24" spans="1:13" ht="25.5" x14ac:dyDescent="0.2">
      <c r="A24" s="6" t="s">
        <v>203</v>
      </c>
      <c r="B24" s="5" t="s">
        <v>120</v>
      </c>
      <c r="C24" s="19" t="s">
        <v>112</v>
      </c>
      <c r="D24" s="19" t="s">
        <v>121</v>
      </c>
      <c r="E24" s="20">
        <v>805</v>
      </c>
      <c r="F24" s="20">
        <v>721</v>
      </c>
      <c r="G24" s="20">
        <v>639</v>
      </c>
      <c r="H24" s="20">
        <v>559</v>
      </c>
      <c r="I24" s="20">
        <v>481</v>
      </c>
      <c r="J24" s="20">
        <v>406</v>
      </c>
      <c r="K24" s="20">
        <v>334</v>
      </c>
      <c r="L24" s="20">
        <v>264</v>
      </c>
      <c r="M24" s="21">
        <f t="shared" si="0"/>
        <v>4209</v>
      </c>
    </row>
    <row r="25" spans="1:13" ht="25.5" x14ac:dyDescent="0.2">
      <c r="A25" s="6" t="s">
        <v>204</v>
      </c>
      <c r="B25" s="5" t="s">
        <v>116</v>
      </c>
      <c r="C25" s="19" t="s">
        <v>112</v>
      </c>
      <c r="D25" s="19" t="s">
        <v>117</v>
      </c>
      <c r="E25" s="20">
        <v>159222</v>
      </c>
      <c r="F25" s="20">
        <v>130169</v>
      </c>
      <c r="G25" s="20">
        <v>104404</v>
      </c>
      <c r="H25" s="20">
        <v>82765</v>
      </c>
      <c r="I25" s="20">
        <v>71341</v>
      </c>
      <c r="J25" s="20">
        <v>60288</v>
      </c>
      <c r="K25" s="20">
        <v>49592</v>
      </c>
      <c r="L25" s="20">
        <v>39280</v>
      </c>
      <c r="M25" s="21">
        <f t="shared" si="0"/>
        <v>697061</v>
      </c>
    </row>
    <row r="26" spans="1:13" x14ac:dyDescent="0.2">
      <c r="A26" s="6" t="s">
        <v>257</v>
      </c>
      <c r="B26" s="5" t="s">
        <v>28</v>
      </c>
      <c r="C26" s="19" t="s">
        <v>29</v>
      </c>
      <c r="D26" s="19" t="s">
        <v>30</v>
      </c>
      <c r="E26" s="20">
        <v>9312</v>
      </c>
      <c r="F26" s="20">
        <v>7670</v>
      </c>
      <c r="G26" s="20">
        <v>6210</v>
      </c>
      <c r="H26" s="20">
        <v>5423</v>
      </c>
      <c r="I26" s="20">
        <v>4675</v>
      </c>
      <c r="J26" s="26">
        <v>0</v>
      </c>
      <c r="K26" s="26">
        <v>0</v>
      </c>
      <c r="L26" s="26">
        <v>0</v>
      </c>
      <c r="M26" s="21">
        <f t="shared" si="0"/>
        <v>33290</v>
      </c>
    </row>
    <row r="27" spans="1:13" x14ac:dyDescent="0.2">
      <c r="A27" s="6" t="s">
        <v>256</v>
      </c>
      <c r="B27" s="5" t="s">
        <v>92</v>
      </c>
      <c r="C27" s="19" t="s">
        <v>170</v>
      </c>
      <c r="D27" s="19" t="s">
        <v>35</v>
      </c>
      <c r="E27" s="20">
        <v>14623</v>
      </c>
      <c r="F27" s="20">
        <v>12998</v>
      </c>
      <c r="G27" s="20">
        <v>11512</v>
      </c>
      <c r="H27" s="26">
        <v>5037</v>
      </c>
      <c r="I27" s="26">
        <v>4399</v>
      </c>
      <c r="J27" s="26">
        <v>0</v>
      </c>
      <c r="K27" s="26">
        <v>0</v>
      </c>
      <c r="L27" s="26">
        <v>0</v>
      </c>
      <c r="M27" s="21">
        <f t="shared" si="0"/>
        <v>48569</v>
      </c>
    </row>
    <row r="28" spans="1:13" x14ac:dyDescent="0.2">
      <c r="A28" s="6" t="s">
        <v>255</v>
      </c>
      <c r="B28" s="5" t="s">
        <v>151</v>
      </c>
      <c r="C28" s="19" t="s">
        <v>152</v>
      </c>
      <c r="D28" s="19" t="s">
        <v>35</v>
      </c>
      <c r="E28" s="26">
        <v>3232</v>
      </c>
      <c r="F28" s="26">
        <v>2893</v>
      </c>
      <c r="G28" s="26">
        <v>2562</v>
      </c>
      <c r="H28" s="26">
        <v>2242</v>
      </c>
      <c r="I28" s="26">
        <v>1931</v>
      </c>
      <c r="J28" s="26">
        <v>1631</v>
      </c>
      <c r="K28" s="26">
        <v>1340</v>
      </c>
      <c r="L28" s="20">
        <v>1060</v>
      </c>
      <c r="M28" s="21">
        <f t="shared" si="0"/>
        <v>16891</v>
      </c>
    </row>
    <row r="29" spans="1:13" s="57" customFormat="1" x14ac:dyDescent="0.2">
      <c r="A29" s="63" t="s">
        <v>254</v>
      </c>
      <c r="B29" s="64" t="s">
        <v>49</v>
      </c>
      <c r="C29" s="22" t="s">
        <v>50</v>
      </c>
      <c r="D29" s="22" t="s">
        <v>51</v>
      </c>
      <c r="E29" s="53">
        <v>6729</v>
      </c>
      <c r="F29" s="53">
        <v>6022</v>
      </c>
      <c r="G29" s="53">
        <v>5334</v>
      </c>
      <c r="H29" s="53">
        <v>4667</v>
      </c>
      <c r="I29" s="53">
        <v>4021</v>
      </c>
      <c r="J29" s="53">
        <v>3395</v>
      </c>
      <c r="K29" s="53">
        <v>2790</v>
      </c>
      <c r="L29" s="53">
        <v>0</v>
      </c>
      <c r="M29" s="66">
        <f t="shared" si="0"/>
        <v>32958</v>
      </c>
    </row>
    <row r="30" spans="1:13" x14ac:dyDescent="0.2">
      <c r="A30" s="6" t="s">
        <v>253</v>
      </c>
      <c r="B30" s="5" t="s">
        <v>52</v>
      </c>
      <c r="C30" s="19" t="s">
        <v>50</v>
      </c>
      <c r="D30" s="19" t="s">
        <v>53</v>
      </c>
      <c r="E30" s="20">
        <v>20074</v>
      </c>
      <c r="F30" s="20">
        <v>17966</v>
      </c>
      <c r="G30" s="20">
        <v>15913</v>
      </c>
      <c r="H30" s="20">
        <v>13923</v>
      </c>
      <c r="I30" s="20">
        <v>11994</v>
      </c>
      <c r="J30" s="20">
        <v>10127</v>
      </c>
      <c r="K30" s="20">
        <v>8321</v>
      </c>
      <c r="L30" s="20">
        <v>6583</v>
      </c>
      <c r="M30" s="21">
        <f t="shared" si="0"/>
        <v>104901</v>
      </c>
    </row>
    <row r="31" spans="1:13" x14ac:dyDescent="0.2">
      <c r="A31" s="6" t="s">
        <v>252</v>
      </c>
      <c r="B31" s="64" t="s">
        <v>18</v>
      </c>
      <c r="C31" s="22" t="s">
        <v>19</v>
      </c>
      <c r="D31" s="22" t="s">
        <v>20</v>
      </c>
      <c r="E31" s="65">
        <v>1852</v>
      </c>
      <c r="F31" s="65">
        <v>1657</v>
      </c>
      <c r="G31" s="65">
        <v>1467</v>
      </c>
      <c r="H31" s="65">
        <v>1284</v>
      </c>
      <c r="I31" s="65">
        <v>1107</v>
      </c>
      <c r="J31" s="65">
        <v>934</v>
      </c>
      <c r="K31" s="65">
        <v>768</v>
      </c>
      <c r="L31" s="65">
        <v>608</v>
      </c>
      <c r="M31" s="21">
        <f t="shared" si="0"/>
        <v>9677</v>
      </c>
    </row>
    <row r="32" spans="1:13" ht="25.5" x14ac:dyDescent="0.2">
      <c r="A32" s="6" t="s">
        <v>251</v>
      </c>
      <c r="B32" s="5" t="s">
        <v>127</v>
      </c>
      <c r="C32" s="19" t="s">
        <v>128</v>
      </c>
      <c r="D32" s="19" t="s">
        <v>129</v>
      </c>
      <c r="E32" s="26">
        <v>563</v>
      </c>
      <c r="F32" s="26">
        <v>504</v>
      </c>
      <c r="G32" s="26">
        <v>446</v>
      </c>
      <c r="H32" s="26">
        <v>391</v>
      </c>
      <c r="I32" s="26">
        <v>336</v>
      </c>
      <c r="J32" s="26">
        <v>284</v>
      </c>
      <c r="K32" s="26">
        <v>233</v>
      </c>
      <c r="L32" s="53">
        <v>92</v>
      </c>
      <c r="M32" s="21">
        <f t="shared" si="0"/>
        <v>2849</v>
      </c>
    </row>
    <row r="33" spans="1:13" x14ac:dyDescent="0.2">
      <c r="A33" s="6" t="s">
        <v>250</v>
      </c>
      <c r="B33" s="5" t="s">
        <v>101</v>
      </c>
      <c r="C33" s="19" t="s">
        <v>102</v>
      </c>
      <c r="D33" s="19" t="s">
        <v>35</v>
      </c>
      <c r="E33" s="20">
        <v>13165</v>
      </c>
      <c r="F33" s="26">
        <v>5891</v>
      </c>
      <c r="G33" s="25">
        <v>10435</v>
      </c>
      <c r="H33" s="25">
        <v>9130</v>
      </c>
      <c r="I33" s="25">
        <v>7866</v>
      </c>
      <c r="J33" s="25">
        <v>6641</v>
      </c>
      <c r="K33" s="25">
        <v>5457</v>
      </c>
      <c r="L33" s="55">
        <v>0</v>
      </c>
      <c r="M33" s="21">
        <f t="shared" si="0"/>
        <v>58585</v>
      </c>
    </row>
    <row r="34" spans="1:13" x14ac:dyDescent="0.2">
      <c r="A34" s="6" t="s">
        <v>249</v>
      </c>
      <c r="B34" s="5" t="s">
        <v>110</v>
      </c>
      <c r="C34" s="19" t="s">
        <v>290</v>
      </c>
      <c r="D34" s="19" t="s">
        <v>35</v>
      </c>
      <c r="E34" s="26">
        <v>3135</v>
      </c>
      <c r="F34" s="26">
        <v>0</v>
      </c>
      <c r="G34" s="26">
        <v>0</v>
      </c>
      <c r="H34" s="25">
        <v>1485</v>
      </c>
      <c r="I34" s="25">
        <v>1457</v>
      </c>
      <c r="J34" s="25">
        <v>1429</v>
      </c>
      <c r="K34" s="25">
        <v>1400</v>
      </c>
      <c r="L34" s="25">
        <v>1371</v>
      </c>
      <c r="M34" s="21">
        <f t="shared" si="0"/>
        <v>10277</v>
      </c>
    </row>
    <row r="35" spans="1:13" x14ac:dyDescent="0.2">
      <c r="A35" s="6" t="s">
        <v>248</v>
      </c>
      <c r="B35" s="5" t="s">
        <v>7</v>
      </c>
      <c r="C35" s="19" t="s">
        <v>8</v>
      </c>
      <c r="D35" s="19" t="s">
        <v>9</v>
      </c>
      <c r="E35" s="24">
        <v>27199</v>
      </c>
      <c r="F35" s="24">
        <v>24342</v>
      </c>
      <c r="G35" s="24">
        <v>21561</v>
      </c>
      <c r="H35" s="24">
        <v>18866</v>
      </c>
      <c r="I35" s="24">
        <v>16254</v>
      </c>
      <c r="J35" s="24">
        <v>13727</v>
      </c>
      <c r="K35" s="24">
        <v>11281</v>
      </c>
      <c r="L35" s="24">
        <v>8927</v>
      </c>
      <c r="M35" s="21">
        <f t="shared" si="0"/>
        <v>142157</v>
      </c>
    </row>
    <row r="36" spans="1:13" ht="25.5" x14ac:dyDescent="0.2">
      <c r="A36" s="6" t="s">
        <v>247</v>
      </c>
      <c r="B36" s="5" t="s">
        <v>58</v>
      </c>
      <c r="C36" s="19" t="s">
        <v>59</v>
      </c>
      <c r="D36" s="19" t="s">
        <v>60</v>
      </c>
      <c r="E36" s="20">
        <v>6887</v>
      </c>
      <c r="F36" s="20">
        <v>6164</v>
      </c>
      <c r="G36" s="20">
        <v>5460</v>
      </c>
      <c r="H36" s="20">
        <v>4779</v>
      </c>
      <c r="I36" s="20">
        <v>4120</v>
      </c>
      <c r="J36" s="20">
        <v>3481</v>
      </c>
      <c r="K36" s="20">
        <v>2863</v>
      </c>
      <c r="L36" s="20">
        <v>2268</v>
      </c>
      <c r="M36" s="21">
        <f t="shared" si="0"/>
        <v>36022</v>
      </c>
    </row>
    <row r="37" spans="1:13" x14ac:dyDescent="0.2">
      <c r="A37" s="6" t="s">
        <v>246</v>
      </c>
      <c r="B37" s="5" t="s">
        <v>15</v>
      </c>
      <c r="C37" s="19" t="s">
        <v>16</v>
      </c>
      <c r="D37" s="19" t="s">
        <v>17</v>
      </c>
      <c r="E37" s="20">
        <v>10522</v>
      </c>
      <c r="F37" s="20">
        <v>9210</v>
      </c>
      <c r="G37" s="20">
        <v>8159</v>
      </c>
      <c r="H37" s="20">
        <v>7141</v>
      </c>
      <c r="I37" s="20">
        <v>6156</v>
      </c>
      <c r="J37" s="20">
        <v>5201</v>
      </c>
      <c r="K37" s="20">
        <v>4279</v>
      </c>
      <c r="L37" s="20">
        <v>3389</v>
      </c>
      <c r="M37" s="21">
        <f t="shared" si="0"/>
        <v>54057</v>
      </c>
    </row>
    <row r="38" spans="1:13" x14ac:dyDescent="0.2">
      <c r="A38" s="6" t="s">
        <v>245</v>
      </c>
      <c r="B38" s="5" t="s">
        <v>26</v>
      </c>
      <c r="C38" s="19" t="s">
        <v>22</v>
      </c>
      <c r="D38" s="19" t="s">
        <v>27</v>
      </c>
      <c r="E38" s="26">
        <v>29122</v>
      </c>
      <c r="F38" s="26">
        <v>23131</v>
      </c>
      <c r="G38" s="26">
        <v>20489</v>
      </c>
      <c r="H38" s="26">
        <v>8963</v>
      </c>
      <c r="I38" s="26">
        <v>7721</v>
      </c>
      <c r="J38" s="26">
        <v>6520</v>
      </c>
      <c r="K38" s="26">
        <v>5357</v>
      </c>
      <c r="L38" s="26">
        <v>4238</v>
      </c>
      <c r="M38" s="21">
        <f t="shared" si="0"/>
        <v>105541</v>
      </c>
    </row>
    <row r="39" spans="1:13" x14ac:dyDescent="0.2">
      <c r="A39" s="6" t="s">
        <v>244</v>
      </c>
      <c r="B39" s="5" t="s">
        <v>21</v>
      </c>
      <c r="C39" s="19" t="s">
        <v>22</v>
      </c>
      <c r="D39" s="19" t="s">
        <v>23</v>
      </c>
      <c r="E39" s="26">
        <v>27362</v>
      </c>
      <c r="F39" s="26">
        <v>22121</v>
      </c>
      <c r="G39" s="26">
        <v>17501</v>
      </c>
      <c r="H39" s="26">
        <v>15126</v>
      </c>
      <c r="I39" s="26">
        <v>13038</v>
      </c>
      <c r="J39" s="26">
        <v>11018</v>
      </c>
      <c r="K39" s="26">
        <v>9064</v>
      </c>
      <c r="L39" s="26">
        <v>7179</v>
      </c>
      <c r="M39" s="21">
        <f t="shared" si="0"/>
        <v>122409</v>
      </c>
    </row>
    <row r="40" spans="1:13" x14ac:dyDescent="0.2">
      <c r="A40" s="6" t="s">
        <v>243</v>
      </c>
      <c r="B40" s="5" t="s">
        <v>24</v>
      </c>
      <c r="C40" s="19" t="s">
        <v>22</v>
      </c>
      <c r="D40" s="19" t="s">
        <v>25</v>
      </c>
      <c r="E40" s="20">
        <v>16893</v>
      </c>
      <c r="F40" s="20">
        <v>15118</v>
      </c>
      <c r="G40" s="26">
        <v>6695</v>
      </c>
      <c r="H40" s="26">
        <v>5858</v>
      </c>
      <c r="I40" s="26">
        <v>5047</v>
      </c>
      <c r="J40" s="26">
        <v>4262</v>
      </c>
      <c r="K40" s="53">
        <v>7002</v>
      </c>
      <c r="L40" s="53">
        <v>2770</v>
      </c>
      <c r="M40" s="21">
        <f t="shared" si="0"/>
        <v>63645</v>
      </c>
    </row>
    <row r="41" spans="1:13" s="10" customFormat="1" x14ac:dyDescent="0.2">
      <c r="A41" s="9" t="s">
        <v>242</v>
      </c>
      <c r="B41" s="12" t="s">
        <v>82</v>
      </c>
      <c r="C41" s="13" t="s">
        <v>83</v>
      </c>
      <c r="D41" s="13" t="s">
        <v>84</v>
      </c>
      <c r="E41" s="29">
        <v>0</v>
      </c>
      <c r="F41" s="29">
        <v>0</v>
      </c>
      <c r="G41" s="29">
        <v>0</v>
      </c>
      <c r="H41" s="29">
        <v>0</v>
      </c>
      <c r="I41" s="29">
        <v>0</v>
      </c>
      <c r="J41" s="29">
        <v>0</v>
      </c>
      <c r="K41" s="29">
        <v>0</v>
      </c>
      <c r="L41" s="29">
        <v>0</v>
      </c>
      <c r="M41" s="14">
        <f t="shared" si="0"/>
        <v>0</v>
      </c>
    </row>
    <row r="42" spans="1:13" x14ac:dyDescent="0.2">
      <c r="A42" s="6" t="s">
        <v>241</v>
      </c>
      <c r="B42" s="5" t="s">
        <v>43</v>
      </c>
      <c r="C42" s="19" t="s">
        <v>44</v>
      </c>
      <c r="D42" s="19" t="s">
        <v>45</v>
      </c>
      <c r="E42" s="20">
        <v>9761</v>
      </c>
      <c r="F42" s="20">
        <v>8735</v>
      </c>
      <c r="G42" s="20">
        <v>7738</v>
      </c>
      <c r="H42" s="20">
        <v>6773</v>
      </c>
      <c r="I42" s="20">
        <v>5838</v>
      </c>
      <c r="J42" s="20">
        <v>4934</v>
      </c>
      <c r="K42" s="20">
        <v>4058</v>
      </c>
      <c r="L42" s="20">
        <v>3214</v>
      </c>
      <c r="M42" s="21">
        <f t="shared" si="0"/>
        <v>51051</v>
      </c>
    </row>
    <row r="43" spans="1:13" x14ac:dyDescent="0.2">
      <c r="A43" s="6" t="s">
        <v>240</v>
      </c>
      <c r="B43" s="5" t="s">
        <v>145</v>
      </c>
      <c r="C43" s="19" t="s">
        <v>146</v>
      </c>
      <c r="D43" s="19" t="s">
        <v>17</v>
      </c>
      <c r="E43" s="20">
        <v>9792</v>
      </c>
      <c r="F43" s="20">
        <v>8919</v>
      </c>
      <c r="G43" s="20">
        <v>8067</v>
      </c>
      <c r="H43" s="20">
        <v>7241</v>
      </c>
      <c r="I43" s="20">
        <v>6437</v>
      </c>
      <c r="J43" s="20">
        <v>5660</v>
      </c>
      <c r="K43" s="20">
        <v>4906</v>
      </c>
      <c r="L43" s="20">
        <v>4178</v>
      </c>
      <c r="M43" s="21">
        <f t="shared" ref="M43:M74" si="1">SUM(E43:L43)</f>
        <v>55200</v>
      </c>
    </row>
    <row r="44" spans="1:13" ht="25.5" x14ac:dyDescent="0.2">
      <c r="A44" s="6" t="s">
        <v>239</v>
      </c>
      <c r="B44" s="5" t="s">
        <v>74</v>
      </c>
      <c r="C44" s="19" t="s">
        <v>163</v>
      </c>
      <c r="D44" s="19" t="s">
        <v>35</v>
      </c>
      <c r="E44" s="20">
        <v>13005</v>
      </c>
      <c r="F44" s="20">
        <v>12779</v>
      </c>
      <c r="G44" s="20">
        <v>12550</v>
      </c>
      <c r="H44" s="26">
        <v>6160</v>
      </c>
      <c r="I44" s="26">
        <v>6043</v>
      </c>
      <c r="J44" s="26">
        <v>5925</v>
      </c>
      <c r="K44" s="26">
        <v>5806</v>
      </c>
      <c r="L44" s="26">
        <v>5686</v>
      </c>
      <c r="M44" s="21">
        <f t="shared" si="1"/>
        <v>67954</v>
      </c>
    </row>
    <row r="45" spans="1:13" x14ac:dyDescent="0.2">
      <c r="A45" s="6" t="s">
        <v>238</v>
      </c>
      <c r="B45" s="5" t="s">
        <v>78</v>
      </c>
      <c r="C45" s="19" t="s">
        <v>76</v>
      </c>
      <c r="D45" s="19" t="s">
        <v>35</v>
      </c>
      <c r="E45" s="20">
        <v>14298</v>
      </c>
      <c r="F45" s="20">
        <v>12795</v>
      </c>
      <c r="G45" s="20">
        <v>11335</v>
      </c>
      <c r="H45" s="26">
        <v>4961</v>
      </c>
      <c r="I45" s="26">
        <v>4276</v>
      </c>
      <c r="J45" s="26">
        <v>3614</v>
      </c>
      <c r="K45" s="26">
        <v>2973</v>
      </c>
      <c r="L45" s="26">
        <v>2355</v>
      </c>
      <c r="M45" s="21">
        <f t="shared" si="1"/>
        <v>56607</v>
      </c>
    </row>
    <row r="46" spans="1:13" x14ac:dyDescent="0.2">
      <c r="A46" s="6" t="s">
        <v>237</v>
      </c>
      <c r="B46" s="5" t="s">
        <v>75</v>
      </c>
      <c r="C46" s="19" t="s">
        <v>76</v>
      </c>
      <c r="D46" s="19" t="s">
        <v>77</v>
      </c>
      <c r="E46" s="25">
        <v>23113</v>
      </c>
      <c r="F46" s="25">
        <v>20914</v>
      </c>
      <c r="G46" s="25">
        <v>18520</v>
      </c>
      <c r="H46" s="25">
        <v>16197</v>
      </c>
      <c r="I46" s="25">
        <v>13942</v>
      </c>
      <c r="J46" s="25">
        <v>11760</v>
      </c>
      <c r="K46" s="25">
        <v>9651</v>
      </c>
      <c r="L46" s="25">
        <v>7625</v>
      </c>
      <c r="M46" s="21">
        <f t="shared" si="1"/>
        <v>121722</v>
      </c>
    </row>
    <row r="47" spans="1:13" x14ac:dyDescent="0.2">
      <c r="A47" s="6" t="s">
        <v>236</v>
      </c>
      <c r="B47" s="5" t="s">
        <v>98</v>
      </c>
      <c r="C47" s="19" t="s">
        <v>99</v>
      </c>
      <c r="D47" s="19" t="s">
        <v>100</v>
      </c>
      <c r="E47" s="20">
        <v>5769</v>
      </c>
      <c r="F47" s="20">
        <v>5275</v>
      </c>
      <c r="G47" s="20">
        <v>4794</v>
      </c>
      <c r="H47" s="20">
        <v>4326</v>
      </c>
      <c r="I47" s="20">
        <v>3872</v>
      </c>
      <c r="J47" s="20">
        <v>3430</v>
      </c>
      <c r="K47" s="20">
        <v>3003</v>
      </c>
      <c r="L47" s="20">
        <v>2591</v>
      </c>
      <c r="M47" s="21">
        <f t="shared" si="1"/>
        <v>33060</v>
      </c>
    </row>
    <row r="48" spans="1:13" x14ac:dyDescent="0.2">
      <c r="A48" s="6" t="s">
        <v>235</v>
      </c>
      <c r="B48" s="5" t="s">
        <v>57</v>
      </c>
      <c r="C48" s="22" t="s">
        <v>269</v>
      </c>
      <c r="D48" s="19" t="s">
        <v>35</v>
      </c>
      <c r="E48" s="26">
        <v>2689</v>
      </c>
      <c r="F48" s="26">
        <v>2497</v>
      </c>
      <c r="G48" s="26">
        <v>1311</v>
      </c>
      <c r="H48" s="26">
        <v>0</v>
      </c>
      <c r="I48" s="26">
        <v>0</v>
      </c>
      <c r="J48" s="26">
        <v>0</v>
      </c>
      <c r="K48" s="26">
        <v>0</v>
      </c>
      <c r="L48" s="26">
        <v>0</v>
      </c>
      <c r="M48" s="21">
        <f t="shared" si="1"/>
        <v>6497</v>
      </c>
    </row>
    <row r="49" spans="1:13" x14ac:dyDescent="0.2">
      <c r="A49" s="6" t="s">
        <v>234</v>
      </c>
      <c r="B49" s="5" t="s">
        <v>133</v>
      </c>
      <c r="C49" s="19" t="s">
        <v>134</v>
      </c>
      <c r="D49" s="19" t="s">
        <v>135</v>
      </c>
      <c r="E49" s="26">
        <v>11754</v>
      </c>
      <c r="F49" s="26">
        <v>9626</v>
      </c>
      <c r="G49" s="26">
        <v>8404</v>
      </c>
      <c r="H49" s="26">
        <v>7353</v>
      </c>
      <c r="I49" s="26">
        <v>6334</v>
      </c>
      <c r="J49" s="26">
        <v>5348</v>
      </c>
      <c r="K49" s="26">
        <v>4395</v>
      </c>
      <c r="L49" s="26">
        <v>3476</v>
      </c>
      <c r="M49" s="21">
        <f t="shared" si="1"/>
        <v>56690</v>
      </c>
    </row>
    <row r="50" spans="1:13" x14ac:dyDescent="0.2">
      <c r="A50" s="6" t="s">
        <v>233</v>
      </c>
      <c r="B50" s="5" t="s">
        <v>66</v>
      </c>
      <c r="C50" s="19" t="s">
        <v>67</v>
      </c>
      <c r="D50" s="19" t="s">
        <v>68</v>
      </c>
      <c r="E50" s="20">
        <v>12978</v>
      </c>
      <c r="F50" s="20">
        <v>12612</v>
      </c>
      <c r="G50" s="26">
        <v>8485</v>
      </c>
      <c r="H50" s="26">
        <v>7424</v>
      </c>
      <c r="I50" s="26">
        <v>6395</v>
      </c>
      <c r="J50" s="26">
        <v>5400</v>
      </c>
      <c r="K50" s="26">
        <v>4437</v>
      </c>
      <c r="L50" s="26">
        <v>3510</v>
      </c>
      <c r="M50" s="21">
        <f t="shared" si="1"/>
        <v>61241</v>
      </c>
    </row>
    <row r="51" spans="1:13" x14ac:dyDescent="0.2">
      <c r="A51" s="6" t="s">
        <v>232</v>
      </c>
      <c r="B51" s="5" t="s">
        <v>69</v>
      </c>
      <c r="C51" s="19" t="s">
        <v>70</v>
      </c>
      <c r="D51" s="19" t="s">
        <v>71</v>
      </c>
      <c r="E51" s="20">
        <v>26832</v>
      </c>
      <c r="F51" s="20">
        <v>25935</v>
      </c>
      <c r="G51" s="26">
        <v>18145</v>
      </c>
      <c r="H51" s="26">
        <v>15876</v>
      </c>
      <c r="I51" s="26">
        <v>13676</v>
      </c>
      <c r="J51" s="26">
        <v>11547</v>
      </c>
      <c r="K51" s="26">
        <v>9488</v>
      </c>
      <c r="L51" s="26">
        <v>7506</v>
      </c>
      <c r="M51" s="21">
        <f t="shared" si="1"/>
        <v>129005</v>
      </c>
    </row>
    <row r="52" spans="1:13" ht="25.5" x14ac:dyDescent="0.2">
      <c r="A52" s="6" t="s">
        <v>231</v>
      </c>
      <c r="B52" s="5" t="s">
        <v>130</v>
      </c>
      <c r="C52" s="19" t="s">
        <v>131</v>
      </c>
      <c r="D52" s="19" t="s">
        <v>132</v>
      </c>
      <c r="E52" s="20">
        <v>10286</v>
      </c>
      <c r="F52" s="20">
        <v>9205</v>
      </c>
      <c r="G52" s="20">
        <v>8155</v>
      </c>
      <c r="H52" s="20">
        <v>7138</v>
      </c>
      <c r="I52" s="20">
        <v>6153</v>
      </c>
      <c r="J52" s="20">
        <v>5200</v>
      </c>
      <c r="K52" s="55">
        <v>0</v>
      </c>
      <c r="L52" s="55">
        <v>0</v>
      </c>
      <c r="M52" s="21">
        <f>SUM(E52:L52)</f>
        <v>46137</v>
      </c>
    </row>
    <row r="53" spans="1:13" ht="25.5" x14ac:dyDescent="0.2">
      <c r="A53" s="6" t="s">
        <v>230</v>
      </c>
      <c r="B53" s="5" t="s">
        <v>147</v>
      </c>
      <c r="C53" s="19" t="s">
        <v>148</v>
      </c>
      <c r="D53" s="19" t="s">
        <v>149</v>
      </c>
      <c r="E53" s="20">
        <v>13054</v>
      </c>
      <c r="F53" s="20">
        <v>11682</v>
      </c>
      <c r="G53" s="20">
        <v>10348</v>
      </c>
      <c r="H53" s="20">
        <v>9054</v>
      </c>
      <c r="I53" s="20">
        <v>7799</v>
      </c>
      <c r="J53" s="20">
        <v>6585</v>
      </c>
      <c r="K53" s="20">
        <v>5412</v>
      </c>
      <c r="L53" s="20">
        <v>4281</v>
      </c>
      <c r="M53" s="21">
        <f t="shared" si="1"/>
        <v>68215</v>
      </c>
    </row>
    <row r="54" spans="1:13" s="57" customFormat="1" x14ac:dyDescent="0.2">
      <c r="A54" s="63" t="s">
        <v>229</v>
      </c>
      <c r="B54" s="64" t="s">
        <v>80</v>
      </c>
      <c r="C54" s="22" t="s">
        <v>168</v>
      </c>
      <c r="D54" s="22" t="s">
        <v>81</v>
      </c>
      <c r="E54" s="65">
        <v>3948</v>
      </c>
      <c r="F54" s="65">
        <v>3878</v>
      </c>
      <c r="G54" s="65">
        <v>3810</v>
      </c>
      <c r="H54" s="65">
        <v>3739</v>
      </c>
      <c r="I54" s="65">
        <v>3668</v>
      </c>
      <c r="J54" s="65">
        <v>3597</v>
      </c>
      <c r="K54" s="65">
        <v>3524</v>
      </c>
      <c r="L54" s="65">
        <v>3452</v>
      </c>
      <c r="M54" s="66">
        <f t="shared" si="1"/>
        <v>29616</v>
      </c>
    </row>
    <row r="55" spans="1:13" x14ac:dyDescent="0.2">
      <c r="A55" s="6" t="s">
        <v>228</v>
      </c>
      <c r="B55" s="5" t="s">
        <v>136</v>
      </c>
      <c r="C55" s="19" t="s">
        <v>137</v>
      </c>
      <c r="D55" s="19" t="s">
        <v>138</v>
      </c>
      <c r="E55" s="26">
        <v>3653</v>
      </c>
      <c r="F55" s="26">
        <v>3590</v>
      </c>
      <c r="G55" s="25">
        <v>4168</v>
      </c>
      <c r="H55" s="25">
        <v>4092</v>
      </c>
      <c r="I55" s="26">
        <v>2776</v>
      </c>
      <c r="J55" s="26">
        <v>2721</v>
      </c>
      <c r="K55" s="26">
        <v>2667</v>
      </c>
      <c r="L55" s="26">
        <v>2612</v>
      </c>
      <c r="M55" s="21">
        <f t="shared" si="1"/>
        <v>26279</v>
      </c>
    </row>
    <row r="56" spans="1:13" x14ac:dyDescent="0.2">
      <c r="A56" s="6" t="s">
        <v>227</v>
      </c>
      <c r="B56" s="5" t="s">
        <v>11</v>
      </c>
      <c r="C56" s="19" t="s">
        <v>169</v>
      </c>
      <c r="D56" s="19" t="s">
        <v>12</v>
      </c>
      <c r="E56" s="20">
        <v>2326</v>
      </c>
      <c r="F56" s="20">
        <v>2286</v>
      </c>
      <c r="G56" s="20">
        <v>2244</v>
      </c>
      <c r="H56" s="26">
        <v>296</v>
      </c>
      <c r="I56" s="26">
        <v>290</v>
      </c>
      <c r="J56" s="26">
        <v>284</v>
      </c>
      <c r="K56" s="26">
        <v>279</v>
      </c>
      <c r="L56" s="26">
        <v>273</v>
      </c>
      <c r="M56" s="21">
        <f t="shared" si="1"/>
        <v>8278</v>
      </c>
    </row>
    <row r="57" spans="1:13" x14ac:dyDescent="0.2">
      <c r="A57" s="6" t="s">
        <v>226</v>
      </c>
      <c r="B57" s="5" t="s">
        <v>139</v>
      </c>
      <c r="C57" s="19" t="s">
        <v>140</v>
      </c>
      <c r="D57" s="19" t="s">
        <v>141</v>
      </c>
      <c r="E57" s="24">
        <v>20040</v>
      </c>
      <c r="F57" s="24">
        <v>19691</v>
      </c>
      <c r="G57" s="24">
        <v>20344</v>
      </c>
      <c r="H57" s="24">
        <v>21588</v>
      </c>
      <c r="I57" s="24">
        <v>22386</v>
      </c>
      <c r="J57" s="24">
        <v>21954</v>
      </c>
      <c r="K57" s="24">
        <v>21517</v>
      </c>
      <c r="L57" s="24">
        <v>21078</v>
      </c>
      <c r="M57" s="21">
        <f t="shared" si="1"/>
        <v>168598</v>
      </c>
    </row>
    <row r="58" spans="1:13" x14ac:dyDescent="0.2">
      <c r="A58" s="6" t="s">
        <v>225</v>
      </c>
      <c r="B58" s="5" t="s">
        <v>89</v>
      </c>
      <c r="C58" s="19" t="s">
        <v>90</v>
      </c>
      <c r="D58" s="19" t="s">
        <v>91</v>
      </c>
      <c r="E58" s="20">
        <v>12675</v>
      </c>
      <c r="F58" s="20">
        <v>12456</v>
      </c>
      <c r="G58" s="20">
        <v>12231</v>
      </c>
      <c r="H58" s="20">
        <v>12007</v>
      </c>
      <c r="I58" s="20">
        <v>11780</v>
      </c>
      <c r="J58" s="20">
        <v>11550</v>
      </c>
      <c r="K58" s="20">
        <v>11317</v>
      </c>
      <c r="L58" s="20">
        <v>11083</v>
      </c>
      <c r="M58" s="21">
        <f t="shared" si="1"/>
        <v>95099</v>
      </c>
    </row>
    <row r="59" spans="1:13" x14ac:dyDescent="0.2">
      <c r="A59" s="6" t="s">
        <v>224</v>
      </c>
      <c r="B59" s="5" t="s">
        <v>79</v>
      </c>
      <c r="C59" s="19" t="s">
        <v>166</v>
      </c>
      <c r="D59" s="19" t="s">
        <v>166</v>
      </c>
      <c r="E59" s="26">
        <v>207044</v>
      </c>
      <c r="F59" s="26">
        <v>102508</v>
      </c>
      <c r="G59" s="26">
        <v>1541</v>
      </c>
      <c r="H59" s="26">
        <v>1513</v>
      </c>
      <c r="I59" s="26">
        <v>1484</v>
      </c>
      <c r="J59" s="26">
        <v>1455</v>
      </c>
      <c r="K59" s="26">
        <v>1426</v>
      </c>
      <c r="L59" s="26">
        <v>1397</v>
      </c>
      <c r="M59" s="21">
        <f t="shared" si="1"/>
        <v>318368</v>
      </c>
    </row>
    <row r="60" spans="1:13" x14ac:dyDescent="0.2">
      <c r="A60" s="6" t="s">
        <v>223</v>
      </c>
      <c r="B60" s="5" t="s">
        <v>87</v>
      </c>
      <c r="C60" s="19" t="s">
        <v>288</v>
      </c>
      <c r="D60" s="19" t="s">
        <v>88</v>
      </c>
      <c r="E60" s="20">
        <v>21550</v>
      </c>
      <c r="F60" s="20">
        <v>21176</v>
      </c>
      <c r="G60" s="20">
        <v>20797</v>
      </c>
      <c r="H60" s="20">
        <v>20415</v>
      </c>
      <c r="I60" s="20">
        <v>20028</v>
      </c>
      <c r="J60" s="20">
        <v>19638</v>
      </c>
      <c r="K60" s="20">
        <v>19242</v>
      </c>
      <c r="L60" s="20">
        <v>18845</v>
      </c>
      <c r="M60" s="21">
        <f t="shared" si="1"/>
        <v>161691</v>
      </c>
    </row>
    <row r="61" spans="1:13" ht="25.5" x14ac:dyDescent="0.2">
      <c r="A61" s="6" t="s">
        <v>222</v>
      </c>
      <c r="B61" s="5" t="s">
        <v>4</v>
      </c>
      <c r="C61" s="19" t="s">
        <v>5</v>
      </c>
      <c r="D61" s="19" t="s">
        <v>6</v>
      </c>
      <c r="E61" s="20">
        <v>2334</v>
      </c>
      <c r="F61" s="20">
        <v>2294</v>
      </c>
      <c r="G61" s="20">
        <v>2253</v>
      </c>
      <c r="H61" s="20">
        <v>2211</v>
      </c>
      <c r="I61" s="20">
        <v>2169</v>
      </c>
      <c r="J61" s="20">
        <v>2127</v>
      </c>
      <c r="K61" s="20">
        <v>2084</v>
      </c>
      <c r="L61" s="20">
        <v>2041</v>
      </c>
      <c r="M61" s="21">
        <f t="shared" si="1"/>
        <v>17513</v>
      </c>
    </row>
    <row r="62" spans="1:13" ht="25.5" x14ac:dyDescent="0.2">
      <c r="A62" s="6" t="s">
        <v>221</v>
      </c>
      <c r="B62" s="5" t="s">
        <v>10</v>
      </c>
      <c r="C62" s="19" t="s">
        <v>164</v>
      </c>
      <c r="D62" s="19" t="s">
        <v>165</v>
      </c>
      <c r="E62" s="20">
        <v>107411</v>
      </c>
      <c r="F62" s="20">
        <v>105545</v>
      </c>
      <c r="G62" s="26">
        <v>68113</v>
      </c>
      <c r="H62" s="26">
        <v>59595</v>
      </c>
      <c r="I62" s="26">
        <v>51339</v>
      </c>
      <c r="J62" s="26">
        <v>43350</v>
      </c>
      <c r="K62" s="26">
        <v>35619</v>
      </c>
      <c r="L62" s="26">
        <v>28178</v>
      </c>
      <c r="M62" s="21">
        <f t="shared" si="1"/>
        <v>499150</v>
      </c>
    </row>
    <row r="63" spans="1:13" x14ac:dyDescent="0.2">
      <c r="A63" s="6" t="s">
        <v>220</v>
      </c>
      <c r="B63" s="5" t="s">
        <v>46</v>
      </c>
      <c r="C63" s="19" t="s">
        <v>47</v>
      </c>
      <c r="D63" s="19" t="s">
        <v>48</v>
      </c>
      <c r="E63" s="24">
        <v>13357</v>
      </c>
      <c r="F63" s="24">
        <v>11954</v>
      </c>
      <c r="G63" s="24">
        <v>10590</v>
      </c>
      <c r="H63" s="24">
        <v>9269</v>
      </c>
      <c r="I63" s="24">
        <v>7990</v>
      </c>
      <c r="J63" s="24">
        <v>6753</v>
      </c>
      <c r="K63" s="24">
        <v>5554</v>
      </c>
      <c r="L63" s="24">
        <v>4399</v>
      </c>
      <c r="M63" s="21">
        <f t="shared" si="1"/>
        <v>69866</v>
      </c>
    </row>
    <row r="64" spans="1:13" x14ac:dyDescent="0.2">
      <c r="A64" s="6" t="s">
        <v>219</v>
      </c>
      <c r="B64" s="5" t="s">
        <v>144</v>
      </c>
      <c r="C64" s="19" t="s">
        <v>143</v>
      </c>
      <c r="D64" s="19" t="s">
        <v>17</v>
      </c>
      <c r="E64" s="20">
        <v>10837</v>
      </c>
      <c r="F64" s="20">
        <v>9110</v>
      </c>
      <c r="G64" s="20">
        <v>8071</v>
      </c>
      <c r="H64" s="20">
        <v>7064</v>
      </c>
      <c r="I64" s="20">
        <v>6089</v>
      </c>
      <c r="J64" s="20">
        <v>5146</v>
      </c>
      <c r="K64" s="20">
        <v>4233</v>
      </c>
      <c r="L64" s="20">
        <v>3353</v>
      </c>
      <c r="M64" s="21">
        <f t="shared" si="1"/>
        <v>53903</v>
      </c>
    </row>
    <row r="65" spans="1:13" x14ac:dyDescent="0.2">
      <c r="A65" s="6" t="s">
        <v>218</v>
      </c>
      <c r="B65" s="5" t="s">
        <v>142</v>
      </c>
      <c r="C65" s="19" t="s">
        <v>143</v>
      </c>
      <c r="D65" s="19" t="s">
        <v>17</v>
      </c>
      <c r="E65" s="20">
        <v>10594</v>
      </c>
      <c r="F65" s="20">
        <v>8915</v>
      </c>
      <c r="G65" s="20">
        <v>7898</v>
      </c>
      <c r="H65" s="20">
        <v>6913</v>
      </c>
      <c r="I65" s="20">
        <v>5959</v>
      </c>
      <c r="J65" s="20">
        <v>5035</v>
      </c>
      <c r="K65" s="20">
        <v>4142</v>
      </c>
      <c r="L65" s="20">
        <v>3281</v>
      </c>
      <c r="M65" s="21">
        <f t="shared" si="1"/>
        <v>52737</v>
      </c>
    </row>
    <row r="66" spans="1:13" ht="25.5" x14ac:dyDescent="0.2">
      <c r="A66" s="6" t="s">
        <v>217</v>
      </c>
      <c r="B66" s="5" t="s">
        <v>72</v>
      </c>
      <c r="C66" s="19" t="s">
        <v>167</v>
      </c>
      <c r="D66" s="19" t="s">
        <v>73</v>
      </c>
      <c r="E66" s="24">
        <v>45893</v>
      </c>
      <c r="F66" s="24">
        <v>41071</v>
      </c>
      <c r="G66" s="24">
        <v>36379</v>
      </c>
      <c r="H66" s="24">
        <v>31834</v>
      </c>
      <c r="I66" s="24">
        <v>27426</v>
      </c>
      <c r="J66" s="26">
        <v>11582</v>
      </c>
      <c r="K66" s="26">
        <v>9519</v>
      </c>
      <c r="L66" s="53">
        <v>15065</v>
      </c>
      <c r="M66" s="21">
        <f t="shared" si="1"/>
        <v>218769</v>
      </c>
    </row>
    <row r="67" spans="1:13" x14ac:dyDescent="0.2">
      <c r="A67" s="6" t="s">
        <v>216</v>
      </c>
      <c r="B67" s="5" t="s">
        <v>31</v>
      </c>
      <c r="C67" s="19" t="s">
        <v>32</v>
      </c>
      <c r="D67" s="19" t="s">
        <v>30</v>
      </c>
      <c r="E67" s="20">
        <v>8170</v>
      </c>
      <c r="F67" s="20">
        <v>7312</v>
      </c>
      <c r="G67" s="26">
        <v>0</v>
      </c>
      <c r="H67" s="26">
        <v>0</v>
      </c>
      <c r="I67" s="26">
        <v>0</v>
      </c>
      <c r="J67" s="26">
        <v>0</v>
      </c>
      <c r="K67" s="26">
        <v>0</v>
      </c>
      <c r="L67" s="26">
        <v>0</v>
      </c>
      <c r="M67" s="21">
        <f t="shared" si="1"/>
        <v>15482</v>
      </c>
    </row>
    <row r="68" spans="1:13" x14ac:dyDescent="0.2">
      <c r="A68" s="6" t="s">
        <v>215</v>
      </c>
      <c r="B68" s="5" t="s">
        <v>124</v>
      </c>
      <c r="C68" s="19" t="s">
        <v>125</v>
      </c>
      <c r="D68" s="19" t="s">
        <v>126</v>
      </c>
      <c r="E68" s="24">
        <v>1986</v>
      </c>
      <c r="F68" s="24">
        <v>1776</v>
      </c>
      <c r="G68" s="24">
        <v>1574</v>
      </c>
      <c r="H68" s="24">
        <v>1378</v>
      </c>
      <c r="I68" s="24">
        <v>1187</v>
      </c>
      <c r="J68" s="24">
        <v>1003</v>
      </c>
      <c r="K68" s="24">
        <v>826</v>
      </c>
      <c r="L68" s="24">
        <v>654</v>
      </c>
      <c r="M68" s="21">
        <f t="shared" si="1"/>
        <v>10384</v>
      </c>
    </row>
    <row r="69" spans="1:13" s="11" customFormat="1" x14ac:dyDescent="0.2">
      <c r="A69" s="9" t="s">
        <v>214</v>
      </c>
      <c r="B69" s="12" t="s">
        <v>40</v>
      </c>
      <c r="C69" s="13" t="s">
        <v>41</v>
      </c>
      <c r="D69" s="13" t="s">
        <v>42</v>
      </c>
      <c r="E69" s="23">
        <v>4524</v>
      </c>
      <c r="F69" s="23">
        <v>4049</v>
      </c>
      <c r="G69" s="23">
        <v>3586</v>
      </c>
      <c r="H69" s="23">
        <v>3138</v>
      </c>
      <c r="I69" s="23">
        <v>2703</v>
      </c>
      <c r="J69" s="23">
        <v>2282</v>
      </c>
      <c r="K69" s="23">
        <v>1875</v>
      </c>
      <c r="L69" s="23">
        <v>1484</v>
      </c>
      <c r="M69" s="14">
        <f t="shared" si="1"/>
        <v>23641</v>
      </c>
    </row>
    <row r="70" spans="1:13" x14ac:dyDescent="0.2">
      <c r="A70" s="6" t="s">
        <v>213</v>
      </c>
      <c r="B70" s="5" t="s">
        <v>103</v>
      </c>
      <c r="C70" s="19" t="s">
        <v>104</v>
      </c>
      <c r="D70" s="19" t="s">
        <v>105</v>
      </c>
      <c r="E70" s="20">
        <v>11756</v>
      </c>
      <c r="F70" s="20">
        <v>9900</v>
      </c>
      <c r="G70" s="20">
        <v>8417</v>
      </c>
      <c r="H70" s="20">
        <v>7365</v>
      </c>
      <c r="I70" s="20">
        <v>6344</v>
      </c>
      <c r="J70" s="20">
        <v>5357</v>
      </c>
      <c r="K70" s="20">
        <v>4401</v>
      </c>
      <c r="L70" s="20">
        <v>3482</v>
      </c>
      <c r="M70" s="21">
        <f t="shared" si="1"/>
        <v>57022</v>
      </c>
    </row>
    <row r="71" spans="1:13" ht="25.5" x14ac:dyDescent="0.2">
      <c r="A71" s="6" t="s">
        <v>212</v>
      </c>
      <c r="B71" s="5" t="s">
        <v>108</v>
      </c>
      <c r="C71" s="19" t="s">
        <v>104</v>
      </c>
      <c r="D71" s="19" t="s">
        <v>109</v>
      </c>
      <c r="E71" s="20">
        <v>21888</v>
      </c>
      <c r="F71" s="20">
        <v>18656</v>
      </c>
      <c r="G71" s="20">
        <v>16524</v>
      </c>
      <c r="H71" s="20">
        <v>14457</v>
      </c>
      <c r="I71" s="20">
        <v>12455</v>
      </c>
      <c r="J71" s="20">
        <v>10516</v>
      </c>
      <c r="K71" s="20">
        <v>8641</v>
      </c>
      <c r="L71" s="20">
        <v>6836</v>
      </c>
      <c r="M71" s="21">
        <f t="shared" si="1"/>
        <v>109973</v>
      </c>
    </row>
    <row r="72" spans="1:13" x14ac:dyDescent="0.2">
      <c r="A72" s="6" t="s">
        <v>211</v>
      </c>
      <c r="B72" s="5" t="s">
        <v>106</v>
      </c>
      <c r="C72" s="19" t="s">
        <v>104</v>
      </c>
      <c r="D72" s="19" t="s">
        <v>107</v>
      </c>
      <c r="E72" s="20">
        <v>2516</v>
      </c>
      <c r="F72" s="20">
        <v>2091</v>
      </c>
      <c r="G72" s="20">
        <v>1710</v>
      </c>
      <c r="H72" s="20">
        <v>1372</v>
      </c>
      <c r="I72" s="20">
        <v>1075</v>
      </c>
      <c r="J72" s="20">
        <v>868</v>
      </c>
      <c r="K72" s="20">
        <v>713</v>
      </c>
      <c r="L72" s="20">
        <v>564</v>
      </c>
      <c r="M72" s="21">
        <f t="shared" si="1"/>
        <v>10909</v>
      </c>
    </row>
    <row r="73" spans="1:13" x14ac:dyDescent="0.2">
      <c r="A73" s="6" t="s">
        <v>210</v>
      </c>
      <c r="B73" s="5" t="s">
        <v>37</v>
      </c>
      <c r="C73" s="19" t="s">
        <v>38</v>
      </c>
      <c r="D73" s="19" t="s">
        <v>39</v>
      </c>
      <c r="E73" s="20">
        <v>6943</v>
      </c>
      <c r="F73" s="20">
        <v>6653</v>
      </c>
      <c r="G73" s="20">
        <v>6396</v>
      </c>
      <c r="H73" s="20">
        <v>6178</v>
      </c>
      <c r="I73" s="20">
        <v>5963</v>
      </c>
      <c r="J73" s="26">
        <v>3173</v>
      </c>
      <c r="K73" s="26">
        <v>3015</v>
      </c>
      <c r="L73" s="26">
        <v>2860</v>
      </c>
      <c r="M73" s="21">
        <f t="shared" si="1"/>
        <v>41181</v>
      </c>
    </row>
    <row r="74" spans="1:13" ht="25.5" x14ac:dyDescent="0.2">
      <c r="A74" s="6" t="s">
        <v>209</v>
      </c>
      <c r="B74" s="5" t="s">
        <v>13</v>
      </c>
      <c r="C74" s="19" t="s">
        <v>289</v>
      </c>
      <c r="D74" s="19" t="s">
        <v>14</v>
      </c>
      <c r="E74" s="20">
        <v>967813</v>
      </c>
      <c r="F74" s="20">
        <v>951003</v>
      </c>
      <c r="G74" s="20">
        <v>933995</v>
      </c>
      <c r="H74" s="20">
        <v>916810</v>
      </c>
      <c r="I74" s="20">
        <v>899440</v>
      </c>
      <c r="J74" s="20">
        <v>881901</v>
      </c>
      <c r="K74" s="20">
        <v>864143</v>
      </c>
      <c r="L74" s="20">
        <v>846324</v>
      </c>
      <c r="M74" s="21">
        <f t="shared" si="1"/>
        <v>7261429</v>
      </c>
    </row>
    <row r="75" spans="1:13" ht="25.5" x14ac:dyDescent="0.2">
      <c r="A75" s="6" t="s">
        <v>208</v>
      </c>
      <c r="B75" s="5" t="s">
        <v>54</v>
      </c>
      <c r="C75" s="19" t="s">
        <v>55</v>
      </c>
      <c r="D75" s="19" t="s">
        <v>56</v>
      </c>
      <c r="E75" s="20">
        <v>23245</v>
      </c>
      <c r="F75" s="24">
        <v>28468</v>
      </c>
      <c r="G75" s="24">
        <v>27938</v>
      </c>
      <c r="H75" s="24">
        <v>27402</v>
      </c>
      <c r="I75" s="24">
        <v>26862</v>
      </c>
      <c r="J75" s="24">
        <v>26319</v>
      </c>
      <c r="K75" s="24">
        <v>25769</v>
      </c>
      <c r="L75" s="24">
        <v>25219</v>
      </c>
      <c r="M75" s="21">
        <f t="shared" ref="M75:M78" si="2">SUM(E75:L75)</f>
        <v>211222</v>
      </c>
    </row>
    <row r="76" spans="1:13" x14ac:dyDescent="0.2">
      <c r="A76" s="6" t="s">
        <v>207</v>
      </c>
      <c r="B76" s="5" t="s">
        <v>157</v>
      </c>
      <c r="C76" s="19" t="s">
        <v>153</v>
      </c>
      <c r="D76" s="19" t="s">
        <v>154</v>
      </c>
      <c r="E76" s="20">
        <v>6314</v>
      </c>
      <c r="F76" s="20">
        <v>36930</v>
      </c>
      <c r="G76" s="20">
        <v>32716</v>
      </c>
      <c r="H76" s="20">
        <v>28636</v>
      </c>
      <c r="I76" s="20">
        <v>24683</v>
      </c>
      <c r="J76" s="20">
        <v>20859</v>
      </c>
      <c r="K76" s="20">
        <v>17158</v>
      </c>
      <c r="L76" s="20">
        <v>13590</v>
      </c>
      <c r="M76" s="21">
        <f t="shared" si="2"/>
        <v>180886</v>
      </c>
    </row>
    <row r="77" spans="1:13" x14ac:dyDescent="0.2">
      <c r="A77" s="6" t="s">
        <v>206</v>
      </c>
      <c r="B77" s="5" t="s">
        <v>156</v>
      </c>
      <c r="C77" s="19" t="s">
        <v>155</v>
      </c>
      <c r="D77" s="19" t="s">
        <v>155</v>
      </c>
      <c r="E77" s="20">
        <v>4436</v>
      </c>
      <c r="F77" s="20">
        <v>9060</v>
      </c>
      <c r="G77" s="20">
        <v>8899</v>
      </c>
      <c r="H77" s="20">
        <v>8739</v>
      </c>
      <c r="I77" s="20">
        <v>8578</v>
      </c>
      <c r="J77" s="20">
        <v>8418</v>
      </c>
      <c r="K77" s="20">
        <v>8257</v>
      </c>
      <c r="L77" s="20">
        <v>8097</v>
      </c>
      <c r="M77" s="21">
        <f t="shared" si="2"/>
        <v>64484</v>
      </c>
    </row>
    <row r="78" spans="1:13" x14ac:dyDescent="0.2">
      <c r="A78" s="6" t="s">
        <v>205</v>
      </c>
      <c r="B78" s="5" t="s">
        <v>171</v>
      </c>
      <c r="C78" s="19" t="s">
        <v>173</v>
      </c>
      <c r="D78" s="19" t="s">
        <v>172</v>
      </c>
      <c r="E78" s="20">
        <v>0</v>
      </c>
      <c r="F78" s="20">
        <v>0</v>
      </c>
      <c r="G78" s="20">
        <v>0</v>
      </c>
      <c r="H78" s="20">
        <v>0</v>
      </c>
      <c r="I78" s="20">
        <v>553</v>
      </c>
      <c r="J78" s="20">
        <v>630</v>
      </c>
      <c r="K78" s="20">
        <v>518</v>
      </c>
      <c r="L78" s="20">
        <v>410</v>
      </c>
      <c r="M78" s="21">
        <f t="shared" si="2"/>
        <v>2111</v>
      </c>
    </row>
    <row r="79" spans="1:13" s="57" customFormat="1" ht="25.5" x14ac:dyDescent="0.2">
      <c r="A79" s="50">
        <v>69</v>
      </c>
      <c r="B79" s="56" t="s">
        <v>294</v>
      </c>
      <c r="C79" s="52" t="s">
        <v>295</v>
      </c>
      <c r="D79" s="51" t="s">
        <v>296</v>
      </c>
      <c r="E79" s="53">
        <v>0</v>
      </c>
      <c r="F79" s="53">
        <v>0</v>
      </c>
      <c r="G79" s="53">
        <v>0</v>
      </c>
      <c r="H79" s="53">
        <v>0</v>
      </c>
      <c r="I79" s="53">
        <v>0</v>
      </c>
      <c r="J79" s="53">
        <v>3372</v>
      </c>
      <c r="K79" s="53">
        <v>11004</v>
      </c>
      <c r="L79" s="53">
        <v>8716</v>
      </c>
      <c r="M79" s="54">
        <f>SUM(E79:L79)</f>
        <v>23092</v>
      </c>
    </row>
    <row r="80" spans="1:13" x14ac:dyDescent="0.2">
      <c r="A80" s="82" t="s">
        <v>258</v>
      </c>
      <c r="B80" s="83"/>
      <c r="C80" s="83"/>
      <c r="D80" s="84"/>
      <c r="E80" s="21">
        <f t="shared" ref="E80:M80" si="3">SUM(E11:E79)</f>
        <v>2684266</v>
      </c>
      <c r="F80" s="21">
        <f t="shared" si="3"/>
        <v>2428519</v>
      </c>
      <c r="G80" s="21">
        <f t="shared" si="3"/>
        <v>2085775</v>
      </c>
      <c r="H80" s="21">
        <f t="shared" si="3"/>
        <v>1891782</v>
      </c>
      <c r="I80" s="21">
        <f t="shared" si="3"/>
        <v>1759406</v>
      </c>
      <c r="J80" s="21">
        <f t="shared" si="3"/>
        <v>1605759</v>
      </c>
      <c r="K80" s="21">
        <f t="shared" si="3"/>
        <v>1484249</v>
      </c>
      <c r="L80" s="21">
        <f t="shared" si="3"/>
        <v>1304927</v>
      </c>
      <c r="M80" s="21">
        <f t="shared" si="3"/>
        <v>15244683</v>
      </c>
    </row>
    <row r="82" spans="3:16" ht="12.75" customHeight="1" x14ac:dyDescent="0.2">
      <c r="C82" s="77" t="s">
        <v>291</v>
      </c>
      <c r="D82" s="78"/>
      <c r="E82" s="78"/>
      <c r="F82" s="78"/>
      <c r="G82" s="79"/>
    </row>
    <row r="83" spans="3:16" ht="12.75" customHeight="1" x14ac:dyDescent="0.2">
      <c r="C83" s="68" t="s">
        <v>299</v>
      </c>
      <c r="D83" s="68"/>
      <c r="E83" s="68"/>
      <c r="F83" s="68"/>
      <c r="G83" s="68"/>
    </row>
    <row r="84" spans="3:16" ht="12.75" customHeight="1" x14ac:dyDescent="0.2">
      <c r="C84" s="68" t="s">
        <v>301</v>
      </c>
      <c r="D84" s="68"/>
      <c r="E84" s="68"/>
      <c r="F84" s="68"/>
      <c r="G84" s="68"/>
    </row>
    <row r="85" spans="3:16" ht="12.75" customHeight="1" x14ac:dyDescent="0.2">
      <c r="C85" s="68" t="s">
        <v>302</v>
      </c>
      <c r="D85" s="68"/>
      <c r="E85" s="68"/>
      <c r="F85" s="68"/>
      <c r="G85" s="68"/>
    </row>
    <row r="86" spans="3:16" ht="12.75" customHeight="1" x14ac:dyDescent="0.2">
      <c r="C86" s="68" t="s">
        <v>303</v>
      </c>
      <c r="D86" s="68"/>
      <c r="E86" s="68"/>
      <c r="F86" s="68"/>
      <c r="G86" s="68"/>
    </row>
    <row r="87" spans="3:16" ht="12.75" customHeight="1" x14ac:dyDescent="0.2">
      <c r="C87" s="68" t="s">
        <v>300</v>
      </c>
      <c r="D87" s="68"/>
      <c r="E87" s="68"/>
      <c r="F87" s="68"/>
      <c r="G87" s="68"/>
    </row>
    <row r="88" spans="3:16" ht="12.75" customHeight="1" x14ac:dyDescent="0.2">
      <c r="C88" s="68" t="s">
        <v>304</v>
      </c>
      <c r="D88" s="68"/>
      <c r="E88" s="68"/>
      <c r="F88" s="68"/>
      <c r="G88" s="68"/>
    </row>
    <row r="89" spans="3:16" ht="12.75" customHeight="1" x14ac:dyDescent="0.2">
      <c r="C89" s="68" t="s">
        <v>305</v>
      </c>
      <c r="D89" s="68"/>
      <c r="E89" s="68"/>
      <c r="F89" s="68"/>
      <c r="G89" s="68"/>
    </row>
    <row r="90" spans="3:16" ht="12.75" customHeight="1" x14ac:dyDescent="0.2">
      <c r="C90" s="68" t="s">
        <v>306</v>
      </c>
      <c r="D90" s="68"/>
      <c r="E90" s="68"/>
      <c r="F90" s="68"/>
      <c r="G90" s="68"/>
    </row>
    <row r="91" spans="3:16" ht="12.75" customHeight="1" x14ac:dyDescent="0.2">
      <c r="C91" s="68" t="s">
        <v>307</v>
      </c>
      <c r="D91" s="68"/>
      <c r="E91" s="68"/>
      <c r="F91" s="68"/>
      <c r="G91" s="68"/>
    </row>
    <row r="92" spans="3:16" ht="12.75" customHeight="1" x14ac:dyDescent="0.2">
      <c r="C92" s="68" t="s">
        <v>308</v>
      </c>
      <c r="D92" s="68"/>
      <c r="E92" s="68"/>
      <c r="F92" s="68"/>
      <c r="G92" s="68"/>
    </row>
    <row r="93" spans="3:16" ht="12.75" customHeight="1" x14ac:dyDescent="0.2">
      <c r="C93" s="68" t="s">
        <v>297</v>
      </c>
      <c r="D93" s="68"/>
      <c r="E93" s="68"/>
      <c r="F93" s="68"/>
      <c r="G93" s="68"/>
    </row>
    <row r="94" spans="3:16" ht="12.75" customHeight="1" x14ac:dyDescent="0.2">
      <c r="C94" s="68" t="s">
        <v>176</v>
      </c>
      <c r="D94" s="68"/>
      <c r="E94" s="68"/>
      <c r="F94" s="68"/>
      <c r="G94" s="68"/>
      <c r="J94" s="4"/>
    </row>
    <row r="95" spans="3:16" ht="12.75" customHeight="1" x14ac:dyDescent="0.2">
      <c r="C95" s="67" t="s">
        <v>275</v>
      </c>
      <c r="D95" s="67"/>
      <c r="E95" s="67"/>
      <c r="F95" s="67"/>
      <c r="G95" s="67"/>
      <c r="J95" s="37"/>
      <c r="K95" s="32"/>
      <c r="L95" s="32"/>
      <c r="M95" s="32"/>
      <c r="N95" s="32"/>
    </row>
    <row r="96" spans="3:16" ht="12.75" customHeight="1" x14ac:dyDescent="0.2">
      <c r="C96" s="67" t="s">
        <v>177</v>
      </c>
      <c r="D96" s="67"/>
      <c r="E96" s="67"/>
      <c r="F96" s="67"/>
      <c r="G96" s="67"/>
      <c r="J96" s="38"/>
      <c r="K96" s="39"/>
      <c r="L96" s="40"/>
      <c r="M96" s="40"/>
      <c r="N96" s="40"/>
      <c r="O96" s="41"/>
      <c r="P96" s="33"/>
    </row>
    <row r="97" spans="3:16" ht="12.75" customHeight="1" x14ac:dyDescent="0.2">
      <c r="C97" s="67" t="s">
        <v>180</v>
      </c>
      <c r="D97" s="67"/>
      <c r="E97" s="67"/>
      <c r="F97" s="67"/>
      <c r="G97" s="67"/>
      <c r="J97" s="38"/>
      <c r="K97" s="42"/>
      <c r="L97" s="43"/>
      <c r="M97" s="43"/>
      <c r="N97" s="43"/>
      <c r="O97" s="44"/>
      <c r="P97" s="34"/>
    </row>
    <row r="98" spans="3:16" ht="12.75" customHeight="1" x14ac:dyDescent="0.2">
      <c r="C98" s="67" t="s">
        <v>178</v>
      </c>
      <c r="D98" s="67"/>
      <c r="E98" s="67"/>
      <c r="F98" s="67"/>
      <c r="G98" s="67"/>
      <c r="J98" s="38"/>
      <c r="K98" s="42"/>
      <c r="L98" s="43"/>
      <c r="M98" s="43"/>
      <c r="N98" s="43"/>
      <c r="O98" s="44"/>
      <c r="P98" s="35"/>
    </row>
    <row r="99" spans="3:16" ht="12.75" customHeight="1" x14ac:dyDescent="0.2">
      <c r="C99" s="67" t="s">
        <v>274</v>
      </c>
      <c r="D99" s="67"/>
      <c r="E99" s="67"/>
      <c r="F99" s="67"/>
      <c r="G99" s="67"/>
      <c r="J99" s="38"/>
      <c r="K99" s="42"/>
      <c r="L99" s="43"/>
      <c r="M99" s="43"/>
      <c r="N99" s="43"/>
      <c r="O99" s="44"/>
      <c r="P99" s="35"/>
    </row>
    <row r="100" spans="3:16" ht="12.75" customHeight="1" x14ac:dyDescent="0.2">
      <c r="C100" s="67" t="s">
        <v>188</v>
      </c>
      <c r="D100" s="67"/>
      <c r="E100" s="67"/>
      <c r="F100" s="67"/>
      <c r="G100" s="67"/>
      <c r="J100" s="38"/>
      <c r="K100" s="42"/>
      <c r="L100" s="43"/>
      <c r="M100" s="43"/>
      <c r="N100" s="43"/>
      <c r="O100" s="44"/>
      <c r="P100" s="36"/>
    </row>
    <row r="101" spans="3:16" ht="12.75" customHeight="1" x14ac:dyDescent="0.2">
      <c r="C101" s="67" t="s">
        <v>179</v>
      </c>
      <c r="D101" s="67"/>
      <c r="E101" s="67"/>
      <c r="F101" s="67"/>
      <c r="G101" s="67"/>
      <c r="J101" s="38"/>
      <c r="K101" s="42"/>
      <c r="L101" s="43"/>
      <c r="M101" s="43"/>
      <c r="N101" s="43"/>
      <c r="O101" s="44"/>
    </row>
    <row r="102" spans="3:16" ht="12.75" customHeight="1" x14ac:dyDescent="0.2">
      <c r="C102" s="67" t="s">
        <v>277</v>
      </c>
      <c r="D102" s="67"/>
      <c r="E102" s="67"/>
      <c r="F102" s="67"/>
      <c r="G102" s="67"/>
      <c r="K102" s="42"/>
      <c r="L102" s="43"/>
      <c r="M102" s="43"/>
      <c r="N102" s="43"/>
      <c r="O102" s="44"/>
    </row>
    <row r="103" spans="3:16" ht="12.75" customHeight="1" x14ac:dyDescent="0.2">
      <c r="C103" s="67" t="s">
        <v>270</v>
      </c>
      <c r="D103" s="67"/>
      <c r="E103" s="67"/>
      <c r="F103" s="67"/>
      <c r="G103" s="67"/>
      <c r="K103" s="42"/>
      <c r="L103" s="43"/>
      <c r="M103" s="43"/>
      <c r="N103" s="43"/>
      <c r="O103" s="44"/>
    </row>
    <row r="104" spans="3:16" ht="12.75" customHeight="1" x14ac:dyDescent="0.2">
      <c r="C104" s="67" t="s">
        <v>271</v>
      </c>
      <c r="D104" s="67"/>
      <c r="E104" s="67"/>
      <c r="F104" s="67"/>
      <c r="G104" s="67"/>
      <c r="K104" s="42"/>
      <c r="L104" s="43"/>
      <c r="M104" s="43"/>
      <c r="N104" s="43"/>
      <c r="O104" s="44"/>
    </row>
    <row r="105" spans="3:16" ht="12.75" customHeight="1" x14ac:dyDescent="0.2">
      <c r="C105" s="67" t="s">
        <v>272</v>
      </c>
      <c r="D105" s="67"/>
      <c r="E105" s="67"/>
      <c r="F105" s="67"/>
      <c r="G105" s="67"/>
      <c r="K105" s="42"/>
      <c r="L105" s="43"/>
      <c r="M105" s="43"/>
      <c r="N105" s="43"/>
      <c r="O105" s="44"/>
    </row>
    <row r="106" spans="3:16" ht="12.75" customHeight="1" x14ac:dyDescent="0.2">
      <c r="C106" s="67" t="s">
        <v>181</v>
      </c>
      <c r="D106" s="67"/>
      <c r="E106" s="67"/>
      <c r="F106" s="67"/>
      <c r="G106" s="67"/>
      <c r="K106" s="42"/>
      <c r="L106" s="43"/>
      <c r="M106" s="43"/>
      <c r="N106" s="43"/>
      <c r="O106" s="44"/>
    </row>
    <row r="107" spans="3:16" ht="12.75" customHeight="1" x14ac:dyDescent="0.2">
      <c r="C107" s="67" t="s">
        <v>182</v>
      </c>
      <c r="D107" s="67"/>
      <c r="E107" s="67"/>
      <c r="F107" s="67"/>
      <c r="G107" s="67"/>
      <c r="K107" s="42"/>
      <c r="L107" s="43"/>
      <c r="M107" s="43"/>
      <c r="N107" s="43"/>
      <c r="O107" s="44"/>
    </row>
    <row r="108" spans="3:16" ht="12.75" customHeight="1" x14ac:dyDescent="0.2">
      <c r="C108" s="67" t="s">
        <v>183</v>
      </c>
      <c r="D108" s="67"/>
      <c r="E108" s="67"/>
      <c r="F108" s="67"/>
      <c r="G108" s="67"/>
      <c r="K108" s="42"/>
      <c r="L108" s="43"/>
      <c r="M108" s="43"/>
      <c r="N108" s="43"/>
      <c r="O108" s="44"/>
    </row>
    <row r="109" spans="3:16" ht="12.75" customHeight="1" x14ac:dyDescent="0.2">
      <c r="C109" s="67" t="s">
        <v>265</v>
      </c>
      <c r="D109" s="67"/>
      <c r="E109" s="67"/>
      <c r="F109" s="67"/>
      <c r="G109" s="67"/>
    </row>
    <row r="110" spans="3:16" ht="12.75" customHeight="1" x14ac:dyDescent="0.2">
      <c r="C110" s="67" t="s">
        <v>282</v>
      </c>
      <c r="D110" s="67"/>
      <c r="E110" s="67"/>
      <c r="F110" s="67"/>
      <c r="G110" s="67"/>
    </row>
    <row r="111" spans="3:16" ht="12.75" customHeight="1" x14ac:dyDescent="0.2">
      <c r="C111" s="67" t="s">
        <v>184</v>
      </c>
      <c r="D111" s="67"/>
      <c r="E111" s="67"/>
      <c r="F111" s="67"/>
      <c r="G111" s="67"/>
    </row>
    <row r="112" spans="3:16" ht="12.75" customHeight="1" x14ac:dyDescent="0.2">
      <c r="C112" s="67" t="s">
        <v>185</v>
      </c>
      <c r="D112" s="67"/>
      <c r="E112" s="67"/>
      <c r="F112" s="67"/>
      <c r="G112" s="67"/>
    </row>
    <row r="113" spans="3:7" ht="12.75" customHeight="1" x14ac:dyDescent="0.2">
      <c r="C113" s="67" t="s">
        <v>186</v>
      </c>
      <c r="D113" s="67"/>
      <c r="E113" s="67"/>
      <c r="F113" s="67"/>
      <c r="G113" s="67"/>
    </row>
    <row r="114" spans="3:7" ht="12.75" customHeight="1" x14ac:dyDescent="0.2">
      <c r="C114" s="67" t="s">
        <v>187</v>
      </c>
      <c r="D114" s="67"/>
      <c r="E114" s="67"/>
      <c r="F114" s="67"/>
      <c r="G114" s="67"/>
    </row>
    <row r="115" spans="3:7" ht="12.75" customHeight="1" x14ac:dyDescent="0.2">
      <c r="C115" s="67" t="s">
        <v>262</v>
      </c>
      <c r="D115" s="67"/>
      <c r="E115" s="67"/>
      <c r="F115" s="67"/>
      <c r="G115" s="67"/>
    </row>
    <row r="116" spans="3:7" ht="12.75" customHeight="1" x14ac:dyDescent="0.2">
      <c r="C116" s="67" t="s">
        <v>280</v>
      </c>
      <c r="D116" s="67"/>
      <c r="E116" s="67"/>
      <c r="F116" s="67"/>
      <c r="G116" s="67"/>
    </row>
    <row r="117" spans="3:7" ht="12.75" customHeight="1" x14ac:dyDescent="0.2">
      <c r="C117" s="67" t="s">
        <v>263</v>
      </c>
      <c r="D117" s="67"/>
      <c r="E117" s="67"/>
      <c r="F117" s="67"/>
      <c r="G117" s="67"/>
    </row>
    <row r="118" spans="3:7" ht="12.75" customHeight="1" x14ac:dyDescent="0.2">
      <c r="C118" s="67" t="s">
        <v>284</v>
      </c>
      <c r="D118" s="67"/>
      <c r="E118" s="67"/>
      <c r="F118" s="67"/>
      <c r="G118" s="67"/>
    </row>
    <row r="119" spans="3:7" ht="12.75" customHeight="1" x14ac:dyDescent="0.2">
      <c r="C119" s="67" t="s">
        <v>260</v>
      </c>
      <c r="D119" s="67"/>
      <c r="E119" s="67"/>
      <c r="F119" s="67"/>
      <c r="G119" s="67"/>
    </row>
    <row r="120" spans="3:7" ht="12.75" customHeight="1" x14ac:dyDescent="0.2">
      <c r="C120" s="67" t="s">
        <v>259</v>
      </c>
      <c r="D120" s="67"/>
      <c r="E120" s="67"/>
      <c r="F120" s="67"/>
      <c r="G120" s="67"/>
    </row>
    <row r="121" spans="3:7" ht="12.75" customHeight="1" x14ac:dyDescent="0.2">
      <c r="C121" s="67" t="s">
        <v>261</v>
      </c>
      <c r="D121" s="67"/>
      <c r="E121" s="67"/>
      <c r="F121" s="67"/>
      <c r="G121" s="67"/>
    </row>
    <row r="122" spans="3:7" ht="12.75" customHeight="1" x14ac:dyDescent="0.2">
      <c r="C122" s="67" t="s">
        <v>264</v>
      </c>
      <c r="D122" s="67"/>
      <c r="E122" s="67"/>
      <c r="F122" s="67"/>
      <c r="G122" s="67"/>
    </row>
    <row r="123" spans="3:7" ht="12.75" customHeight="1" x14ac:dyDescent="0.2">
      <c r="C123" s="67" t="s">
        <v>266</v>
      </c>
      <c r="D123" s="67"/>
      <c r="E123" s="67"/>
      <c r="F123" s="67"/>
      <c r="G123" s="67"/>
    </row>
    <row r="124" spans="3:7" ht="12.75" customHeight="1" x14ac:dyDescent="0.2">
      <c r="C124" s="67" t="s">
        <v>267</v>
      </c>
      <c r="D124" s="67"/>
      <c r="E124" s="67"/>
      <c r="F124" s="67"/>
      <c r="G124" s="67"/>
    </row>
    <row r="125" spans="3:7" ht="12.75" customHeight="1" x14ac:dyDescent="0.2">
      <c r="C125" s="67" t="s">
        <v>268</v>
      </c>
      <c r="D125" s="67"/>
      <c r="E125" s="67"/>
      <c r="F125" s="67"/>
      <c r="G125" s="67"/>
    </row>
    <row r="126" spans="3:7" ht="12.75" customHeight="1" x14ac:dyDescent="0.2">
      <c r="C126" s="67" t="s">
        <v>276</v>
      </c>
      <c r="D126" s="67"/>
      <c r="E126" s="67"/>
      <c r="F126" s="67"/>
      <c r="G126" s="67"/>
    </row>
    <row r="127" spans="3:7" ht="12.75" customHeight="1" x14ac:dyDescent="0.2">
      <c r="C127" s="67" t="s">
        <v>278</v>
      </c>
      <c r="D127" s="67"/>
      <c r="E127" s="67"/>
      <c r="F127" s="67"/>
      <c r="G127" s="67"/>
    </row>
    <row r="128" spans="3:7" ht="12.75" customHeight="1" x14ac:dyDescent="0.2">
      <c r="C128" s="67" t="s">
        <v>279</v>
      </c>
      <c r="D128" s="67"/>
      <c r="E128" s="67"/>
      <c r="F128" s="67"/>
      <c r="G128" s="67"/>
    </row>
    <row r="129" spans="3:7" ht="12.75" customHeight="1" x14ac:dyDescent="0.2">
      <c r="C129" s="67" t="s">
        <v>281</v>
      </c>
      <c r="D129" s="67"/>
      <c r="E129" s="67"/>
      <c r="F129" s="67"/>
      <c r="G129" s="67"/>
    </row>
    <row r="130" spans="3:7" ht="12.75" customHeight="1" x14ac:dyDescent="0.2">
      <c r="C130" s="67" t="s">
        <v>283</v>
      </c>
      <c r="D130" s="67"/>
      <c r="E130" s="67"/>
      <c r="F130" s="67"/>
      <c r="G130" s="67"/>
    </row>
    <row r="131" spans="3:7" x14ac:dyDescent="0.2">
      <c r="C131" s="67" t="s">
        <v>287</v>
      </c>
      <c r="D131" s="91"/>
      <c r="E131" s="91"/>
      <c r="F131" s="91"/>
      <c r="G131" s="91"/>
    </row>
    <row r="132" spans="3:7" x14ac:dyDescent="0.2">
      <c r="C132" s="69"/>
      <c r="D132" s="69"/>
    </row>
  </sheetData>
  <autoFilter ref="B10:N10" xr:uid="{00000000-0009-0000-0000-000000000000}">
    <sortState xmlns:xlrd2="http://schemas.microsoft.com/office/spreadsheetml/2017/richdata2" ref="B9:Q72">
      <sortCondition ref="B7"/>
    </sortState>
  </autoFilter>
  <mergeCells count="65">
    <mergeCell ref="H2:L2"/>
    <mergeCell ref="H3:L3"/>
    <mergeCell ref="H4:L4"/>
    <mergeCell ref="H5:L5"/>
    <mergeCell ref="A2:G6"/>
    <mergeCell ref="A8:D8"/>
    <mergeCell ref="A1:L1"/>
    <mergeCell ref="C131:G131"/>
    <mergeCell ref="C104:G104"/>
    <mergeCell ref="C105:G105"/>
    <mergeCell ref="C106:G106"/>
    <mergeCell ref="B9:B10"/>
    <mergeCell ref="C102:G102"/>
    <mergeCell ref="C103:G103"/>
    <mergeCell ref="C115:G115"/>
    <mergeCell ref="C116:G116"/>
    <mergeCell ref="C107:G107"/>
    <mergeCell ref="C108:G108"/>
    <mergeCell ref="C109:G109"/>
    <mergeCell ref="C110:G110"/>
    <mergeCell ref="C129:G129"/>
    <mergeCell ref="A9:A10"/>
    <mergeCell ref="A80:D80"/>
    <mergeCell ref="C99:G99"/>
    <mergeCell ref="C100:G100"/>
    <mergeCell ref="C101:G101"/>
    <mergeCell ref="C83:G83"/>
    <mergeCell ref="C87:G87"/>
    <mergeCell ref="C84:G84"/>
    <mergeCell ref="C85:G85"/>
    <mergeCell ref="C86:G86"/>
    <mergeCell ref="C88:G88"/>
    <mergeCell ref="C89:G89"/>
    <mergeCell ref="C90:G90"/>
    <mergeCell ref="C91:G91"/>
    <mergeCell ref="C92:G92"/>
    <mergeCell ref="C132:D132"/>
    <mergeCell ref="C127:G127"/>
    <mergeCell ref="M9:M10"/>
    <mergeCell ref="C9:C10"/>
    <mergeCell ref="D9:D10"/>
    <mergeCell ref="E9:L9"/>
    <mergeCell ref="C94:G94"/>
    <mergeCell ref="C95:G95"/>
    <mergeCell ref="C96:G96"/>
    <mergeCell ref="C97:G97"/>
    <mergeCell ref="C98:G98"/>
    <mergeCell ref="C114:G114"/>
    <mergeCell ref="C130:G130"/>
    <mergeCell ref="C82:G82"/>
    <mergeCell ref="C122:G122"/>
    <mergeCell ref="C123:G123"/>
    <mergeCell ref="C112:G112"/>
    <mergeCell ref="C113:G113"/>
    <mergeCell ref="C111:G111"/>
    <mergeCell ref="C128:G128"/>
    <mergeCell ref="C93:G93"/>
    <mergeCell ref="C124:G124"/>
    <mergeCell ref="C125:G125"/>
    <mergeCell ref="C126:G126"/>
    <mergeCell ref="C117:G117"/>
    <mergeCell ref="C118:G118"/>
    <mergeCell ref="C119:G119"/>
    <mergeCell ref="C120:G120"/>
    <mergeCell ref="C121:G121"/>
  </mergeCells>
  <phoneticPr fontId="1"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NAT</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BARTIIS</dc:creator>
  <cp:lastModifiedBy>Lita Trakina</cp:lastModifiedBy>
  <cp:lastPrinted>2011-11-03T09:42:54Z</cp:lastPrinted>
  <dcterms:created xsi:type="dcterms:W3CDTF">2007-12-19T14:06:33Z</dcterms:created>
  <dcterms:modified xsi:type="dcterms:W3CDTF">2021-01-21T13:03:03Z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