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145" tabRatio="752" activeTab="0"/>
  </bookViews>
  <sheets>
    <sheet name="Contents" sheetId="1" r:id="rId1"/>
    <sheet name="Guidelines and conditions" sheetId="2" r:id="rId2"/>
    <sheet name="Identification and description" sheetId="3" r:id="rId3"/>
    <sheet name="Aircraft Data" sheetId="4" r:id="rId4"/>
    <sheet name="Tonne-kilometre Data" sheetId="5" r:id="rId5"/>
    <sheet name="MS specific content" sheetId="6" r:id="rId6"/>
    <sheet name="Named ranges" sheetId="7" state="hidden" r:id="rId7"/>
    <sheet name="Version documentation" sheetId="8" state="hidden" r:id="rId8"/>
    <sheet name="Ark1" sheetId="9" state="hidden" r:id="rId9"/>
  </sheets>
  <externalReferences>
    <externalReference r:id="rId12"/>
  </externalReferences>
  <definedNames>
    <definedName name="aviationauthorities">'Named ranges'!$C$33:$C$147</definedName>
    <definedName name="CompetentAuthorities">'Named ranges'!$C$2:$C$29</definedName>
    <definedName name="flighttypes">'Named ranges'!$E$8:$E$11</definedName>
    <definedName name="freightandmail">'Named ranges'!$E$38:$E$40</definedName>
    <definedName name="Frequency">'Named ranges'!$E$99:$E$104</definedName>
    <definedName name="indRange">'Named ranges'!$E$48:$E$56</definedName>
    <definedName name="Legalstatus">'Named ranges'!$E$31:$E$35</definedName>
    <definedName name="ManSys">'Named ranges'!$E$59:$E$62</definedName>
    <definedName name="memberstates">'Named ranges'!$A$2:$A$32</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ssengermass">'Named ranges'!$E$43:$E$45</definedName>
    <definedName name="_xlnm.Print_Area" localSheetId="3">'Aircraft Data'!$A$1:$H$64</definedName>
    <definedName name="_xlnm.Print_Area" localSheetId="0">'Contents'!$A$1:$I$39</definedName>
    <definedName name="_xlnm.Print_Area" localSheetId="1">'Guidelines and conditions'!$A$1:$L$74</definedName>
    <definedName name="_xlnm.Print_Area" localSheetId="2">'Identification and description'!$A$1:$J$108</definedName>
    <definedName name="_xlnm.Print_Area" localSheetId="5">'MS specific content'!$A:$J</definedName>
    <definedName name="_xlnm.Print_Area" localSheetId="4">'Tonne-kilometre Data'!$A$1:$L$94</definedName>
    <definedName name="_xlnm.Print_Area" localSheetId="7">'Version documentation'!$A$1:$E$76</definedName>
    <definedName name="SelectPrimaryInfoSource">'Named ranges'!$E$77:$E$78</definedName>
    <definedName name="Title">'Named ranges'!$E$21:$E$28</definedName>
    <definedName name="worldcountries">'Named ranges'!$A$36:$A$274</definedName>
    <definedName name="YesNo">'Named ranges'!$E$66:$E$68</definedName>
  </definedNames>
  <calcPr calcMode="manual" fullCalcOnLoad="1"/>
</workbook>
</file>

<file path=xl/comments7.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<sst xmlns="http://schemas.openxmlformats.org/spreadsheetml/2006/main" count="814" uniqueCount="684">
  <si>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</si>
  <si>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</si>
  <si>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</si>
  <si>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</si>
  <si>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</si>
  <si>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</si>
  <si>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</si>
  <si>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</si>
  <si>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</si>
  <si>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</si>
  <si>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</si>
  <si>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</si>
  <si>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</si>
  <si>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</si>
  <si>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</si>
  <si>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</si>
  <si>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</si>
  <si>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Aircraft subtype (as specified in the monitoring plan, if applicable)</t>
  </si>
  <si>
    <t>Starting date</t>
  </si>
  <si>
    <t>End date</t>
  </si>
  <si>
    <t>If  the aircraft has not belonged to your fleet for the whole reporting year:</t>
  </si>
  <si>
    <t>Provide details for each aircraft used during the year covered by this report for which you are the aircraft operator, and which has been used for activities covered by Annex I of the EU ETS Directive.</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</si>
  <si>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</si>
  <si>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Please continue by adding further rows as needed.</t>
  </si>
  <si>
    <t>Distance (=Great Circle Distance + 95) [km]</t>
  </si>
  <si>
    <t>Total number of flights</t>
  </si>
  <si>
    <t>(Total mass of freight and mail)  x Distance [t*km]</t>
  </si>
  <si>
    <t>Total tonne-kilometres per aerodrome pair [t*km]</t>
  </si>
  <si>
    <t>Total mass of freight and mail [t]</t>
  </si>
  <si>
    <t>Total mass of passengers and checked baggage [t]</t>
  </si>
  <si>
    <t>(Total number of passengers) x Distance [passenger km]</t>
  </si>
  <si>
    <t>end of list</t>
  </si>
  <si>
    <t>Reporting year totals:</t>
  </si>
  <si>
    <t>Totals:</t>
  </si>
  <si>
    <t>Reporting year</t>
  </si>
  <si>
    <t>&lt;&lt;&lt; Click here to proceed to section 5 "Aircraft data" &gt;&gt;&gt;</t>
  </si>
  <si>
    <t>&lt;&lt;&lt; Click here to proceed to section 6 "Tonne-Kilometre Data" &gt;&gt;&gt;</t>
  </si>
  <si>
    <t>&lt;&lt;&lt; Click here to proceed to section 7 "Member State specific content" &gt;&gt;&gt;</t>
  </si>
  <si>
    <t xml:space="preserve">Annex XV of the MRG provides for activity-specific guidelines for the determination of tonne-kilometre data from aviation activities for the purpose of an application under Articles 3e or 3f of Directive 2003/87/EC (i.e. application for allocation of allowances free of charge). This annex specifies the content of the tonne-kilometre data report. The same annex specifies further:
</t>
  </si>
  <si>
    <t>"The competent authority may require the aircraft operator to use an electronic template for submission of the tonne-kilometre data report.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 "</t>
  </si>
  <si>
    <t>This Report must be submitted to your Competent Authority to the following address:</t>
  </si>
  <si>
    <t>The Competent Authority may contact you to discuss details of your report if details are unclear or if there is doubt about the correctness of figures.</t>
  </si>
  <si>
    <t>Contact your Competent Authority if you need assistance to complete your Report. Some Member States have produced guidance documents which you may find useful.</t>
  </si>
  <si>
    <r>
      <t xml:space="preserve">Confidentiality statement- </t>
    </r>
    <r>
      <rPr>
        <sz val="10"/>
        <rFont val="Arial"/>
        <family val="0"/>
      </rPr>
      <t>The information submitted in respect of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reporting entity requests that it is kept confidential.</t>
    </r>
  </si>
  <si>
    <t>Please fill in the table below. If you need additional rows, please insert them above the "end of list" row. In that case the formula for the totals will work correctly. 
Note that the formulas in columns J to L are not protected. That means that if you copy and paste data from another program or worksheet, you can copy the whole dataset including the calculations. However, this means that you can accidentally delete or modify the formulas. It is the full responsibility of the operator to check the correctness of calculations.</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</si>
  <si>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</si>
  <si>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</si>
  <si>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</si>
  <si>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</si>
  <si>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</si>
  <si>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</si>
  <si>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</si>
  <si>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</si>
  <si>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</si>
  <si>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</si>
  <si>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</si>
  <si>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</si>
  <si>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</si>
  <si>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</si>
  <si>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</si>
  <si>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</si>
  <si>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</si>
  <si>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</si>
  <si>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</si>
  <si>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</si>
  <si>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</si>
  <si>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</si>
  <si>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</si>
  <si>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</si>
  <si>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</si>
  <si>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</si>
  <si>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</si>
  <si>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</si>
  <si>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</si>
  <si>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</si>
  <si>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</si>
  <si>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</si>
  <si>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</si>
  <si>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</si>
  <si>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</si>
  <si>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</si>
  <si>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</si>
  <si>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</si>
  <si>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</si>
  <si>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</si>
  <si>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</si>
  <si>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</si>
  <si>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</si>
  <si>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</si>
  <si>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</si>
  <si>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</si>
  <si>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</si>
  <si>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</si>
  <si>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</si>
  <si>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</si>
  <si>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</si>
  <si>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</si>
  <si>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</si>
  <si>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</si>
  <si>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</si>
  <si>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</si>
  <si>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</si>
  <si>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</si>
  <si>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</si>
  <si>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</si>
  <si>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</si>
  <si>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</si>
  <si>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</si>
  <si>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</si>
  <si>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</si>
  <si>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</si>
  <si>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</si>
  <si>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</si>
  <si>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</si>
  <si>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</si>
  <si>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</si>
  <si>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</si>
  <si>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</si>
  <si>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</si>
  <si>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</si>
  <si>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</si>
  <si>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</si>
  <si>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</si>
  <si>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</si>
  <si>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</si>
  <si>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</si>
  <si>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</si>
  <si>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</si>
  <si>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</si>
  <si>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</si>
  <si>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</si>
  <si>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</si>
  <si>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</si>
  <si>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</si>
  <si>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</si>
  <si>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</si>
  <si>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Who can we contact about your tonne-kilometre report?</t>
  </si>
  <si>
    <t>It will help us to have someone who we can contact directly with any questions about your report. The person you name should have the authority to act on your behalf. This could be an agent acting on behalf of the aircraft operator.</t>
  </si>
  <si>
    <t>(g)</t>
  </si>
  <si>
    <t>GENERAL INFORMATION ABOUT THIS REPORT</t>
  </si>
  <si>
    <t>Reporting Year</t>
  </si>
  <si>
    <t>Identification of the Aircraft Operator</t>
  </si>
  <si>
    <t>Identification of the Verifier</t>
  </si>
  <si>
    <t>Information about the Monitoring Plan</t>
  </si>
  <si>
    <t>Name and address of the verifier of your tonne-kilometre data report</t>
  </si>
  <si>
    <t>Company Name:</t>
  </si>
  <si>
    <t>This name should be the legal entity carrying out the aviation activities defined in Annex I of the EU ETS Directive.</t>
  </si>
  <si>
    <t>It will help us to have someone who we can contact directly with any questions about verification of your report. The person you name should be familiar with this report.</t>
  </si>
  <si>
    <t>Contact person for the verifier:</t>
  </si>
  <si>
    <t>Registration number issued by the Accreditation body:</t>
  </si>
  <si>
    <t>Accreditation Member State:</t>
  </si>
  <si>
    <t>The availability of such registration information may depend on the administering Member State's practice of accreditation / permitting of verifiers.</t>
  </si>
  <si>
    <t>Information about the verifier's accreditation:</t>
  </si>
  <si>
    <t>The name of the aircraft operator on the list pursuant to Article 18a(3) of the EU ETS Directive may be different to the actual aircraft operator's name entered in 2(a) above.</t>
  </si>
  <si>
    <t>The ICAO designator should be that specified in box 7 of the ICAO flight plan (excluding the flight identification) as specified in ICAO document 8585.  If you do not specify an ICAO designator in flight plans, please select "n/a" from the drop down list and proceed to 2(e).</t>
  </si>
  <si>
    <t>Telephone Number:</t>
  </si>
  <si>
    <t>Aircraft data</t>
  </si>
  <si>
    <t>Aircraft registration number</t>
  </si>
  <si>
    <t>Aircraft type (ICAO aircraft type designator)</t>
  </si>
  <si>
    <t>Owner of the aircraft (if known)
 In the case of leased-in aircraft, the lessor</t>
  </si>
  <si>
    <t>Tonne-kilometre data</t>
  </si>
  <si>
    <t>Aerodrome Pair (use ICAO designator)</t>
  </si>
  <si>
    <t>Total number of flights per aerodrome pair</t>
  </si>
  <si>
    <t>Total number of passengers</t>
  </si>
  <si>
    <t>Aerodrome One</t>
  </si>
  <si>
    <t>Aerodrome Two</t>
  </si>
  <si>
    <t>Column for</t>
  </si>
  <si>
    <t>controls</t>
  </si>
  <si>
    <t>Have there been any deviations from your approved monitoring plan during the reporting year?</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</si>
  <si>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</si>
  <si>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</si>
  <si>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</si>
  <si>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</si>
  <si>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</si>
  <si>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</si>
  <si>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</si>
  <si>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</si>
  <si>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</si>
  <si>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</si>
  <si>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</si>
  <si>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</si>
  <si>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</si>
  <si>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</si>
  <si>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</si>
  <si>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</si>
  <si>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</si>
  <si>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</si>
  <si>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</si>
  <si>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</si>
  <si>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</si>
  <si>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</si>
  <si>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</si>
  <si>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</si>
  <si>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</si>
  <si>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</si>
  <si>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</si>
  <si>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</si>
  <si>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</si>
  <si>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</si>
  <si>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</si>
  <si>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</si>
  <si>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</si>
  <si>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</si>
  <si>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</si>
  <si>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</si>
  <si>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</si>
  <si>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</si>
  <si>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</si>
  <si>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</si>
  <si>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</si>
  <si>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</si>
  <si>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</si>
  <si>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</si>
  <si>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</si>
  <si>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</si>
  <si>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</si>
  <si>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</si>
  <si>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</si>
  <si>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</si>
  <si>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</si>
  <si>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</si>
  <si>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</si>
  <si>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</si>
  <si>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</si>
  <si>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</si>
  <si>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</si>
  <si>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</si>
  <si>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</si>
  <si>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</si>
  <si>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</si>
  <si>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</si>
  <si>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</si>
  <si>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</si>
  <si>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</si>
  <si>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</si>
  <si>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</si>
  <si>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</si>
  <si>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</si>
  <si>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</si>
  <si>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</si>
  <si>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</si>
  <si>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</si>
  <si>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</si>
  <si>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</si>
  <si>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</si>
  <si>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</si>
  <si>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</si>
  <si>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</si>
  <si>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</si>
  <si>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</si>
  <si>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</si>
  <si>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</si>
  <si>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</si>
  <si>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</si>
  <si>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</si>
  <si>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</si>
  <si>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</si>
  <si>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</si>
  <si>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</si>
  <si>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</si>
  <si>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</si>
  <si>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</si>
  <si>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</si>
  <si>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</si>
  <si>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</si>
  <si>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</si>
  <si>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</si>
  <si>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</si>
  <si>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</si>
  <si>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</si>
  <si>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</si>
  <si>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</si>
  <si>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</si>
  <si>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</si>
  <si>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</si>
  <si>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</si>
  <si>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</si>
  <si>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</si>
  <si>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</si>
  <si>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</si>
  <si>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</si>
  <si>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</si>
  <si>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</si>
  <si>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</si>
  <si>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</si>
  <si>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</si>
  <si>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</si>
  <si>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</si>
  <si>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</si>
  <si>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</si>
  <si>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</si>
  <si>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</si>
  <si>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</si>
  <si>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</si>
  <si>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</si>
  <si>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</si>
  <si>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</si>
  <si>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</si>
  <si>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</si>
  <si>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</si>
  <si>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</si>
  <si>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</si>
  <si>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</si>
  <si>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</si>
  <si>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</si>
  <si>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</si>
  <si>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</si>
  <si>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</si>
  <si>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</si>
  <si>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</si>
  <si>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</si>
  <si>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</si>
  <si>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</si>
  <si>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</si>
  <si>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</si>
  <si>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</si>
  <si>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</si>
  <si>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</si>
  <si>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</si>
  <si>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</si>
  <si>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</si>
  <si>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</si>
  <si>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</si>
  <si>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</si>
  <si>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</si>
  <si>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</si>
  <si>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</si>
  <si>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</si>
  <si>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TONNE-KILOMETRE REPORT</t>
  </si>
  <si>
    <t>Reporting year:</t>
  </si>
  <si>
    <t xml:space="preserve">(e) </t>
  </si>
  <si>
    <t>ManSys</t>
  </si>
  <si>
    <t>No documented quality management system in place</t>
  </si>
  <si>
    <t>Documented quality management system in place</t>
  </si>
  <si>
    <t>Certified quality management system in place</t>
  </si>
  <si>
    <t>(j)</t>
  </si>
  <si>
    <t>(k)</t>
  </si>
  <si>
    <t>Title:</t>
  </si>
  <si>
    <t>First Name:</t>
  </si>
  <si>
    <t>Surname:</t>
  </si>
  <si>
    <t>Address Line 1:</t>
  </si>
  <si>
    <t>Address Line 2:</t>
  </si>
  <si>
    <t>City:</t>
  </si>
  <si>
    <t>State/Province/Region:</t>
  </si>
  <si>
    <t>Postcode/ZIP:</t>
  </si>
  <si>
    <t>Country:</t>
  </si>
  <si>
    <t>Please enter the name of the aircraft operator:</t>
  </si>
  <si>
    <t>Please enter the unique ICAO designator used in the call sign for Air Traffic Control (ATC) purposes, where available:</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</si>
  <si>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</si>
  <si>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</si>
  <si>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</si>
  <si>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</si>
  <si>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</si>
  <si>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</si>
  <si>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</si>
  <si>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</si>
  <si>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</si>
  <si>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</si>
  <si>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</si>
  <si>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</si>
  <si>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</si>
  <si>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</si>
  <si>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</si>
  <si>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</si>
  <si>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</si>
  <si>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</si>
  <si>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</si>
  <si>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</si>
  <si>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</si>
  <si>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</si>
  <si>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</si>
  <si>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</si>
  <si>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</si>
  <si>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</si>
  <si>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</si>
  <si>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</si>
  <si>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</si>
  <si>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</si>
  <si>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</si>
  <si>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</si>
  <si>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</si>
  <si>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</si>
  <si>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</si>
  <si>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</si>
  <si>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</si>
  <si>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</si>
  <si>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</si>
  <si>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</si>
  <si>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</si>
  <si>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</si>
  <si>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</si>
  <si>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</si>
  <si>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</si>
  <si>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</si>
  <si>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</si>
  <si>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</si>
  <si>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</si>
  <si>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</si>
  <si>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</si>
  <si>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</si>
  <si>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</si>
  <si>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</si>
  <si>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</si>
  <si>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</si>
  <si>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</si>
  <si>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</si>
  <si>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</si>
  <si>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</si>
  <si>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</si>
  <si>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</si>
  <si>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</si>
  <si>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</si>
  <si>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</si>
  <si>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</si>
  <si>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</si>
  <si>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</si>
  <si>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</si>
  <si>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</si>
  <si>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</si>
  <si>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</si>
  <si>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</si>
  <si>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</si>
  <si>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</si>
  <si>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</si>
  <si>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</si>
  <si>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</si>
  <si>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</si>
  <si>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</si>
  <si>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</si>
  <si>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</si>
  <si>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</si>
  <si>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</si>
  <si>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</si>
  <si>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</si>
  <si>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</si>
  <si>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</si>
  <si>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</si>
  <si>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</si>
  <si>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</si>
  <si>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</si>
  <si>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</si>
  <si>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</si>
  <si>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</si>
  <si>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</si>
  <si>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</si>
  <si>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</si>
  <si>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t>
  </si>
  <si>
    <t>Unique Identifier as stated in the Commission's list of aircraft operators:</t>
  </si>
  <si>
    <t>SelectPrimaryInfoSource</t>
  </si>
  <si>
    <t>Monitoring Plan for Tonne-Kilometre Data</t>
  </si>
  <si>
    <t>Monitoring Plan for Annual Emissions</t>
  </si>
  <si>
    <t>NewUpdate</t>
  </si>
  <si>
    <t>New monitoring plan</t>
  </si>
  <si>
    <t>Updated monitoring plan</t>
  </si>
  <si>
    <t xml:space="preserve">(d) </t>
  </si>
  <si>
    <t>Member State specific further information</t>
  </si>
  <si>
    <t>Version list</t>
  </si>
  <si>
    <t>Languages list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</si>
  <si>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</si>
  <si>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</si>
  <si>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</si>
  <si>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</si>
  <si>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</si>
  <si>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</si>
  <si>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</si>
  <si>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</si>
  <si>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Detail address to be provided by the Member State</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</si>
  <si>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</si>
  <si>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</si>
  <si>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</si>
  <si>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</si>
  <si>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</si>
  <si>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</si>
  <si>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</si>
  <si>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</si>
  <si>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</si>
  <si>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</si>
  <si>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</si>
  <si>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</si>
  <si>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</si>
  <si>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</si>
  <si>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</si>
  <si>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</si>
  <si>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</si>
  <si>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</si>
  <si>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</si>
  <si>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</si>
  <si>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</si>
  <si>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</si>
  <si>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</si>
  <si>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</si>
  <si>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</si>
  <si>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</si>
  <si>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n/a</t>
  </si>
  <si>
    <t>notapplicable</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</si>
  <si>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</si>
  <si>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</si>
  <si>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</si>
  <si>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</si>
  <si>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</si>
  <si>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</si>
  <si>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</si>
  <si>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</si>
  <si>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</si>
  <si>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</si>
  <si>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</si>
  <si>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</si>
  <si>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</si>
  <si>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</si>
  <si>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</si>
  <si>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</si>
  <si>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</si>
  <si>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</si>
  <si>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</si>
  <si>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</si>
  <si>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</si>
  <si>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</si>
  <si>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</si>
  <si>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</si>
  <si>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</si>
  <si>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</si>
  <si>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</si>
  <si>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</si>
  <si>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</si>
  <si>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</si>
  <si>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</si>
  <si>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</si>
  <si>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</si>
  <si>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</si>
  <si>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</si>
  <si>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</si>
  <si>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</si>
  <si>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</si>
  <si>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</si>
  <si>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</si>
  <si>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</si>
  <si>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 xml:space="preserve">(c) </t>
  </si>
  <si>
    <t>(f)</t>
  </si>
  <si>
    <t>Title</t>
  </si>
  <si>
    <t>(b)</t>
  </si>
  <si>
    <t>(d)</t>
  </si>
  <si>
    <t>Yes</t>
  </si>
  <si>
    <t>CONTENTS</t>
  </si>
  <si>
    <t>Guidelines and conditions</t>
  </si>
  <si>
    <t>GUIDELINES AND CONDITIONS</t>
  </si>
  <si>
    <t>(h)</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</si>
  <si>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</si>
  <si>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</si>
  <si>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</si>
  <si>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</si>
  <si>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</si>
  <si>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</si>
  <si>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</si>
  <si>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</si>
  <si>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</si>
  <si>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</si>
  <si>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</si>
  <si>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</si>
  <si>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</si>
  <si>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</si>
  <si>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</si>
  <si>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</si>
  <si>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</si>
  <si>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</si>
  <si>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</si>
  <si>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</si>
  <si>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</si>
  <si>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</si>
  <si>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</si>
  <si>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</si>
  <si>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</si>
  <si>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</si>
  <si>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</si>
  <si>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</si>
  <si>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</si>
  <si>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</si>
  <si>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</si>
  <si>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</si>
  <si>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</si>
  <si>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</si>
  <si>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</si>
  <si>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</si>
  <si>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</si>
  <si>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</si>
  <si>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</si>
  <si>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</si>
  <si>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</si>
  <si>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</si>
  <si>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</si>
  <si>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</si>
  <si>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</si>
  <si>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</si>
  <si>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</si>
  <si>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</si>
  <si>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</si>
  <si>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</si>
  <si>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</si>
  <si>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</si>
  <si>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</si>
  <si>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</si>
  <si>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</si>
  <si>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</si>
  <si>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</si>
  <si>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</si>
  <si>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</si>
  <si>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</si>
  <si>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</si>
  <si>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</si>
  <si>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</si>
  <si>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</si>
  <si>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</si>
  <si>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</si>
  <si>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</si>
  <si>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</si>
  <si>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</si>
  <si>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</si>
  <si>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</si>
  <si>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</si>
  <si>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</si>
  <si>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</si>
  <si>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</si>
  <si>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</si>
  <si>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</si>
  <si>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</si>
  <si>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</si>
  <si>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</si>
  <si>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</si>
  <si>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</si>
  <si>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</si>
  <si>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</si>
  <si>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</si>
  <si>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</si>
  <si>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</si>
  <si>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</si>
  <si>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</si>
  <si>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</si>
  <si>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</si>
  <si>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</si>
  <si>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</si>
  <si>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</si>
  <si>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</si>
  <si>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</si>
  <si>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</si>
  <si>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</si>
  <si>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</si>
  <si>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</si>
  <si>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</si>
  <si>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</si>
  <si>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</si>
  <si>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</si>
  <si>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</si>
  <si>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</si>
  <si>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</si>
  <si>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</si>
  <si>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</si>
  <si>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</si>
  <si>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</si>
  <si>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</si>
  <si>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</si>
  <si>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</si>
  <si>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</si>
  <si>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Reference of approved tonne-kilometre monitoring plan:</t>
  </si>
  <si>
    <t xml:space="preserve">Before submitting this report to your Competent Authority you are required to have this report verified by an independent and accredited verifier. The objective of verification is to ensure that tonne-kilometre data have been monitored in accordance with the approved monitoring plan, the MRG and the EU ETS Directive and that correct and reliable data are reported. </t>
  </si>
  <si>
    <t>This is the year in which the reported aviation activities took place, i.e. 2010 for the report which you submit to the competent authority by 31 March 2011.</t>
  </si>
  <si>
    <t>Version number of the approved monitoring plan:</t>
  </si>
  <si>
    <t>If you have answered yes, please describe all relevant changes in the operations and all deviations from your approved monitoring plan, providing information about each deviation and the consequence for the calculation of tonne-km data.</t>
  </si>
  <si>
    <t>Please provide the data (totals during the reporting period) in the table below per aerodrome pair.</t>
  </si>
  <si>
    <t>This identifier can be found on the list published by the Commission pursuant to Article 18a(3) of the EU ETS Directive.</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</si>
  <si>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</si>
  <si>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</si>
  <si>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</si>
  <si>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</si>
  <si>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This report was handed in by:</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</si>
  <si>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</si>
  <si>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</si>
  <si>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</si>
  <si>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If your competent authority requires you to hand in a signed paper copy of the report, please use the space below for signature:</t>
  </si>
  <si>
    <t>If different to the name given in 2(a), please also enter the name of the aircraft operator as it appears on the Commission's list of operators:</t>
  </si>
  <si>
    <r>
      <t>Make sure you know which Member State is responsible for administering you</t>
    </r>
    <r>
      <rPr>
        <sz val="10"/>
        <rFont val="Arial"/>
        <family val="0"/>
      </rPr>
      <t xml:space="preserve"> (the aircraft operator to which this report refers). The criteria for defining the administering Member State are set out by Art. 18a of the EU ETS Directive. A list specifying the administering Member State for each aircraft operator can be found on the Commission's website (see below).</t>
    </r>
  </si>
  <si>
    <t>Please enter the number and issuing authority of the Air Operator Certificate (AOC) and Operating Licence granted by a Member State if available:</t>
  </si>
  <si>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</si>
  <si>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t>Operating Licence:</t>
  </si>
  <si>
    <t>Only intra-EEA flights</t>
  </si>
  <si>
    <t>Flights inside and outside the EEA</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</si>
</sst>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0.0_ ;[Red]\-#,##0.0\ "/>
  </numFmts>
  <fonts count="4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0"/>
    </font>
    <font>
      <sz val="8"/>
      <name val="Tahoma"/>
      <family val="2"/>
    </font>
    <font>
      <b/>
      <sz val="14"/>
      <name val="Arial"/>
      <family val="0"/>
    </font>
    <font>
      <i/>
      <sz val="8"/>
      <color indexed="6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0"/>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0"/>
    </font>
    <font>
      <i/>
      <sz val="8"/>
      <color indexed="14"/>
      <name val="Arial"/>
      <family val="0"/>
    </font>
    <font>
      <i/>
      <sz val="10"/>
      <name val="Arial"/>
      <family val="2"/>
    </font>
    <font>
      <b/>
      <sz val="12"/>
      <name val="Arial"/>
      <family val="0"/>
    </font>
    <font>
      <i/>
      <sz val="11"/>
      <name val="Times New Roman"/>
      <family val="1"/>
    </font>
    <font>
      <b/>
      <sz val="12"/>
      <color indexed="10"/>
      <name val="Arial"/>
      <family val="0"/>
    </font>
    <font>
      <sz val="12"/>
      <color indexed="10"/>
      <name val="Arial"/>
      <family val="0"/>
    </font>
    <font>
      <u val="single"/>
      <sz val="10"/>
      <name val="Arial"/>
      <family val="2"/>
    </font>
    <font>
      <b/>
      <i/>
      <sz val="8"/>
      <color indexed="18"/>
      <name val="Arial"/>
      <family val="2"/>
    </font>
    <font>
      <b/>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top style="thin"/>
      <bottom style="medium"/>
    </border>
    <border>
      <left/>
      <right style="medium"/>
      <top style="thin"/>
      <bottom style="medium"/>
    </border>
    <border>
      <left/>
      <right/>
      <top style="medium"/>
      <bottom style="thin"/>
    </border>
    <border>
      <left/>
      <right/>
      <top style="thin"/>
      <bottom style="thin"/>
    </border>
    <border>
      <left/>
      <right/>
      <top style="thin"/>
      <bottom style="medium"/>
    </border>
    <border>
      <left/>
      <right/>
      <top/>
      <bottom style="medium"/>
    </border>
    <border>
      <left/>
      <right/>
      <top/>
      <bottom style="thin"/>
    </border>
    <border>
      <left/>
      <right/>
      <top style="thin"/>
      <bottom/>
    </border>
    <border>
      <left/>
      <right style="thin"/>
      <top style="thin"/>
      <bottom style="thin"/>
    </border>
    <border>
      <left style="medium"/>
      <right/>
      <top style="thin"/>
      <bottom style="thin"/>
    </border>
    <border>
      <left style="medium"/>
      <right/>
      <top style="medium"/>
      <bottom style="thin"/>
    </border>
    <border>
      <left style="medium"/>
      <right/>
      <top style="thin"/>
      <bottom style="medium"/>
    </border>
    <border>
      <left style="thin"/>
      <right style="thin"/>
      <top style="thin"/>
      <bottom style="thin"/>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80">
    <xf numFmtId="0" fontId="0" fillId="0" borderId="0" xfId="0" applyAlignment="1">
      <alignment/>
    </xf>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3" fillId="0" borderId="0" xfId="0" applyFont="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Alignment="1" applyProtection="1">
      <alignment/>
      <protection hidden="1"/>
    </xf>
    <xf numFmtId="0" fontId="0"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3" fillId="0" borderId="0" xfId="0" applyFont="1" applyBorder="1" applyAlignment="1" applyProtection="1">
      <alignment/>
      <protection hidden="1"/>
    </xf>
    <xf numFmtId="0" fontId="0" fillId="0" borderId="0" xfId="0" applyFill="1" applyBorder="1" applyAlignment="1" applyProtection="1">
      <alignment/>
      <protection hidden="1"/>
    </xf>
    <xf numFmtId="0" fontId="3"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3"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27"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0" xfId="0" applyAlignment="1" applyProtection="1">
      <alignment horizontal="center"/>
      <protection hidden="1"/>
    </xf>
    <xf numFmtId="0" fontId="2" fillId="25" borderId="0" xfId="0" applyFont="1" applyFill="1" applyBorder="1" applyAlignment="1" applyProtection="1">
      <alignment/>
      <protection hidden="1"/>
    </xf>
    <xf numFmtId="0" fontId="10"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0" fillId="0" borderId="0" xfId="0" applyBorder="1" applyAlignment="1" applyProtection="1">
      <alignment horizontal="center"/>
      <protection hidden="1"/>
    </xf>
    <xf numFmtId="0" fontId="2" fillId="25" borderId="0" xfId="0" applyFont="1" applyFill="1" applyBorder="1" applyAlignment="1" applyProtection="1">
      <alignment horizontal="left"/>
      <protection hidden="1"/>
    </xf>
    <xf numFmtId="0" fontId="3" fillId="24" borderId="0" xfId="0" applyFont="1" applyFill="1" applyAlignment="1" applyProtection="1">
      <alignment vertical="top"/>
      <protection hidden="1"/>
    </xf>
    <xf numFmtId="0" fontId="0" fillId="24"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24" borderId="0" xfId="0" applyFont="1" applyFill="1" applyBorder="1" applyAlignment="1" applyProtection="1">
      <alignment vertical="top"/>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Alignment="1" applyProtection="1">
      <alignment/>
      <protection hidden="1"/>
    </xf>
    <xf numFmtId="0" fontId="28" fillId="0" borderId="0" xfId="0" applyFont="1" applyAlignment="1" applyProtection="1">
      <alignment/>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3" fillId="24" borderId="0" xfId="0" applyFont="1" applyFill="1" applyAlignment="1" applyProtection="1">
      <alignment vertical="top" wrapText="1"/>
      <protection hidden="1"/>
    </xf>
    <xf numFmtId="0" fontId="32" fillId="24" borderId="0" xfId="0" applyFont="1" applyFill="1" applyAlignment="1" applyProtection="1">
      <alignment vertical="top"/>
      <protection hidden="1"/>
    </xf>
    <xf numFmtId="0" fontId="32"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0" fillId="0" borderId="0" xfId="0" applyFont="1" applyAlignment="1" applyProtection="1">
      <alignment/>
      <protection hidden="1"/>
    </xf>
    <xf numFmtId="0" fontId="29" fillId="0" borderId="0" xfId="0" applyFont="1" applyAlignment="1" applyProtection="1">
      <alignment/>
      <protection hidden="1"/>
    </xf>
    <xf numFmtId="0" fontId="0" fillId="23" borderId="18" xfId="0" applyFill="1" applyBorder="1" applyAlignment="1" applyProtection="1">
      <alignment/>
      <protection locked="0"/>
    </xf>
    <xf numFmtId="0" fontId="0" fillId="23" borderId="43" xfId="0" applyFill="1" applyBorder="1" applyAlignment="1" applyProtection="1">
      <alignment/>
      <protection locked="0"/>
    </xf>
    <xf numFmtId="0" fontId="0" fillId="23" borderId="17" xfId="0" applyFill="1" applyBorder="1" applyAlignment="1" applyProtection="1">
      <alignment/>
      <protection locked="0"/>
    </xf>
    <xf numFmtId="0" fontId="0" fillId="23" borderId="16" xfId="0" applyFill="1" applyBorder="1" applyAlignment="1" applyProtection="1">
      <alignment/>
      <protection locked="0"/>
    </xf>
    <xf numFmtId="0" fontId="0" fillId="23" borderId="0" xfId="0" applyFill="1" applyBorder="1" applyAlignment="1" applyProtection="1">
      <alignment/>
      <protection locked="0"/>
    </xf>
    <xf numFmtId="0" fontId="0" fillId="23" borderId="15" xfId="0" applyFill="1" applyBorder="1" applyAlignment="1" applyProtection="1">
      <alignment/>
      <protection locked="0"/>
    </xf>
    <xf numFmtId="0" fontId="0" fillId="23" borderId="14" xfId="0" applyFill="1" applyBorder="1" applyAlignment="1" applyProtection="1">
      <alignment/>
      <protection locked="0"/>
    </xf>
    <xf numFmtId="0" fontId="0" fillId="23" borderId="44" xfId="0" applyFill="1" applyBorder="1" applyAlignment="1" applyProtection="1">
      <alignment/>
      <protection locked="0"/>
    </xf>
    <xf numFmtId="0" fontId="0" fillId="23" borderId="13" xfId="0" applyFill="1" applyBorder="1" applyAlignment="1" applyProtection="1">
      <alignment/>
      <protection locked="0"/>
    </xf>
    <xf numFmtId="0" fontId="0" fillId="20" borderId="0" xfId="0" applyFill="1" applyBorder="1" applyAlignment="1">
      <alignment/>
    </xf>
    <xf numFmtId="0" fontId="0" fillId="0" borderId="0" xfId="0" applyFill="1" applyBorder="1" applyAlignment="1">
      <alignment/>
    </xf>
    <xf numFmtId="0" fontId="0" fillId="20" borderId="0" xfId="0" applyFill="1" applyAlignment="1">
      <alignment vertical="top"/>
    </xf>
    <xf numFmtId="0" fontId="0" fillId="26" borderId="45" xfId="0" applyFill="1" applyBorder="1" applyAlignment="1">
      <alignment vertical="top"/>
    </xf>
    <xf numFmtId="0" fontId="0" fillId="26" borderId="34" xfId="0" applyFill="1" applyBorder="1" applyAlignment="1">
      <alignment vertical="top"/>
    </xf>
    <xf numFmtId="0" fontId="0" fillId="23" borderId="45"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38" fillId="0" borderId="0" xfId="0" applyFont="1" applyFill="1" applyAlignment="1">
      <alignment/>
    </xf>
    <xf numFmtId="0" fontId="0" fillId="0" borderId="0" xfId="0" applyFill="1" applyAlignment="1">
      <alignment vertical="top"/>
    </xf>
    <xf numFmtId="0" fontId="3" fillId="0" borderId="0" xfId="0" applyFont="1" applyFill="1" applyAlignment="1">
      <alignment horizontal="center" vertical="top"/>
    </xf>
    <xf numFmtId="0" fontId="3" fillId="0" borderId="46" xfId="0" applyFont="1" applyFill="1" applyBorder="1" applyAlignment="1" applyProtection="1">
      <alignment horizontal="left"/>
      <protection hidden="1"/>
    </xf>
    <xf numFmtId="0" fontId="3" fillId="0" borderId="47" xfId="0" applyFont="1" applyBorder="1" applyAlignment="1" applyProtection="1">
      <alignment/>
      <protection hidden="1"/>
    </xf>
    <xf numFmtId="0" fontId="0" fillId="0" borderId="42" xfId="0" applyBorder="1" applyAlignment="1" applyProtection="1">
      <alignment/>
      <protection locked="0"/>
    </xf>
    <xf numFmtId="0" fontId="0" fillId="0" borderId="0" xfId="0" applyAlignment="1" applyProtection="1">
      <alignment/>
      <protection locked="0"/>
    </xf>
    <xf numFmtId="0" fontId="34" fillId="0" borderId="0" xfId="0" applyFont="1" applyAlignment="1" applyProtection="1">
      <alignment/>
      <protection locked="0"/>
    </xf>
    <xf numFmtId="0" fontId="0" fillId="4" borderId="0" xfId="0" applyFill="1" applyAlignment="1" applyProtection="1">
      <alignment/>
      <protection locked="0"/>
    </xf>
    <xf numFmtId="0" fontId="34"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3" fillId="24" borderId="0" xfId="0" applyFont="1" applyFill="1" applyAlignment="1" applyProtection="1">
      <alignment horizontal="left" vertical="top"/>
      <protection hidden="1"/>
    </xf>
    <xf numFmtId="0" fontId="3" fillId="0" borderId="48" xfId="0" applyFont="1" applyFill="1" applyBorder="1" applyAlignment="1" applyProtection="1">
      <alignment horizontal="right"/>
      <protection hidden="1"/>
    </xf>
    <xf numFmtId="0" fontId="0" fillId="0" borderId="41" xfId="0" applyFill="1" applyBorder="1" applyAlignment="1" applyProtection="1">
      <alignment/>
      <protection hidden="1"/>
    </xf>
    <xf numFmtId="0" fontId="0" fillId="0" borderId="38" xfId="0" applyFill="1" applyBorder="1" applyAlignment="1" applyProtection="1">
      <alignment/>
      <protection hidden="1"/>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6" fillId="0" borderId="0" xfId="0" applyFont="1" applyFill="1" applyBorder="1" applyAlignment="1" applyProtection="1">
      <alignment horizontal="left" vertical="center"/>
      <protection hidden="1"/>
    </xf>
    <xf numFmtId="0" fontId="33"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Alignment="1" applyProtection="1">
      <alignment/>
      <protection/>
    </xf>
    <xf numFmtId="0" fontId="0" fillId="0" borderId="0" xfId="0" applyAlignment="1" applyProtection="1">
      <alignment vertical="top"/>
      <protection/>
    </xf>
    <xf numFmtId="0" fontId="2" fillId="25" borderId="40" xfId="0" applyFont="1" applyFill="1" applyBorder="1" applyAlignment="1" applyProtection="1" quotePrefix="1">
      <alignment horizontal="left" vertical="top"/>
      <protection/>
    </xf>
    <xf numFmtId="0" fontId="2" fillId="25" borderId="40" xfId="0" applyFont="1" applyFill="1" applyBorder="1" applyAlignment="1" applyProtection="1">
      <alignment horizontal="left" vertical="top"/>
      <protection/>
    </xf>
    <xf numFmtId="0" fontId="3" fillId="0" borderId="0" xfId="0" applyFont="1" applyAlignment="1" applyProtection="1">
      <alignment vertical="top"/>
      <protection/>
    </xf>
    <xf numFmtId="0" fontId="0" fillId="0" borderId="19" xfId="0" applyBorder="1" applyAlignment="1" applyProtection="1">
      <alignment horizontal="center" vertical="top" wrapText="1"/>
      <protection hidden="1"/>
    </xf>
    <xf numFmtId="0" fontId="0" fillId="0" borderId="21" xfId="0" applyBorder="1" applyAlignment="1" applyProtection="1">
      <alignment horizontal="center"/>
      <protection hidden="1"/>
    </xf>
    <xf numFmtId="0" fontId="0" fillId="23" borderId="0" xfId="0" applyFill="1" applyAlignment="1" applyProtection="1">
      <alignment/>
      <protection hidden="1"/>
    </xf>
    <xf numFmtId="0" fontId="5"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0" fillId="0" borderId="49" xfId="0" applyBorder="1" applyAlignment="1" applyProtection="1">
      <alignment/>
      <protection locked="0"/>
    </xf>
    <xf numFmtId="0" fontId="0" fillId="0" borderId="0" xfId="0" applyAlignment="1" applyProtection="1">
      <alignment/>
      <protection/>
    </xf>
    <xf numFmtId="0" fontId="6" fillId="0" borderId="49" xfId="0" applyFont="1" applyFill="1" applyBorder="1" applyAlignment="1" applyProtection="1">
      <alignment horizontal="center" vertical="top" wrapText="1"/>
      <protection hidden="1"/>
    </xf>
    <xf numFmtId="0" fontId="6" fillId="0" borderId="19" xfId="0" applyFont="1" applyFill="1" applyBorder="1" applyAlignment="1" applyProtection="1">
      <alignment horizontal="center" vertical="top" wrapText="1"/>
      <protection hidden="1"/>
    </xf>
    <xf numFmtId="172" fontId="0" fillId="0" borderId="0" xfId="0" applyNumberFormat="1" applyAlignment="1" applyProtection="1">
      <alignment/>
      <protection/>
    </xf>
    <xf numFmtId="0" fontId="5" fillId="0" borderId="0" xfId="0" applyFont="1" applyAlignment="1" applyProtection="1">
      <alignment horizontal="center" vertical="top" wrapText="1"/>
      <protection/>
    </xf>
    <xf numFmtId="0" fontId="6" fillId="0" borderId="34" xfId="0" applyFont="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5" fillId="0" borderId="0" xfId="0" applyFont="1" applyAlignment="1" applyProtection="1">
      <alignment vertical="top"/>
      <protection/>
    </xf>
    <xf numFmtId="172" fontId="5" fillId="24" borderId="34" xfId="0" applyNumberFormat="1" applyFont="1" applyFill="1" applyBorder="1" applyAlignment="1" applyProtection="1">
      <alignment horizontal="right" vertical="center"/>
      <protection locked="0"/>
    </xf>
    <xf numFmtId="172" fontId="5" fillId="24" borderId="49" xfId="0" applyNumberFormat="1" applyFont="1" applyFill="1" applyBorder="1" applyAlignment="1" applyProtection="1">
      <alignment horizontal="right" vertical="center"/>
      <protection locked="0"/>
    </xf>
    <xf numFmtId="172" fontId="6" fillId="24" borderId="45" xfId="0" applyNumberFormat="1" applyFont="1" applyFill="1" applyBorder="1" applyAlignment="1" applyProtection="1">
      <alignment horizontal="right" vertical="center"/>
      <protection locked="0"/>
    </xf>
    <xf numFmtId="0" fontId="5" fillId="0" borderId="0" xfId="0" applyFont="1" applyAlignment="1" applyProtection="1">
      <alignment/>
      <protection/>
    </xf>
    <xf numFmtId="0" fontId="5" fillId="23" borderId="34" xfId="0" applyFont="1" applyFill="1" applyBorder="1" applyAlignment="1" applyProtection="1">
      <alignment horizontal="left" vertical="center"/>
      <protection locked="0"/>
    </xf>
    <xf numFmtId="173" fontId="5" fillId="23" borderId="34" xfId="0" applyNumberFormat="1" applyFont="1" applyFill="1" applyBorder="1" applyAlignment="1" applyProtection="1">
      <alignment horizontal="right" vertical="center"/>
      <protection locked="0"/>
    </xf>
    <xf numFmtId="172" fontId="5" fillId="23" borderId="34" xfId="0" applyNumberFormat="1" applyFont="1" applyFill="1" applyBorder="1" applyAlignment="1" applyProtection="1">
      <alignment horizontal="right" vertical="center"/>
      <protection locked="0"/>
    </xf>
    <xf numFmtId="173" fontId="5" fillId="23" borderId="49" xfId="0" applyNumberFormat="1" applyFont="1" applyFill="1" applyBorder="1" applyAlignment="1" applyProtection="1">
      <alignment horizontal="right" vertical="center"/>
      <protection locked="0"/>
    </xf>
    <xf numFmtId="0" fontId="5" fillId="24" borderId="0" xfId="0" applyFont="1" applyFill="1" applyAlignment="1" applyProtection="1">
      <alignment vertical="top"/>
      <protection/>
    </xf>
    <xf numFmtId="172" fontId="6" fillId="24" borderId="34" xfId="0" applyNumberFormat="1" applyFont="1" applyFill="1" applyBorder="1" applyAlignment="1" applyProtection="1">
      <alignment vertical="center"/>
      <protection/>
    </xf>
    <xf numFmtId="172" fontId="6" fillId="24" borderId="49" xfId="0" applyNumberFormat="1" applyFont="1" applyFill="1" applyBorder="1" applyAlignment="1" applyProtection="1">
      <alignment vertical="center"/>
      <protection/>
    </xf>
    <xf numFmtId="0" fontId="2" fillId="25" borderId="40" xfId="0" applyFont="1" applyFill="1" applyBorder="1" applyAlignment="1" applyProtection="1" quotePrefix="1">
      <alignment horizontal="left" vertical="top"/>
      <protection hidden="1"/>
    </xf>
    <xf numFmtId="0" fontId="0" fillId="0" borderId="0" xfId="0" applyAlignment="1" applyProtection="1">
      <alignment/>
      <protection hidden="1"/>
    </xf>
    <xf numFmtId="172" fontId="5" fillId="24" borderId="34" xfId="0" applyNumberFormat="1" applyFont="1" applyFill="1" applyBorder="1" applyAlignment="1" applyProtection="1">
      <alignment horizontal="right" vertical="center"/>
      <protection/>
    </xf>
    <xf numFmtId="172" fontId="5" fillId="24" borderId="49" xfId="0" applyNumberFormat="1" applyFont="1" applyFill="1" applyBorder="1" applyAlignment="1" applyProtection="1">
      <alignment horizontal="right" vertical="center"/>
      <protection/>
    </xf>
    <xf numFmtId="172" fontId="6" fillId="24" borderId="45" xfId="0" applyNumberFormat="1" applyFont="1" applyFill="1" applyBorder="1" applyAlignment="1" applyProtection="1">
      <alignment horizontal="right" vertical="center"/>
      <protection/>
    </xf>
    <xf numFmtId="0" fontId="5" fillId="24" borderId="34" xfId="0" applyFont="1" applyFill="1" applyBorder="1" applyAlignment="1" applyProtection="1">
      <alignment horizontal="left" vertical="center"/>
      <protection/>
    </xf>
    <xf numFmtId="173" fontId="5" fillId="24" borderId="34" xfId="0" applyNumberFormat="1" applyFont="1" applyFill="1" applyBorder="1" applyAlignment="1" applyProtection="1">
      <alignment horizontal="right" vertical="center"/>
      <protection/>
    </xf>
    <xf numFmtId="173" fontId="5" fillId="24" borderId="49" xfId="0" applyNumberFormat="1" applyFont="1" applyFill="1" applyBorder="1" applyAlignment="1" applyProtection="1">
      <alignment horizontal="right" vertical="center"/>
      <protection/>
    </xf>
    <xf numFmtId="0" fontId="6" fillId="24" borderId="17" xfId="0" applyFont="1" applyFill="1" applyBorder="1" applyAlignment="1" applyProtection="1">
      <alignment horizontal="center" vertical="top" wrapText="1"/>
      <protection/>
    </xf>
    <xf numFmtId="0" fontId="6" fillId="24" borderId="43" xfId="0" applyFont="1" applyFill="1" applyBorder="1" applyAlignment="1" applyProtection="1">
      <alignment horizontal="center" vertical="top" wrapText="1"/>
      <protection/>
    </xf>
    <xf numFmtId="0" fontId="2" fillId="24" borderId="0" xfId="0" applyFont="1" applyFill="1" applyBorder="1" applyAlignment="1" applyProtection="1" quotePrefix="1">
      <alignment horizontal="left" vertical="top"/>
      <protection/>
    </xf>
    <xf numFmtId="0" fontId="0" fillId="23" borderId="49" xfId="0" applyNumberFormat="1" applyFont="1" applyFill="1" applyBorder="1" applyAlignment="1" applyProtection="1">
      <alignment vertical="top" wrapText="1"/>
      <protection locked="0"/>
    </xf>
    <xf numFmtId="0" fontId="0" fillId="23" borderId="49" xfId="0" applyFill="1" applyBorder="1" applyAlignment="1" applyProtection="1">
      <alignment vertical="top" wrapText="1"/>
      <protection locked="0"/>
    </xf>
    <xf numFmtId="14" fontId="0" fillId="23" borderId="49" xfId="0" applyNumberFormat="1" applyFill="1" applyBorder="1" applyAlignment="1" applyProtection="1">
      <alignment horizontal="center" vertical="top" wrapText="1"/>
      <protection locked="0"/>
    </xf>
    <xf numFmtId="14" fontId="0" fillId="23" borderId="49" xfId="0" applyNumberFormat="1" applyFont="1" applyFill="1" applyBorder="1" applyAlignment="1" applyProtection="1">
      <alignment horizontal="center" vertical="top" wrapText="1"/>
      <protection locked="0"/>
    </xf>
    <xf numFmtId="0" fontId="0" fillId="0" borderId="0" xfId="0" applyFont="1" applyAlignment="1" applyProtection="1">
      <alignment vertical="top"/>
      <protection hidden="1"/>
    </xf>
    <xf numFmtId="0" fontId="3" fillId="0" borderId="0" xfId="0" applyFont="1" applyFill="1" applyAlignment="1" applyProtection="1">
      <alignment/>
      <protection hidden="1"/>
    </xf>
    <xf numFmtId="0" fontId="40" fillId="0" borderId="0" xfId="0" applyFont="1" applyFill="1" applyAlignment="1" applyProtection="1">
      <alignment/>
      <protection hidden="1"/>
    </xf>
    <xf numFmtId="0" fontId="3" fillId="0" borderId="21" xfId="0" applyFont="1" applyFill="1" applyBorder="1" applyAlignment="1" applyProtection="1">
      <alignment/>
      <protection hidden="1"/>
    </xf>
    <xf numFmtId="0" fontId="0" fillId="24" borderId="0" xfId="0" applyFill="1" applyAlignment="1" applyProtection="1">
      <alignment/>
      <protection hidden="1"/>
    </xf>
    <xf numFmtId="0" fontId="27" fillId="24" borderId="0" xfId="0" applyFont="1" applyFill="1" applyAlignment="1" applyProtection="1">
      <alignment horizontal="center"/>
      <protection hidden="1"/>
    </xf>
    <xf numFmtId="0" fontId="3" fillId="24" borderId="0" xfId="0" applyFont="1" applyFill="1" applyAlignment="1">
      <alignment horizontal="center" vertical="top"/>
    </xf>
    <xf numFmtId="0" fontId="0" fillId="24" borderId="0" xfId="0" applyFill="1" applyAlignment="1">
      <alignment/>
    </xf>
    <xf numFmtId="0" fontId="0" fillId="24" borderId="0" xfId="0" applyFill="1" applyBorder="1" applyAlignment="1">
      <alignment/>
    </xf>
    <xf numFmtId="0" fontId="0" fillId="24" borderId="0" xfId="0" applyFill="1" applyAlignment="1">
      <alignment horizontal="center" vertical="top" wrapText="1"/>
    </xf>
    <xf numFmtId="0" fontId="7" fillId="24" borderId="0" xfId="52" applyFill="1" applyAlignment="1" applyProtection="1">
      <alignment/>
      <protection hidden="1"/>
    </xf>
    <xf numFmtId="0" fontId="0" fillId="24" borderId="0" xfId="0" applyFill="1" applyAlignment="1" applyProtection="1">
      <alignment/>
      <protection hidden="1"/>
    </xf>
    <xf numFmtId="0" fontId="0" fillId="0" borderId="50"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 fillId="0" borderId="0" xfId="0" applyFont="1" applyAlignment="1" applyProtection="1">
      <alignment wrapText="1"/>
      <protection hidden="1"/>
    </xf>
    <xf numFmtId="0" fontId="0" fillId="0" borderId="0" xfId="0" applyFont="1" applyAlignment="1">
      <alignment wrapText="1"/>
    </xf>
    <xf numFmtId="0" fontId="0" fillId="0" borderId="0" xfId="0" applyFill="1" applyAlignment="1">
      <alignment vertical="top" wrapText="1"/>
    </xf>
    <xf numFmtId="0" fontId="0" fillId="0" borderId="0" xfId="0" applyAlignment="1">
      <alignment vertical="top" wrapText="1"/>
    </xf>
    <xf numFmtId="0" fontId="0" fillId="24" borderId="0" xfId="0" applyFill="1" applyAlignment="1">
      <alignment horizontal="left" vertical="top" wrapText="1"/>
    </xf>
    <xf numFmtId="0" fontId="0" fillId="0" borderId="0" xfId="0" applyBorder="1" applyAlignment="1">
      <alignment vertical="top" wrapText="1"/>
    </xf>
    <xf numFmtId="0" fontId="0" fillId="20" borderId="13" xfId="0" applyFill="1" applyBorder="1" applyAlignment="1">
      <alignment horizontal="center" vertical="top" wrapText="1"/>
    </xf>
    <xf numFmtId="0" fontId="0" fillId="20" borderId="44" xfId="0" applyFill="1" applyBorder="1" applyAlignment="1">
      <alignment horizontal="center" vertical="top" wrapText="1"/>
    </xf>
    <xf numFmtId="0" fontId="0" fillId="20" borderId="14" xfId="0" applyFill="1" applyBorder="1" applyAlignment="1">
      <alignment horizontal="center" vertical="top" wrapText="1"/>
    </xf>
    <xf numFmtId="0" fontId="0" fillId="20" borderId="15" xfId="0" applyFill="1" applyBorder="1" applyAlignment="1">
      <alignment horizontal="center" vertical="top" wrapText="1"/>
    </xf>
    <xf numFmtId="0" fontId="0" fillId="20" borderId="0" xfId="0" applyFill="1" applyBorder="1" applyAlignment="1">
      <alignment horizontal="center" vertical="top" wrapText="1"/>
    </xf>
    <xf numFmtId="0" fontId="0" fillId="20" borderId="16" xfId="0" applyFill="1" applyBorder="1" applyAlignment="1">
      <alignment horizontal="center" vertical="top" wrapText="1"/>
    </xf>
    <xf numFmtId="0" fontId="0" fillId="20" borderId="17" xfId="0" applyFill="1" applyBorder="1" applyAlignment="1">
      <alignment horizontal="center" vertical="top" wrapText="1"/>
    </xf>
    <xf numFmtId="0" fontId="0" fillId="20" borderId="43" xfId="0" applyFill="1" applyBorder="1" applyAlignment="1">
      <alignment horizontal="center" vertical="top" wrapText="1"/>
    </xf>
    <xf numFmtId="0" fontId="0" fillId="20" borderId="18" xfId="0" applyFill="1" applyBorder="1" applyAlignment="1">
      <alignment horizontal="center" vertical="top" wrapText="1"/>
    </xf>
    <xf numFmtId="0" fontId="0" fillId="24" borderId="0" xfId="0" applyFill="1" applyAlignment="1">
      <alignment horizontal="left" vertical="top"/>
    </xf>
    <xf numFmtId="0" fontId="3" fillId="24" borderId="0" xfId="0" applyFont="1" applyFill="1" applyAlignment="1">
      <alignment vertical="top" wrapText="1"/>
    </xf>
    <xf numFmtId="0" fontId="0" fillId="24" borderId="0" xfId="0" applyFill="1" applyAlignment="1">
      <alignment vertical="top" wrapText="1"/>
    </xf>
    <xf numFmtId="0" fontId="37" fillId="24" borderId="0" xfId="0" applyFont="1" applyFill="1" applyAlignment="1">
      <alignment horizontal="left" vertical="top" wrapText="1"/>
    </xf>
    <xf numFmtId="0" fontId="3" fillId="24"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vertical="top" wrapText="1"/>
    </xf>
    <xf numFmtId="0" fontId="9" fillId="24" borderId="0" xfId="0" applyFont="1" applyFill="1" applyAlignment="1" applyProtection="1">
      <alignment vertical="top" wrapText="1"/>
      <protection hidden="1"/>
    </xf>
    <xf numFmtId="0" fontId="36" fillId="24" borderId="0" xfId="0" applyFont="1" applyFill="1" applyAlignment="1">
      <alignment horizontal="left" vertical="top" wrapText="1" indent="2"/>
    </xf>
    <xf numFmtId="0" fontId="35" fillId="0" borderId="0" xfId="0" applyFont="1" applyFill="1" applyAlignment="1">
      <alignment horizontal="left" vertical="top" wrapText="1"/>
    </xf>
    <xf numFmtId="0" fontId="7" fillId="0" borderId="0" xfId="52" applyAlignment="1" applyProtection="1">
      <alignment/>
      <protection/>
    </xf>
    <xf numFmtId="0" fontId="0" fillId="0" borderId="0" xfId="0" applyAlignment="1">
      <alignment/>
    </xf>
    <xf numFmtId="0" fontId="39" fillId="0" borderId="0" xfId="0" applyFont="1" applyFill="1" applyAlignment="1">
      <alignment vertical="top" wrapText="1"/>
    </xf>
    <xf numFmtId="0" fontId="39" fillId="0" borderId="0" xfId="0" applyFont="1" applyFill="1" applyBorder="1" applyAlignment="1">
      <alignment vertical="top" wrapText="1"/>
    </xf>
    <xf numFmtId="0" fontId="4" fillId="24" borderId="0" xfId="0" applyFont="1" applyFill="1" applyAlignment="1" applyProtection="1">
      <alignment vertical="top" wrapText="1"/>
      <protection hidden="1"/>
    </xf>
    <xf numFmtId="0" fontId="5" fillId="23" borderId="34" xfId="0" applyNumberFormat="1" applyFont="1" applyFill="1" applyBorder="1" applyAlignment="1" applyProtection="1">
      <alignment horizontal="left" vertical="top"/>
      <protection locked="0"/>
    </xf>
    <xf numFmtId="0" fontId="5" fillId="23" borderId="40" xfId="0" applyNumberFormat="1" applyFont="1" applyFill="1" applyBorder="1" applyAlignment="1" applyProtection="1">
      <alignment horizontal="left" vertical="top"/>
      <protection locked="0"/>
    </xf>
    <xf numFmtId="0" fontId="5" fillId="23" borderId="45" xfId="0" applyNumberFormat="1" applyFont="1" applyFill="1" applyBorder="1" applyAlignment="1" applyProtection="1">
      <alignment horizontal="left" vertical="top"/>
      <protection locked="0"/>
    </xf>
    <xf numFmtId="0" fontId="3" fillId="24" borderId="0" xfId="0" applyFont="1" applyFill="1" applyAlignment="1" applyProtection="1">
      <alignment horizontal="left" vertical="top"/>
      <protection hidden="1"/>
    </xf>
    <xf numFmtId="0" fontId="4" fillId="24" borderId="0" xfId="0" applyFont="1" applyFill="1" applyAlignment="1" applyProtection="1">
      <alignment horizontal="left" vertical="top" wrapText="1"/>
      <protection hidden="1"/>
    </xf>
    <xf numFmtId="0" fontId="7" fillId="0" borderId="0" xfId="52" applyAlignment="1" applyProtection="1">
      <alignment horizontal="left"/>
      <protection hidden="1"/>
    </xf>
    <xf numFmtId="0" fontId="0" fillId="23" borderId="34" xfId="0" applyNumberFormat="1" applyFont="1" applyFill="1" applyBorder="1" applyAlignment="1" applyProtection="1">
      <alignment horizontal="left" vertical="top"/>
      <protection locked="0"/>
    </xf>
    <xf numFmtId="0" fontId="0" fillId="23" borderId="40" xfId="0" applyNumberFormat="1" applyFont="1" applyFill="1" applyBorder="1" applyAlignment="1" applyProtection="1">
      <alignment horizontal="left" vertical="top"/>
      <protection locked="0"/>
    </xf>
    <xf numFmtId="0" fontId="0" fillId="23" borderId="45" xfId="0" applyNumberFormat="1" applyFont="1" applyFill="1" applyBorder="1" applyAlignment="1" applyProtection="1">
      <alignment horizontal="left" vertical="top"/>
      <protection locked="0"/>
    </xf>
    <xf numFmtId="0" fontId="3" fillId="24" borderId="43" xfId="0" applyFont="1" applyFill="1" applyBorder="1" applyAlignment="1" applyProtection="1">
      <alignment horizontal="left" vertical="top" wrapText="1"/>
      <protection hidden="1"/>
    </xf>
    <xf numFmtId="0" fontId="3" fillId="23" borderId="34" xfId="0" applyFont="1" applyFill="1" applyBorder="1" applyAlignment="1" applyProtection="1">
      <alignment vertical="top" wrapText="1"/>
      <protection locked="0"/>
    </xf>
    <xf numFmtId="0" fontId="3" fillId="23" borderId="40" xfId="0" applyFont="1" applyFill="1" applyBorder="1" applyAlignment="1" applyProtection="1">
      <alignment vertical="top" wrapText="1"/>
      <protection locked="0"/>
    </xf>
    <xf numFmtId="0" fontId="3" fillId="23" borderId="45" xfId="0" applyFont="1" applyFill="1" applyBorder="1" applyAlignment="1" applyProtection="1">
      <alignment vertical="top" wrapText="1"/>
      <protection locked="0"/>
    </xf>
    <xf numFmtId="0" fontId="0" fillId="23" borderId="34" xfId="0" applyNumberFormat="1" applyFont="1" applyFill="1" applyBorder="1" applyAlignment="1" applyProtection="1">
      <alignment horizontal="center" vertical="top"/>
      <protection locked="0"/>
    </xf>
    <xf numFmtId="0" fontId="0" fillId="23" borderId="40" xfId="0" applyNumberFormat="1" applyFont="1" applyFill="1" applyBorder="1" applyAlignment="1" applyProtection="1">
      <alignment horizontal="center" vertical="top"/>
      <protection locked="0"/>
    </xf>
    <xf numFmtId="0" fontId="0" fillId="23" borderId="45" xfId="0" applyNumberFormat="1" applyFont="1" applyFill="1" applyBorder="1" applyAlignment="1" applyProtection="1">
      <alignment horizontal="center" vertical="top"/>
      <protection locked="0"/>
    </xf>
    <xf numFmtId="0" fontId="5" fillId="23" borderId="34" xfId="0" applyNumberFormat="1" applyFont="1" applyFill="1" applyBorder="1" applyAlignment="1" applyProtection="1">
      <alignment horizontal="left" vertical="top" wrapText="1"/>
      <protection locked="0"/>
    </xf>
    <xf numFmtId="0" fontId="5" fillId="23" borderId="40" xfId="0" applyNumberFormat="1" applyFont="1" applyFill="1" applyBorder="1" applyAlignment="1" applyProtection="1">
      <alignment horizontal="left" vertical="top" wrapText="1"/>
      <protection locked="0"/>
    </xf>
    <xf numFmtId="0" fontId="5" fillId="23" borderId="45" xfId="0" applyNumberFormat="1" applyFont="1" applyFill="1" applyBorder="1" applyAlignment="1" applyProtection="1">
      <alignment horizontal="left" vertical="top" wrapText="1"/>
      <protection locked="0"/>
    </xf>
    <xf numFmtId="0" fontId="10" fillId="24" borderId="0" xfId="0" applyFont="1" applyFill="1" applyAlignment="1" applyProtection="1">
      <alignment horizontal="left" vertical="top" wrapText="1"/>
      <protection hidden="1"/>
    </xf>
    <xf numFmtId="0" fontId="3" fillId="2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3" fillId="24" borderId="0" xfId="0" applyFont="1" applyFill="1" applyAlignment="1" applyProtection="1">
      <alignment horizontal="left" vertical="center" wrapText="1"/>
      <protection hidden="1"/>
    </xf>
    <xf numFmtId="0" fontId="3" fillId="23" borderId="34" xfId="0" applyNumberFormat="1" applyFont="1" applyFill="1" applyBorder="1" applyAlignment="1" applyProtection="1">
      <alignment horizontal="left" vertical="center" indent="1"/>
      <protection locked="0"/>
    </xf>
    <xf numFmtId="0" fontId="3" fillId="23" borderId="40" xfId="0" applyNumberFormat="1" applyFont="1" applyFill="1" applyBorder="1" applyAlignment="1" applyProtection="1">
      <alignment horizontal="left" vertical="center" indent="1"/>
      <protection locked="0"/>
    </xf>
    <xf numFmtId="0" fontId="3" fillId="23" borderId="45" xfId="0" applyNumberFormat="1" applyFont="1" applyFill="1" applyBorder="1" applyAlignment="1" applyProtection="1">
      <alignment horizontal="left" vertical="center" indent="1"/>
      <protection locked="0"/>
    </xf>
    <xf numFmtId="0" fontId="3" fillId="24" borderId="0" xfId="0" applyFont="1" applyFill="1" applyAlignment="1" applyProtection="1">
      <alignment horizontal="left" vertical="top"/>
      <protection hidden="1"/>
    </xf>
    <xf numFmtId="0" fontId="3" fillId="24" borderId="0" xfId="0" applyFont="1" applyFill="1" applyAlignment="1" applyProtection="1">
      <alignment vertical="top" wrapText="1"/>
      <protection hidden="1"/>
    </xf>
    <xf numFmtId="0" fontId="3" fillId="24" borderId="0" xfId="0" applyFont="1" applyFill="1" applyAlignment="1" applyProtection="1">
      <alignment vertical="top"/>
      <protection hidden="1"/>
    </xf>
    <xf numFmtId="0" fontId="0" fillId="0" borderId="0" xfId="0" applyAlignment="1">
      <alignment horizontal="left" vertical="top" wrapText="1"/>
    </xf>
    <xf numFmtId="0" fontId="0" fillId="0" borderId="16" xfId="0" applyBorder="1" applyAlignment="1">
      <alignment horizontal="left" vertical="top" wrapText="1"/>
    </xf>
    <xf numFmtId="0" fontId="0" fillId="0" borderId="40" xfId="0" applyBorder="1" applyAlignment="1" applyProtection="1">
      <alignment/>
      <protection locked="0"/>
    </xf>
    <xf numFmtId="0" fontId="0" fillId="0" borderId="45" xfId="0" applyBorder="1" applyAlignment="1" applyProtection="1">
      <alignment/>
      <protection locked="0"/>
    </xf>
    <xf numFmtId="0" fontId="7" fillId="0" borderId="0" xfId="52" applyFont="1" applyAlignment="1" applyProtection="1">
      <alignment horizontal="left"/>
      <protection hidden="1"/>
    </xf>
    <xf numFmtId="0" fontId="3" fillId="0" borderId="0" xfId="0" applyFont="1" applyFill="1" applyBorder="1" applyAlignment="1" applyProtection="1">
      <alignment vertical="top" wrapText="1"/>
      <protection hidden="1"/>
    </xf>
    <xf numFmtId="0" fontId="2" fillId="25" borderId="40" xfId="0" applyFont="1" applyFill="1" applyBorder="1" applyAlignment="1" applyProtection="1">
      <alignment horizontal="left" vertical="top" wrapText="1"/>
      <protection hidden="1"/>
    </xf>
    <xf numFmtId="0" fontId="6" fillId="0" borderId="34" xfId="0" applyFont="1" applyFill="1" applyBorder="1" applyAlignment="1" applyProtection="1">
      <alignment horizontal="center" vertical="top" wrapText="1"/>
      <protection hidden="1"/>
    </xf>
    <xf numFmtId="0" fontId="6" fillId="0" borderId="45" xfId="0" applyFont="1" applyFill="1" applyBorder="1" applyAlignment="1" applyProtection="1">
      <alignment horizontal="center" vertical="top" wrapText="1"/>
      <protection hidden="1"/>
    </xf>
    <xf numFmtId="0" fontId="10" fillId="24" borderId="43" xfId="0" applyFont="1" applyFill="1" applyBorder="1" applyAlignment="1" applyProtection="1">
      <alignment horizontal="left" vertical="top" wrapText="1"/>
      <protection hidden="1"/>
    </xf>
    <xf numFmtId="0" fontId="0" fillId="0" borderId="43" xfId="0" applyBorder="1" applyAlignment="1" applyProtection="1">
      <alignment wrapText="1"/>
      <protection hidden="1"/>
    </xf>
    <xf numFmtId="0" fontId="6" fillId="0" borderId="34" xfId="0" applyFont="1" applyBorder="1" applyAlignment="1" applyProtection="1">
      <alignment horizontal="center" vertical="top" wrapText="1"/>
      <protection/>
    </xf>
    <xf numFmtId="0" fontId="5" fillId="0" borderId="45" xfId="0" applyFont="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7" xfId="0" applyFont="1" applyFill="1" applyBorder="1" applyAlignment="1" applyProtection="1">
      <alignment horizontal="center" vertical="top" wrapText="1"/>
      <protection/>
    </xf>
    <xf numFmtId="0" fontId="6" fillId="0" borderId="49" xfId="0" applyFont="1" applyFill="1" applyBorder="1" applyAlignment="1" applyProtection="1">
      <alignment horizontal="center" vertical="top" wrapText="1"/>
      <protection/>
    </xf>
    <xf numFmtId="0" fontId="3" fillId="0" borderId="0" xfId="0" applyFont="1" applyBorder="1" applyAlignment="1" applyProtection="1">
      <alignment vertical="top" wrapText="1"/>
      <protection/>
    </xf>
    <xf numFmtId="0" fontId="0" fillId="0" borderId="0" xfId="0" applyAlignment="1" applyProtection="1">
      <alignment vertical="top" wrapText="1"/>
      <protection/>
    </xf>
    <xf numFmtId="0" fontId="10" fillId="24"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6" fillId="0" borderId="19"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6" fillId="0" borderId="17" xfId="0" applyFont="1" applyBorder="1" applyAlignment="1" applyProtection="1">
      <alignment horizontal="center" vertical="top" wrapText="1"/>
      <protection/>
    </xf>
    <xf numFmtId="0" fontId="6" fillId="24" borderId="13" xfId="0" applyFont="1" applyFill="1" applyBorder="1" applyAlignment="1" applyProtection="1">
      <alignment horizontal="center" vertical="top" wrapText="1"/>
      <protection/>
    </xf>
    <xf numFmtId="0" fontId="5" fillId="24" borderId="44" xfId="0" applyFont="1" applyFill="1" applyBorder="1" applyAlignment="1" applyProtection="1">
      <alignment horizontal="center" vertical="top" wrapText="1"/>
      <protection/>
    </xf>
    <xf numFmtId="0" fontId="6" fillId="24" borderId="0" xfId="0" applyFont="1" applyFill="1" applyBorder="1" applyAlignment="1" applyProtection="1">
      <alignment horizontal="center" vertical="top" wrapText="1"/>
      <protection/>
    </xf>
    <xf numFmtId="0" fontId="6" fillId="0" borderId="49" xfId="0" applyFont="1" applyBorder="1" applyAlignment="1" applyProtection="1">
      <alignment horizontal="center" vertical="top" wrapText="1"/>
      <protection/>
    </xf>
    <xf numFmtId="0" fontId="3" fillId="0" borderId="34" xfId="0" applyFont="1" applyBorder="1" applyAlignment="1" applyProtection="1">
      <alignment/>
      <protection/>
    </xf>
    <xf numFmtId="0" fontId="0" fillId="0" borderId="40" xfId="0" applyBorder="1" applyAlignment="1" applyProtection="1">
      <alignment/>
      <protection/>
    </xf>
    <xf numFmtId="0" fontId="0" fillId="0" borderId="45" xfId="0"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102</xdr:row>
      <xdr:rowOff>0</xdr:rowOff>
    </xdr:from>
    <xdr:to>
      <xdr:col>3</xdr:col>
      <xdr:colOff>714375</xdr:colOff>
      <xdr:row>104</xdr:row>
      <xdr:rowOff>9525</xdr:rowOff>
    </xdr:to>
    <xdr:grpSp>
      <xdr:nvGrpSpPr>
        <xdr:cNvPr id="1" name="Group 30"/>
        <xdr:cNvGrpSpPr>
          <a:grpSpLocks/>
        </xdr:cNvGrpSpPr>
      </xdr:nvGrpSpPr>
      <xdr:grpSpPr>
        <a:xfrm>
          <a:off x="285750" y="19964400"/>
          <a:ext cx="1457325" cy="333375"/>
          <a:chOff x="30" y="2001"/>
          <a:chExt cx="153" cy="3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showGridLines="0" tabSelected="1" zoomScalePageLayoutView="0" workbookViewId="0" topLeftCell="A1">
      <selection activeCell="B36" sqref="B36"/>
    </sheetView>
  </sheetViews>
  <sheetFormatPr defaultColWidth="9.140625" defaultRowHeight="12.75"/>
  <cols>
    <col min="1" max="1" width="9.140625" style="8" customWidth="1"/>
    <col min="2" max="2" width="24.28125" style="8" customWidth="1"/>
    <col min="3" max="3" width="11.7109375" style="8" customWidth="1"/>
    <col min="4" max="16384" width="9.140625" style="8" customWidth="1"/>
  </cols>
  <sheetData>
    <row r="1" ht="35.25" customHeight="1">
      <c r="B1" s="42" t="s">
        <v>328</v>
      </c>
    </row>
    <row r="2" ht="12.75">
      <c r="B2" s="43"/>
    </row>
    <row r="3" spans="1:10" ht="29.25" customHeight="1">
      <c r="A3" s="179"/>
      <c r="B3" s="4" t="s">
        <v>542</v>
      </c>
      <c r="C3" s="4"/>
      <c r="D3" s="4"/>
      <c r="E3" s="4"/>
      <c r="F3" s="4"/>
      <c r="G3" s="4"/>
      <c r="H3" s="4"/>
      <c r="I3" s="4"/>
      <c r="J3" s="4"/>
    </row>
    <row r="4" spans="1:5" ht="12.75">
      <c r="A4" s="180">
        <v>0</v>
      </c>
      <c r="B4" s="185" t="s">
        <v>543</v>
      </c>
      <c r="C4" s="186"/>
      <c r="D4" s="179"/>
      <c r="E4" s="179"/>
    </row>
    <row r="5" spans="1:5" ht="12.75">
      <c r="A5" s="180">
        <v>1</v>
      </c>
      <c r="B5" s="185" t="s">
        <v>34</v>
      </c>
      <c r="C5" s="185"/>
      <c r="D5" s="179"/>
      <c r="E5" s="179"/>
    </row>
    <row r="6" spans="1:5" ht="12.75">
      <c r="A6" s="180">
        <v>2</v>
      </c>
      <c r="B6" s="185" t="s">
        <v>141</v>
      </c>
      <c r="C6" s="185"/>
      <c r="D6" s="179"/>
      <c r="E6" s="179"/>
    </row>
    <row r="7" spans="1:5" ht="12.75">
      <c r="A7" s="180">
        <v>3</v>
      </c>
      <c r="B7" s="185" t="s">
        <v>142</v>
      </c>
      <c r="C7" s="185"/>
      <c r="D7" s="179"/>
      <c r="E7" s="179"/>
    </row>
    <row r="8" spans="1:5" ht="12.75">
      <c r="A8" s="180">
        <v>4</v>
      </c>
      <c r="B8" s="185" t="s">
        <v>143</v>
      </c>
      <c r="C8" s="185"/>
      <c r="D8" s="179"/>
      <c r="E8" s="179"/>
    </row>
    <row r="9" spans="1:5" ht="12.75">
      <c r="A9" s="180">
        <v>5</v>
      </c>
      <c r="B9" s="185" t="s">
        <v>156</v>
      </c>
      <c r="C9" s="185"/>
      <c r="D9" s="179"/>
      <c r="E9" s="179"/>
    </row>
    <row r="10" spans="1:5" ht="12.75">
      <c r="A10" s="180">
        <v>6</v>
      </c>
      <c r="B10" s="185" t="s">
        <v>160</v>
      </c>
      <c r="C10" s="185"/>
      <c r="D10" s="179"/>
      <c r="E10" s="179"/>
    </row>
    <row r="11" spans="1:5" ht="12.75">
      <c r="A11" s="180">
        <v>7</v>
      </c>
      <c r="B11" s="185" t="s">
        <v>455</v>
      </c>
      <c r="C11" s="185"/>
      <c r="D11" s="179"/>
      <c r="E11" s="179"/>
    </row>
    <row r="12" spans="1:5" ht="12.75">
      <c r="A12" s="180"/>
      <c r="B12" s="179"/>
      <c r="C12" s="179"/>
      <c r="D12" s="179"/>
      <c r="E12" s="179"/>
    </row>
    <row r="13" ht="12.75">
      <c r="A13" s="44"/>
    </row>
    <row r="14" spans="1:2" ht="13.5" thickBot="1">
      <c r="A14" s="44"/>
      <c r="B14" s="12" t="s">
        <v>444</v>
      </c>
    </row>
    <row r="15" spans="2:6" ht="12.75">
      <c r="B15" s="45" t="s">
        <v>440</v>
      </c>
      <c r="C15" s="46" t="str">
        <f>'Version documentation'!B4</f>
        <v>European Commission</v>
      </c>
      <c r="D15" s="55"/>
      <c r="E15" s="55"/>
      <c r="F15" s="47"/>
    </row>
    <row r="16" spans="2:6" ht="12.75">
      <c r="B16" s="48" t="s">
        <v>443</v>
      </c>
      <c r="C16" s="49">
        <f>'Version documentation'!B3</f>
        <v>39975</v>
      </c>
      <c r="D16" s="56"/>
      <c r="E16" s="56"/>
      <c r="F16" s="50"/>
    </row>
    <row r="17" spans="2:6" ht="12.75">
      <c r="B17" s="48" t="s">
        <v>441</v>
      </c>
      <c r="C17" s="51" t="str">
        <f>'Version documentation'!B5</f>
        <v>English</v>
      </c>
      <c r="D17" s="56"/>
      <c r="E17" s="56"/>
      <c r="F17" s="50"/>
    </row>
    <row r="18" spans="2:6" ht="13.5" thickBot="1">
      <c r="B18" s="52" t="s">
        <v>442</v>
      </c>
      <c r="C18" s="53" t="str">
        <f>'Version documentation'!C3</f>
        <v>Report TKM_COM_en_110609.xls</v>
      </c>
      <c r="D18" s="57"/>
      <c r="E18" s="57"/>
      <c r="F18" s="54"/>
    </row>
    <row r="21" ht="13.5" thickBot="1">
      <c r="B21" s="12" t="s">
        <v>445</v>
      </c>
    </row>
    <row r="22" spans="2:7" ht="12.75">
      <c r="B22" s="8" t="s">
        <v>672</v>
      </c>
      <c r="D22" s="112">
        <f>IF(ISBLANK('Identification and description'!H11),"",'Identification and description'!H11)</f>
      </c>
      <c r="E22" s="55"/>
      <c r="F22" s="55"/>
      <c r="G22" s="47"/>
    </row>
    <row r="23" spans="2:7" ht="12.75">
      <c r="B23" s="8" t="s">
        <v>446</v>
      </c>
      <c r="D23" s="111">
        <f>IF(ISBLANK('Identification and description'!H14),"",'Identification and description'!H14)</f>
      </c>
      <c r="E23" s="56"/>
      <c r="F23" s="56"/>
      <c r="G23" s="50"/>
    </row>
    <row r="24" spans="2:7" ht="13.5" thickBot="1">
      <c r="B24" s="8" t="s">
        <v>329</v>
      </c>
      <c r="D24" s="122">
        <f>IF(ISBLANK('Identification and description'!H6),"",'Identification and description'!H6)</f>
        <v>2010</v>
      </c>
      <c r="E24" s="123"/>
      <c r="F24" s="123"/>
      <c r="G24" s="124"/>
    </row>
    <row r="26" spans="2:8" ht="29.25" customHeight="1">
      <c r="B26" s="189" t="s">
        <v>676</v>
      </c>
      <c r="C26" s="190"/>
      <c r="D26" s="190"/>
      <c r="E26" s="190"/>
      <c r="F26" s="190"/>
      <c r="G26" s="190"/>
      <c r="H26" s="62"/>
    </row>
    <row r="27" spans="2:8" ht="12.75">
      <c r="B27" s="62"/>
      <c r="C27" s="62"/>
      <c r="D27" s="62"/>
      <c r="E27" s="62"/>
      <c r="F27" s="62"/>
      <c r="G27" s="62"/>
      <c r="H27" s="62"/>
    </row>
    <row r="33" ht="12.75">
      <c r="B33" s="114"/>
    </row>
    <row r="34" ht="12.75">
      <c r="B34" s="114"/>
    </row>
    <row r="35" spans="2:7" ht="13.5" thickBot="1">
      <c r="B35" s="113"/>
      <c r="D35" s="58"/>
      <c r="E35" s="58"/>
      <c r="F35" s="58"/>
      <c r="G35" s="58"/>
    </row>
    <row r="36" spans="2:7" ht="12.75">
      <c r="B36" s="59" t="s">
        <v>521</v>
      </c>
      <c r="D36" s="187" t="s">
        <v>522</v>
      </c>
      <c r="E36" s="187"/>
      <c r="F36" s="187"/>
      <c r="G36" s="187"/>
    </row>
    <row r="37" spans="4:7" ht="12.75">
      <c r="D37" s="188"/>
      <c r="E37" s="188"/>
      <c r="F37" s="188"/>
      <c r="G37" s="188"/>
    </row>
  </sheetData>
  <sheetProtection/>
  <mergeCells count="10">
    <mergeCell ref="B4:C4"/>
    <mergeCell ref="B5:C5"/>
    <mergeCell ref="B6:C6"/>
    <mergeCell ref="D36:G37"/>
    <mergeCell ref="B11:C11"/>
    <mergeCell ref="B7:C7"/>
    <mergeCell ref="B8:C8"/>
    <mergeCell ref="B9:C9"/>
    <mergeCell ref="B10:C10"/>
    <mergeCell ref="B26:G26"/>
  </mergeCells>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9" location="'Tonne-kilometres'!C34" display="Payload"/>
    <hyperlink ref="B10" location="Management!C10" display="Management"/>
    <hyperlink ref="B8" location="'Tonne-kilometres'!C7" display="Distance"/>
    <hyperlink ref="B11" location="Management!A54" display="Additional information"/>
    <hyperlink ref="B6:C6" location="'Identification and description'!A9" display="Identification of the Aircraft Operator"/>
    <hyperlink ref="B11:C11" location="'MS specific content'!A1" display="Member State specific further information"/>
    <hyperlink ref="B8:C8" location="'Identification and description'!A95" display="Information about the Monitoring Plan"/>
    <hyperlink ref="B7:C7" location="'Identification and description'!A71" display="Identification of the Verifier"/>
    <hyperlink ref="B10:C10" location="'Tonne-kilometre Data'!A1" display="Tonne-kilometre data"/>
    <hyperlink ref="B5:C5" location="'Identification and description'!A1" display="Reporting year"/>
    <hyperlink ref="B9:C9" location="'Aircraft Data'!A1" display="Aircraft data"/>
  </hyperlinks>
  <printOptions/>
  <pageMargins left="0.7874015748031497" right="0.7874015748031497" top="0.7874015748031497" bottom="0.7874015748031497" header="0.3937007874015748" footer="0.3937007874015748"/>
  <pageSetup fitToHeight="1" fitToWidth="1" horizontalDpi="600" verticalDpi="600" orientation="portrait" paperSize="9" scale="87"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A1">
      <selection activeCell="C11" sqref="C11:L11"/>
    </sheetView>
  </sheetViews>
  <sheetFormatPr defaultColWidth="9.140625" defaultRowHeight="12.75"/>
  <cols>
    <col min="1" max="1" width="5.421875" style="110" customWidth="1"/>
    <col min="2" max="2" width="7.28125" style="5" customWidth="1"/>
    <col min="3" max="11" width="11.7109375" style="5" customWidth="1"/>
    <col min="12" max="12" width="11.7109375" style="98" customWidth="1"/>
    <col min="13" max="16384" width="9.140625" style="5" customWidth="1"/>
  </cols>
  <sheetData>
    <row r="1" spans="1:12" ht="12.75">
      <c r="A1" s="181"/>
      <c r="B1" s="182"/>
      <c r="C1" s="182"/>
      <c r="D1" s="182"/>
      <c r="E1" s="182"/>
      <c r="F1" s="182"/>
      <c r="G1" s="182"/>
      <c r="H1" s="182"/>
      <c r="I1" s="182"/>
      <c r="J1" s="182"/>
      <c r="K1" s="182"/>
      <c r="L1" s="183"/>
    </row>
    <row r="2" spans="1:12" ht="18">
      <c r="A2" s="181"/>
      <c r="B2" s="212" t="s">
        <v>544</v>
      </c>
      <c r="C2" s="212"/>
      <c r="D2" s="212"/>
      <c r="E2" s="212"/>
      <c r="F2" s="212"/>
      <c r="G2" s="212"/>
      <c r="H2" s="212"/>
      <c r="I2" s="212"/>
      <c r="J2" s="212"/>
      <c r="K2" s="182"/>
      <c r="L2" s="183"/>
    </row>
    <row r="3" spans="1:12" ht="12.75">
      <c r="A3" s="181"/>
      <c r="B3" s="193"/>
      <c r="C3" s="193"/>
      <c r="D3" s="193"/>
      <c r="E3" s="193"/>
      <c r="F3" s="193"/>
      <c r="G3" s="193"/>
      <c r="H3" s="193"/>
      <c r="I3" s="193"/>
      <c r="J3" s="193"/>
      <c r="K3" s="193"/>
      <c r="L3" s="193"/>
    </row>
    <row r="4" spans="1:12" ht="42" customHeight="1">
      <c r="A4" s="181">
        <v>1</v>
      </c>
      <c r="B4" s="193" t="s">
        <v>482</v>
      </c>
      <c r="C4" s="193"/>
      <c r="D4" s="193"/>
      <c r="E4" s="193"/>
      <c r="F4" s="193"/>
      <c r="G4" s="193"/>
      <c r="H4" s="193"/>
      <c r="I4" s="193"/>
      <c r="J4" s="193"/>
      <c r="K4" s="193"/>
      <c r="L4" s="193"/>
    </row>
    <row r="5" spans="1:12" ht="28.5" customHeight="1">
      <c r="A5" s="181">
        <v>2</v>
      </c>
      <c r="B5" s="193" t="s">
        <v>675</v>
      </c>
      <c r="C5" s="193"/>
      <c r="D5" s="193"/>
      <c r="E5" s="193"/>
      <c r="F5" s="193"/>
      <c r="G5" s="193"/>
      <c r="H5" s="193"/>
      <c r="I5" s="193"/>
      <c r="J5" s="193"/>
      <c r="K5" s="193"/>
      <c r="L5" s="193"/>
    </row>
    <row r="6" spans="1:12" ht="42" customHeight="1">
      <c r="A6" s="181"/>
      <c r="B6" s="193" t="s">
        <v>38</v>
      </c>
      <c r="C6" s="193"/>
      <c r="D6" s="193"/>
      <c r="E6" s="193"/>
      <c r="F6" s="193"/>
      <c r="G6" s="193"/>
      <c r="H6" s="193"/>
      <c r="I6" s="193"/>
      <c r="J6" s="193"/>
      <c r="K6" s="193"/>
      <c r="L6" s="193"/>
    </row>
    <row r="7" spans="1:12" ht="65.25" customHeight="1">
      <c r="A7" s="181"/>
      <c r="B7" s="213" t="s">
        <v>39</v>
      </c>
      <c r="C7" s="213"/>
      <c r="D7" s="213"/>
      <c r="E7" s="213"/>
      <c r="F7" s="213"/>
      <c r="G7" s="213"/>
      <c r="H7" s="213"/>
      <c r="I7" s="213"/>
      <c r="J7" s="213"/>
      <c r="K7" s="213"/>
      <c r="L7" s="213"/>
    </row>
    <row r="8" spans="1:12" ht="29.25" customHeight="1">
      <c r="A8" s="181"/>
      <c r="B8" s="193" t="s">
        <v>458</v>
      </c>
      <c r="C8" s="193"/>
      <c r="D8" s="193"/>
      <c r="E8" s="193"/>
      <c r="F8" s="193"/>
      <c r="G8" s="193"/>
      <c r="H8" s="193"/>
      <c r="I8" s="193"/>
      <c r="J8" s="193"/>
      <c r="K8" s="193"/>
      <c r="L8" s="193"/>
    </row>
    <row r="9" spans="1:12" ht="83.25" customHeight="1">
      <c r="A9" s="181">
        <v>3</v>
      </c>
      <c r="B9" s="209" t="s">
        <v>680</v>
      </c>
      <c r="C9" s="210"/>
      <c r="D9" s="210"/>
      <c r="E9" s="210"/>
      <c r="F9" s="210"/>
      <c r="G9" s="210"/>
      <c r="H9" s="210"/>
      <c r="I9" s="210"/>
      <c r="J9" s="210"/>
      <c r="K9" s="210"/>
      <c r="L9" s="210"/>
    </row>
    <row r="10" spans="1:12" s="108" customFormat="1" ht="15.75">
      <c r="A10" s="181"/>
      <c r="B10" s="207" t="s">
        <v>459</v>
      </c>
      <c r="C10" s="207"/>
      <c r="D10" s="207"/>
      <c r="E10" s="207"/>
      <c r="F10" s="207"/>
      <c r="G10" s="207"/>
      <c r="H10" s="207"/>
      <c r="I10" s="207"/>
      <c r="J10" s="207"/>
      <c r="K10" s="207"/>
      <c r="L10" s="207"/>
    </row>
    <row r="11" spans="1:12" ht="42.75" customHeight="1">
      <c r="A11" s="181"/>
      <c r="B11" s="184" t="s">
        <v>462</v>
      </c>
      <c r="C11" s="208" t="s">
        <v>678</v>
      </c>
      <c r="D11" s="193"/>
      <c r="E11" s="193"/>
      <c r="F11" s="193"/>
      <c r="G11" s="193"/>
      <c r="H11" s="193"/>
      <c r="I11" s="193"/>
      <c r="J11" s="193"/>
      <c r="K11" s="193"/>
      <c r="L11" s="193"/>
    </row>
    <row r="12" spans="1:12" ht="29.25" customHeight="1">
      <c r="A12" s="181"/>
      <c r="B12" s="184" t="s">
        <v>463</v>
      </c>
      <c r="C12" s="193" t="s">
        <v>460</v>
      </c>
      <c r="D12" s="193"/>
      <c r="E12" s="193"/>
      <c r="F12" s="193"/>
      <c r="G12" s="193"/>
      <c r="H12" s="193"/>
      <c r="I12" s="193"/>
      <c r="J12" s="193"/>
      <c r="K12" s="193"/>
      <c r="L12" s="193"/>
    </row>
    <row r="13" spans="1:12" ht="30.75" customHeight="1">
      <c r="A13" s="181"/>
      <c r="B13" s="184" t="s">
        <v>464</v>
      </c>
      <c r="C13" s="193" t="s">
        <v>671</v>
      </c>
      <c r="D13" s="193"/>
      <c r="E13" s="193"/>
      <c r="F13" s="193"/>
      <c r="G13" s="193"/>
      <c r="H13" s="193"/>
      <c r="I13" s="193"/>
      <c r="J13" s="193"/>
      <c r="K13" s="193"/>
      <c r="L13" s="193"/>
    </row>
    <row r="14" spans="1:12" ht="29.25" customHeight="1">
      <c r="A14" s="181"/>
      <c r="B14" s="184" t="s">
        <v>465</v>
      </c>
      <c r="C14" s="193" t="s">
        <v>461</v>
      </c>
      <c r="D14" s="193"/>
      <c r="E14" s="193"/>
      <c r="F14" s="193"/>
      <c r="G14" s="193"/>
      <c r="H14" s="193"/>
      <c r="I14" s="193"/>
      <c r="J14" s="193"/>
      <c r="K14" s="193"/>
      <c r="L14" s="193"/>
    </row>
    <row r="15" spans="1:12" ht="12.75">
      <c r="A15" s="181"/>
      <c r="B15" s="193"/>
      <c r="C15" s="193"/>
      <c r="D15" s="193"/>
      <c r="E15" s="193"/>
      <c r="F15" s="193"/>
      <c r="G15" s="193"/>
      <c r="H15" s="193"/>
      <c r="I15" s="193"/>
      <c r="J15" s="193"/>
      <c r="K15" s="193"/>
      <c r="L15" s="193"/>
    </row>
    <row r="16" spans="1:12" ht="15" customHeight="1">
      <c r="A16" s="181">
        <v>4</v>
      </c>
      <c r="B16" s="204" t="s">
        <v>40</v>
      </c>
      <c r="C16" s="204"/>
      <c r="D16" s="204"/>
      <c r="E16" s="204"/>
      <c r="F16" s="204"/>
      <c r="G16" s="204"/>
      <c r="H16" s="204"/>
      <c r="I16" s="204"/>
      <c r="J16" s="204"/>
      <c r="K16" s="204"/>
      <c r="L16" s="204"/>
    </row>
    <row r="17" spans="2:12" ht="12.75">
      <c r="B17" s="109"/>
      <c r="C17" s="109"/>
      <c r="D17" s="109"/>
      <c r="E17" s="109"/>
      <c r="F17" s="109"/>
      <c r="G17" s="109"/>
      <c r="H17" s="109"/>
      <c r="I17" s="109"/>
      <c r="J17" s="109"/>
      <c r="K17" s="109"/>
      <c r="L17" s="106"/>
    </row>
    <row r="18" spans="2:12" ht="12.75">
      <c r="B18" s="109"/>
      <c r="C18" s="109"/>
      <c r="D18" s="109"/>
      <c r="E18" s="195" t="s">
        <v>466</v>
      </c>
      <c r="F18" s="196"/>
      <c r="G18" s="196"/>
      <c r="H18" s="197"/>
      <c r="I18" s="109"/>
      <c r="J18" s="109"/>
      <c r="K18" s="109"/>
      <c r="L18" s="106"/>
    </row>
    <row r="19" spans="2:12" ht="12.75">
      <c r="B19" s="109"/>
      <c r="C19" s="109"/>
      <c r="D19" s="109"/>
      <c r="E19" s="198"/>
      <c r="F19" s="199"/>
      <c r="G19" s="199"/>
      <c r="H19" s="200"/>
      <c r="I19" s="109"/>
      <c r="J19" s="109"/>
      <c r="K19" s="109"/>
      <c r="L19" s="106"/>
    </row>
    <row r="20" spans="2:12" ht="12.75">
      <c r="B20" s="109"/>
      <c r="C20" s="109"/>
      <c r="D20" s="109"/>
      <c r="E20" s="198"/>
      <c r="F20" s="199"/>
      <c r="G20" s="199"/>
      <c r="H20" s="200"/>
      <c r="I20" s="109"/>
      <c r="J20" s="109"/>
      <c r="K20" s="109"/>
      <c r="L20" s="106"/>
    </row>
    <row r="21" spans="2:12" ht="12.75">
      <c r="B21" s="109"/>
      <c r="D21" s="109"/>
      <c r="E21" s="198"/>
      <c r="F21" s="199"/>
      <c r="G21" s="199"/>
      <c r="H21" s="200"/>
      <c r="I21" s="109"/>
      <c r="J21" s="109"/>
      <c r="K21" s="109"/>
      <c r="L21" s="106"/>
    </row>
    <row r="22" spans="2:12" ht="12.75">
      <c r="B22" s="109"/>
      <c r="C22" s="109"/>
      <c r="D22" s="109"/>
      <c r="E22" s="198"/>
      <c r="F22" s="199"/>
      <c r="G22" s="199"/>
      <c r="H22" s="200"/>
      <c r="I22" s="109"/>
      <c r="J22" s="109"/>
      <c r="K22" s="109"/>
      <c r="L22" s="106"/>
    </row>
    <row r="23" spans="2:12" ht="12.75">
      <c r="B23" s="109"/>
      <c r="C23" s="109"/>
      <c r="D23" s="109"/>
      <c r="E23" s="198"/>
      <c r="F23" s="199"/>
      <c r="G23" s="199"/>
      <c r="H23" s="200"/>
      <c r="I23" s="109"/>
      <c r="J23" s="109"/>
      <c r="K23" s="109"/>
      <c r="L23" s="106"/>
    </row>
    <row r="24" spans="2:12" ht="12.75">
      <c r="B24" s="109"/>
      <c r="C24" s="109"/>
      <c r="D24" s="109"/>
      <c r="E24" s="198"/>
      <c r="F24" s="199"/>
      <c r="G24" s="199"/>
      <c r="H24" s="200"/>
      <c r="I24" s="109"/>
      <c r="J24" s="109"/>
      <c r="K24" s="109"/>
      <c r="L24" s="106"/>
    </row>
    <row r="25" spans="2:12" ht="12.75">
      <c r="B25" s="109"/>
      <c r="C25" s="109"/>
      <c r="D25" s="109"/>
      <c r="E25" s="201"/>
      <c r="F25" s="202"/>
      <c r="G25" s="202"/>
      <c r="H25" s="203"/>
      <c r="I25" s="109"/>
      <c r="J25" s="109"/>
      <c r="K25" s="109"/>
      <c r="L25" s="106"/>
    </row>
    <row r="26" spans="2:12" ht="12.75">
      <c r="B26" s="109"/>
      <c r="C26" s="109"/>
      <c r="D26" s="109"/>
      <c r="E26" s="109"/>
      <c r="F26" s="109"/>
      <c r="G26" s="109"/>
      <c r="H26" s="109"/>
      <c r="I26" s="109"/>
      <c r="J26" s="109"/>
      <c r="K26" s="109"/>
      <c r="L26" s="106"/>
    </row>
    <row r="27" spans="1:12" ht="43.5" customHeight="1">
      <c r="A27" s="110">
        <v>5</v>
      </c>
      <c r="B27" s="191" t="s">
        <v>662</v>
      </c>
      <c r="C27" s="192"/>
      <c r="D27" s="192"/>
      <c r="E27" s="192"/>
      <c r="F27" s="192"/>
      <c r="G27" s="192"/>
      <c r="H27" s="192"/>
      <c r="I27" s="192"/>
      <c r="J27" s="192"/>
      <c r="K27" s="192"/>
      <c r="L27" s="192"/>
    </row>
    <row r="28" spans="1:12" ht="19.5" customHeight="1">
      <c r="A28" s="181">
        <v>6</v>
      </c>
      <c r="B28" s="193" t="s">
        <v>41</v>
      </c>
      <c r="C28" s="193"/>
      <c r="D28" s="193"/>
      <c r="E28" s="193"/>
      <c r="F28" s="193"/>
      <c r="G28" s="193"/>
      <c r="H28" s="193"/>
      <c r="I28" s="193"/>
      <c r="J28" s="193"/>
      <c r="K28" s="193"/>
      <c r="L28" s="193"/>
    </row>
    <row r="29" spans="1:12" ht="33" customHeight="1">
      <c r="A29" s="181">
        <v>7</v>
      </c>
      <c r="B29" s="193" t="s">
        <v>42</v>
      </c>
      <c r="C29" s="193"/>
      <c r="D29" s="193"/>
      <c r="E29" s="193"/>
      <c r="F29" s="193"/>
      <c r="G29" s="193"/>
      <c r="H29" s="193"/>
      <c r="I29" s="193"/>
      <c r="J29" s="193"/>
      <c r="K29" s="193"/>
      <c r="L29" s="193"/>
    </row>
    <row r="30" spans="1:12" ht="54.75" customHeight="1">
      <c r="A30" s="181">
        <v>8</v>
      </c>
      <c r="B30" s="205" t="s">
        <v>43</v>
      </c>
      <c r="C30" s="206"/>
      <c r="D30" s="206"/>
      <c r="E30" s="206"/>
      <c r="F30" s="206"/>
      <c r="G30" s="206"/>
      <c r="H30" s="206"/>
      <c r="I30" s="206"/>
      <c r="J30" s="206"/>
      <c r="K30" s="206"/>
      <c r="L30" s="206"/>
    </row>
    <row r="32" spans="2:12" ht="15.75">
      <c r="B32" s="214" t="s">
        <v>467</v>
      </c>
      <c r="C32" s="214"/>
      <c r="D32" s="214"/>
      <c r="E32" s="214"/>
      <c r="F32" s="214"/>
      <c r="G32" s="214"/>
      <c r="H32" s="214"/>
      <c r="I32" s="214"/>
      <c r="J32" s="214"/>
      <c r="K32" s="214"/>
      <c r="L32" s="214"/>
    </row>
    <row r="33" ht="12.75">
      <c r="B33" s="22" t="s">
        <v>468</v>
      </c>
    </row>
    <row r="34" spans="2:9" ht="12.75">
      <c r="B34" s="5" t="s">
        <v>470</v>
      </c>
      <c r="D34" s="215" t="s">
        <v>469</v>
      </c>
      <c r="E34" s="216"/>
      <c r="F34" s="216"/>
      <c r="G34" s="216"/>
      <c r="H34" s="216"/>
      <c r="I34" s="216"/>
    </row>
    <row r="35" spans="2:9" ht="12.75">
      <c r="B35" s="5" t="s">
        <v>472</v>
      </c>
      <c r="D35" s="215" t="s">
        <v>471</v>
      </c>
      <c r="E35" s="216"/>
      <c r="F35" s="216"/>
      <c r="G35" s="216"/>
      <c r="H35" s="216"/>
      <c r="I35" s="216"/>
    </row>
    <row r="36" spans="2:9" ht="12.75">
      <c r="B36" s="5" t="s">
        <v>480</v>
      </c>
      <c r="D36" s="215" t="s">
        <v>473</v>
      </c>
      <c r="E36" s="216"/>
      <c r="F36" s="216"/>
      <c r="G36" s="216"/>
      <c r="H36" s="216"/>
      <c r="I36" s="216"/>
    </row>
    <row r="37" ht="12.75">
      <c r="B37" s="5" t="s">
        <v>475</v>
      </c>
    </row>
    <row r="38" spans="4:9" ht="12.75">
      <c r="D38" s="215" t="s">
        <v>474</v>
      </c>
      <c r="E38" s="216"/>
      <c r="F38" s="216"/>
      <c r="G38" s="216"/>
      <c r="H38" s="216"/>
      <c r="I38" s="216"/>
    </row>
    <row r="39" ht="12.75">
      <c r="B39" s="22" t="s">
        <v>476</v>
      </c>
    </row>
    <row r="40" spans="2:9" ht="12.75">
      <c r="B40" s="107" t="s">
        <v>477</v>
      </c>
      <c r="C40" s="107"/>
      <c r="D40" s="107"/>
      <c r="E40" s="107"/>
      <c r="F40" s="107"/>
      <c r="G40" s="107"/>
      <c r="H40" s="107"/>
      <c r="I40" s="107"/>
    </row>
    <row r="41" spans="2:9" ht="12.75">
      <c r="B41" s="107"/>
      <c r="C41" s="107"/>
      <c r="D41" s="107"/>
      <c r="E41" s="107"/>
      <c r="F41" s="107"/>
      <c r="G41" s="107"/>
      <c r="H41" s="107"/>
      <c r="I41" s="107"/>
    </row>
    <row r="42" ht="12.75">
      <c r="B42" s="5" t="s">
        <v>478</v>
      </c>
    </row>
    <row r="43" spans="2:9" ht="12.75">
      <c r="B43" s="107" t="s">
        <v>479</v>
      </c>
      <c r="C43" s="107"/>
      <c r="D43" s="107"/>
      <c r="E43" s="107"/>
      <c r="F43" s="107"/>
      <c r="G43" s="107"/>
      <c r="H43" s="107"/>
      <c r="I43" s="107"/>
    </row>
    <row r="44" spans="2:9" ht="12.75">
      <c r="B44" s="107"/>
      <c r="C44" s="107"/>
      <c r="D44" s="107"/>
      <c r="E44" s="107"/>
      <c r="F44" s="107"/>
      <c r="G44" s="107"/>
      <c r="H44" s="107"/>
      <c r="I44" s="107"/>
    </row>
    <row r="47" spans="2:12" ht="15.75">
      <c r="B47" s="214" t="s">
        <v>481</v>
      </c>
      <c r="C47" s="214"/>
      <c r="D47" s="214"/>
      <c r="E47" s="214"/>
      <c r="F47" s="214"/>
      <c r="G47" s="214"/>
      <c r="H47" s="214"/>
      <c r="I47" s="214"/>
      <c r="J47" s="214"/>
      <c r="K47" s="214"/>
      <c r="L47" s="214"/>
    </row>
    <row r="48" spans="1:12" s="109" customFormat="1" ht="26.25" customHeight="1">
      <c r="A48" s="110"/>
      <c r="B48" s="191" t="s">
        <v>348</v>
      </c>
      <c r="C48" s="191"/>
      <c r="D48" s="191"/>
      <c r="E48" s="191"/>
      <c r="F48" s="191"/>
      <c r="G48" s="191"/>
      <c r="H48" s="191"/>
      <c r="I48" s="191"/>
      <c r="J48" s="191"/>
      <c r="K48" s="191"/>
      <c r="L48" s="211"/>
    </row>
    <row r="49" spans="1:12" s="109" customFormat="1" ht="43.5" customHeight="1">
      <c r="A49" s="110"/>
      <c r="B49" s="191" t="s">
        <v>673</v>
      </c>
      <c r="C49" s="191"/>
      <c r="D49" s="191"/>
      <c r="E49" s="191"/>
      <c r="F49" s="191"/>
      <c r="G49" s="191"/>
      <c r="H49" s="191"/>
      <c r="I49" s="191"/>
      <c r="J49" s="191"/>
      <c r="K49" s="191"/>
      <c r="L49" s="211"/>
    </row>
    <row r="50" spans="1:12" s="109" customFormat="1" ht="12.75">
      <c r="A50" s="110"/>
      <c r="B50" s="217" t="s">
        <v>349</v>
      </c>
      <c r="C50" s="217"/>
      <c r="D50" s="217"/>
      <c r="E50" s="217"/>
      <c r="F50" s="217"/>
      <c r="G50" s="217"/>
      <c r="H50" s="217"/>
      <c r="I50" s="217"/>
      <c r="J50" s="217"/>
      <c r="K50" s="217"/>
      <c r="L50" s="218"/>
    </row>
    <row r="51" spans="1:12" s="109" customFormat="1" ht="12.75">
      <c r="A51" s="110"/>
      <c r="C51" s="105" t="s">
        <v>483</v>
      </c>
      <c r="E51" s="191" t="s">
        <v>484</v>
      </c>
      <c r="F51" s="192"/>
      <c r="G51" s="192"/>
      <c r="H51" s="192"/>
      <c r="I51" s="192"/>
      <c r="J51" s="192"/>
      <c r="K51" s="192"/>
      <c r="L51" s="194"/>
    </row>
    <row r="52" spans="1:12" s="109" customFormat="1" ht="27.75" customHeight="1">
      <c r="A52" s="110"/>
      <c r="C52" s="104" t="s">
        <v>485</v>
      </c>
      <c r="E52" s="191" t="s">
        <v>486</v>
      </c>
      <c r="F52" s="192"/>
      <c r="G52" s="192"/>
      <c r="H52" s="192"/>
      <c r="I52" s="192"/>
      <c r="J52" s="192"/>
      <c r="K52" s="192"/>
      <c r="L52" s="194"/>
    </row>
    <row r="53" spans="1:12" s="109" customFormat="1" ht="12.75">
      <c r="A53" s="110"/>
      <c r="C53" s="103"/>
      <c r="D53" s="102"/>
      <c r="E53" s="191" t="s">
        <v>487</v>
      </c>
      <c r="F53" s="192"/>
      <c r="G53" s="192"/>
      <c r="H53" s="192"/>
      <c r="I53" s="192"/>
      <c r="J53" s="192"/>
      <c r="K53" s="192"/>
      <c r="L53" s="194"/>
    </row>
    <row r="54" spans="1:12" s="109" customFormat="1" ht="12.75">
      <c r="A54" s="110"/>
      <c r="C54" s="101"/>
      <c r="D54" s="100"/>
      <c r="E54" s="191" t="s">
        <v>488</v>
      </c>
      <c r="F54" s="192"/>
      <c r="G54" s="192"/>
      <c r="H54" s="192"/>
      <c r="I54" s="192"/>
      <c r="J54" s="192"/>
      <c r="K54" s="192"/>
      <c r="L54" s="194"/>
    </row>
    <row r="55" spans="1:12" s="109" customFormat="1" ht="12.75">
      <c r="A55" s="110"/>
      <c r="C55" s="99"/>
      <c r="D55" s="99"/>
      <c r="E55" s="109" t="s">
        <v>489</v>
      </c>
      <c r="L55" s="106"/>
    </row>
    <row r="56" spans="1:12" s="109" customFormat="1" ht="12.75">
      <c r="A56" s="110"/>
      <c r="L56" s="106"/>
    </row>
    <row r="57" spans="1:12" s="109" customFormat="1" ht="12.75">
      <c r="A57" s="110"/>
      <c r="L57" s="106"/>
    </row>
    <row r="58" spans="2:12" ht="15.75">
      <c r="B58" s="214" t="s">
        <v>490</v>
      </c>
      <c r="C58" s="214"/>
      <c r="D58" s="214"/>
      <c r="E58" s="214"/>
      <c r="F58" s="214"/>
      <c r="G58" s="214"/>
      <c r="H58" s="214"/>
      <c r="I58" s="214"/>
      <c r="J58" s="214"/>
      <c r="K58" s="214"/>
      <c r="L58" s="214"/>
    </row>
    <row r="59" spans="2:12" ht="12.75">
      <c r="B59" s="107"/>
      <c r="C59" s="107"/>
      <c r="D59" s="107"/>
      <c r="E59" s="107"/>
      <c r="F59" s="107"/>
      <c r="G59" s="107"/>
      <c r="H59" s="107"/>
      <c r="I59" s="107"/>
      <c r="J59" s="107"/>
      <c r="K59" s="107"/>
      <c r="L59" s="97"/>
    </row>
    <row r="60" spans="2:12" ht="12.75">
      <c r="B60" s="107"/>
      <c r="C60" s="107"/>
      <c r="D60" s="107"/>
      <c r="E60" s="107"/>
      <c r="F60" s="107"/>
      <c r="G60" s="107"/>
      <c r="H60" s="107"/>
      <c r="I60" s="107"/>
      <c r="J60" s="107"/>
      <c r="K60" s="107"/>
      <c r="L60" s="97"/>
    </row>
    <row r="61" spans="2:12" ht="12.75">
      <c r="B61" s="107"/>
      <c r="C61" s="107"/>
      <c r="D61" s="107"/>
      <c r="E61" s="107"/>
      <c r="F61" s="107"/>
      <c r="G61" s="107"/>
      <c r="H61" s="107"/>
      <c r="I61" s="107"/>
      <c r="J61" s="107"/>
      <c r="K61" s="107"/>
      <c r="L61" s="97"/>
    </row>
    <row r="62" spans="2:12" ht="12.75">
      <c r="B62" s="107"/>
      <c r="C62" s="107"/>
      <c r="D62" s="107"/>
      <c r="E62" s="107"/>
      <c r="F62" s="107"/>
      <c r="G62" s="107"/>
      <c r="H62" s="107"/>
      <c r="I62" s="107"/>
      <c r="J62" s="107"/>
      <c r="K62" s="107"/>
      <c r="L62" s="97"/>
    </row>
    <row r="63" spans="2:12" ht="12.75">
      <c r="B63" s="107"/>
      <c r="C63" s="107"/>
      <c r="D63" s="107"/>
      <c r="E63" s="107"/>
      <c r="F63" s="107"/>
      <c r="G63" s="107"/>
      <c r="H63" s="107"/>
      <c r="I63" s="107"/>
      <c r="J63" s="107"/>
      <c r="K63" s="107"/>
      <c r="L63" s="97"/>
    </row>
    <row r="64" spans="2:12" ht="12.75">
      <c r="B64" s="107"/>
      <c r="C64" s="107"/>
      <c r="D64" s="107"/>
      <c r="E64" s="107"/>
      <c r="F64" s="107"/>
      <c r="G64" s="107"/>
      <c r="H64" s="107"/>
      <c r="I64" s="107"/>
      <c r="J64" s="107"/>
      <c r="K64" s="107"/>
      <c r="L64" s="97"/>
    </row>
    <row r="65" spans="2:12" ht="12.75">
      <c r="B65" s="107"/>
      <c r="C65" s="107"/>
      <c r="D65" s="107"/>
      <c r="E65" s="107"/>
      <c r="F65" s="107"/>
      <c r="G65" s="107"/>
      <c r="H65" s="107"/>
      <c r="I65" s="107"/>
      <c r="J65" s="107"/>
      <c r="K65" s="107"/>
      <c r="L65" s="97"/>
    </row>
    <row r="66" spans="2:12" ht="12.75">
      <c r="B66" s="107"/>
      <c r="C66" s="107"/>
      <c r="D66" s="107"/>
      <c r="E66" s="107"/>
      <c r="F66" s="107"/>
      <c r="G66" s="107"/>
      <c r="H66" s="107"/>
      <c r="I66" s="107"/>
      <c r="J66" s="107"/>
      <c r="K66" s="107"/>
      <c r="L66" s="97"/>
    </row>
    <row r="67" spans="2:12" ht="12.75">
      <c r="B67" s="107"/>
      <c r="C67" s="107"/>
      <c r="D67" s="107"/>
      <c r="E67" s="107"/>
      <c r="F67" s="107"/>
      <c r="G67" s="107"/>
      <c r="H67" s="107"/>
      <c r="I67" s="107"/>
      <c r="J67" s="107"/>
      <c r="K67" s="107"/>
      <c r="L67" s="97"/>
    </row>
    <row r="68" spans="2:12" ht="12.75">
      <c r="B68" s="107"/>
      <c r="C68" s="107"/>
      <c r="D68" s="107"/>
      <c r="E68" s="107"/>
      <c r="F68" s="107"/>
      <c r="G68" s="107"/>
      <c r="H68" s="107"/>
      <c r="I68" s="107"/>
      <c r="J68" s="107"/>
      <c r="K68" s="107"/>
      <c r="L68" s="97"/>
    </row>
    <row r="69" spans="2:12" ht="12.75">
      <c r="B69" s="107"/>
      <c r="C69" s="107"/>
      <c r="D69" s="107"/>
      <c r="E69" s="107"/>
      <c r="F69" s="107"/>
      <c r="G69" s="107"/>
      <c r="H69" s="107"/>
      <c r="I69" s="107"/>
      <c r="J69" s="107"/>
      <c r="K69" s="107"/>
      <c r="L69" s="97"/>
    </row>
    <row r="70" spans="2:12" ht="12.75">
      <c r="B70" s="107"/>
      <c r="C70" s="107"/>
      <c r="D70" s="107"/>
      <c r="E70" s="107"/>
      <c r="F70" s="107"/>
      <c r="G70" s="107"/>
      <c r="H70" s="107"/>
      <c r="I70" s="107"/>
      <c r="J70" s="107"/>
      <c r="K70" s="107"/>
      <c r="L70" s="97"/>
    </row>
  </sheetData>
  <sheetProtection/>
  <mergeCells count="34">
    <mergeCell ref="B58:L58"/>
    <mergeCell ref="B32:L32"/>
    <mergeCell ref="D34:I34"/>
    <mergeCell ref="D35:I35"/>
    <mergeCell ref="D36:I36"/>
    <mergeCell ref="E54:L54"/>
    <mergeCell ref="B49:L49"/>
    <mergeCell ref="B50:L50"/>
    <mergeCell ref="D38:I38"/>
    <mergeCell ref="B47:L47"/>
    <mergeCell ref="E53:L53"/>
    <mergeCell ref="B48:L48"/>
    <mergeCell ref="B2:J2"/>
    <mergeCell ref="B29:L29"/>
    <mergeCell ref="B28:L28"/>
    <mergeCell ref="B3:L3"/>
    <mergeCell ref="B4:L4"/>
    <mergeCell ref="B5:L5"/>
    <mergeCell ref="B6:L6"/>
    <mergeCell ref="B7:L7"/>
    <mergeCell ref="B8:L8"/>
    <mergeCell ref="B15:L15"/>
    <mergeCell ref="B10:L10"/>
    <mergeCell ref="C11:L11"/>
    <mergeCell ref="B9:L9"/>
    <mergeCell ref="C14:L14"/>
    <mergeCell ref="B27:L27"/>
    <mergeCell ref="C12:L12"/>
    <mergeCell ref="C13:L13"/>
    <mergeCell ref="E52:L52"/>
    <mergeCell ref="E51:L51"/>
    <mergeCell ref="E18:H25"/>
    <mergeCell ref="B16:L16"/>
    <mergeCell ref="B30:L30"/>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7"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dimension ref="A1:L119"/>
  <sheetViews>
    <sheetView showGridLines="0" zoomScaleSheetLayoutView="140" zoomScalePageLayoutView="0" workbookViewId="0" topLeftCell="B16">
      <selection activeCell="H34" sqref="H34:J34"/>
    </sheetView>
  </sheetViews>
  <sheetFormatPr defaultColWidth="9.140625" defaultRowHeight="12.75"/>
  <cols>
    <col min="1" max="1" width="3.140625" style="8" hidden="1" customWidth="1"/>
    <col min="2" max="2" width="4.140625" style="8" customWidth="1"/>
    <col min="3" max="3" width="11.28125" style="8" customWidth="1"/>
    <col min="4" max="4" width="10.8515625" style="8" customWidth="1"/>
    <col min="5" max="6" width="13.57421875" style="8" customWidth="1"/>
    <col min="7" max="7" width="10.421875" style="8" customWidth="1"/>
    <col min="8" max="8" width="11.140625" style="8" customWidth="1"/>
    <col min="9" max="10" width="13.57421875" style="8" customWidth="1"/>
    <col min="11" max="11" width="9.140625" style="8" customWidth="1"/>
    <col min="12" max="12" width="9.140625" style="8" hidden="1" customWidth="1"/>
    <col min="13" max="16384" width="9.140625" style="8" customWidth="1"/>
  </cols>
  <sheetData>
    <row r="1" spans="2:6" ht="12.75">
      <c r="B1" s="64"/>
      <c r="C1" s="63"/>
      <c r="D1" s="63"/>
      <c r="E1" s="65"/>
      <c r="F1" s="65"/>
    </row>
    <row r="2" spans="2:12" ht="23.25" customHeight="1">
      <c r="B2" s="212" t="s">
        <v>139</v>
      </c>
      <c r="C2" s="212"/>
      <c r="D2" s="212"/>
      <c r="E2" s="212"/>
      <c r="F2" s="212"/>
      <c r="G2" s="212"/>
      <c r="H2" s="212"/>
      <c r="I2" s="212"/>
      <c r="J2" s="212"/>
      <c r="L2" s="135" t="s">
        <v>166</v>
      </c>
    </row>
    <row r="3" ht="12.75">
      <c r="L3" s="136" t="s">
        <v>167</v>
      </c>
    </row>
    <row r="4" spans="2:10" ht="15.75">
      <c r="B4" s="66">
        <v>1</v>
      </c>
      <c r="C4" s="60" t="s">
        <v>140</v>
      </c>
      <c r="D4" s="60"/>
      <c r="E4" s="60"/>
      <c r="F4" s="60"/>
      <c r="G4" s="60"/>
      <c r="H4" s="60"/>
      <c r="I4" s="60"/>
      <c r="J4" s="60"/>
    </row>
    <row r="6" spans="2:10" s="125" customFormat="1" ht="20.25" customHeight="1">
      <c r="B6" s="126" t="s">
        <v>535</v>
      </c>
      <c r="C6" s="242" t="s">
        <v>329</v>
      </c>
      <c r="D6" s="242"/>
      <c r="E6" s="242"/>
      <c r="F6" s="242"/>
      <c r="G6" s="242"/>
      <c r="H6" s="243">
        <v>2010</v>
      </c>
      <c r="I6" s="244"/>
      <c r="J6" s="245"/>
    </row>
    <row r="7" spans="1:10" ht="25.5" customHeight="1">
      <c r="A7" s="62"/>
      <c r="B7" s="68"/>
      <c r="C7" s="239" t="s">
        <v>663</v>
      </c>
      <c r="D7" s="239"/>
      <c r="E7" s="239"/>
      <c r="F7" s="239"/>
      <c r="G7" s="239"/>
      <c r="H7" s="241"/>
      <c r="I7" s="241"/>
      <c r="J7" s="241"/>
    </row>
    <row r="9" spans="2:10" ht="15.75">
      <c r="B9" s="66">
        <v>2</v>
      </c>
      <c r="C9" s="60" t="s">
        <v>141</v>
      </c>
      <c r="D9" s="60"/>
      <c r="E9" s="60"/>
      <c r="F9" s="60"/>
      <c r="G9" s="60"/>
      <c r="H9" s="60"/>
      <c r="I9" s="60"/>
      <c r="J9" s="60"/>
    </row>
    <row r="11" spans="2:10" ht="12.75">
      <c r="B11" s="67" t="s">
        <v>535</v>
      </c>
      <c r="C11" s="246" t="s">
        <v>346</v>
      </c>
      <c r="D11" s="246"/>
      <c r="E11" s="246"/>
      <c r="F11" s="246"/>
      <c r="G11" s="7"/>
      <c r="H11" s="220"/>
      <c r="I11" s="221"/>
      <c r="J11" s="222"/>
    </row>
    <row r="12" spans="1:10" ht="12.75">
      <c r="A12" s="62"/>
      <c r="B12" s="68"/>
      <c r="C12" s="239" t="s">
        <v>146</v>
      </c>
      <c r="D12" s="239"/>
      <c r="E12" s="239"/>
      <c r="F12" s="239"/>
      <c r="G12" s="239"/>
      <c r="H12" s="241"/>
      <c r="I12" s="241"/>
      <c r="J12" s="241"/>
    </row>
    <row r="13" spans="1:10" ht="12.75" customHeight="1">
      <c r="A13" s="62"/>
      <c r="B13" s="69" t="s">
        <v>539</v>
      </c>
      <c r="C13" s="240" t="s">
        <v>447</v>
      </c>
      <c r="D13" s="240"/>
      <c r="E13" s="240"/>
      <c r="F13" s="240"/>
      <c r="G13" s="240"/>
      <c r="H13" s="240"/>
      <c r="I13" s="240"/>
      <c r="J13" s="240"/>
    </row>
    <row r="14" spans="1:10" ht="25.5" customHeight="1">
      <c r="A14" s="62"/>
      <c r="B14" s="68"/>
      <c r="C14" s="239" t="s">
        <v>667</v>
      </c>
      <c r="D14" s="239"/>
      <c r="E14" s="239"/>
      <c r="F14" s="239"/>
      <c r="G14" s="239"/>
      <c r="H14" s="236"/>
      <c r="I14" s="237"/>
      <c r="J14" s="238"/>
    </row>
    <row r="16" spans="1:10" ht="27" customHeight="1">
      <c r="A16" s="62"/>
      <c r="B16" s="67" t="s">
        <v>536</v>
      </c>
      <c r="C16" s="240" t="s">
        <v>677</v>
      </c>
      <c r="D16" s="240"/>
      <c r="E16" s="240"/>
      <c r="F16" s="240"/>
      <c r="G16" s="240"/>
      <c r="H16" s="240"/>
      <c r="I16" s="240"/>
      <c r="J16" s="240"/>
    </row>
    <row r="17" spans="1:10" ht="33.75" customHeight="1">
      <c r="A17" s="62"/>
      <c r="B17" s="68"/>
      <c r="C17" s="239" t="s">
        <v>153</v>
      </c>
      <c r="D17" s="239"/>
      <c r="E17" s="239"/>
      <c r="F17" s="239"/>
      <c r="G17" s="239"/>
      <c r="H17" s="236"/>
      <c r="I17" s="237"/>
      <c r="J17" s="238"/>
    </row>
    <row r="19" spans="1:10" ht="29.25" customHeight="1">
      <c r="A19" s="62"/>
      <c r="B19" s="67" t="s">
        <v>454</v>
      </c>
      <c r="C19" s="240" t="s">
        <v>347</v>
      </c>
      <c r="D19" s="240"/>
      <c r="E19" s="240"/>
      <c r="F19" s="240"/>
      <c r="G19" s="240"/>
      <c r="H19" s="240"/>
      <c r="I19" s="240"/>
      <c r="J19" s="240"/>
    </row>
    <row r="20" spans="2:10" ht="20.25" customHeight="1">
      <c r="B20" s="68"/>
      <c r="C20" s="239" t="s">
        <v>154</v>
      </c>
      <c r="D20" s="239"/>
      <c r="E20" s="239"/>
      <c r="F20" s="239"/>
      <c r="G20" s="239"/>
      <c r="H20" s="220"/>
      <c r="I20" s="221"/>
      <c r="J20" s="222"/>
    </row>
    <row r="21" spans="2:7" ht="31.5" customHeight="1">
      <c r="B21" s="68"/>
      <c r="C21" s="239"/>
      <c r="D21" s="239"/>
      <c r="E21" s="239"/>
      <c r="F21" s="239"/>
      <c r="G21" s="239"/>
    </row>
    <row r="22" spans="1:10" ht="27.75" customHeight="1">
      <c r="A22" s="62"/>
      <c r="B22" s="70" t="s">
        <v>330</v>
      </c>
      <c r="C22" s="240" t="s">
        <v>327</v>
      </c>
      <c r="D22" s="240"/>
      <c r="E22" s="240"/>
      <c r="F22" s="240"/>
      <c r="G22" s="240"/>
      <c r="H22" s="240"/>
      <c r="I22" s="240"/>
      <c r="J22" s="240"/>
    </row>
    <row r="23" spans="1:10" ht="51.75" customHeight="1">
      <c r="A23" s="62"/>
      <c r="B23" s="68"/>
      <c r="C23" s="239" t="s">
        <v>503</v>
      </c>
      <c r="D23" s="249"/>
      <c r="E23" s="249"/>
      <c r="F23" s="249"/>
      <c r="G23" s="250"/>
      <c r="H23" s="220"/>
      <c r="I23" s="251"/>
      <c r="J23" s="252"/>
    </row>
    <row r="25" spans="2:10" ht="12.75">
      <c r="B25" s="70" t="s">
        <v>537</v>
      </c>
      <c r="C25" s="247" t="s">
        <v>547</v>
      </c>
      <c r="D25" s="247"/>
      <c r="E25" s="247"/>
      <c r="F25" s="247"/>
      <c r="G25" s="247"/>
      <c r="H25" s="247"/>
      <c r="I25" s="247"/>
      <c r="J25" s="247"/>
    </row>
    <row r="26" spans="1:10" ht="12.75">
      <c r="A26" s="71"/>
      <c r="B26" s="72"/>
      <c r="C26" s="239" t="s">
        <v>502</v>
      </c>
      <c r="D26" s="239"/>
      <c r="E26" s="239"/>
      <c r="F26" s="239"/>
      <c r="G26" s="239"/>
      <c r="H26" s="220" t="s">
        <v>552</v>
      </c>
      <c r="I26" s="221"/>
      <c r="J26" s="222"/>
    </row>
    <row r="27" spans="1:10" ht="12.75">
      <c r="A27" s="71"/>
      <c r="B27" s="72"/>
      <c r="C27" s="61"/>
      <c r="D27" s="61"/>
      <c r="E27" s="61"/>
      <c r="F27" s="61"/>
      <c r="G27" s="61"/>
      <c r="H27" s="73"/>
      <c r="I27" s="73"/>
      <c r="J27" s="73"/>
    </row>
    <row r="28" spans="2:10" ht="12.75">
      <c r="B28" s="70" t="s">
        <v>138</v>
      </c>
      <c r="C28" s="248" t="s">
        <v>495</v>
      </c>
      <c r="D28" s="248"/>
      <c r="E28" s="248"/>
      <c r="F28" s="248"/>
      <c r="G28" s="248"/>
      <c r="H28" s="220" t="s">
        <v>552</v>
      </c>
      <c r="I28" s="221"/>
      <c r="J28" s="222"/>
    </row>
    <row r="29" spans="1:10" ht="30.75" customHeight="1">
      <c r="A29" s="71"/>
      <c r="B29" s="72"/>
      <c r="C29" s="239" t="s">
        <v>501</v>
      </c>
      <c r="D29" s="239"/>
      <c r="E29" s="239"/>
      <c r="F29" s="239"/>
      <c r="G29" s="239"/>
      <c r="H29" s="241"/>
      <c r="I29" s="241"/>
      <c r="J29" s="241"/>
    </row>
    <row r="30" spans="1:10" ht="25.5" customHeight="1">
      <c r="A30" s="71"/>
      <c r="B30" s="70" t="s">
        <v>545</v>
      </c>
      <c r="C30" s="247" t="s">
        <v>679</v>
      </c>
      <c r="D30" s="247"/>
      <c r="E30" s="247"/>
      <c r="F30" s="247"/>
      <c r="G30" s="247"/>
      <c r="H30" s="247"/>
      <c r="I30" s="247"/>
      <c r="J30" s="247"/>
    </row>
    <row r="31" spans="2:10" ht="12.75">
      <c r="B31" s="74"/>
      <c r="F31" s="75" t="s">
        <v>325</v>
      </c>
      <c r="G31" s="76"/>
      <c r="H31" s="220"/>
      <c r="I31" s="221"/>
      <c r="J31" s="222"/>
    </row>
    <row r="32" spans="6:10" ht="12.75">
      <c r="F32" s="75" t="s">
        <v>504</v>
      </c>
      <c r="G32" s="76"/>
      <c r="H32" s="220" t="s">
        <v>552</v>
      </c>
      <c r="I32" s="221"/>
      <c r="J32" s="222"/>
    </row>
    <row r="33" spans="2:10" ht="12.75">
      <c r="B33" s="74"/>
      <c r="F33" s="75" t="s">
        <v>681</v>
      </c>
      <c r="G33" s="76"/>
      <c r="H33" s="220"/>
      <c r="I33" s="221"/>
      <c r="J33" s="222"/>
    </row>
    <row r="34" spans="6:10" ht="12.75">
      <c r="F34" s="75" t="s">
        <v>326</v>
      </c>
      <c r="G34" s="76"/>
      <c r="H34" s="220" t="s">
        <v>552</v>
      </c>
      <c r="I34" s="221"/>
      <c r="J34" s="222"/>
    </row>
    <row r="35" spans="2:10" ht="12.75">
      <c r="B35" s="74"/>
      <c r="F35" s="75"/>
      <c r="G35" s="76"/>
      <c r="H35" s="73"/>
      <c r="I35" s="73"/>
      <c r="J35" s="73"/>
    </row>
    <row r="36" spans="2:10" ht="15.75" customHeight="1">
      <c r="B36" s="73" t="s">
        <v>546</v>
      </c>
      <c r="C36" s="247" t="s">
        <v>505</v>
      </c>
      <c r="D36" s="247"/>
      <c r="E36" s="247"/>
      <c r="F36" s="247"/>
      <c r="G36" s="247"/>
      <c r="H36" s="247"/>
      <c r="I36" s="247"/>
      <c r="J36" s="247"/>
    </row>
    <row r="37" spans="2:10" ht="12.75">
      <c r="B37" s="74"/>
      <c r="C37" s="61"/>
      <c r="D37" s="61"/>
      <c r="E37" s="61"/>
      <c r="F37" s="75" t="s">
        <v>506</v>
      </c>
      <c r="G37" s="76"/>
      <c r="H37" s="220"/>
      <c r="I37" s="221"/>
      <c r="J37" s="222"/>
    </row>
    <row r="38" spans="2:10" ht="12.75">
      <c r="B38" s="74"/>
      <c r="C38" s="61"/>
      <c r="D38" s="61"/>
      <c r="E38" s="61"/>
      <c r="F38" s="75" t="s">
        <v>507</v>
      </c>
      <c r="G38" s="76"/>
      <c r="H38" s="220"/>
      <c r="I38" s="221"/>
      <c r="J38" s="222"/>
    </row>
    <row r="39" spans="2:10" ht="12.75">
      <c r="B39" s="74"/>
      <c r="C39" s="61"/>
      <c r="D39" s="61"/>
      <c r="E39" s="61"/>
      <c r="F39" s="75" t="s">
        <v>508</v>
      </c>
      <c r="G39" s="76"/>
      <c r="H39" s="220"/>
      <c r="I39" s="221"/>
      <c r="J39" s="222"/>
    </row>
    <row r="40" spans="2:10" ht="12.75">
      <c r="B40" s="74"/>
      <c r="C40" s="61"/>
      <c r="D40" s="61"/>
      <c r="E40" s="61"/>
      <c r="F40" s="75" t="s">
        <v>509</v>
      </c>
      <c r="G40" s="76"/>
      <c r="H40" s="220"/>
      <c r="I40" s="221"/>
      <c r="J40" s="222"/>
    </row>
    <row r="41" spans="2:10" ht="12.75">
      <c r="B41" s="74"/>
      <c r="C41" s="68"/>
      <c r="D41" s="68"/>
      <c r="E41" s="68"/>
      <c r="F41" s="75" t="s">
        <v>510</v>
      </c>
      <c r="G41" s="76"/>
      <c r="H41" s="220"/>
      <c r="I41" s="221"/>
      <c r="J41" s="222"/>
    </row>
    <row r="42" spans="2:10" ht="12.75">
      <c r="B42" s="74"/>
      <c r="C42" s="68"/>
      <c r="D42" s="68"/>
      <c r="E42" s="68"/>
      <c r="F42" s="75" t="s">
        <v>511</v>
      </c>
      <c r="G42" s="76"/>
      <c r="H42" s="220" t="s">
        <v>552</v>
      </c>
      <c r="I42" s="221"/>
      <c r="J42" s="222"/>
    </row>
    <row r="43" spans="2:10" ht="12.75">
      <c r="B43" s="74"/>
      <c r="C43" s="68"/>
      <c r="D43" s="68"/>
      <c r="E43" s="68"/>
      <c r="F43" s="75" t="s">
        <v>155</v>
      </c>
      <c r="G43" s="76"/>
      <c r="H43" s="220"/>
      <c r="I43" s="221"/>
      <c r="J43" s="222"/>
    </row>
    <row r="44" spans="2:10" ht="12.75">
      <c r="B44" s="74"/>
      <c r="C44" s="68"/>
      <c r="D44" s="68"/>
      <c r="E44" s="68"/>
      <c r="F44" s="75" t="s">
        <v>534</v>
      </c>
      <c r="G44" s="76"/>
      <c r="H44" s="220"/>
      <c r="I44" s="221"/>
      <c r="J44" s="222"/>
    </row>
    <row r="45" spans="2:10" ht="12.75">
      <c r="B45" s="74"/>
      <c r="F45" s="75"/>
      <c r="G45" s="76"/>
      <c r="H45" s="73"/>
      <c r="I45" s="73"/>
      <c r="J45" s="73"/>
    </row>
    <row r="46" spans="2:10" ht="12.75">
      <c r="B46" s="7" t="s">
        <v>335</v>
      </c>
      <c r="C46" s="223" t="s">
        <v>136</v>
      </c>
      <c r="D46" s="223"/>
      <c r="E46" s="223"/>
      <c r="F46" s="223"/>
      <c r="G46" s="223"/>
      <c r="H46" s="223"/>
      <c r="I46" s="223"/>
      <c r="J46" s="223"/>
    </row>
    <row r="47" spans="2:10" ht="26.25" customHeight="1">
      <c r="B47" s="68"/>
      <c r="C47" s="219" t="s">
        <v>137</v>
      </c>
      <c r="D47" s="219"/>
      <c r="E47" s="219"/>
      <c r="F47" s="219"/>
      <c r="G47" s="219"/>
      <c r="H47" s="219"/>
      <c r="I47" s="219"/>
      <c r="J47" s="219"/>
    </row>
    <row r="48" spans="2:10" ht="12.75">
      <c r="B48" s="68"/>
      <c r="D48" s="68"/>
      <c r="F48" s="7" t="s">
        <v>337</v>
      </c>
      <c r="H48" s="220" t="s">
        <v>552</v>
      </c>
      <c r="I48" s="221"/>
      <c r="J48" s="222"/>
    </row>
    <row r="49" spans="2:10" ht="12.75">
      <c r="B49" s="68"/>
      <c r="D49" s="68"/>
      <c r="F49" s="7" t="s">
        <v>338</v>
      </c>
      <c r="H49" s="220"/>
      <c r="I49" s="221"/>
      <c r="J49" s="222"/>
    </row>
    <row r="50" spans="2:10" ht="12.75">
      <c r="B50" s="68"/>
      <c r="D50" s="68"/>
      <c r="F50" s="7" t="s">
        <v>339</v>
      </c>
      <c r="H50" s="220"/>
      <c r="I50" s="221"/>
      <c r="J50" s="222"/>
    </row>
    <row r="51" spans="2:10" ht="12.75">
      <c r="B51" s="68"/>
      <c r="D51" s="68"/>
      <c r="E51" s="68"/>
      <c r="F51" s="67" t="s">
        <v>512</v>
      </c>
      <c r="H51" s="220"/>
      <c r="I51" s="221"/>
      <c r="J51" s="222"/>
    </row>
    <row r="52" spans="2:7" ht="12.75">
      <c r="B52" s="68"/>
      <c r="D52" s="68"/>
      <c r="E52" s="68"/>
      <c r="F52" s="67" t="s">
        <v>513</v>
      </c>
      <c r="G52" s="68"/>
    </row>
    <row r="53" spans="1:10" ht="12.75">
      <c r="A53" s="71"/>
      <c r="B53" s="2"/>
      <c r="D53" s="79"/>
      <c r="E53" s="79"/>
      <c r="F53" s="69"/>
      <c r="G53" s="71"/>
      <c r="H53" s="220"/>
      <c r="I53" s="221"/>
      <c r="J53" s="222"/>
    </row>
    <row r="54" spans="2:10" ht="12.75">
      <c r="B54" s="68"/>
      <c r="D54" s="68"/>
      <c r="E54" s="68"/>
      <c r="F54" s="67" t="s">
        <v>514</v>
      </c>
      <c r="H54" s="220"/>
      <c r="I54" s="221"/>
      <c r="J54" s="222"/>
    </row>
    <row r="55" spans="2:10" ht="12.75">
      <c r="B55" s="1"/>
      <c r="D55" s="68"/>
      <c r="E55" s="68"/>
      <c r="F55" s="67" t="s">
        <v>515</v>
      </c>
      <c r="H55" s="220"/>
      <c r="I55" s="221"/>
      <c r="J55" s="222"/>
    </row>
    <row r="56" spans="2:10" ht="12.75">
      <c r="B56" s="74"/>
      <c r="F56" s="75"/>
      <c r="G56" s="76"/>
      <c r="H56" s="73"/>
      <c r="I56" s="73"/>
      <c r="J56" s="73"/>
    </row>
    <row r="57" spans="1:3" ht="12.75">
      <c r="A57" s="71"/>
      <c r="B57" s="67" t="s">
        <v>336</v>
      </c>
      <c r="C57" s="67" t="s">
        <v>660</v>
      </c>
    </row>
    <row r="58" spans="1:10" ht="27" customHeight="1">
      <c r="A58" s="81"/>
      <c r="B58" s="82"/>
      <c r="C58" s="224" t="s">
        <v>0</v>
      </c>
      <c r="D58" s="224"/>
      <c r="E58" s="224"/>
      <c r="F58" s="224"/>
      <c r="G58" s="224"/>
      <c r="H58" s="224"/>
      <c r="I58" s="224"/>
      <c r="J58" s="224"/>
    </row>
    <row r="59" spans="1:10" ht="12.75">
      <c r="A59" s="71"/>
      <c r="B59" s="83"/>
      <c r="F59" s="67" t="s">
        <v>337</v>
      </c>
      <c r="G59" s="11"/>
      <c r="H59" s="220" t="s">
        <v>552</v>
      </c>
      <c r="I59" s="221"/>
      <c r="J59" s="222"/>
    </row>
    <row r="60" spans="1:10" ht="12.75">
      <c r="A60" s="71"/>
      <c r="B60" s="83"/>
      <c r="C60" s="67"/>
      <c r="D60" s="68"/>
      <c r="F60" s="67" t="s">
        <v>338</v>
      </c>
      <c r="G60" s="11"/>
      <c r="H60" s="220"/>
      <c r="I60" s="221"/>
      <c r="J60" s="222"/>
    </row>
    <row r="61" spans="1:10" ht="12.75">
      <c r="A61" s="71"/>
      <c r="B61" s="83"/>
      <c r="C61" s="67"/>
      <c r="D61" s="68"/>
      <c r="F61" s="67" t="s">
        <v>339</v>
      </c>
      <c r="G61" s="11"/>
      <c r="H61" s="220"/>
      <c r="I61" s="221"/>
      <c r="J61" s="222"/>
    </row>
    <row r="62" spans="1:10" ht="12.75">
      <c r="A62" s="71"/>
      <c r="B62" s="84"/>
      <c r="D62" s="68"/>
      <c r="F62" s="67" t="s">
        <v>515</v>
      </c>
      <c r="G62" s="11"/>
      <c r="H62" s="220"/>
      <c r="I62" s="221"/>
      <c r="J62" s="222"/>
    </row>
    <row r="63" spans="2:10" ht="12.75">
      <c r="B63" s="68"/>
      <c r="D63" s="68"/>
      <c r="E63" s="68"/>
      <c r="F63" s="67" t="s">
        <v>514</v>
      </c>
      <c r="H63" s="220"/>
      <c r="I63" s="221"/>
      <c r="J63" s="222"/>
    </row>
    <row r="64" spans="1:10" ht="12.75">
      <c r="A64" s="71"/>
      <c r="B64" s="83"/>
      <c r="F64" s="85" t="s">
        <v>340</v>
      </c>
      <c r="G64" s="85"/>
      <c r="H64" s="220"/>
      <c r="I64" s="221"/>
      <c r="J64" s="222"/>
    </row>
    <row r="65" spans="1:10" ht="12.75">
      <c r="A65" s="71"/>
      <c r="B65" s="3"/>
      <c r="F65" s="85" t="s">
        <v>341</v>
      </c>
      <c r="G65" s="85"/>
      <c r="H65" s="220"/>
      <c r="I65" s="221"/>
      <c r="J65" s="222"/>
    </row>
    <row r="66" spans="1:10" ht="12.75">
      <c r="A66" s="71"/>
      <c r="B66" s="3"/>
      <c r="F66" s="85" t="s">
        <v>342</v>
      </c>
      <c r="G66" s="85"/>
      <c r="H66" s="220"/>
      <c r="I66" s="221"/>
      <c r="J66" s="222"/>
    </row>
    <row r="67" spans="1:10" ht="12.75">
      <c r="A67" s="71"/>
      <c r="B67" s="3"/>
      <c r="F67" s="85" t="s">
        <v>343</v>
      </c>
      <c r="G67" s="85"/>
      <c r="H67" s="220"/>
      <c r="I67" s="221"/>
      <c r="J67" s="222"/>
    </row>
    <row r="68" spans="1:10" ht="12.75">
      <c r="A68" s="71"/>
      <c r="B68" s="3"/>
      <c r="F68" s="85" t="s">
        <v>344</v>
      </c>
      <c r="G68" s="85"/>
      <c r="H68" s="220"/>
      <c r="I68" s="221"/>
      <c r="J68" s="222"/>
    </row>
    <row r="69" spans="1:10" ht="12.75">
      <c r="A69" s="71"/>
      <c r="B69" s="3"/>
      <c r="F69" s="85" t="s">
        <v>345</v>
      </c>
      <c r="G69" s="85"/>
      <c r="H69" s="220" t="s">
        <v>552</v>
      </c>
      <c r="I69" s="221"/>
      <c r="J69" s="222"/>
    </row>
    <row r="70" spans="2:10" s="71" customFormat="1" ht="12.75">
      <c r="B70" s="128"/>
      <c r="F70" s="129"/>
      <c r="G70" s="129"/>
      <c r="H70" s="138"/>
      <c r="I70" s="138"/>
      <c r="J70" s="138"/>
    </row>
    <row r="71" spans="2:10" ht="15.75">
      <c r="B71" s="66">
        <v>3</v>
      </c>
      <c r="C71" s="60" t="s">
        <v>142</v>
      </c>
      <c r="D71" s="60"/>
      <c r="E71" s="60"/>
      <c r="F71" s="60"/>
      <c r="G71" s="60"/>
      <c r="H71" s="60"/>
      <c r="I71" s="60"/>
      <c r="J71" s="60"/>
    </row>
    <row r="73" spans="2:10" ht="12.75">
      <c r="B73" s="12" t="s">
        <v>535</v>
      </c>
      <c r="C73" s="139" t="s">
        <v>144</v>
      </c>
      <c r="D73" s="12"/>
      <c r="E73" s="12"/>
      <c r="F73" s="75"/>
      <c r="G73" s="76"/>
      <c r="H73" s="73"/>
      <c r="I73" s="73"/>
      <c r="J73" s="73"/>
    </row>
    <row r="74" spans="1:10" ht="12.75">
      <c r="A74" s="71"/>
      <c r="B74" s="83"/>
      <c r="C74" s="67"/>
      <c r="D74" s="68"/>
      <c r="F74" s="67" t="s">
        <v>145</v>
      </c>
      <c r="G74" s="11"/>
      <c r="H74" s="220"/>
      <c r="I74" s="221"/>
      <c r="J74" s="222"/>
    </row>
    <row r="75" spans="1:10" ht="12.75">
      <c r="A75" s="71"/>
      <c r="B75" s="83"/>
      <c r="F75" s="85" t="s">
        <v>340</v>
      </c>
      <c r="G75" s="85"/>
      <c r="H75" s="220"/>
      <c r="I75" s="221"/>
      <c r="J75" s="222"/>
    </row>
    <row r="76" spans="1:10" ht="12.75">
      <c r="A76" s="71"/>
      <c r="B76" s="3"/>
      <c r="F76" s="85" t="s">
        <v>341</v>
      </c>
      <c r="G76" s="85"/>
      <c r="H76" s="220"/>
      <c r="I76" s="221"/>
      <c r="J76" s="222"/>
    </row>
    <row r="77" spans="1:10" ht="12.75">
      <c r="A77" s="71"/>
      <c r="B77" s="3"/>
      <c r="F77" s="85" t="s">
        <v>342</v>
      </c>
      <c r="G77" s="85"/>
      <c r="H77" s="220"/>
      <c r="I77" s="221"/>
      <c r="J77" s="222"/>
    </row>
    <row r="78" spans="1:10" ht="12.75">
      <c r="A78" s="71"/>
      <c r="B78" s="3"/>
      <c r="F78" s="85" t="s">
        <v>343</v>
      </c>
      <c r="G78" s="85"/>
      <c r="H78" s="220"/>
      <c r="I78" s="221"/>
      <c r="J78" s="222"/>
    </row>
    <row r="79" spans="1:10" ht="12.75">
      <c r="A79" s="71"/>
      <c r="B79" s="3"/>
      <c r="F79" s="85" t="s">
        <v>344</v>
      </c>
      <c r="G79" s="85"/>
      <c r="H79" s="220"/>
      <c r="I79" s="221"/>
      <c r="J79" s="222"/>
    </row>
    <row r="80" spans="1:10" ht="12.75">
      <c r="A80" s="71"/>
      <c r="B80" s="3"/>
      <c r="F80" s="85" t="s">
        <v>345</v>
      </c>
      <c r="G80" s="85"/>
      <c r="H80" s="220" t="s">
        <v>552</v>
      </c>
      <c r="I80" s="221"/>
      <c r="J80" s="222"/>
    </row>
    <row r="81" spans="2:10" ht="12.75">
      <c r="B81" s="139"/>
      <c r="C81" s="12"/>
      <c r="D81" s="12"/>
      <c r="E81" s="12"/>
      <c r="F81" s="75"/>
      <c r="G81" s="76"/>
      <c r="H81" s="80"/>
      <c r="I81" s="80"/>
      <c r="J81" s="80"/>
    </row>
    <row r="82" spans="2:10" ht="12.75">
      <c r="B82" s="12" t="s">
        <v>539</v>
      </c>
      <c r="C82" s="12" t="s">
        <v>148</v>
      </c>
      <c r="D82" s="12"/>
      <c r="E82" s="12"/>
      <c r="F82" s="75"/>
      <c r="G82" s="76"/>
      <c r="H82" s="80"/>
      <c r="I82" s="80"/>
      <c r="J82" s="80"/>
    </row>
    <row r="83" spans="2:10" ht="24" customHeight="1">
      <c r="B83" s="3"/>
      <c r="C83" s="224" t="s">
        <v>147</v>
      </c>
      <c r="D83" s="224"/>
      <c r="E83" s="224"/>
      <c r="F83" s="224"/>
      <c r="G83" s="224"/>
      <c r="H83" s="224"/>
      <c r="I83" s="224"/>
      <c r="J83" s="224"/>
    </row>
    <row r="84" spans="1:10" ht="12.75">
      <c r="A84" s="71"/>
      <c r="F84" s="67" t="s">
        <v>337</v>
      </c>
      <c r="G84" s="11"/>
      <c r="H84" s="220" t="s">
        <v>552</v>
      </c>
      <c r="I84" s="221"/>
      <c r="J84" s="222"/>
    </row>
    <row r="85" spans="1:10" ht="12.75">
      <c r="A85" s="71"/>
      <c r="F85" s="67" t="s">
        <v>338</v>
      </c>
      <c r="G85" s="11"/>
      <c r="H85" s="220"/>
      <c r="I85" s="221"/>
      <c r="J85" s="222"/>
    </row>
    <row r="86" spans="1:10" ht="12.75">
      <c r="A86" s="71"/>
      <c r="B86" s="3"/>
      <c r="F86" s="67" t="s">
        <v>339</v>
      </c>
      <c r="G86" s="11"/>
      <c r="H86" s="220"/>
      <c r="I86" s="221"/>
      <c r="J86" s="222"/>
    </row>
    <row r="87" spans="1:10" ht="12.75">
      <c r="A87" s="71"/>
      <c r="B87" s="84"/>
      <c r="D87" s="68"/>
      <c r="F87" s="67" t="s">
        <v>515</v>
      </c>
      <c r="G87" s="11"/>
      <c r="H87" s="220"/>
      <c r="I87" s="221"/>
      <c r="J87" s="222"/>
    </row>
    <row r="88" spans="1:10" ht="12.75">
      <c r="A88" s="71"/>
      <c r="B88" s="84"/>
      <c r="D88" s="68"/>
      <c r="F88" s="67" t="s">
        <v>514</v>
      </c>
      <c r="G88" s="11"/>
      <c r="H88" s="220"/>
      <c r="I88" s="221"/>
      <c r="J88" s="222"/>
    </row>
    <row r="89" spans="2:10" ht="12.75">
      <c r="B89" s="139"/>
      <c r="C89" s="12"/>
      <c r="D89" s="12"/>
      <c r="E89" s="12"/>
      <c r="F89" s="75"/>
      <c r="G89" s="76"/>
      <c r="H89" s="80"/>
      <c r="I89" s="80"/>
      <c r="J89" s="80"/>
    </row>
    <row r="90" spans="2:10" ht="12.75">
      <c r="B90" s="12" t="s">
        <v>548</v>
      </c>
      <c r="C90" s="12" t="s">
        <v>152</v>
      </c>
      <c r="D90" s="12"/>
      <c r="E90" s="12"/>
      <c r="F90" s="75"/>
      <c r="G90" s="76"/>
      <c r="H90" s="80"/>
      <c r="I90" s="80"/>
      <c r="J90" s="80"/>
    </row>
    <row r="91" spans="1:10" ht="12.75">
      <c r="A91" s="71"/>
      <c r="B91" s="84"/>
      <c r="C91" s="12" t="s">
        <v>150</v>
      </c>
      <c r="D91" s="68"/>
      <c r="F91" s="67"/>
      <c r="G91" s="11"/>
      <c r="H91" s="220" t="s">
        <v>552</v>
      </c>
      <c r="I91" s="221"/>
      <c r="J91" s="222"/>
    </row>
    <row r="92" spans="1:10" ht="12.75">
      <c r="A92" s="71"/>
      <c r="B92" s="84"/>
      <c r="C92" s="12" t="s">
        <v>149</v>
      </c>
      <c r="D92" s="68"/>
      <c r="F92" s="67"/>
      <c r="G92" s="11"/>
      <c r="H92" s="220"/>
      <c r="I92" s="221"/>
      <c r="J92" s="222"/>
    </row>
    <row r="93" spans="2:10" ht="24" customHeight="1">
      <c r="B93" s="3"/>
      <c r="C93" s="224" t="s">
        <v>151</v>
      </c>
      <c r="D93" s="224"/>
      <c r="E93" s="224"/>
      <c r="F93" s="224"/>
      <c r="G93" s="224"/>
      <c r="H93" s="224"/>
      <c r="I93" s="224"/>
      <c r="J93" s="224"/>
    </row>
    <row r="94" spans="2:10" ht="12.75">
      <c r="B94" s="139"/>
      <c r="C94" s="12"/>
      <c r="D94" s="12"/>
      <c r="E94" s="12"/>
      <c r="F94" s="75"/>
      <c r="G94" s="76"/>
      <c r="H94" s="80"/>
      <c r="I94" s="80"/>
      <c r="J94" s="80"/>
    </row>
    <row r="95" spans="2:10" ht="15.75">
      <c r="B95" s="66">
        <v>4</v>
      </c>
      <c r="C95" s="60" t="s">
        <v>143</v>
      </c>
      <c r="D95" s="60"/>
      <c r="E95" s="60"/>
      <c r="F95" s="60"/>
      <c r="G95" s="60"/>
      <c r="H95" s="60"/>
      <c r="I95" s="60"/>
      <c r="J95" s="60"/>
    </row>
    <row r="97" spans="2:9" ht="12.75">
      <c r="B97" s="77"/>
      <c r="F97" s="76"/>
      <c r="G97" s="76"/>
      <c r="I97" s="78"/>
    </row>
    <row r="98" spans="2:10" ht="12.75">
      <c r="B98" s="7" t="s">
        <v>535</v>
      </c>
      <c r="C98" s="121" t="s">
        <v>661</v>
      </c>
      <c r="D98" s="68"/>
      <c r="E98" s="68"/>
      <c r="F98" s="68"/>
      <c r="G98" s="68"/>
      <c r="H98" s="233"/>
      <c r="I98" s="234"/>
      <c r="J98" s="235"/>
    </row>
    <row r="99" spans="2:5" ht="12.75">
      <c r="B99" s="1"/>
      <c r="C99" s="67"/>
      <c r="D99" s="68"/>
      <c r="E99" s="68"/>
    </row>
    <row r="100" spans="2:10" ht="12.75">
      <c r="B100" s="7" t="s">
        <v>539</v>
      </c>
      <c r="C100" s="67" t="s">
        <v>664</v>
      </c>
      <c r="D100" s="68"/>
      <c r="E100" s="68"/>
      <c r="H100" s="226"/>
      <c r="I100" s="227"/>
      <c r="J100" s="228"/>
    </row>
    <row r="101" spans="2:9" ht="12.75">
      <c r="B101" s="77"/>
      <c r="F101" s="76"/>
      <c r="G101" s="76"/>
      <c r="I101" s="78"/>
    </row>
    <row r="102" spans="2:10" ht="12.75">
      <c r="B102" s="7" t="s">
        <v>548</v>
      </c>
      <c r="C102" s="67" t="s">
        <v>168</v>
      </c>
      <c r="D102" s="68"/>
      <c r="E102" s="68"/>
      <c r="H102" s="80"/>
      <c r="I102" s="80"/>
      <c r="J102" s="80"/>
    </row>
    <row r="103" spans="2:10" ht="12.75">
      <c r="B103" s="7"/>
      <c r="C103" s="137"/>
      <c r="D103" s="137"/>
      <c r="E103" s="71"/>
      <c r="F103" s="9"/>
      <c r="G103" s="10"/>
      <c r="H103" s="10"/>
      <c r="I103" s="10"/>
      <c r="J103" s="10"/>
    </row>
    <row r="104" spans="2:12" ht="12.75">
      <c r="B104" s="7"/>
      <c r="C104" s="137"/>
      <c r="D104" s="137"/>
      <c r="E104" s="71"/>
      <c r="F104" s="9"/>
      <c r="G104" s="10"/>
      <c r="H104" s="10"/>
      <c r="I104" s="10"/>
      <c r="J104" s="10"/>
      <c r="L104" s="140"/>
    </row>
    <row r="105" spans="2:9" ht="12.75">
      <c r="B105" s="77"/>
      <c r="F105" s="76"/>
      <c r="G105" s="76"/>
      <c r="I105" s="78"/>
    </row>
    <row r="106" spans="2:10" ht="40.5" customHeight="1">
      <c r="B106" s="7" t="s">
        <v>540</v>
      </c>
      <c r="C106" s="229" t="s">
        <v>665</v>
      </c>
      <c r="D106" s="229"/>
      <c r="E106" s="229"/>
      <c r="F106" s="229"/>
      <c r="G106" s="229"/>
      <c r="H106" s="229"/>
      <c r="I106" s="229"/>
      <c r="J106" s="229"/>
    </row>
    <row r="107" spans="2:10" ht="64.5" customHeight="1">
      <c r="B107" s="7"/>
      <c r="C107" s="230"/>
      <c r="D107" s="231"/>
      <c r="E107" s="231"/>
      <c r="F107" s="231"/>
      <c r="G107" s="231"/>
      <c r="H107" s="231"/>
      <c r="I107" s="231"/>
      <c r="J107" s="232"/>
    </row>
    <row r="108" spans="2:10" s="71" customFormat="1" ht="12.75">
      <c r="B108" s="128"/>
      <c r="F108" s="129"/>
      <c r="G108" s="129"/>
      <c r="H108" s="138"/>
      <c r="I108" s="138"/>
      <c r="J108" s="138"/>
    </row>
    <row r="109" spans="2:10" s="71" customFormat="1" ht="12.75">
      <c r="B109" s="128"/>
      <c r="F109" s="129"/>
      <c r="G109" s="129"/>
      <c r="H109" s="138"/>
      <c r="I109" s="138"/>
      <c r="J109" s="138"/>
    </row>
    <row r="110" spans="1:10" ht="12.75">
      <c r="A110" s="71"/>
      <c r="B110" s="3"/>
      <c r="C110" s="67"/>
      <c r="D110" s="68"/>
      <c r="E110" s="68"/>
      <c r="F110" s="86"/>
      <c r="G110" s="86"/>
      <c r="H110" s="80"/>
      <c r="I110" s="80"/>
      <c r="J110" s="80"/>
    </row>
    <row r="111" spans="3:7" ht="12.75">
      <c r="C111" s="225" t="s">
        <v>35</v>
      </c>
      <c r="D111" s="225"/>
      <c r="E111" s="225"/>
      <c r="F111" s="225"/>
      <c r="G111" s="225"/>
    </row>
    <row r="119" ht="15.75">
      <c r="A119" s="87"/>
    </row>
  </sheetData>
  <sheetProtection formatRows="0" insertRows="0"/>
  <mergeCells count="81">
    <mergeCell ref="C7:J7"/>
    <mergeCell ref="H40:J40"/>
    <mergeCell ref="C19:J19"/>
    <mergeCell ref="C20:G21"/>
    <mergeCell ref="H20:J20"/>
    <mergeCell ref="C22:J22"/>
    <mergeCell ref="H33:J33"/>
    <mergeCell ref="C23:G23"/>
    <mergeCell ref="H23:J23"/>
    <mergeCell ref="H28:J28"/>
    <mergeCell ref="C28:G28"/>
    <mergeCell ref="C29:J29"/>
    <mergeCell ref="H32:J32"/>
    <mergeCell ref="H31:J31"/>
    <mergeCell ref="H39:J39"/>
    <mergeCell ref="C11:F11"/>
    <mergeCell ref="C36:J36"/>
    <mergeCell ref="H34:J34"/>
    <mergeCell ref="C26:G26"/>
    <mergeCell ref="C14:G14"/>
    <mergeCell ref="H38:J38"/>
    <mergeCell ref="C25:J25"/>
    <mergeCell ref="H26:J26"/>
    <mergeCell ref="C30:J30"/>
    <mergeCell ref="H37:J37"/>
    <mergeCell ref="B2:J2"/>
    <mergeCell ref="H17:J17"/>
    <mergeCell ref="C17:G17"/>
    <mergeCell ref="C16:J16"/>
    <mergeCell ref="H11:J11"/>
    <mergeCell ref="C12:J12"/>
    <mergeCell ref="C13:J13"/>
    <mergeCell ref="H14:J14"/>
    <mergeCell ref="C6:G6"/>
    <mergeCell ref="H6:J6"/>
    <mergeCell ref="C107:J107"/>
    <mergeCell ref="H91:J91"/>
    <mergeCell ref="H98:J98"/>
    <mergeCell ref="H66:J66"/>
    <mergeCell ref="H67:J67"/>
    <mergeCell ref="H87:J87"/>
    <mergeCell ref="H88:J88"/>
    <mergeCell ref="H84:J84"/>
    <mergeCell ref="H85:J85"/>
    <mergeCell ref="H55:J55"/>
    <mergeCell ref="H63:J63"/>
    <mergeCell ref="C111:G111"/>
    <mergeCell ref="H59:J59"/>
    <mergeCell ref="H60:J60"/>
    <mergeCell ref="H100:J100"/>
    <mergeCell ref="H92:J92"/>
    <mergeCell ref="C83:J83"/>
    <mergeCell ref="C93:J93"/>
    <mergeCell ref="C106:J106"/>
    <mergeCell ref="C58:J58"/>
    <mergeCell ref="H49:J49"/>
    <mergeCell ref="H50:J50"/>
    <mergeCell ref="H69:J69"/>
    <mergeCell ref="H62:J62"/>
    <mergeCell ref="H51:J51"/>
    <mergeCell ref="H68:J68"/>
    <mergeCell ref="H65:J65"/>
    <mergeCell ref="H61:J61"/>
    <mergeCell ref="H64:J64"/>
    <mergeCell ref="H86:J86"/>
    <mergeCell ref="H74:J74"/>
    <mergeCell ref="H75:J75"/>
    <mergeCell ref="H76:J76"/>
    <mergeCell ref="H77:J77"/>
    <mergeCell ref="H78:J78"/>
    <mergeCell ref="H79:J79"/>
    <mergeCell ref="H80:J80"/>
    <mergeCell ref="C47:J47"/>
    <mergeCell ref="H54:J54"/>
    <mergeCell ref="H41:J41"/>
    <mergeCell ref="H42:J42"/>
    <mergeCell ref="C46:J46"/>
    <mergeCell ref="H43:J43"/>
    <mergeCell ref="H53:J53"/>
    <mergeCell ref="H48:J48"/>
    <mergeCell ref="H44:J44"/>
  </mergeCells>
  <conditionalFormatting sqref="C22">
    <cfRule type="expression" priority="1" dxfId="1" stopIfTrue="1">
      <formula>IF(H20="",0,IF(H20="n/a",0,1))</formula>
    </cfRule>
  </conditionalFormatting>
  <conditionalFormatting sqref="C23">
    <cfRule type="expression" priority="2" dxfId="1" stopIfTrue="1">
      <formula>IF(H20="",0,IF(H20="n/a",0,1))</formula>
    </cfRule>
  </conditionalFormatting>
  <conditionalFormatting sqref="H23:J23">
    <cfRule type="expression" priority="3" dxfId="0" stopIfTrue="1">
      <formula>IF($H$20="",0,IF($H$20="n/a",0,1))</formula>
    </cfRule>
  </conditionalFormatting>
  <dataValidations count="6">
    <dataValidation type="list" allowBlank="1" showInputMessage="1" showErrorMessage="1" sqref="H69:J69 H42:J42 H80:J80">
      <formula1>worldcountries</formula1>
    </dataValidation>
    <dataValidation type="list" allowBlank="1" showInputMessage="1" showErrorMessage="1" sqref="H91:J91 H26:J26">
      <formula1>memberstates</formula1>
    </dataValidation>
    <dataValidation type="list" allowBlank="1" showInputMessage="1" showErrorMessage="1" sqref="H84:J84 H48 H59:J59">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111:G111" location="'Aircraft Data'!A1" display="&lt;&lt;&lt; Click here to proceed to section 5 &quot;Aircraft data&quot; &gt;&gt;&gt;"/>
  </hyperlinks>
  <printOptions/>
  <pageMargins left="0.7874015748031497" right="0.7874015748031497" top="0.7874015748031497" bottom="0.7874015748031497" header="0.3937007874015748" footer="0.3937007874015748"/>
  <pageSetup fitToHeight="3" horizontalDpi="600" verticalDpi="600" orientation="portrait" paperSize="9" scale="82" r:id="rId3"/>
  <headerFooter alignWithMargins="0">
    <oddFooter>&amp;L&amp;F&amp;C&amp;A&amp;R&amp;P / &amp;N</oddFooter>
  </headerFooter>
  <rowBreaks count="2" manualBreakCount="2">
    <brk id="45" max="9" man="1"/>
    <brk id="94" max="9"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Q66"/>
  <sheetViews>
    <sheetView showGridLines="0" zoomScalePageLayoutView="0" workbookViewId="0" topLeftCell="B37">
      <selection activeCell="B1" sqref="B1"/>
    </sheetView>
  </sheetViews>
  <sheetFormatPr defaultColWidth="10.7109375" defaultRowHeight="12.75"/>
  <cols>
    <col min="1" max="1" width="3.140625" style="6" hidden="1" customWidth="1"/>
    <col min="2" max="2" width="4.140625" style="6" customWidth="1"/>
    <col min="3" max="6" width="20.7109375" style="6" customWidth="1"/>
    <col min="7" max="8" width="12.7109375" style="6" customWidth="1"/>
    <col min="9" max="17" width="10.7109375" style="175" customWidth="1"/>
    <col min="18" max="16384" width="10.7109375" style="6" customWidth="1"/>
  </cols>
  <sheetData>
    <row r="2" spans="2:8" ht="15.75">
      <c r="B2" s="160">
        <v>5</v>
      </c>
      <c r="C2" s="255" t="s">
        <v>156</v>
      </c>
      <c r="D2" s="255"/>
      <c r="E2" s="255"/>
      <c r="F2" s="255"/>
      <c r="G2" s="255"/>
      <c r="H2" s="255"/>
    </row>
    <row r="4" spans="2:17" s="161" customFormat="1" ht="29.25" customHeight="1">
      <c r="B4" s="7" t="s">
        <v>535</v>
      </c>
      <c r="C4" s="254" t="s">
        <v>21</v>
      </c>
      <c r="D4" s="254"/>
      <c r="E4" s="254"/>
      <c r="F4" s="254"/>
      <c r="G4" s="254"/>
      <c r="H4" s="254"/>
      <c r="I4" s="11"/>
      <c r="J4" s="11"/>
      <c r="K4" s="11"/>
      <c r="L4" s="11"/>
      <c r="M4" s="11"/>
      <c r="N4" s="11"/>
      <c r="O4" s="11"/>
      <c r="P4" s="11"/>
      <c r="Q4" s="11"/>
    </row>
    <row r="5" spans="1:10" s="8" customFormat="1" ht="41.25" customHeight="1">
      <c r="A5" s="71"/>
      <c r="B5" s="72"/>
      <c r="C5" s="258" t="s">
        <v>22</v>
      </c>
      <c r="D5" s="259"/>
      <c r="E5" s="259"/>
      <c r="F5" s="259"/>
      <c r="G5" s="259"/>
      <c r="H5" s="259"/>
      <c r="I5" s="62"/>
      <c r="J5" s="62"/>
    </row>
    <row r="6" spans="2:8" s="176" customFormat="1" ht="45">
      <c r="B6" s="177"/>
      <c r="C6" s="143" t="s">
        <v>158</v>
      </c>
      <c r="D6" s="143" t="s">
        <v>17</v>
      </c>
      <c r="E6" s="143" t="s">
        <v>157</v>
      </c>
      <c r="F6" s="143" t="s">
        <v>159</v>
      </c>
      <c r="G6" s="256" t="s">
        <v>20</v>
      </c>
      <c r="H6" s="257"/>
    </row>
    <row r="7" spans="2:8" s="176" customFormat="1" ht="12.75">
      <c r="B7" s="177"/>
      <c r="C7" s="178"/>
      <c r="D7" s="178"/>
      <c r="E7" s="178"/>
      <c r="F7" s="178"/>
      <c r="G7" s="142" t="s">
        <v>18</v>
      </c>
      <c r="H7" s="142" t="s">
        <v>19</v>
      </c>
    </row>
    <row r="8" spans="2:17" s="8" customFormat="1" ht="12.75">
      <c r="B8" s="77"/>
      <c r="C8" s="171"/>
      <c r="D8" s="172"/>
      <c r="E8" s="171"/>
      <c r="F8" s="171"/>
      <c r="G8" s="173"/>
      <c r="H8" s="174"/>
      <c r="I8" s="86"/>
      <c r="J8" s="86"/>
      <c r="K8" s="86"/>
      <c r="L8" s="86"/>
      <c r="M8" s="86"/>
      <c r="N8" s="86"/>
      <c r="O8" s="86"/>
      <c r="P8" s="86"/>
      <c r="Q8" s="86"/>
    </row>
    <row r="9" spans="2:17" s="8" customFormat="1" ht="12.75">
      <c r="B9" s="77"/>
      <c r="C9" s="171"/>
      <c r="D9" s="172"/>
      <c r="E9" s="171"/>
      <c r="F9" s="171"/>
      <c r="G9" s="173"/>
      <c r="H9" s="173"/>
      <c r="I9" s="86"/>
      <c r="J9" s="86"/>
      <c r="K9" s="86"/>
      <c r="L9" s="86"/>
      <c r="M9" s="86"/>
      <c r="N9" s="86"/>
      <c r="O9" s="86"/>
      <c r="P9" s="86"/>
      <c r="Q9" s="86"/>
    </row>
    <row r="10" spans="2:17" s="8" customFormat="1" ht="12.75">
      <c r="B10" s="77"/>
      <c r="C10" s="171"/>
      <c r="D10" s="172"/>
      <c r="E10" s="171"/>
      <c r="F10" s="171"/>
      <c r="G10" s="173"/>
      <c r="H10" s="173"/>
      <c r="I10" s="86"/>
      <c r="J10" s="86"/>
      <c r="K10" s="86"/>
      <c r="L10" s="86"/>
      <c r="M10" s="86"/>
      <c r="N10" s="86"/>
      <c r="O10" s="86"/>
      <c r="P10" s="86"/>
      <c r="Q10" s="86"/>
    </row>
    <row r="11" spans="2:17" s="8" customFormat="1" ht="12.75">
      <c r="B11" s="77"/>
      <c r="C11" s="171"/>
      <c r="D11" s="172"/>
      <c r="E11" s="171"/>
      <c r="F11" s="171"/>
      <c r="G11" s="173"/>
      <c r="H11" s="173"/>
      <c r="I11" s="86"/>
      <c r="J11" s="86"/>
      <c r="K11" s="86"/>
      <c r="L11" s="86"/>
      <c r="M11" s="86"/>
      <c r="N11" s="86"/>
      <c r="O11" s="86"/>
      <c r="P11" s="86"/>
      <c r="Q11" s="86"/>
    </row>
    <row r="12" spans="2:17" s="8" customFormat="1" ht="12.75">
      <c r="B12" s="77"/>
      <c r="C12" s="171"/>
      <c r="D12" s="172"/>
      <c r="E12" s="171"/>
      <c r="F12" s="171"/>
      <c r="G12" s="173"/>
      <c r="H12" s="173"/>
      <c r="I12" s="86"/>
      <c r="J12" s="86"/>
      <c r="K12" s="86"/>
      <c r="L12" s="86"/>
      <c r="M12" s="86"/>
      <c r="N12" s="86"/>
      <c r="O12" s="86"/>
      <c r="P12" s="86"/>
      <c r="Q12" s="86"/>
    </row>
    <row r="13" spans="2:17" s="8" customFormat="1" ht="12.75">
      <c r="B13" s="77"/>
      <c r="C13" s="171"/>
      <c r="D13" s="172"/>
      <c r="E13" s="171"/>
      <c r="F13" s="171"/>
      <c r="G13" s="173"/>
      <c r="H13" s="173"/>
      <c r="I13" s="86"/>
      <c r="J13" s="86"/>
      <c r="K13" s="86"/>
      <c r="L13" s="86"/>
      <c r="M13" s="86"/>
      <c r="N13" s="86"/>
      <c r="O13" s="86"/>
      <c r="P13" s="86"/>
      <c r="Q13" s="86"/>
    </row>
    <row r="14" spans="2:17" s="8" customFormat="1" ht="12.75">
      <c r="B14" s="77"/>
      <c r="C14" s="171"/>
      <c r="D14" s="172"/>
      <c r="E14" s="171"/>
      <c r="F14" s="171"/>
      <c r="G14" s="173"/>
      <c r="H14" s="173"/>
      <c r="I14" s="86"/>
      <c r="J14" s="86"/>
      <c r="K14" s="86"/>
      <c r="L14" s="86"/>
      <c r="M14" s="86"/>
      <c r="N14" s="86"/>
      <c r="O14" s="86"/>
      <c r="P14" s="86"/>
      <c r="Q14" s="86"/>
    </row>
    <row r="15" spans="2:17" s="8" customFormat="1" ht="12.75">
      <c r="B15" s="77"/>
      <c r="C15" s="171"/>
      <c r="D15" s="172"/>
      <c r="E15" s="171"/>
      <c r="F15" s="171"/>
      <c r="G15" s="173"/>
      <c r="H15" s="173"/>
      <c r="I15" s="86"/>
      <c r="J15" s="86"/>
      <c r="K15" s="86"/>
      <c r="L15" s="86"/>
      <c r="M15" s="86"/>
      <c r="N15" s="86"/>
      <c r="O15" s="86"/>
      <c r="P15" s="86"/>
      <c r="Q15" s="86"/>
    </row>
    <row r="16" spans="2:17" s="8" customFormat="1" ht="12.75">
      <c r="B16" s="77"/>
      <c r="C16" s="171"/>
      <c r="D16" s="172"/>
      <c r="E16" s="171"/>
      <c r="F16" s="171"/>
      <c r="G16" s="173"/>
      <c r="H16" s="173"/>
      <c r="I16" s="86"/>
      <c r="J16" s="86"/>
      <c r="K16" s="86"/>
      <c r="L16" s="86"/>
      <c r="M16" s="86"/>
      <c r="N16" s="86"/>
      <c r="O16" s="86"/>
      <c r="P16" s="86"/>
      <c r="Q16" s="86"/>
    </row>
    <row r="17" spans="2:17" s="8" customFormat="1" ht="12.75">
      <c r="B17" s="77"/>
      <c r="C17" s="171"/>
      <c r="D17" s="172"/>
      <c r="E17" s="171"/>
      <c r="F17" s="171"/>
      <c r="G17" s="173"/>
      <c r="H17" s="173"/>
      <c r="I17" s="86"/>
      <c r="J17" s="86"/>
      <c r="K17" s="86"/>
      <c r="L17" s="86"/>
      <c r="M17" s="86"/>
      <c r="N17" s="86"/>
      <c r="O17" s="86"/>
      <c r="P17" s="86"/>
      <c r="Q17" s="86"/>
    </row>
    <row r="18" spans="2:17" s="8" customFormat="1" ht="12.75">
      <c r="B18" s="77"/>
      <c r="C18" s="171"/>
      <c r="D18" s="172"/>
      <c r="E18" s="171"/>
      <c r="F18" s="171"/>
      <c r="G18" s="173"/>
      <c r="H18" s="173"/>
      <c r="I18" s="86"/>
      <c r="J18" s="86"/>
      <c r="K18" s="86"/>
      <c r="L18" s="86"/>
      <c r="M18" s="86"/>
      <c r="N18" s="86"/>
      <c r="O18" s="86"/>
      <c r="P18" s="86"/>
      <c r="Q18" s="86"/>
    </row>
    <row r="19" spans="2:17" s="8" customFormat="1" ht="12.75">
      <c r="B19" s="77"/>
      <c r="C19" s="171"/>
      <c r="D19" s="172"/>
      <c r="E19" s="171"/>
      <c r="F19" s="171"/>
      <c r="G19" s="173"/>
      <c r="H19" s="174"/>
      <c r="I19" s="86"/>
      <c r="J19" s="86"/>
      <c r="K19" s="86"/>
      <c r="L19" s="86"/>
      <c r="M19" s="86"/>
      <c r="N19" s="86"/>
      <c r="O19" s="86"/>
      <c r="P19" s="86"/>
      <c r="Q19" s="86"/>
    </row>
    <row r="20" spans="2:17" s="8" customFormat="1" ht="12.75">
      <c r="B20" s="77"/>
      <c r="C20" s="171"/>
      <c r="D20" s="172"/>
      <c r="E20" s="171"/>
      <c r="F20" s="171"/>
      <c r="G20" s="173"/>
      <c r="H20" s="173"/>
      <c r="I20" s="86"/>
      <c r="J20" s="86"/>
      <c r="K20" s="86"/>
      <c r="L20" s="86"/>
      <c r="M20" s="86"/>
      <c r="N20" s="86"/>
      <c r="O20" s="86"/>
      <c r="P20" s="86"/>
      <c r="Q20" s="86"/>
    </row>
    <row r="21" spans="2:17" s="8" customFormat="1" ht="12.75">
      <c r="B21" s="77"/>
      <c r="C21" s="171"/>
      <c r="D21" s="172"/>
      <c r="E21" s="171"/>
      <c r="F21" s="171"/>
      <c r="G21" s="173"/>
      <c r="H21" s="173"/>
      <c r="I21" s="86"/>
      <c r="J21" s="86"/>
      <c r="K21" s="86"/>
      <c r="L21" s="86"/>
      <c r="M21" s="86"/>
      <c r="N21" s="86"/>
      <c r="O21" s="86"/>
      <c r="P21" s="86"/>
      <c r="Q21" s="86"/>
    </row>
    <row r="22" spans="2:17" s="8" customFormat="1" ht="12.75">
      <c r="B22" s="77"/>
      <c r="C22" s="171"/>
      <c r="D22" s="172"/>
      <c r="E22" s="171"/>
      <c r="F22" s="171"/>
      <c r="G22" s="173"/>
      <c r="H22" s="173"/>
      <c r="I22" s="86"/>
      <c r="J22" s="86"/>
      <c r="K22" s="86"/>
      <c r="L22" s="86"/>
      <c r="M22" s="86"/>
      <c r="N22" s="86"/>
      <c r="O22" s="86"/>
      <c r="P22" s="86"/>
      <c r="Q22" s="86"/>
    </row>
    <row r="23" spans="2:17" s="8" customFormat="1" ht="12.75">
      <c r="B23" s="77"/>
      <c r="C23" s="171"/>
      <c r="D23" s="172"/>
      <c r="E23" s="171"/>
      <c r="F23" s="171"/>
      <c r="G23" s="173"/>
      <c r="H23" s="173"/>
      <c r="I23" s="86"/>
      <c r="J23" s="86"/>
      <c r="K23" s="86"/>
      <c r="L23" s="86"/>
      <c r="M23" s="86"/>
      <c r="N23" s="86"/>
      <c r="O23" s="86"/>
      <c r="P23" s="86"/>
      <c r="Q23" s="86"/>
    </row>
    <row r="24" spans="2:17" s="8" customFormat="1" ht="12.75">
      <c r="B24" s="77"/>
      <c r="C24" s="171"/>
      <c r="D24" s="172"/>
      <c r="E24" s="171"/>
      <c r="F24" s="171"/>
      <c r="G24" s="173"/>
      <c r="H24" s="173"/>
      <c r="I24" s="86"/>
      <c r="J24" s="86"/>
      <c r="K24" s="86"/>
      <c r="L24" s="86"/>
      <c r="M24" s="86"/>
      <c r="N24" s="86"/>
      <c r="O24" s="86"/>
      <c r="P24" s="86"/>
      <c r="Q24" s="86"/>
    </row>
    <row r="25" spans="2:17" s="8" customFormat="1" ht="12.75">
      <c r="B25" s="77"/>
      <c r="C25" s="171"/>
      <c r="D25" s="172"/>
      <c r="E25" s="171"/>
      <c r="F25" s="171"/>
      <c r="G25" s="173"/>
      <c r="H25" s="173"/>
      <c r="I25" s="86"/>
      <c r="J25" s="86"/>
      <c r="K25" s="86"/>
      <c r="L25" s="86"/>
      <c r="M25" s="86"/>
      <c r="N25" s="86"/>
      <c r="O25" s="86"/>
      <c r="P25" s="86"/>
      <c r="Q25" s="86"/>
    </row>
    <row r="26" spans="2:17" s="8" customFormat="1" ht="12.75">
      <c r="B26" s="77"/>
      <c r="C26" s="171"/>
      <c r="D26" s="172"/>
      <c r="E26" s="171"/>
      <c r="F26" s="171"/>
      <c r="G26" s="173"/>
      <c r="H26" s="173"/>
      <c r="I26" s="86"/>
      <c r="J26" s="86"/>
      <c r="K26" s="86"/>
      <c r="L26" s="86"/>
      <c r="M26" s="86"/>
      <c r="N26" s="86"/>
      <c r="O26" s="86"/>
      <c r="P26" s="86"/>
      <c r="Q26" s="86"/>
    </row>
    <row r="27" spans="2:17" s="8" customFormat="1" ht="12.75">
      <c r="B27" s="77"/>
      <c r="C27" s="171"/>
      <c r="D27" s="172"/>
      <c r="E27" s="171"/>
      <c r="F27" s="171"/>
      <c r="G27" s="173"/>
      <c r="H27" s="173"/>
      <c r="I27" s="86"/>
      <c r="J27" s="86"/>
      <c r="K27" s="86"/>
      <c r="L27" s="86"/>
      <c r="M27" s="86"/>
      <c r="N27" s="86"/>
      <c r="O27" s="86"/>
      <c r="P27" s="86"/>
      <c r="Q27" s="86"/>
    </row>
    <row r="28" spans="2:17" s="8" customFormat="1" ht="12.75">
      <c r="B28" s="77"/>
      <c r="C28" s="171"/>
      <c r="D28" s="172"/>
      <c r="E28" s="171"/>
      <c r="F28" s="171"/>
      <c r="G28" s="173"/>
      <c r="H28" s="173"/>
      <c r="I28" s="86"/>
      <c r="J28" s="86"/>
      <c r="K28" s="86"/>
      <c r="L28" s="86"/>
      <c r="M28" s="86"/>
      <c r="N28" s="86"/>
      <c r="O28" s="86"/>
      <c r="P28" s="86"/>
      <c r="Q28" s="86"/>
    </row>
    <row r="29" spans="2:17" s="8" customFormat="1" ht="12.75">
      <c r="B29" s="77"/>
      <c r="C29" s="171"/>
      <c r="D29" s="172"/>
      <c r="E29" s="171"/>
      <c r="F29" s="171"/>
      <c r="G29" s="173"/>
      <c r="H29" s="173"/>
      <c r="I29" s="86"/>
      <c r="J29" s="86"/>
      <c r="K29" s="86"/>
      <c r="L29" s="86"/>
      <c r="M29" s="86"/>
      <c r="N29" s="86"/>
      <c r="O29" s="86"/>
      <c r="P29" s="86"/>
      <c r="Q29" s="86"/>
    </row>
    <row r="30" spans="2:17" s="8" customFormat="1" ht="12.75">
      <c r="B30" s="77"/>
      <c r="C30" s="171"/>
      <c r="D30" s="172"/>
      <c r="E30" s="171"/>
      <c r="F30" s="171"/>
      <c r="G30" s="173"/>
      <c r="H30" s="174"/>
      <c r="I30" s="86"/>
      <c r="J30" s="86"/>
      <c r="K30" s="86"/>
      <c r="L30" s="86"/>
      <c r="M30" s="86"/>
      <c r="N30" s="86"/>
      <c r="O30" s="86"/>
      <c r="P30" s="86"/>
      <c r="Q30" s="86"/>
    </row>
    <row r="31" spans="2:17" s="8" customFormat="1" ht="12.75">
      <c r="B31" s="77"/>
      <c r="C31" s="171"/>
      <c r="D31" s="172"/>
      <c r="E31" s="171"/>
      <c r="F31" s="171"/>
      <c r="G31" s="173"/>
      <c r="H31" s="173"/>
      <c r="I31" s="86"/>
      <c r="J31" s="86"/>
      <c r="K31" s="86"/>
      <c r="L31" s="86"/>
      <c r="M31" s="86"/>
      <c r="N31" s="86"/>
      <c r="O31" s="86"/>
      <c r="P31" s="86"/>
      <c r="Q31" s="86"/>
    </row>
    <row r="32" spans="2:17" s="8" customFormat="1" ht="12.75">
      <c r="B32" s="77"/>
      <c r="C32" s="171"/>
      <c r="D32" s="172"/>
      <c r="E32" s="171"/>
      <c r="F32" s="171"/>
      <c r="G32" s="173"/>
      <c r="H32" s="173"/>
      <c r="I32" s="86"/>
      <c r="J32" s="86"/>
      <c r="K32" s="86"/>
      <c r="L32" s="86"/>
      <c r="M32" s="86"/>
      <c r="N32" s="86"/>
      <c r="O32" s="86"/>
      <c r="P32" s="86"/>
      <c r="Q32" s="86"/>
    </row>
    <row r="33" spans="2:17" s="8" customFormat="1" ht="12.75">
      <c r="B33" s="77"/>
      <c r="C33" s="171"/>
      <c r="D33" s="172"/>
      <c r="E33" s="171"/>
      <c r="F33" s="171"/>
      <c r="G33" s="173"/>
      <c r="H33" s="173"/>
      <c r="I33" s="86"/>
      <c r="J33" s="86"/>
      <c r="K33" s="86"/>
      <c r="L33" s="86"/>
      <c r="M33" s="86"/>
      <c r="N33" s="86"/>
      <c r="O33" s="86"/>
      <c r="P33" s="86"/>
      <c r="Q33" s="86"/>
    </row>
    <row r="34" spans="2:17" s="8" customFormat="1" ht="12.75">
      <c r="B34" s="77"/>
      <c r="C34" s="171"/>
      <c r="D34" s="172"/>
      <c r="E34" s="171"/>
      <c r="F34" s="171"/>
      <c r="G34" s="173"/>
      <c r="H34" s="173"/>
      <c r="I34" s="86"/>
      <c r="J34" s="86"/>
      <c r="K34" s="86"/>
      <c r="L34" s="86"/>
      <c r="M34" s="86"/>
      <c r="N34" s="86"/>
      <c r="O34" s="86"/>
      <c r="P34" s="86"/>
      <c r="Q34" s="86"/>
    </row>
    <row r="35" spans="2:17" s="8" customFormat="1" ht="12.75">
      <c r="B35" s="77"/>
      <c r="C35" s="171"/>
      <c r="D35" s="172"/>
      <c r="E35" s="171"/>
      <c r="F35" s="171"/>
      <c r="G35" s="173"/>
      <c r="H35" s="173"/>
      <c r="I35" s="86"/>
      <c r="J35" s="86"/>
      <c r="K35" s="86"/>
      <c r="L35" s="86"/>
      <c r="M35" s="86"/>
      <c r="N35" s="86"/>
      <c r="O35" s="86"/>
      <c r="P35" s="86"/>
      <c r="Q35" s="86"/>
    </row>
    <row r="36" spans="2:17" s="8" customFormat="1" ht="12.75">
      <c r="B36" s="77"/>
      <c r="C36" s="171"/>
      <c r="D36" s="172"/>
      <c r="E36" s="171"/>
      <c r="F36" s="171"/>
      <c r="G36" s="173"/>
      <c r="H36" s="173"/>
      <c r="I36" s="86"/>
      <c r="J36" s="86"/>
      <c r="K36" s="86"/>
      <c r="L36" s="86"/>
      <c r="M36" s="86"/>
      <c r="N36" s="86"/>
      <c r="O36" s="86"/>
      <c r="P36" s="86"/>
      <c r="Q36" s="86"/>
    </row>
    <row r="37" spans="2:17" s="8" customFormat="1" ht="12.75">
      <c r="B37" s="77"/>
      <c r="C37" s="171"/>
      <c r="D37" s="172"/>
      <c r="E37" s="171"/>
      <c r="F37" s="171"/>
      <c r="G37" s="173"/>
      <c r="H37" s="173"/>
      <c r="I37" s="86"/>
      <c r="J37" s="86"/>
      <c r="K37" s="86"/>
      <c r="L37" s="86"/>
      <c r="M37" s="86"/>
      <c r="N37" s="86"/>
      <c r="O37" s="86"/>
      <c r="P37" s="86"/>
      <c r="Q37" s="86"/>
    </row>
    <row r="38" spans="2:17" s="8" customFormat="1" ht="12.75">
      <c r="B38" s="77"/>
      <c r="C38" s="171"/>
      <c r="D38" s="172"/>
      <c r="E38" s="171"/>
      <c r="F38" s="171"/>
      <c r="G38" s="173"/>
      <c r="H38" s="173"/>
      <c r="I38" s="86"/>
      <c r="J38" s="86"/>
      <c r="K38" s="86"/>
      <c r="L38" s="86"/>
      <c r="M38" s="86"/>
      <c r="N38" s="86"/>
      <c r="O38" s="86"/>
      <c r="P38" s="86"/>
      <c r="Q38" s="86"/>
    </row>
    <row r="39" spans="2:17" s="8" customFormat="1" ht="12.75">
      <c r="B39" s="77"/>
      <c r="C39" s="171"/>
      <c r="D39" s="172"/>
      <c r="E39" s="171"/>
      <c r="F39" s="171"/>
      <c r="G39" s="173"/>
      <c r="H39" s="173"/>
      <c r="I39" s="86"/>
      <c r="J39" s="86"/>
      <c r="K39" s="86"/>
      <c r="L39" s="86"/>
      <c r="M39" s="86"/>
      <c r="N39" s="86"/>
      <c r="O39" s="86"/>
      <c r="P39" s="86"/>
      <c r="Q39" s="86"/>
    </row>
    <row r="40" spans="2:17" s="8" customFormat="1" ht="12.75">
      <c r="B40" s="77"/>
      <c r="C40" s="171"/>
      <c r="D40" s="172"/>
      <c r="E40" s="171"/>
      <c r="F40" s="171"/>
      <c r="G40" s="173"/>
      <c r="H40" s="173"/>
      <c r="I40" s="86"/>
      <c r="J40" s="86"/>
      <c r="K40" s="86"/>
      <c r="L40" s="86"/>
      <c r="M40" s="86"/>
      <c r="N40" s="86"/>
      <c r="O40" s="86"/>
      <c r="P40" s="86"/>
      <c r="Q40" s="86"/>
    </row>
    <row r="41" spans="2:17" s="8" customFormat="1" ht="12.75">
      <c r="B41" s="77"/>
      <c r="C41" s="171"/>
      <c r="D41" s="172"/>
      <c r="E41" s="171"/>
      <c r="F41" s="171"/>
      <c r="G41" s="173"/>
      <c r="H41" s="174"/>
      <c r="I41" s="86"/>
      <c r="J41" s="86"/>
      <c r="K41" s="86"/>
      <c r="L41" s="86"/>
      <c r="M41" s="86"/>
      <c r="N41" s="86"/>
      <c r="O41" s="86"/>
      <c r="P41" s="86"/>
      <c r="Q41" s="86"/>
    </row>
    <row r="42" spans="2:17" s="8" customFormat="1" ht="12.75">
      <c r="B42" s="77"/>
      <c r="C42" s="171"/>
      <c r="D42" s="172"/>
      <c r="E42" s="171"/>
      <c r="F42" s="171"/>
      <c r="G42" s="173"/>
      <c r="H42" s="173"/>
      <c r="I42" s="86"/>
      <c r="J42" s="86"/>
      <c r="K42" s="86"/>
      <c r="L42" s="86"/>
      <c r="M42" s="86"/>
      <c r="N42" s="86"/>
      <c r="O42" s="86"/>
      <c r="P42" s="86"/>
      <c r="Q42" s="86"/>
    </row>
    <row r="43" spans="2:17" s="8" customFormat="1" ht="12.75">
      <c r="B43" s="77"/>
      <c r="C43" s="171"/>
      <c r="D43" s="172"/>
      <c r="E43" s="171"/>
      <c r="F43" s="171"/>
      <c r="G43" s="173"/>
      <c r="H43" s="173"/>
      <c r="I43" s="86"/>
      <c r="J43" s="86"/>
      <c r="K43" s="86"/>
      <c r="L43" s="86"/>
      <c r="M43" s="86"/>
      <c r="N43" s="86"/>
      <c r="O43" s="86"/>
      <c r="P43" s="86"/>
      <c r="Q43" s="86"/>
    </row>
    <row r="44" spans="2:17" s="8" customFormat="1" ht="12.75">
      <c r="B44" s="77"/>
      <c r="C44" s="171"/>
      <c r="D44" s="172"/>
      <c r="E44" s="171"/>
      <c r="F44" s="171"/>
      <c r="G44" s="173"/>
      <c r="H44" s="173"/>
      <c r="I44" s="86"/>
      <c r="J44" s="86"/>
      <c r="K44" s="86"/>
      <c r="L44" s="86"/>
      <c r="M44" s="86"/>
      <c r="N44" s="86"/>
      <c r="O44" s="86"/>
      <c r="P44" s="86"/>
      <c r="Q44" s="86"/>
    </row>
    <row r="45" spans="2:17" s="8" customFormat="1" ht="12.75">
      <c r="B45" s="77"/>
      <c r="C45" s="171"/>
      <c r="D45" s="172"/>
      <c r="E45" s="171"/>
      <c r="F45" s="171"/>
      <c r="G45" s="173"/>
      <c r="H45" s="173"/>
      <c r="I45" s="86"/>
      <c r="J45" s="86"/>
      <c r="K45" s="86"/>
      <c r="L45" s="86"/>
      <c r="M45" s="86"/>
      <c r="N45" s="86"/>
      <c r="O45" s="86"/>
      <c r="P45" s="86"/>
      <c r="Q45" s="86"/>
    </row>
    <row r="46" spans="2:17" s="8" customFormat="1" ht="12.75">
      <c r="B46" s="77"/>
      <c r="C46" s="171"/>
      <c r="D46" s="172"/>
      <c r="E46" s="171"/>
      <c r="F46" s="171"/>
      <c r="G46" s="173"/>
      <c r="H46" s="173"/>
      <c r="I46" s="86"/>
      <c r="J46" s="86"/>
      <c r="K46" s="86"/>
      <c r="L46" s="86"/>
      <c r="M46" s="86"/>
      <c r="N46" s="86"/>
      <c r="O46" s="86"/>
      <c r="P46" s="86"/>
      <c r="Q46" s="86"/>
    </row>
    <row r="47" spans="2:17" s="8" customFormat="1" ht="12.75">
      <c r="B47" s="77"/>
      <c r="C47" s="171"/>
      <c r="D47" s="172"/>
      <c r="E47" s="171"/>
      <c r="F47" s="171"/>
      <c r="G47" s="173"/>
      <c r="H47" s="173"/>
      <c r="I47" s="86"/>
      <c r="J47" s="86"/>
      <c r="K47" s="86"/>
      <c r="L47" s="86"/>
      <c r="M47" s="86"/>
      <c r="N47" s="86"/>
      <c r="O47" s="86"/>
      <c r="P47" s="86"/>
      <c r="Q47" s="86"/>
    </row>
    <row r="48" spans="2:17" s="8" customFormat="1" ht="12.75">
      <c r="B48" s="77"/>
      <c r="C48" s="171"/>
      <c r="D48" s="172"/>
      <c r="E48" s="171"/>
      <c r="F48" s="171"/>
      <c r="G48" s="173"/>
      <c r="H48" s="173"/>
      <c r="I48" s="86"/>
      <c r="J48" s="86"/>
      <c r="K48" s="86"/>
      <c r="L48" s="86"/>
      <c r="M48" s="86"/>
      <c r="N48" s="86"/>
      <c r="O48" s="86"/>
      <c r="P48" s="86"/>
      <c r="Q48" s="86"/>
    </row>
    <row r="49" spans="2:17" s="8" customFormat="1" ht="12.75">
      <c r="B49" s="77"/>
      <c r="C49" s="171"/>
      <c r="D49" s="172"/>
      <c r="E49" s="171"/>
      <c r="F49" s="171"/>
      <c r="G49" s="173"/>
      <c r="H49" s="173"/>
      <c r="I49" s="86"/>
      <c r="J49" s="86"/>
      <c r="K49" s="86"/>
      <c r="L49" s="86"/>
      <c r="M49" s="86"/>
      <c r="N49" s="86"/>
      <c r="O49" s="86"/>
      <c r="P49" s="86"/>
      <c r="Q49" s="86"/>
    </row>
    <row r="50" spans="2:17" s="8" customFormat="1" ht="12.75">
      <c r="B50" s="77"/>
      <c r="C50" s="171"/>
      <c r="D50" s="172"/>
      <c r="E50" s="171"/>
      <c r="F50" s="171"/>
      <c r="G50" s="173"/>
      <c r="H50" s="173"/>
      <c r="I50" s="86"/>
      <c r="J50" s="86"/>
      <c r="K50" s="86"/>
      <c r="L50" s="86"/>
      <c r="M50" s="86"/>
      <c r="N50" s="86"/>
      <c r="O50" s="86"/>
      <c r="P50" s="86"/>
      <c r="Q50" s="86"/>
    </row>
    <row r="51" spans="2:17" s="8" customFormat="1" ht="12.75">
      <c r="B51" s="77"/>
      <c r="C51" s="171"/>
      <c r="D51" s="172"/>
      <c r="E51" s="171"/>
      <c r="F51" s="171"/>
      <c r="G51" s="173"/>
      <c r="H51" s="173"/>
      <c r="I51" s="86"/>
      <c r="J51" s="86"/>
      <c r="K51" s="86"/>
      <c r="L51" s="86"/>
      <c r="M51" s="86"/>
      <c r="N51" s="86"/>
      <c r="O51" s="86"/>
      <c r="P51" s="86"/>
      <c r="Q51" s="86"/>
    </row>
    <row r="52" spans="2:17" s="8" customFormat="1" ht="12.75">
      <c r="B52" s="77"/>
      <c r="C52" s="171"/>
      <c r="D52" s="172"/>
      <c r="E52" s="171"/>
      <c r="F52" s="171"/>
      <c r="G52" s="173"/>
      <c r="H52" s="174"/>
      <c r="I52" s="86"/>
      <c r="J52" s="86"/>
      <c r="K52" s="86"/>
      <c r="L52" s="86"/>
      <c r="M52" s="86"/>
      <c r="N52" s="86"/>
      <c r="O52" s="86"/>
      <c r="P52" s="86"/>
      <c r="Q52" s="86"/>
    </row>
    <row r="53" spans="2:17" s="8" customFormat="1" ht="12.75">
      <c r="B53" s="77"/>
      <c r="C53" s="171"/>
      <c r="D53" s="172"/>
      <c r="E53" s="171"/>
      <c r="F53" s="171"/>
      <c r="G53" s="173"/>
      <c r="H53" s="173"/>
      <c r="I53" s="86"/>
      <c r="J53" s="86"/>
      <c r="K53" s="86"/>
      <c r="L53" s="86"/>
      <c r="M53" s="86"/>
      <c r="N53" s="86"/>
      <c r="O53" s="86"/>
      <c r="P53" s="86"/>
      <c r="Q53" s="86"/>
    </row>
    <row r="54" spans="2:17" s="8" customFormat="1" ht="12.75">
      <c r="B54" s="77"/>
      <c r="C54" s="171"/>
      <c r="D54" s="172"/>
      <c r="E54" s="171"/>
      <c r="F54" s="171"/>
      <c r="G54" s="173"/>
      <c r="H54" s="173"/>
      <c r="I54" s="86"/>
      <c r="J54" s="86"/>
      <c r="K54" s="86"/>
      <c r="L54" s="86"/>
      <c r="M54" s="86"/>
      <c r="N54" s="86"/>
      <c r="O54" s="86"/>
      <c r="P54" s="86"/>
      <c r="Q54" s="86"/>
    </row>
    <row r="55" spans="2:17" s="8" customFormat="1" ht="12.75">
      <c r="B55" s="77"/>
      <c r="C55" s="171"/>
      <c r="D55" s="172"/>
      <c r="E55" s="171"/>
      <c r="F55" s="171"/>
      <c r="G55" s="173"/>
      <c r="H55" s="173"/>
      <c r="I55" s="86"/>
      <c r="J55" s="86"/>
      <c r="K55" s="86"/>
      <c r="L55" s="86"/>
      <c r="M55" s="86"/>
      <c r="N55" s="86"/>
      <c r="O55" s="86"/>
      <c r="P55" s="86"/>
      <c r="Q55" s="86"/>
    </row>
    <row r="56" spans="2:17" s="8" customFormat="1" ht="12.75">
      <c r="B56" s="77"/>
      <c r="C56" s="171"/>
      <c r="D56" s="172"/>
      <c r="E56" s="171"/>
      <c r="F56" s="171"/>
      <c r="G56" s="173"/>
      <c r="H56" s="173"/>
      <c r="I56" s="86"/>
      <c r="J56" s="86"/>
      <c r="K56" s="86"/>
      <c r="L56" s="86"/>
      <c r="M56" s="86"/>
      <c r="N56" s="86"/>
      <c r="O56" s="86"/>
      <c r="P56" s="86"/>
      <c r="Q56" s="86"/>
    </row>
    <row r="57" spans="2:17" s="8" customFormat="1" ht="12.75">
      <c r="B57" s="77"/>
      <c r="C57" s="171"/>
      <c r="D57" s="172"/>
      <c r="E57" s="171"/>
      <c r="F57" s="171"/>
      <c r="G57" s="173"/>
      <c r="H57" s="173"/>
      <c r="I57" s="86"/>
      <c r="J57" s="86"/>
      <c r="K57" s="86"/>
      <c r="L57" s="86"/>
      <c r="M57" s="86"/>
      <c r="N57" s="86"/>
      <c r="O57" s="86"/>
      <c r="P57" s="86"/>
      <c r="Q57" s="86"/>
    </row>
    <row r="58" spans="2:17" s="8" customFormat="1" ht="12.75">
      <c r="B58" s="77"/>
      <c r="C58" s="171"/>
      <c r="D58" s="172"/>
      <c r="E58" s="171"/>
      <c r="F58" s="171"/>
      <c r="G58" s="173"/>
      <c r="H58" s="173"/>
      <c r="I58" s="86"/>
      <c r="J58" s="86"/>
      <c r="K58" s="86"/>
      <c r="L58" s="86"/>
      <c r="M58" s="86"/>
      <c r="N58" s="86"/>
      <c r="O58" s="86"/>
      <c r="P58" s="86"/>
      <c r="Q58" s="86"/>
    </row>
    <row r="59" spans="2:17" s="8" customFormat="1" ht="12.75">
      <c r="B59" s="77"/>
      <c r="C59" s="171"/>
      <c r="D59" s="172"/>
      <c r="E59" s="171"/>
      <c r="F59" s="171"/>
      <c r="G59" s="173"/>
      <c r="H59" s="173"/>
      <c r="I59" s="86"/>
      <c r="J59" s="86"/>
      <c r="K59" s="86"/>
      <c r="L59" s="86"/>
      <c r="M59" s="86"/>
      <c r="N59" s="86"/>
      <c r="O59" s="86"/>
      <c r="P59" s="86"/>
      <c r="Q59" s="86"/>
    </row>
    <row r="60" spans="2:17" s="8" customFormat="1" ht="12.75">
      <c r="B60" s="77"/>
      <c r="C60" s="171"/>
      <c r="D60" s="172"/>
      <c r="E60" s="171"/>
      <c r="F60" s="171"/>
      <c r="G60" s="173"/>
      <c r="H60" s="173"/>
      <c r="I60" s="86"/>
      <c r="J60" s="86"/>
      <c r="K60" s="86"/>
      <c r="L60" s="86"/>
      <c r="M60" s="86"/>
      <c r="N60" s="86"/>
      <c r="O60" s="86"/>
      <c r="P60" s="86"/>
      <c r="Q60" s="86"/>
    </row>
    <row r="61" spans="2:17" s="8" customFormat="1" ht="12.75">
      <c r="B61" s="77"/>
      <c r="C61" s="171"/>
      <c r="D61" s="172"/>
      <c r="E61" s="171"/>
      <c r="F61" s="171"/>
      <c r="G61" s="173"/>
      <c r="H61" s="173"/>
      <c r="I61" s="86"/>
      <c r="J61" s="86"/>
      <c r="K61" s="86"/>
      <c r="L61" s="86"/>
      <c r="M61" s="86"/>
      <c r="N61" s="86"/>
      <c r="O61" s="86"/>
      <c r="P61" s="86"/>
      <c r="Q61" s="86"/>
    </row>
    <row r="62" spans="2:17" s="8" customFormat="1" ht="12.75">
      <c r="B62" s="77"/>
      <c r="C62" s="171"/>
      <c r="D62" s="172"/>
      <c r="E62" s="171"/>
      <c r="F62" s="171"/>
      <c r="G62" s="173"/>
      <c r="H62" s="173"/>
      <c r="I62" s="86"/>
      <c r="J62" s="86"/>
      <c r="K62" s="86"/>
      <c r="L62" s="86"/>
      <c r="M62" s="86"/>
      <c r="N62" s="86"/>
      <c r="O62" s="86"/>
      <c r="P62" s="86"/>
      <c r="Q62" s="86"/>
    </row>
    <row r="64" spans="3:8" ht="12.75">
      <c r="C64" s="127" t="s">
        <v>23</v>
      </c>
      <c r="D64" s="127"/>
      <c r="E64" s="127"/>
      <c r="F64" s="127"/>
      <c r="G64" s="127"/>
      <c r="H64" s="127"/>
    </row>
    <row r="66" spans="3:7" ht="12.75">
      <c r="C66" s="253" t="s">
        <v>36</v>
      </c>
      <c r="D66" s="225"/>
      <c r="E66" s="225"/>
      <c r="F66" s="225"/>
      <c r="G66" s="225"/>
    </row>
  </sheetData>
  <sheetProtection sheet="1" objects="1" scenarios="1" formatRows="0" insertRows="0"/>
  <mergeCells count="5">
    <mergeCell ref="C66:G66"/>
    <mergeCell ref="C4:H4"/>
    <mergeCell ref="C2:H2"/>
    <mergeCell ref="G6:H6"/>
    <mergeCell ref="C5:H5"/>
  </mergeCells>
  <hyperlinks>
    <hyperlink ref="C66:G66"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L96"/>
  <sheetViews>
    <sheetView showGridLines="0" zoomScalePageLayoutView="0" workbookViewId="0" topLeftCell="B1">
      <selection activeCell="D15" sqref="D15"/>
    </sheetView>
  </sheetViews>
  <sheetFormatPr defaultColWidth="10.7109375" defaultRowHeight="12.75"/>
  <cols>
    <col min="1" max="1" width="3.140625" style="131" hidden="1" customWidth="1"/>
    <col min="2" max="2" width="4.140625" style="131" customWidth="1"/>
    <col min="3" max="9" width="12.7109375" style="131" customWidth="1"/>
    <col min="10" max="12" width="14.7109375" style="131" customWidth="1"/>
    <col min="13" max="16384" width="10.7109375" style="131" customWidth="1"/>
  </cols>
  <sheetData>
    <row r="2" spans="2:12" ht="15.75">
      <c r="B2" s="132">
        <v>6</v>
      </c>
      <c r="C2" s="133" t="s">
        <v>160</v>
      </c>
      <c r="D2" s="133"/>
      <c r="E2" s="133"/>
      <c r="F2" s="133"/>
      <c r="G2" s="133"/>
      <c r="H2" s="133"/>
      <c r="I2" s="133"/>
      <c r="J2" s="133"/>
      <c r="K2" s="133"/>
      <c r="L2" s="133"/>
    </row>
    <row r="4" spans="2:12" ht="12.75">
      <c r="B4" s="134"/>
      <c r="C4" s="265" t="s">
        <v>666</v>
      </c>
      <c r="D4" s="266"/>
      <c r="E4" s="266"/>
      <c r="F4" s="266"/>
      <c r="G4" s="266"/>
      <c r="H4" s="266"/>
      <c r="I4" s="266"/>
      <c r="J4" s="266"/>
      <c r="K4" s="266"/>
      <c r="L4" s="266"/>
    </row>
    <row r="5" spans="2:12" ht="39" customHeight="1">
      <c r="B5" s="134"/>
      <c r="C5" s="267" t="s">
        <v>44</v>
      </c>
      <c r="D5" s="268"/>
      <c r="E5" s="268"/>
      <c r="F5" s="268"/>
      <c r="G5" s="268"/>
      <c r="H5" s="268"/>
      <c r="I5" s="266"/>
      <c r="J5" s="266"/>
      <c r="K5" s="266"/>
      <c r="L5" s="266"/>
    </row>
    <row r="6" spans="3:12" s="145" customFormat="1" ht="24.75" customHeight="1">
      <c r="C6" s="260" t="s">
        <v>161</v>
      </c>
      <c r="D6" s="261"/>
      <c r="E6" s="271" t="s">
        <v>24</v>
      </c>
      <c r="F6" s="271" t="s">
        <v>162</v>
      </c>
      <c r="G6" s="271" t="s">
        <v>163</v>
      </c>
      <c r="H6" s="269" t="s">
        <v>29</v>
      </c>
      <c r="I6" s="264" t="s">
        <v>28</v>
      </c>
      <c r="J6" s="262" t="s">
        <v>30</v>
      </c>
      <c r="K6" s="264" t="s">
        <v>26</v>
      </c>
      <c r="L6" s="264" t="s">
        <v>27</v>
      </c>
    </row>
    <row r="7" spans="3:12" s="145" customFormat="1" ht="27.75" customHeight="1">
      <c r="C7" s="146" t="s">
        <v>164</v>
      </c>
      <c r="D7" s="147" t="s">
        <v>165</v>
      </c>
      <c r="E7" s="272"/>
      <c r="F7" s="272"/>
      <c r="G7" s="272"/>
      <c r="H7" s="270"/>
      <c r="I7" s="264"/>
      <c r="J7" s="263"/>
      <c r="K7" s="264"/>
      <c r="L7" s="264"/>
    </row>
    <row r="8" spans="2:12" s="148" customFormat="1" ht="11.25">
      <c r="B8" s="157"/>
      <c r="C8" s="153"/>
      <c r="D8" s="153"/>
      <c r="E8" s="154"/>
      <c r="F8" s="155"/>
      <c r="G8" s="155"/>
      <c r="H8" s="154"/>
      <c r="I8" s="156"/>
      <c r="J8" s="149">
        <f>+G8*E8</f>
        <v>0</v>
      </c>
      <c r="K8" s="150">
        <f>+I8*E8</f>
        <v>0</v>
      </c>
      <c r="L8" s="151">
        <f>(H8+I8)*E8</f>
        <v>0</v>
      </c>
    </row>
    <row r="9" spans="2:12" s="148" customFormat="1" ht="11.25">
      <c r="B9" s="157"/>
      <c r="C9" s="153"/>
      <c r="D9" s="153"/>
      <c r="E9" s="154"/>
      <c r="F9" s="155"/>
      <c r="G9" s="155"/>
      <c r="H9" s="154"/>
      <c r="I9" s="156"/>
      <c r="J9" s="149">
        <f>+G9*E9</f>
        <v>0</v>
      </c>
      <c r="K9" s="150">
        <f>+I9*E9</f>
        <v>0</v>
      </c>
      <c r="L9" s="151">
        <f>(H9+I9)*E9</f>
        <v>0</v>
      </c>
    </row>
    <row r="10" spans="2:12" s="148" customFormat="1" ht="11.25">
      <c r="B10" s="157"/>
      <c r="C10" s="153"/>
      <c r="D10" s="153"/>
      <c r="E10" s="154"/>
      <c r="F10" s="155"/>
      <c r="G10" s="155"/>
      <c r="H10" s="154"/>
      <c r="I10" s="156"/>
      <c r="J10" s="149">
        <f>+G10*E10</f>
        <v>0</v>
      </c>
      <c r="K10" s="150">
        <f>+I10*E10</f>
        <v>0</v>
      </c>
      <c r="L10" s="151">
        <f>(H10+I10)*E10</f>
        <v>0</v>
      </c>
    </row>
    <row r="11" spans="2:12" s="148" customFormat="1" ht="11.25">
      <c r="B11" s="157"/>
      <c r="C11" s="153"/>
      <c r="D11" s="153"/>
      <c r="E11" s="154"/>
      <c r="F11" s="155"/>
      <c r="G11" s="155"/>
      <c r="H11" s="154"/>
      <c r="I11" s="156"/>
      <c r="J11" s="149">
        <f aca="true" t="shared" si="0" ref="J11:J35">+G11*E11</f>
        <v>0</v>
      </c>
      <c r="K11" s="150">
        <f aca="true" t="shared" si="1" ref="K11:K35">+I11*E11</f>
        <v>0</v>
      </c>
      <c r="L11" s="151">
        <f aca="true" t="shared" si="2" ref="L11:L35">(H11+I11)*E11</f>
        <v>0</v>
      </c>
    </row>
    <row r="12" spans="2:12" s="148" customFormat="1" ht="11.25">
      <c r="B12" s="157"/>
      <c r="C12" s="153"/>
      <c r="D12" s="153"/>
      <c r="E12" s="154"/>
      <c r="F12" s="155"/>
      <c r="G12" s="155"/>
      <c r="H12" s="154"/>
      <c r="I12" s="156"/>
      <c r="J12" s="149">
        <f t="shared" si="0"/>
        <v>0</v>
      </c>
      <c r="K12" s="150">
        <f t="shared" si="1"/>
        <v>0</v>
      </c>
      <c r="L12" s="151">
        <f t="shared" si="2"/>
        <v>0</v>
      </c>
    </row>
    <row r="13" spans="2:12" s="148" customFormat="1" ht="11.25">
      <c r="B13" s="157"/>
      <c r="C13" s="153"/>
      <c r="D13" s="153"/>
      <c r="E13" s="154"/>
      <c r="F13" s="155"/>
      <c r="G13" s="155"/>
      <c r="H13" s="154"/>
      <c r="I13" s="156"/>
      <c r="J13" s="149">
        <f t="shared" si="0"/>
        <v>0</v>
      </c>
      <c r="K13" s="150">
        <f t="shared" si="1"/>
        <v>0</v>
      </c>
      <c r="L13" s="151">
        <f t="shared" si="2"/>
        <v>0</v>
      </c>
    </row>
    <row r="14" spans="2:12" s="148" customFormat="1" ht="11.25">
      <c r="B14" s="157"/>
      <c r="C14" s="153"/>
      <c r="D14" s="153"/>
      <c r="E14" s="154"/>
      <c r="F14" s="155"/>
      <c r="G14" s="155"/>
      <c r="H14" s="154"/>
      <c r="I14" s="156"/>
      <c r="J14" s="149">
        <f t="shared" si="0"/>
        <v>0</v>
      </c>
      <c r="K14" s="150">
        <f t="shared" si="1"/>
        <v>0</v>
      </c>
      <c r="L14" s="151">
        <f t="shared" si="2"/>
        <v>0</v>
      </c>
    </row>
    <row r="15" spans="2:12" s="148" customFormat="1" ht="11.25">
      <c r="B15" s="157"/>
      <c r="C15" s="153"/>
      <c r="D15" s="153"/>
      <c r="E15" s="154"/>
      <c r="F15" s="155"/>
      <c r="G15" s="155"/>
      <c r="H15" s="154"/>
      <c r="I15" s="156"/>
      <c r="J15" s="149">
        <f t="shared" si="0"/>
        <v>0</v>
      </c>
      <c r="K15" s="150">
        <f t="shared" si="1"/>
        <v>0</v>
      </c>
      <c r="L15" s="151">
        <f t="shared" si="2"/>
        <v>0</v>
      </c>
    </row>
    <row r="16" spans="2:12" s="148" customFormat="1" ht="11.25">
      <c r="B16" s="157"/>
      <c r="C16" s="153"/>
      <c r="D16" s="153"/>
      <c r="E16" s="154"/>
      <c r="F16" s="155"/>
      <c r="G16" s="155"/>
      <c r="H16" s="154"/>
      <c r="I16" s="156"/>
      <c r="J16" s="149">
        <f t="shared" si="0"/>
        <v>0</v>
      </c>
      <c r="K16" s="150">
        <f t="shared" si="1"/>
        <v>0</v>
      </c>
      <c r="L16" s="151">
        <f t="shared" si="2"/>
        <v>0</v>
      </c>
    </row>
    <row r="17" spans="2:12" s="148" customFormat="1" ht="11.25">
      <c r="B17" s="157"/>
      <c r="C17" s="153"/>
      <c r="D17" s="153"/>
      <c r="E17" s="154"/>
      <c r="F17" s="155"/>
      <c r="G17" s="155"/>
      <c r="H17" s="154"/>
      <c r="I17" s="156"/>
      <c r="J17" s="149">
        <f t="shared" si="0"/>
        <v>0</v>
      </c>
      <c r="K17" s="150">
        <f t="shared" si="1"/>
        <v>0</v>
      </c>
      <c r="L17" s="151">
        <f t="shared" si="2"/>
        <v>0</v>
      </c>
    </row>
    <row r="18" spans="2:12" s="148" customFormat="1" ht="11.25">
      <c r="B18" s="157"/>
      <c r="C18" s="153"/>
      <c r="D18" s="153"/>
      <c r="E18" s="154"/>
      <c r="F18" s="155"/>
      <c r="G18" s="155"/>
      <c r="H18" s="154"/>
      <c r="I18" s="156"/>
      <c r="J18" s="149">
        <f t="shared" si="0"/>
        <v>0</v>
      </c>
      <c r="K18" s="150">
        <f t="shared" si="1"/>
        <v>0</v>
      </c>
      <c r="L18" s="151">
        <f t="shared" si="2"/>
        <v>0</v>
      </c>
    </row>
    <row r="19" spans="2:12" s="148" customFormat="1" ht="11.25">
      <c r="B19" s="157"/>
      <c r="C19" s="153"/>
      <c r="D19" s="153"/>
      <c r="E19" s="154"/>
      <c r="F19" s="155"/>
      <c r="G19" s="155"/>
      <c r="H19" s="154"/>
      <c r="I19" s="156"/>
      <c r="J19" s="149">
        <f t="shared" si="0"/>
        <v>0</v>
      </c>
      <c r="K19" s="150">
        <f t="shared" si="1"/>
        <v>0</v>
      </c>
      <c r="L19" s="151">
        <f t="shared" si="2"/>
        <v>0</v>
      </c>
    </row>
    <row r="20" spans="2:12" s="148" customFormat="1" ht="11.25">
      <c r="B20" s="157"/>
      <c r="C20" s="153"/>
      <c r="D20" s="153"/>
      <c r="E20" s="154"/>
      <c r="F20" s="155"/>
      <c r="G20" s="155"/>
      <c r="H20" s="154"/>
      <c r="I20" s="156"/>
      <c r="J20" s="149">
        <f t="shared" si="0"/>
        <v>0</v>
      </c>
      <c r="K20" s="150">
        <f t="shared" si="1"/>
        <v>0</v>
      </c>
      <c r="L20" s="151">
        <f t="shared" si="2"/>
        <v>0</v>
      </c>
    </row>
    <row r="21" spans="2:12" s="148" customFormat="1" ht="11.25">
      <c r="B21" s="157"/>
      <c r="C21" s="153"/>
      <c r="D21" s="153"/>
      <c r="E21" s="154"/>
      <c r="F21" s="155"/>
      <c r="G21" s="155"/>
      <c r="H21" s="154"/>
      <c r="I21" s="156"/>
      <c r="J21" s="149">
        <f t="shared" si="0"/>
        <v>0</v>
      </c>
      <c r="K21" s="150">
        <f t="shared" si="1"/>
        <v>0</v>
      </c>
      <c r="L21" s="151">
        <f t="shared" si="2"/>
        <v>0</v>
      </c>
    </row>
    <row r="22" spans="2:12" s="148" customFormat="1" ht="11.25">
      <c r="B22" s="157"/>
      <c r="C22" s="153"/>
      <c r="D22" s="153"/>
      <c r="E22" s="154"/>
      <c r="F22" s="155"/>
      <c r="G22" s="155"/>
      <c r="H22" s="154"/>
      <c r="I22" s="156"/>
      <c r="J22" s="149">
        <f t="shared" si="0"/>
        <v>0</v>
      </c>
      <c r="K22" s="150">
        <f t="shared" si="1"/>
        <v>0</v>
      </c>
      <c r="L22" s="151">
        <f t="shared" si="2"/>
        <v>0</v>
      </c>
    </row>
    <row r="23" spans="2:12" s="148" customFormat="1" ht="11.25">
      <c r="B23" s="157"/>
      <c r="C23" s="153"/>
      <c r="D23" s="153"/>
      <c r="E23" s="154"/>
      <c r="F23" s="155"/>
      <c r="G23" s="155"/>
      <c r="H23" s="154"/>
      <c r="I23" s="156"/>
      <c r="J23" s="149">
        <f t="shared" si="0"/>
        <v>0</v>
      </c>
      <c r="K23" s="150">
        <f t="shared" si="1"/>
        <v>0</v>
      </c>
      <c r="L23" s="151">
        <f t="shared" si="2"/>
        <v>0</v>
      </c>
    </row>
    <row r="24" spans="2:12" s="148" customFormat="1" ht="11.25">
      <c r="B24" s="157"/>
      <c r="C24" s="153"/>
      <c r="D24" s="153"/>
      <c r="E24" s="154"/>
      <c r="F24" s="155"/>
      <c r="G24" s="155"/>
      <c r="H24" s="154"/>
      <c r="I24" s="156"/>
      <c r="J24" s="149">
        <f t="shared" si="0"/>
        <v>0</v>
      </c>
      <c r="K24" s="150">
        <f t="shared" si="1"/>
        <v>0</v>
      </c>
      <c r="L24" s="151">
        <f t="shared" si="2"/>
        <v>0</v>
      </c>
    </row>
    <row r="25" spans="2:12" s="148" customFormat="1" ht="11.25">
      <c r="B25" s="157"/>
      <c r="C25" s="153"/>
      <c r="D25" s="153"/>
      <c r="E25" s="154"/>
      <c r="F25" s="155"/>
      <c r="G25" s="155"/>
      <c r="H25" s="154"/>
      <c r="I25" s="156"/>
      <c r="J25" s="149">
        <f t="shared" si="0"/>
        <v>0</v>
      </c>
      <c r="K25" s="150">
        <f t="shared" si="1"/>
        <v>0</v>
      </c>
      <c r="L25" s="151">
        <f t="shared" si="2"/>
        <v>0</v>
      </c>
    </row>
    <row r="26" spans="2:12" s="148" customFormat="1" ht="11.25">
      <c r="B26" s="157"/>
      <c r="C26" s="153"/>
      <c r="D26" s="153"/>
      <c r="E26" s="154"/>
      <c r="F26" s="155"/>
      <c r="G26" s="155"/>
      <c r="H26" s="154"/>
      <c r="I26" s="156"/>
      <c r="J26" s="149">
        <f t="shared" si="0"/>
        <v>0</v>
      </c>
      <c r="K26" s="150">
        <f t="shared" si="1"/>
        <v>0</v>
      </c>
      <c r="L26" s="151">
        <f t="shared" si="2"/>
        <v>0</v>
      </c>
    </row>
    <row r="27" spans="2:12" s="148" customFormat="1" ht="11.25">
      <c r="B27" s="157"/>
      <c r="C27" s="153"/>
      <c r="D27" s="153"/>
      <c r="E27" s="154"/>
      <c r="F27" s="155"/>
      <c r="G27" s="155"/>
      <c r="H27" s="154"/>
      <c r="I27" s="156"/>
      <c r="J27" s="149">
        <f t="shared" si="0"/>
        <v>0</v>
      </c>
      <c r="K27" s="150">
        <f t="shared" si="1"/>
        <v>0</v>
      </c>
      <c r="L27" s="151">
        <f t="shared" si="2"/>
        <v>0</v>
      </c>
    </row>
    <row r="28" spans="2:12" s="148" customFormat="1" ht="11.25">
      <c r="B28" s="157"/>
      <c r="C28" s="153"/>
      <c r="D28" s="153"/>
      <c r="E28" s="154"/>
      <c r="F28" s="155"/>
      <c r="G28" s="155"/>
      <c r="H28" s="154"/>
      <c r="I28" s="156"/>
      <c r="J28" s="149">
        <f t="shared" si="0"/>
        <v>0</v>
      </c>
      <c r="K28" s="150">
        <f t="shared" si="1"/>
        <v>0</v>
      </c>
      <c r="L28" s="151">
        <f t="shared" si="2"/>
        <v>0</v>
      </c>
    </row>
    <row r="29" spans="2:12" s="148" customFormat="1" ht="11.25">
      <c r="B29" s="157"/>
      <c r="C29" s="153"/>
      <c r="D29" s="153"/>
      <c r="E29" s="154"/>
      <c r="F29" s="155"/>
      <c r="G29" s="155"/>
      <c r="H29" s="154"/>
      <c r="I29" s="156"/>
      <c r="J29" s="149">
        <f t="shared" si="0"/>
        <v>0</v>
      </c>
      <c r="K29" s="150">
        <f t="shared" si="1"/>
        <v>0</v>
      </c>
      <c r="L29" s="151">
        <f t="shared" si="2"/>
        <v>0</v>
      </c>
    </row>
    <row r="30" spans="2:12" s="148" customFormat="1" ht="11.25">
      <c r="B30" s="157"/>
      <c r="C30" s="153"/>
      <c r="D30" s="153"/>
      <c r="E30" s="154"/>
      <c r="F30" s="155"/>
      <c r="G30" s="155"/>
      <c r="H30" s="154"/>
      <c r="I30" s="156"/>
      <c r="J30" s="149">
        <f t="shared" si="0"/>
        <v>0</v>
      </c>
      <c r="K30" s="150">
        <f t="shared" si="1"/>
        <v>0</v>
      </c>
      <c r="L30" s="151">
        <f t="shared" si="2"/>
        <v>0</v>
      </c>
    </row>
    <row r="31" spans="2:12" s="152" customFormat="1" ht="11.25">
      <c r="B31" s="157"/>
      <c r="C31" s="153"/>
      <c r="D31" s="153"/>
      <c r="E31" s="154"/>
      <c r="F31" s="155"/>
      <c r="G31" s="155"/>
      <c r="H31" s="154"/>
      <c r="I31" s="156"/>
      <c r="J31" s="149">
        <f t="shared" si="0"/>
        <v>0</v>
      </c>
      <c r="K31" s="150">
        <f t="shared" si="1"/>
        <v>0</v>
      </c>
      <c r="L31" s="151">
        <f t="shared" si="2"/>
        <v>0</v>
      </c>
    </row>
    <row r="32" spans="2:12" s="152" customFormat="1" ht="11.25">
      <c r="B32" s="157"/>
      <c r="C32" s="153"/>
      <c r="D32" s="153"/>
      <c r="E32" s="154"/>
      <c r="F32" s="155"/>
      <c r="G32" s="155"/>
      <c r="H32" s="154"/>
      <c r="I32" s="156"/>
      <c r="J32" s="149">
        <f t="shared" si="0"/>
        <v>0</v>
      </c>
      <c r="K32" s="150">
        <f t="shared" si="1"/>
        <v>0</v>
      </c>
      <c r="L32" s="151">
        <f t="shared" si="2"/>
        <v>0</v>
      </c>
    </row>
    <row r="33" spans="2:12" s="152" customFormat="1" ht="11.25">
      <c r="B33" s="157"/>
      <c r="C33" s="153"/>
      <c r="D33" s="153"/>
      <c r="E33" s="154"/>
      <c r="F33" s="155"/>
      <c r="G33" s="155"/>
      <c r="H33" s="154"/>
      <c r="I33" s="156"/>
      <c r="J33" s="149">
        <f t="shared" si="0"/>
        <v>0</v>
      </c>
      <c r="K33" s="150">
        <f t="shared" si="1"/>
        <v>0</v>
      </c>
      <c r="L33" s="151">
        <f t="shared" si="2"/>
        <v>0</v>
      </c>
    </row>
    <row r="34" spans="2:12" s="152" customFormat="1" ht="11.25">
      <c r="B34" s="157"/>
      <c r="C34" s="153"/>
      <c r="D34" s="153"/>
      <c r="E34" s="154"/>
      <c r="F34" s="155"/>
      <c r="G34" s="155"/>
      <c r="H34" s="154"/>
      <c r="I34" s="156"/>
      <c r="J34" s="149">
        <f t="shared" si="0"/>
        <v>0</v>
      </c>
      <c r="K34" s="150">
        <f t="shared" si="1"/>
        <v>0</v>
      </c>
      <c r="L34" s="151">
        <f t="shared" si="2"/>
        <v>0</v>
      </c>
    </row>
    <row r="35" spans="2:12" s="152" customFormat="1" ht="11.25">
      <c r="B35" s="157"/>
      <c r="C35" s="153"/>
      <c r="D35" s="153"/>
      <c r="E35" s="154"/>
      <c r="F35" s="155"/>
      <c r="G35" s="155"/>
      <c r="H35" s="154"/>
      <c r="I35" s="156"/>
      <c r="J35" s="149">
        <f t="shared" si="0"/>
        <v>0</v>
      </c>
      <c r="K35" s="150">
        <f t="shared" si="1"/>
        <v>0</v>
      </c>
      <c r="L35" s="151">
        <f t="shared" si="2"/>
        <v>0</v>
      </c>
    </row>
    <row r="36" spans="2:12" s="148" customFormat="1" ht="11.25">
      <c r="B36" s="157"/>
      <c r="C36" s="153"/>
      <c r="D36" s="153"/>
      <c r="E36" s="154"/>
      <c r="F36" s="155"/>
      <c r="G36" s="155"/>
      <c r="H36" s="154"/>
      <c r="I36" s="156"/>
      <c r="J36" s="149">
        <f>+G36*E36</f>
        <v>0</v>
      </c>
      <c r="K36" s="150">
        <f>+I36*E36</f>
        <v>0</v>
      </c>
      <c r="L36" s="151">
        <f>(H36+I36)*E36</f>
        <v>0</v>
      </c>
    </row>
    <row r="37" spans="2:12" s="148" customFormat="1" ht="11.25">
      <c r="B37" s="157"/>
      <c r="C37" s="153"/>
      <c r="D37" s="153"/>
      <c r="E37" s="154"/>
      <c r="F37" s="155"/>
      <c r="G37" s="155"/>
      <c r="H37" s="154"/>
      <c r="I37" s="156"/>
      <c r="J37" s="149">
        <f aca="true" t="shared" si="3" ref="J37:J60">+G37*E37</f>
        <v>0</v>
      </c>
      <c r="K37" s="150">
        <f aca="true" t="shared" si="4" ref="K37:K60">+I37*E37</f>
        <v>0</v>
      </c>
      <c r="L37" s="151">
        <f aca="true" t="shared" si="5" ref="L37:L60">(H37+I37)*E37</f>
        <v>0</v>
      </c>
    </row>
    <row r="38" spans="2:12" s="148" customFormat="1" ht="11.25">
      <c r="B38" s="157"/>
      <c r="C38" s="153"/>
      <c r="D38" s="153"/>
      <c r="E38" s="154"/>
      <c r="F38" s="155"/>
      <c r="G38" s="155"/>
      <c r="H38" s="154"/>
      <c r="I38" s="156"/>
      <c r="J38" s="149">
        <f t="shared" si="3"/>
        <v>0</v>
      </c>
      <c r="K38" s="150">
        <f t="shared" si="4"/>
        <v>0</v>
      </c>
      <c r="L38" s="151">
        <f t="shared" si="5"/>
        <v>0</v>
      </c>
    </row>
    <row r="39" spans="2:12" s="148" customFormat="1" ht="11.25">
      <c r="B39" s="157"/>
      <c r="C39" s="153"/>
      <c r="D39" s="153"/>
      <c r="E39" s="154"/>
      <c r="F39" s="155"/>
      <c r="G39" s="155"/>
      <c r="H39" s="154"/>
      <c r="I39" s="156"/>
      <c r="J39" s="149">
        <f t="shared" si="3"/>
        <v>0</v>
      </c>
      <c r="K39" s="150">
        <f t="shared" si="4"/>
        <v>0</v>
      </c>
      <c r="L39" s="151">
        <f t="shared" si="5"/>
        <v>0</v>
      </c>
    </row>
    <row r="40" spans="2:12" s="148" customFormat="1" ht="11.25">
      <c r="B40" s="157"/>
      <c r="C40" s="153"/>
      <c r="D40" s="153"/>
      <c r="E40" s="154"/>
      <c r="F40" s="155"/>
      <c r="G40" s="155"/>
      <c r="H40" s="154"/>
      <c r="I40" s="156"/>
      <c r="J40" s="149">
        <f t="shared" si="3"/>
        <v>0</v>
      </c>
      <c r="K40" s="150">
        <f t="shared" si="4"/>
        <v>0</v>
      </c>
      <c r="L40" s="151">
        <f t="shared" si="5"/>
        <v>0</v>
      </c>
    </row>
    <row r="41" spans="2:12" s="148" customFormat="1" ht="11.25">
      <c r="B41" s="157"/>
      <c r="C41" s="153"/>
      <c r="D41" s="153"/>
      <c r="E41" s="154"/>
      <c r="F41" s="155"/>
      <c r="G41" s="155"/>
      <c r="H41" s="154"/>
      <c r="I41" s="156"/>
      <c r="J41" s="149">
        <f t="shared" si="3"/>
        <v>0</v>
      </c>
      <c r="K41" s="150">
        <f t="shared" si="4"/>
        <v>0</v>
      </c>
      <c r="L41" s="151">
        <f t="shared" si="5"/>
        <v>0</v>
      </c>
    </row>
    <row r="42" spans="2:12" s="148" customFormat="1" ht="11.25">
      <c r="B42" s="157"/>
      <c r="C42" s="153"/>
      <c r="D42" s="153"/>
      <c r="E42" s="154"/>
      <c r="F42" s="155"/>
      <c r="G42" s="155"/>
      <c r="H42" s="154"/>
      <c r="I42" s="156"/>
      <c r="J42" s="149">
        <f t="shared" si="3"/>
        <v>0</v>
      </c>
      <c r="K42" s="150">
        <f t="shared" si="4"/>
        <v>0</v>
      </c>
      <c r="L42" s="151">
        <f t="shared" si="5"/>
        <v>0</v>
      </c>
    </row>
    <row r="43" spans="2:12" s="148" customFormat="1" ht="11.25">
      <c r="B43" s="157"/>
      <c r="C43" s="153"/>
      <c r="D43" s="153"/>
      <c r="E43" s="154"/>
      <c r="F43" s="155"/>
      <c r="G43" s="155"/>
      <c r="H43" s="154"/>
      <c r="I43" s="156"/>
      <c r="J43" s="149">
        <f t="shared" si="3"/>
        <v>0</v>
      </c>
      <c r="K43" s="150">
        <f t="shared" si="4"/>
        <v>0</v>
      </c>
      <c r="L43" s="151">
        <f t="shared" si="5"/>
        <v>0</v>
      </c>
    </row>
    <row r="44" spans="2:12" s="148" customFormat="1" ht="11.25">
      <c r="B44" s="157"/>
      <c r="C44" s="153"/>
      <c r="D44" s="153"/>
      <c r="E44" s="154"/>
      <c r="F44" s="155"/>
      <c r="G44" s="155"/>
      <c r="H44" s="154"/>
      <c r="I44" s="156"/>
      <c r="J44" s="149">
        <f t="shared" si="3"/>
        <v>0</v>
      </c>
      <c r="K44" s="150">
        <f t="shared" si="4"/>
        <v>0</v>
      </c>
      <c r="L44" s="151">
        <f t="shared" si="5"/>
        <v>0</v>
      </c>
    </row>
    <row r="45" spans="2:12" s="148" customFormat="1" ht="11.25">
      <c r="B45" s="157"/>
      <c r="C45" s="153"/>
      <c r="D45" s="153"/>
      <c r="E45" s="154"/>
      <c r="F45" s="155"/>
      <c r="G45" s="155"/>
      <c r="H45" s="154"/>
      <c r="I45" s="156"/>
      <c r="J45" s="149">
        <f t="shared" si="3"/>
        <v>0</v>
      </c>
      <c r="K45" s="150">
        <f t="shared" si="4"/>
        <v>0</v>
      </c>
      <c r="L45" s="151">
        <f t="shared" si="5"/>
        <v>0</v>
      </c>
    </row>
    <row r="46" spans="2:12" s="148" customFormat="1" ht="11.25">
      <c r="B46" s="157"/>
      <c r="C46" s="153"/>
      <c r="D46" s="153"/>
      <c r="E46" s="154"/>
      <c r="F46" s="155"/>
      <c r="G46" s="155"/>
      <c r="H46" s="154"/>
      <c r="I46" s="156"/>
      <c r="J46" s="149">
        <f t="shared" si="3"/>
        <v>0</v>
      </c>
      <c r="K46" s="150">
        <f t="shared" si="4"/>
        <v>0</v>
      </c>
      <c r="L46" s="151">
        <f t="shared" si="5"/>
        <v>0</v>
      </c>
    </row>
    <row r="47" spans="2:12" s="148" customFormat="1" ht="11.25">
      <c r="B47" s="157"/>
      <c r="C47" s="153"/>
      <c r="D47" s="153"/>
      <c r="E47" s="154"/>
      <c r="F47" s="155"/>
      <c r="G47" s="155"/>
      <c r="H47" s="154"/>
      <c r="I47" s="156"/>
      <c r="J47" s="149">
        <f t="shared" si="3"/>
        <v>0</v>
      </c>
      <c r="K47" s="150">
        <f t="shared" si="4"/>
        <v>0</v>
      </c>
      <c r="L47" s="151">
        <f t="shared" si="5"/>
        <v>0</v>
      </c>
    </row>
    <row r="48" spans="2:12" s="148" customFormat="1" ht="11.25">
      <c r="B48" s="157"/>
      <c r="C48" s="153"/>
      <c r="D48" s="153"/>
      <c r="E48" s="154"/>
      <c r="F48" s="155"/>
      <c r="G48" s="155"/>
      <c r="H48" s="154"/>
      <c r="I48" s="156"/>
      <c r="J48" s="149">
        <f t="shared" si="3"/>
        <v>0</v>
      </c>
      <c r="K48" s="150">
        <f t="shared" si="4"/>
        <v>0</v>
      </c>
      <c r="L48" s="151">
        <f t="shared" si="5"/>
        <v>0</v>
      </c>
    </row>
    <row r="49" spans="2:12" s="148" customFormat="1" ht="11.25">
      <c r="B49" s="157"/>
      <c r="C49" s="153"/>
      <c r="D49" s="153"/>
      <c r="E49" s="154"/>
      <c r="F49" s="155"/>
      <c r="G49" s="155"/>
      <c r="H49" s="154"/>
      <c r="I49" s="156"/>
      <c r="J49" s="149">
        <f t="shared" si="3"/>
        <v>0</v>
      </c>
      <c r="K49" s="150">
        <f t="shared" si="4"/>
        <v>0</v>
      </c>
      <c r="L49" s="151">
        <f t="shared" si="5"/>
        <v>0</v>
      </c>
    </row>
    <row r="50" spans="2:12" s="148" customFormat="1" ht="11.25">
      <c r="B50" s="157"/>
      <c r="C50" s="153"/>
      <c r="D50" s="153"/>
      <c r="E50" s="154"/>
      <c r="F50" s="155"/>
      <c r="G50" s="155"/>
      <c r="H50" s="154"/>
      <c r="I50" s="156"/>
      <c r="J50" s="149">
        <f t="shared" si="3"/>
        <v>0</v>
      </c>
      <c r="K50" s="150">
        <f t="shared" si="4"/>
        <v>0</v>
      </c>
      <c r="L50" s="151">
        <f t="shared" si="5"/>
        <v>0</v>
      </c>
    </row>
    <row r="51" spans="2:12" s="148" customFormat="1" ht="11.25">
      <c r="B51" s="157"/>
      <c r="C51" s="153"/>
      <c r="D51" s="153"/>
      <c r="E51" s="154"/>
      <c r="F51" s="155"/>
      <c r="G51" s="155"/>
      <c r="H51" s="154"/>
      <c r="I51" s="156"/>
      <c r="J51" s="149">
        <f t="shared" si="3"/>
        <v>0</v>
      </c>
      <c r="K51" s="150">
        <f t="shared" si="4"/>
        <v>0</v>
      </c>
      <c r="L51" s="151">
        <f t="shared" si="5"/>
        <v>0</v>
      </c>
    </row>
    <row r="52" spans="2:12" s="148" customFormat="1" ht="11.25">
      <c r="B52" s="157"/>
      <c r="C52" s="153"/>
      <c r="D52" s="153"/>
      <c r="E52" s="154"/>
      <c r="F52" s="155"/>
      <c r="G52" s="155"/>
      <c r="H52" s="154"/>
      <c r="I52" s="156"/>
      <c r="J52" s="149">
        <f t="shared" si="3"/>
        <v>0</v>
      </c>
      <c r="K52" s="150">
        <f t="shared" si="4"/>
        <v>0</v>
      </c>
      <c r="L52" s="151">
        <f t="shared" si="5"/>
        <v>0</v>
      </c>
    </row>
    <row r="53" spans="2:12" s="148" customFormat="1" ht="11.25">
      <c r="B53" s="157"/>
      <c r="C53" s="153"/>
      <c r="D53" s="153"/>
      <c r="E53" s="154"/>
      <c r="F53" s="155"/>
      <c r="G53" s="155"/>
      <c r="H53" s="154"/>
      <c r="I53" s="156"/>
      <c r="J53" s="149">
        <f t="shared" si="3"/>
        <v>0</v>
      </c>
      <c r="K53" s="150">
        <f t="shared" si="4"/>
        <v>0</v>
      </c>
      <c r="L53" s="151">
        <f t="shared" si="5"/>
        <v>0</v>
      </c>
    </row>
    <row r="54" spans="2:12" s="148" customFormat="1" ht="11.25">
      <c r="B54" s="157"/>
      <c r="C54" s="153"/>
      <c r="D54" s="153"/>
      <c r="E54" s="154"/>
      <c r="F54" s="155"/>
      <c r="G54" s="155"/>
      <c r="H54" s="154"/>
      <c r="I54" s="156"/>
      <c r="J54" s="149">
        <f t="shared" si="3"/>
        <v>0</v>
      </c>
      <c r="K54" s="150">
        <f t="shared" si="4"/>
        <v>0</v>
      </c>
      <c r="L54" s="151">
        <f t="shared" si="5"/>
        <v>0</v>
      </c>
    </row>
    <row r="55" spans="2:12" s="148" customFormat="1" ht="11.25">
      <c r="B55" s="157"/>
      <c r="C55" s="153"/>
      <c r="D55" s="153"/>
      <c r="E55" s="154"/>
      <c r="F55" s="155"/>
      <c r="G55" s="155"/>
      <c r="H55" s="154"/>
      <c r="I55" s="156"/>
      <c r="J55" s="149">
        <f t="shared" si="3"/>
        <v>0</v>
      </c>
      <c r="K55" s="150">
        <f t="shared" si="4"/>
        <v>0</v>
      </c>
      <c r="L55" s="151">
        <f t="shared" si="5"/>
        <v>0</v>
      </c>
    </row>
    <row r="56" spans="2:12" s="152" customFormat="1" ht="11.25">
      <c r="B56" s="157"/>
      <c r="C56" s="153"/>
      <c r="D56" s="153"/>
      <c r="E56" s="154"/>
      <c r="F56" s="155"/>
      <c r="G56" s="155"/>
      <c r="H56" s="154"/>
      <c r="I56" s="156"/>
      <c r="J56" s="149">
        <f t="shared" si="3"/>
        <v>0</v>
      </c>
      <c r="K56" s="150">
        <f t="shared" si="4"/>
        <v>0</v>
      </c>
      <c r="L56" s="151">
        <f t="shared" si="5"/>
        <v>0</v>
      </c>
    </row>
    <row r="57" spans="2:12" s="152" customFormat="1" ht="11.25">
      <c r="B57" s="157"/>
      <c r="C57" s="153"/>
      <c r="D57" s="153"/>
      <c r="E57" s="154"/>
      <c r="F57" s="155"/>
      <c r="G57" s="155"/>
      <c r="H57" s="154"/>
      <c r="I57" s="156"/>
      <c r="J57" s="149">
        <f t="shared" si="3"/>
        <v>0</v>
      </c>
      <c r="K57" s="150">
        <f t="shared" si="4"/>
        <v>0</v>
      </c>
      <c r="L57" s="151">
        <f t="shared" si="5"/>
        <v>0</v>
      </c>
    </row>
    <row r="58" spans="2:12" s="152" customFormat="1" ht="11.25">
      <c r="B58" s="157"/>
      <c r="C58" s="153"/>
      <c r="D58" s="153"/>
      <c r="E58" s="154"/>
      <c r="F58" s="155"/>
      <c r="G58" s="155"/>
      <c r="H58" s="154"/>
      <c r="I58" s="156"/>
      <c r="J58" s="149">
        <f t="shared" si="3"/>
        <v>0</v>
      </c>
      <c r="K58" s="150">
        <f t="shared" si="4"/>
        <v>0</v>
      </c>
      <c r="L58" s="151">
        <f t="shared" si="5"/>
        <v>0</v>
      </c>
    </row>
    <row r="59" spans="2:12" s="152" customFormat="1" ht="11.25">
      <c r="B59" s="157"/>
      <c r="C59" s="153"/>
      <c r="D59" s="153"/>
      <c r="E59" s="154"/>
      <c r="F59" s="155"/>
      <c r="G59" s="155"/>
      <c r="H59" s="154"/>
      <c r="I59" s="156"/>
      <c r="J59" s="149">
        <f t="shared" si="3"/>
        <v>0</v>
      </c>
      <c r="K59" s="150">
        <f t="shared" si="4"/>
        <v>0</v>
      </c>
      <c r="L59" s="151">
        <f t="shared" si="5"/>
        <v>0</v>
      </c>
    </row>
    <row r="60" spans="2:12" s="152" customFormat="1" ht="11.25">
      <c r="B60" s="157"/>
      <c r="C60" s="153"/>
      <c r="D60" s="153"/>
      <c r="E60" s="154"/>
      <c r="F60" s="155"/>
      <c r="G60" s="155"/>
      <c r="H60" s="154"/>
      <c r="I60" s="156"/>
      <c r="J60" s="149">
        <f t="shared" si="3"/>
        <v>0</v>
      </c>
      <c r="K60" s="150">
        <f t="shared" si="4"/>
        <v>0</v>
      </c>
      <c r="L60" s="151">
        <f t="shared" si="5"/>
        <v>0</v>
      </c>
    </row>
    <row r="61" spans="2:12" s="148" customFormat="1" ht="11.25">
      <c r="B61" s="157"/>
      <c r="C61" s="153"/>
      <c r="D61" s="153"/>
      <c r="E61" s="154"/>
      <c r="F61" s="155"/>
      <c r="G61" s="155"/>
      <c r="H61" s="154"/>
      <c r="I61" s="156"/>
      <c r="J61" s="149">
        <f>+G61*E61</f>
        <v>0</v>
      </c>
      <c r="K61" s="150">
        <f>+I61*E61</f>
        <v>0</v>
      </c>
      <c r="L61" s="151">
        <f>(H61+I61)*E61</f>
        <v>0</v>
      </c>
    </row>
    <row r="62" spans="2:12" s="148" customFormat="1" ht="11.25">
      <c r="B62" s="157"/>
      <c r="C62" s="153"/>
      <c r="D62" s="153"/>
      <c r="E62" s="154"/>
      <c r="F62" s="155"/>
      <c r="G62" s="155"/>
      <c r="H62" s="154"/>
      <c r="I62" s="156"/>
      <c r="J62" s="149">
        <f aca="true" t="shared" si="6" ref="J62:J87">+G62*E62</f>
        <v>0</v>
      </c>
      <c r="K62" s="150">
        <f aca="true" t="shared" si="7" ref="K62:K87">+I62*E62</f>
        <v>0</v>
      </c>
      <c r="L62" s="151">
        <f aca="true" t="shared" si="8" ref="L62:L87">(H62+I62)*E62</f>
        <v>0</v>
      </c>
    </row>
    <row r="63" spans="2:12" s="148" customFormat="1" ht="11.25">
      <c r="B63" s="157"/>
      <c r="C63" s="153"/>
      <c r="D63" s="153"/>
      <c r="E63" s="154"/>
      <c r="F63" s="155"/>
      <c r="G63" s="155"/>
      <c r="H63" s="154"/>
      <c r="I63" s="156"/>
      <c r="J63" s="149">
        <f t="shared" si="6"/>
        <v>0</v>
      </c>
      <c r="K63" s="150">
        <f t="shared" si="7"/>
        <v>0</v>
      </c>
      <c r="L63" s="151">
        <f t="shared" si="8"/>
        <v>0</v>
      </c>
    </row>
    <row r="64" spans="2:12" s="148" customFormat="1" ht="11.25">
      <c r="B64" s="157"/>
      <c r="C64" s="153"/>
      <c r="D64" s="153"/>
      <c r="E64" s="154"/>
      <c r="F64" s="155"/>
      <c r="G64" s="155"/>
      <c r="H64" s="154"/>
      <c r="I64" s="156"/>
      <c r="J64" s="149">
        <f t="shared" si="6"/>
        <v>0</v>
      </c>
      <c r="K64" s="150">
        <f t="shared" si="7"/>
        <v>0</v>
      </c>
      <c r="L64" s="151">
        <f t="shared" si="8"/>
        <v>0</v>
      </c>
    </row>
    <row r="65" spans="2:12" s="148" customFormat="1" ht="11.25">
      <c r="B65" s="157"/>
      <c r="C65" s="153"/>
      <c r="D65" s="153"/>
      <c r="E65" s="154"/>
      <c r="F65" s="155"/>
      <c r="G65" s="155"/>
      <c r="H65" s="154"/>
      <c r="I65" s="156"/>
      <c r="J65" s="149">
        <f t="shared" si="6"/>
        <v>0</v>
      </c>
      <c r="K65" s="150">
        <f t="shared" si="7"/>
        <v>0</v>
      </c>
      <c r="L65" s="151">
        <f t="shared" si="8"/>
        <v>0</v>
      </c>
    </row>
    <row r="66" spans="2:12" s="148" customFormat="1" ht="11.25">
      <c r="B66" s="157"/>
      <c r="C66" s="153"/>
      <c r="D66" s="153"/>
      <c r="E66" s="154"/>
      <c r="F66" s="155"/>
      <c r="G66" s="155"/>
      <c r="H66" s="154"/>
      <c r="I66" s="156"/>
      <c r="J66" s="149">
        <f t="shared" si="6"/>
        <v>0</v>
      </c>
      <c r="K66" s="150">
        <f t="shared" si="7"/>
        <v>0</v>
      </c>
      <c r="L66" s="151">
        <f t="shared" si="8"/>
        <v>0</v>
      </c>
    </row>
    <row r="67" spans="2:12" s="148" customFormat="1" ht="11.25">
      <c r="B67" s="157"/>
      <c r="C67" s="153"/>
      <c r="D67" s="153"/>
      <c r="E67" s="154"/>
      <c r="F67" s="155"/>
      <c r="G67" s="155"/>
      <c r="H67" s="154"/>
      <c r="I67" s="156"/>
      <c r="J67" s="149">
        <f t="shared" si="6"/>
        <v>0</v>
      </c>
      <c r="K67" s="150">
        <f t="shared" si="7"/>
        <v>0</v>
      </c>
      <c r="L67" s="151">
        <f t="shared" si="8"/>
        <v>0</v>
      </c>
    </row>
    <row r="68" spans="2:12" s="148" customFormat="1" ht="11.25">
      <c r="B68" s="157"/>
      <c r="C68" s="153"/>
      <c r="D68" s="153"/>
      <c r="E68" s="154"/>
      <c r="F68" s="155"/>
      <c r="G68" s="155"/>
      <c r="H68" s="154"/>
      <c r="I68" s="156"/>
      <c r="J68" s="149">
        <f t="shared" si="6"/>
        <v>0</v>
      </c>
      <c r="K68" s="150">
        <f t="shared" si="7"/>
        <v>0</v>
      </c>
      <c r="L68" s="151">
        <f t="shared" si="8"/>
        <v>0</v>
      </c>
    </row>
    <row r="69" spans="2:12" s="148" customFormat="1" ht="11.25">
      <c r="B69" s="157"/>
      <c r="C69" s="153"/>
      <c r="D69" s="153"/>
      <c r="E69" s="154"/>
      <c r="F69" s="155"/>
      <c r="G69" s="155"/>
      <c r="H69" s="154"/>
      <c r="I69" s="156"/>
      <c r="J69" s="149">
        <f t="shared" si="6"/>
        <v>0</v>
      </c>
      <c r="K69" s="150">
        <f t="shared" si="7"/>
        <v>0</v>
      </c>
      <c r="L69" s="151">
        <f t="shared" si="8"/>
        <v>0</v>
      </c>
    </row>
    <row r="70" spans="2:12" s="148" customFormat="1" ht="11.25">
      <c r="B70" s="157"/>
      <c r="C70" s="153"/>
      <c r="D70" s="153"/>
      <c r="E70" s="154"/>
      <c r="F70" s="155"/>
      <c r="G70" s="155"/>
      <c r="H70" s="154"/>
      <c r="I70" s="156"/>
      <c r="J70" s="149">
        <f t="shared" si="6"/>
        <v>0</v>
      </c>
      <c r="K70" s="150">
        <f t="shared" si="7"/>
        <v>0</v>
      </c>
      <c r="L70" s="151">
        <f t="shared" si="8"/>
        <v>0</v>
      </c>
    </row>
    <row r="71" spans="2:12" s="148" customFormat="1" ht="11.25">
      <c r="B71" s="157"/>
      <c r="C71" s="153"/>
      <c r="D71" s="153"/>
      <c r="E71" s="154"/>
      <c r="F71" s="155"/>
      <c r="G71" s="155"/>
      <c r="H71" s="154"/>
      <c r="I71" s="156"/>
      <c r="J71" s="149">
        <f t="shared" si="6"/>
        <v>0</v>
      </c>
      <c r="K71" s="150">
        <f t="shared" si="7"/>
        <v>0</v>
      </c>
      <c r="L71" s="151">
        <f t="shared" si="8"/>
        <v>0</v>
      </c>
    </row>
    <row r="72" spans="2:12" s="148" customFormat="1" ht="11.25">
      <c r="B72" s="157"/>
      <c r="C72" s="153"/>
      <c r="D72" s="153"/>
      <c r="E72" s="154"/>
      <c r="F72" s="155"/>
      <c r="G72" s="155"/>
      <c r="H72" s="154"/>
      <c r="I72" s="156"/>
      <c r="J72" s="149">
        <f t="shared" si="6"/>
        <v>0</v>
      </c>
      <c r="K72" s="150">
        <f t="shared" si="7"/>
        <v>0</v>
      </c>
      <c r="L72" s="151">
        <f t="shared" si="8"/>
        <v>0</v>
      </c>
    </row>
    <row r="73" spans="2:12" s="148" customFormat="1" ht="11.25">
      <c r="B73" s="157"/>
      <c r="C73" s="153"/>
      <c r="D73" s="153"/>
      <c r="E73" s="154"/>
      <c r="F73" s="155"/>
      <c r="G73" s="155"/>
      <c r="H73" s="154"/>
      <c r="I73" s="156"/>
      <c r="J73" s="149">
        <f t="shared" si="6"/>
        <v>0</v>
      </c>
      <c r="K73" s="150">
        <f t="shared" si="7"/>
        <v>0</v>
      </c>
      <c r="L73" s="151">
        <f t="shared" si="8"/>
        <v>0</v>
      </c>
    </row>
    <row r="74" spans="2:12" s="148" customFormat="1" ht="11.25">
      <c r="B74" s="157"/>
      <c r="C74" s="153"/>
      <c r="D74" s="153"/>
      <c r="E74" s="154"/>
      <c r="F74" s="155"/>
      <c r="G74" s="155"/>
      <c r="H74" s="154"/>
      <c r="I74" s="156"/>
      <c r="J74" s="149">
        <f t="shared" si="6"/>
        <v>0</v>
      </c>
      <c r="K74" s="150">
        <f t="shared" si="7"/>
        <v>0</v>
      </c>
      <c r="L74" s="151">
        <f t="shared" si="8"/>
        <v>0</v>
      </c>
    </row>
    <row r="75" spans="2:12" s="148" customFormat="1" ht="11.25">
      <c r="B75" s="157"/>
      <c r="C75" s="153"/>
      <c r="D75" s="153"/>
      <c r="E75" s="154"/>
      <c r="F75" s="155"/>
      <c r="G75" s="155"/>
      <c r="H75" s="154"/>
      <c r="I75" s="156"/>
      <c r="J75" s="149">
        <f t="shared" si="6"/>
        <v>0</v>
      </c>
      <c r="K75" s="150">
        <f t="shared" si="7"/>
        <v>0</v>
      </c>
      <c r="L75" s="151">
        <f t="shared" si="8"/>
        <v>0</v>
      </c>
    </row>
    <row r="76" spans="2:12" s="148" customFormat="1" ht="11.25">
      <c r="B76" s="157"/>
      <c r="C76" s="153"/>
      <c r="D76" s="153"/>
      <c r="E76" s="154"/>
      <c r="F76" s="155"/>
      <c r="G76" s="155"/>
      <c r="H76" s="154"/>
      <c r="I76" s="156"/>
      <c r="J76" s="149">
        <f t="shared" si="6"/>
        <v>0</v>
      </c>
      <c r="K76" s="150">
        <f t="shared" si="7"/>
        <v>0</v>
      </c>
      <c r="L76" s="151">
        <f t="shared" si="8"/>
        <v>0</v>
      </c>
    </row>
    <row r="77" spans="2:12" s="148" customFormat="1" ht="11.25">
      <c r="B77" s="157"/>
      <c r="C77" s="153"/>
      <c r="D77" s="153"/>
      <c r="E77" s="154"/>
      <c r="F77" s="155"/>
      <c r="G77" s="155"/>
      <c r="H77" s="154"/>
      <c r="I77" s="156"/>
      <c r="J77" s="149">
        <f t="shared" si="6"/>
        <v>0</v>
      </c>
      <c r="K77" s="150">
        <f t="shared" si="7"/>
        <v>0</v>
      </c>
      <c r="L77" s="151">
        <f t="shared" si="8"/>
        <v>0</v>
      </c>
    </row>
    <row r="78" spans="2:12" s="148" customFormat="1" ht="11.25">
      <c r="B78" s="157"/>
      <c r="C78" s="153"/>
      <c r="D78" s="153"/>
      <c r="E78" s="154"/>
      <c r="F78" s="155"/>
      <c r="G78" s="155"/>
      <c r="H78" s="154"/>
      <c r="I78" s="156"/>
      <c r="J78" s="149">
        <f t="shared" si="6"/>
        <v>0</v>
      </c>
      <c r="K78" s="150">
        <f t="shared" si="7"/>
        <v>0</v>
      </c>
      <c r="L78" s="151">
        <f t="shared" si="8"/>
        <v>0</v>
      </c>
    </row>
    <row r="79" spans="2:12" s="148" customFormat="1" ht="11.25">
      <c r="B79" s="157"/>
      <c r="C79" s="153"/>
      <c r="D79" s="153"/>
      <c r="E79" s="154"/>
      <c r="F79" s="155"/>
      <c r="G79" s="155"/>
      <c r="H79" s="154"/>
      <c r="I79" s="156"/>
      <c r="J79" s="149">
        <f t="shared" si="6"/>
        <v>0</v>
      </c>
      <c r="K79" s="150">
        <f t="shared" si="7"/>
        <v>0</v>
      </c>
      <c r="L79" s="151">
        <f t="shared" si="8"/>
        <v>0</v>
      </c>
    </row>
    <row r="80" spans="2:12" s="148" customFormat="1" ht="11.25">
      <c r="B80" s="157"/>
      <c r="C80" s="153"/>
      <c r="D80" s="153"/>
      <c r="E80" s="154"/>
      <c r="F80" s="155"/>
      <c r="G80" s="155"/>
      <c r="H80" s="154"/>
      <c r="I80" s="156"/>
      <c r="J80" s="149">
        <f t="shared" si="6"/>
        <v>0</v>
      </c>
      <c r="K80" s="150">
        <f t="shared" si="7"/>
        <v>0</v>
      </c>
      <c r="L80" s="151">
        <f t="shared" si="8"/>
        <v>0</v>
      </c>
    </row>
    <row r="81" spans="2:12" s="148" customFormat="1" ht="11.25">
      <c r="B81" s="157"/>
      <c r="C81" s="153"/>
      <c r="D81" s="153"/>
      <c r="E81" s="154"/>
      <c r="F81" s="155"/>
      <c r="G81" s="155"/>
      <c r="H81" s="154"/>
      <c r="I81" s="156"/>
      <c r="J81" s="149">
        <f t="shared" si="6"/>
        <v>0</v>
      </c>
      <c r="K81" s="150">
        <f t="shared" si="7"/>
        <v>0</v>
      </c>
      <c r="L81" s="151">
        <f t="shared" si="8"/>
        <v>0</v>
      </c>
    </row>
    <row r="82" spans="2:12" s="152" customFormat="1" ht="11.25">
      <c r="B82" s="157"/>
      <c r="C82" s="153"/>
      <c r="D82" s="153"/>
      <c r="E82" s="154"/>
      <c r="F82" s="155"/>
      <c r="G82" s="155"/>
      <c r="H82" s="154"/>
      <c r="I82" s="156"/>
      <c r="J82" s="149">
        <f t="shared" si="6"/>
        <v>0</v>
      </c>
      <c r="K82" s="150">
        <f t="shared" si="7"/>
        <v>0</v>
      </c>
      <c r="L82" s="151">
        <f t="shared" si="8"/>
        <v>0</v>
      </c>
    </row>
    <row r="83" spans="2:12" s="152" customFormat="1" ht="11.25">
      <c r="B83" s="157"/>
      <c r="C83" s="153"/>
      <c r="D83" s="153"/>
      <c r="E83" s="154"/>
      <c r="F83" s="155"/>
      <c r="G83" s="155"/>
      <c r="H83" s="154"/>
      <c r="I83" s="156"/>
      <c r="J83" s="149">
        <f t="shared" si="6"/>
        <v>0</v>
      </c>
      <c r="K83" s="150">
        <f t="shared" si="7"/>
        <v>0</v>
      </c>
      <c r="L83" s="151">
        <f t="shared" si="8"/>
        <v>0</v>
      </c>
    </row>
    <row r="84" spans="2:12" s="152" customFormat="1" ht="11.25">
      <c r="B84" s="157"/>
      <c r="C84" s="153"/>
      <c r="D84" s="153"/>
      <c r="E84" s="154"/>
      <c r="F84" s="155"/>
      <c r="G84" s="155"/>
      <c r="H84" s="154"/>
      <c r="I84" s="156"/>
      <c r="J84" s="149">
        <f t="shared" si="6"/>
        <v>0</v>
      </c>
      <c r="K84" s="150">
        <f t="shared" si="7"/>
        <v>0</v>
      </c>
      <c r="L84" s="151">
        <f t="shared" si="8"/>
        <v>0</v>
      </c>
    </row>
    <row r="85" spans="2:12" s="152" customFormat="1" ht="11.25">
      <c r="B85" s="157"/>
      <c r="C85" s="153"/>
      <c r="D85" s="153"/>
      <c r="E85" s="154"/>
      <c r="F85" s="155"/>
      <c r="G85" s="155"/>
      <c r="H85" s="154"/>
      <c r="I85" s="156"/>
      <c r="J85" s="149">
        <f t="shared" si="6"/>
        <v>0</v>
      </c>
      <c r="K85" s="150">
        <f t="shared" si="7"/>
        <v>0</v>
      </c>
      <c r="L85" s="151">
        <f t="shared" si="8"/>
        <v>0</v>
      </c>
    </row>
    <row r="86" spans="2:12" s="152" customFormat="1" ht="11.25">
      <c r="B86" s="157"/>
      <c r="C86" s="153"/>
      <c r="D86" s="153"/>
      <c r="E86" s="154"/>
      <c r="F86" s="155"/>
      <c r="G86" s="155"/>
      <c r="H86" s="154"/>
      <c r="I86" s="156"/>
      <c r="J86" s="149">
        <f t="shared" si="6"/>
        <v>0</v>
      </c>
      <c r="K86" s="150">
        <f t="shared" si="7"/>
        <v>0</v>
      </c>
      <c r="L86" s="151">
        <f t="shared" si="8"/>
        <v>0</v>
      </c>
    </row>
    <row r="87" spans="2:12" s="152" customFormat="1" ht="11.25">
      <c r="B87" s="157"/>
      <c r="C87" s="153"/>
      <c r="D87" s="153"/>
      <c r="E87" s="154"/>
      <c r="F87" s="155"/>
      <c r="G87" s="155"/>
      <c r="H87" s="154"/>
      <c r="I87" s="156"/>
      <c r="J87" s="149">
        <f t="shared" si="6"/>
        <v>0</v>
      </c>
      <c r="K87" s="150">
        <f t="shared" si="7"/>
        <v>0</v>
      </c>
      <c r="L87" s="151">
        <f t="shared" si="8"/>
        <v>0</v>
      </c>
    </row>
    <row r="88" spans="2:12" s="152" customFormat="1" ht="11.25">
      <c r="B88" s="157"/>
      <c r="C88" s="165" t="s">
        <v>31</v>
      </c>
      <c r="D88" s="165" t="s">
        <v>31</v>
      </c>
      <c r="E88" s="166" t="s">
        <v>31</v>
      </c>
      <c r="F88" s="162" t="s">
        <v>31</v>
      </c>
      <c r="G88" s="162" t="s">
        <v>31</v>
      </c>
      <c r="H88" s="166" t="s">
        <v>31</v>
      </c>
      <c r="I88" s="167" t="s">
        <v>31</v>
      </c>
      <c r="J88" s="162" t="s">
        <v>31</v>
      </c>
      <c r="K88" s="163" t="s">
        <v>31</v>
      </c>
      <c r="L88" s="164" t="s">
        <v>31</v>
      </c>
    </row>
    <row r="89" spans="3:12" s="130" customFormat="1" ht="12.75">
      <c r="C89" s="141"/>
      <c r="D89" s="141"/>
      <c r="E89" s="144"/>
      <c r="F89" s="144"/>
      <c r="G89" s="144"/>
      <c r="H89" s="144"/>
      <c r="I89" s="144"/>
      <c r="J89" s="144"/>
      <c r="K89" s="144"/>
      <c r="L89" s="144"/>
    </row>
    <row r="90" spans="3:12" s="130" customFormat="1" ht="12.75">
      <c r="C90" s="141"/>
      <c r="D90" s="141"/>
      <c r="E90" s="144"/>
      <c r="F90" s="144"/>
      <c r="G90" s="144"/>
      <c r="H90" s="144"/>
      <c r="I90" s="144"/>
      <c r="J90" s="144"/>
      <c r="K90" s="144"/>
      <c r="L90" s="144"/>
    </row>
    <row r="91" spans="2:12" ht="15.75">
      <c r="B91" s="170"/>
      <c r="C91" s="133" t="s">
        <v>33</v>
      </c>
      <c r="D91" s="133"/>
      <c r="E91" s="133"/>
      <c r="F91" s="133"/>
      <c r="G91" s="133"/>
      <c r="H91" s="133"/>
      <c r="I91" s="133"/>
      <c r="J91" s="133"/>
      <c r="K91" s="133"/>
      <c r="L91" s="133"/>
    </row>
    <row r="92" spans="3:12" s="145" customFormat="1" ht="12.75" customHeight="1">
      <c r="C92" s="273"/>
      <c r="D92" s="274"/>
      <c r="E92" s="275"/>
      <c r="F92" s="276" t="s">
        <v>25</v>
      </c>
      <c r="G92" s="271" t="s">
        <v>163</v>
      </c>
      <c r="H92" s="269" t="s">
        <v>29</v>
      </c>
      <c r="I92" s="264" t="s">
        <v>28</v>
      </c>
      <c r="J92" s="262" t="s">
        <v>30</v>
      </c>
      <c r="K92" s="264" t="s">
        <v>26</v>
      </c>
      <c r="L92" s="264" t="s">
        <v>27</v>
      </c>
    </row>
    <row r="93" spans="3:12" s="145" customFormat="1" ht="35.25" customHeight="1">
      <c r="C93" s="168"/>
      <c r="D93" s="169"/>
      <c r="E93" s="275"/>
      <c r="F93" s="276"/>
      <c r="G93" s="272"/>
      <c r="H93" s="270"/>
      <c r="I93" s="264"/>
      <c r="J93" s="263"/>
      <c r="K93" s="264"/>
      <c r="L93" s="264"/>
    </row>
    <row r="94" spans="3:12" s="130" customFormat="1" ht="12.75">
      <c r="C94" s="277" t="s">
        <v>32</v>
      </c>
      <c r="D94" s="278"/>
      <c r="E94" s="279"/>
      <c r="F94" s="158">
        <f>SUM(F8:F88)</f>
        <v>0</v>
      </c>
      <c r="G94" s="158">
        <f aca="true" t="shared" si="9" ref="G94:L94">SUM(G8:G88)</f>
        <v>0</v>
      </c>
      <c r="H94" s="158">
        <f t="shared" si="9"/>
        <v>0</v>
      </c>
      <c r="I94" s="158">
        <f>SUM(I8:I88)</f>
        <v>0</v>
      </c>
      <c r="J94" s="158">
        <f t="shared" si="9"/>
        <v>0</v>
      </c>
      <c r="K94" s="158">
        <f t="shared" si="9"/>
        <v>0</v>
      </c>
      <c r="L94" s="159">
        <f t="shared" si="9"/>
        <v>0</v>
      </c>
    </row>
    <row r="95" spans="3:4" s="130" customFormat="1" ht="12.75">
      <c r="C95" s="141"/>
      <c r="D95" s="141"/>
    </row>
    <row r="96" spans="3:8" ht="12.75">
      <c r="C96" s="253" t="s">
        <v>37</v>
      </c>
      <c r="D96" s="225"/>
      <c r="E96" s="225"/>
      <c r="F96" s="225"/>
      <c r="G96" s="225"/>
      <c r="H96" s="215"/>
    </row>
  </sheetData>
  <sheetProtection sheet="1" objects="1" scenarios="1" formatRows="0" insertRows="0"/>
  <mergeCells count="22">
    <mergeCell ref="H92:H93"/>
    <mergeCell ref="C94:E94"/>
    <mergeCell ref="H6:H7"/>
    <mergeCell ref="F6:F7"/>
    <mergeCell ref="G6:G7"/>
    <mergeCell ref="E6:E7"/>
    <mergeCell ref="I6:I7"/>
    <mergeCell ref="C96:H96"/>
    <mergeCell ref="C92:D92"/>
    <mergeCell ref="E92:E93"/>
    <mergeCell ref="F92:F93"/>
    <mergeCell ref="G92:G93"/>
    <mergeCell ref="C6:D6"/>
    <mergeCell ref="J92:J93"/>
    <mergeCell ref="K92:K93"/>
    <mergeCell ref="L92:L93"/>
    <mergeCell ref="J6:J7"/>
    <mergeCell ref="C4:L4"/>
    <mergeCell ref="C5:L5"/>
    <mergeCell ref="I92:I93"/>
    <mergeCell ref="L6:L7"/>
    <mergeCell ref="K6:K7"/>
  </mergeCells>
  <hyperlinks>
    <hyperlink ref="C96:G96" location="'Tonne-kilometre Data'!A1" display="&lt;&lt;&lt; Click here to proceed to section 5 &quot;Tonne-Kilometre Data&quot; &gt;&gt;&gt;"/>
    <hyperlink ref="C96:H96" location="'MS specific content'!A1" display="&lt;&lt;&lt; Click here to proceed to section 7 &quot;Member State specific information&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2"/>
  <headerFooter alignWithMargins="0">
    <oddFooter>&amp;L&amp;F&amp;C&amp;A&amp;R&amp;P / &amp;N</oddFooter>
  </headerFooter>
  <ignoredErrors>
    <ignoredError sqref="J8:L87" unlockedFormula="1"/>
  </ignoredError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B1">
      <selection activeCell="N33" sqref="N33"/>
    </sheetView>
  </sheetViews>
  <sheetFormatPr defaultColWidth="9.140625" defaultRowHeight="12.75"/>
  <cols>
    <col min="1" max="1" width="3.140625" style="8" hidden="1" customWidth="1"/>
    <col min="2" max="2" width="4.140625" style="8" customWidth="1"/>
    <col min="3" max="3" width="11.28125" style="8" customWidth="1"/>
    <col min="4" max="4" width="10.8515625" style="8" customWidth="1"/>
    <col min="5" max="6" width="13.57421875" style="8" customWidth="1"/>
    <col min="7" max="7" width="10.421875" style="8" customWidth="1"/>
    <col min="8" max="8" width="11.140625" style="8" customWidth="1"/>
    <col min="9" max="10" width="13.57421875" style="8" customWidth="1"/>
    <col min="11" max="16384" width="9.140625" style="8" customWidth="1"/>
  </cols>
  <sheetData>
    <row r="1" spans="2:6" ht="12.75">
      <c r="B1" s="64"/>
      <c r="C1" s="63"/>
      <c r="D1" s="63"/>
      <c r="E1" s="65"/>
      <c r="F1" s="65"/>
    </row>
    <row r="2" spans="2:10" ht="18">
      <c r="B2" s="212" t="s">
        <v>455</v>
      </c>
      <c r="C2" s="212"/>
      <c r="D2" s="212"/>
      <c r="E2" s="212"/>
      <c r="F2" s="212"/>
      <c r="G2" s="212"/>
      <c r="H2" s="212"/>
      <c r="I2" s="212"/>
      <c r="J2" s="212"/>
    </row>
    <row r="3" spans="2:6" ht="12.75">
      <c r="B3" s="64"/>
      <c r="C3" s="63"/>
      <c r="D3" s="63"/>
      <c r="E3" s="65"/>
      <c r="F3" s="65"/>
    </row>
    <row r="4" spans="2:10" ht="15.75">
      <c r="B4" s="66">
        <v>7</v>
      </c>
      <c r="C4" s="60" t="s">
        <v>491</v>
      </c>
      <c r="D4" s="60"/>
      <c r="E4" s="60"/>
      <c r="F4" s="60"/>
      <c r="G4" s="60"/>
      <c r="H4" s="60"/>
      <c r="I4" s="60"/>
      <c r="J4" s="60"/>
    </row>
    <row r="6" ht="12.75">
      <c r="B6" s="12" t="s">
        <v>492</v>
      </c>
    </row>
    <row r="7" spans="2:10" ht="12.75">
      <c r="B7" s="96"/>
      <c r="C7" s="95"/>
      <c r="D7" s="95"/>
      <c r="E7" s="95"/>
      <c r="F7" s="95"/>
      <c r="G7" s="95"/>
      <c r="H7" s="95"/>
      <c r="I7" s="95"/>
      <c r="J7" s="94"/>
    </row>
    <row r="8" spans="1:10" ht="15.75">
      <c r="A8" s="87"/>
      <c r="B8" s="93"/>
      <c r="C8" s="92"/>
      <c r="D8" s="92"/>
      <c r="E8" s="92"/>
      <c r="F8" s="92"/>
      <c r="G8" s="92"/>
      <c r="H8" s="92"/>
      <c r="I8" s="92"/>
      <c r="J8" s="91"/>
    </row>
    <row r="9" spans="2:10" ht="12.75">
      <c r="B9" s="93"/>
      <c r="C9" s="92"/>
      <c r="D9" s="92"/>
      <c r="E9" s="92"/>
      <c r="F9" s="92"/>
      <c r="G9" s="92"/>
      <c r="H9" s="92"/>
      <c r="I9" s="92"/>
      <c r="J9" s="91"/>
    </row>
    <row r="10" spans="2:10" ht="12.75">
      <c r="B10" s="93"/>
      <c r="C10" s="92"/>
      <c r="D10" s="92"/>
      <c r="E10" s="92"/>
      <c r="F10" s="92"/>
      <c r="G10" s="92"/>
      <c r="H10" s="92"/>
      <c r="I10" s="92"/>
      <c r="J10" s="91"/>
    </row>
    <row r="11" spans="2:10" ht="12.75">
      <c r="B11" s="93"/>
      <c r="C11" s="92"/>
      <c r="D11" s="92"/>
      <c r="E11" s="92"/>
      <c r="F11" s="92"/>
      <c r="G11" s="92"/>
      <c r="H11" s="92"/>
      <c r="I11" s="92"/>
      <c r="J11" s="91"/>
    </row>
    <row r="12" spans="2:10" ht="12.75">
      <c r="B12" s="93"/>
      <c r="C12" s="92"/>
      <c r="D12" s="92"/>
      <c r="E12" s="92"/>
      <c r="F12" s="92"/>
      <c r="G12" s="92"/>
      <c r="H12" s="92"/>
      <c r="I12" s="92"/>
      <c r="J12" s="91"/>
    </row>
    <row r="13" spans="2:10" ht="12.75">
      <c r="B13" s="93"/>
      <c r="C13" s="92"/>
      <c r="D13" s="92"/>
      <c r="E13" s="92"/>
      <c r="F13" s="92"/>
      <c r="G13" s="92"/>
      <c r="H13" s="92"/>
      <c r="I13" s="92"/>
      <c r="J13" s="91"/>
    </row>
    <row r="14" spans="2:10" ht="12.75">
      <c r="B14" s="93"/>
      <c r="C14" s="92"/>
      <c r="D14" s="92"/>
      <c r="E14" s="92"/>
      <c r="F14" s="92"/>
      <c r="G14" s="92"/>
      <c r="H14" s="92"/>
      <c r="I14" s="92"/>
      <c r="J14" s="91"/>
    </row>
    <row r="15" spans="2:10" ht="12.75">
      <c r="B15" s="93"/>
      <c r="C15" s="92"/>
      <c r="D15" s="92"/>
      <c r="E15" s="92"/>
      <c r="F15" s="92"/>
      <c r="G15" s="92"/>
      <c r="H15" s="92"/>
      <c r="I15" s="92"/>
      <c r="J15" s="91"/>
    </row>
    <row r="16" spans="2:10" ht="12.75">
      <c r="B16" s="93"/>
      <c r="C16" s="92"/>
      <c r="D16" s="92"/>
      <c r="E16" s="92"/>
      <c r="F16" s="92"/>
      <c r="G16" s="92"/>
      <c r="H16" s="92"/>
      <c r="I16" s="92"/>
      <c r="J16" s="91"/>
    </row>
    <row r="17" spans="2:10" ht="12.75">
      <c r="B17" s="93"/>
      <c r="C17" s="92"/>
      <c r="D17" s="92"/>
      <c r="E17" s="92"/>
      <c r="F17" s="92"/>
      <c r="G17" s="92"/>
      <c r="H17" s="92"/>
      <c r="I17" s="92"/>
      <c r="J17" s="91"/>
    </row>
    <row r="18" spans="2:10" ht="12.75">
      <c r="B18" s="93"/>
      <c r="C18" s="92"/>
      <c r="D18" s="92"/>
      <c r="E18" s="92"/>
      <c r="F18" s="92"/>
      <c r="G18" s="92"/>
      <c r="H18" s="92"/>
      <c r="I18" s="92"/>
      <c r="J18" s="91"/>
    </row>
    <row r="19" spans="2:10" ht="12.75">
      <c r="B19" s="93"/>
      <c r="C19" s="92"/>
      <c r="D19" s="92"/>
      <c r="E19" s="92"/>
      <c r="F19" s="92"/>
      <c r="G19" s="92"/>
      <c r="H19" s="92"/>
      <c r="I19" s="92"/>
      <c r="J19" s="91"/>
    </row>
    <row r="20" spans="2:10" ht="12.75">
      <c r="B20" s="93"/>
      <c r="C20" s="92"/>
      <c r="D20" s="92"/>
      <c r="E20" s="92"/>
      <c r="F20" s="92"/>
      <c r="G20" s="92"/>
      <c r="H20" s="92"/>
      <c r="I20" s="92"/>
      <c r="J20" s="91"/>
    </row>
    <row r="21" spans="2:10" ht="12.75">
      <c r="B21" s="93"/>
      <c r="C21" s="92"/>
      <c r="D21" s="92"/>
      <c r="E21" s="92"/>
      <c r="F21" s="92"/>
      <c r="G21" s="92"/>
      <c r="H21" s="92"/>
      <c r="I21" s="92"/>
      <c r="J21" s="91"/>
    </row>
    <row r="22" spans="2:10" ht="12.75">
      <c r="B22" s="93"/>
      <c r="C22" s="92"/>
      <c r="D22" s="92"/>
      <c r="E22" s="92"/>
      <c r="F22" s="92"/>
      <c r="G22" s="92"/>
      <c r="H22" s="92"/>
      <c r="I22" s="92"/>
      <c r="J22" s="91"/>
    </row>
    <row r="23" spans="2:10" ht="12.75">
      <c r="B23" s="93"/>
      <c r="C23" s="92"/>
      <c r="D23" s="92"/>
      <c r="E23" s="92"/>
      <c r="F23" s="92"/>
      <c r="G23" s="92"/>
      <c r="H23" s="92"/>
      <c r="I23" s="92"/>
      <c r="J23" s="91"/>
    </row>
    <row r="24" spans="2:10" ht="12.75">
      <c r="B24" s="93"/>
      <c r="C24" s="92"/>
      <c r="D24" s="92"/>
      <c r="E24" s="92"/>
      <c r="F24" s="92"/>
      <c r="G24" s="92"/>
      <c r="H24" s="92"/>
      <c r="I24" s="92"/>
      <c r="J24" s="91"/>
    </row>
    <row r="25" spans="2:10" ht="12.75">
      <c r="B25" s="93"/>
      <c r="C25" s="92"/>
      <c r="D25" s="92"/>
      <c r="E25" s="92"/>
      <c r="F25" s="92"/>
      <c r="G25" s="92"/>
      <c r="H25" s="92"/>
      <c r="I25" s="92"/>
      <c r="J25" s="91"/>
    </row>
    <row r="26" spans="2:10" ht="12.75">
      <c r="B26" s="93"/>
      <c r="C26" s="92"/>
      <c r="D26" s="92"/>
      <c r="E26" s="92"/>
      <c r="F26" s="92"/>
      <c r="G26" s="92"/>
      <c r="H26" s="92"/>
      <c r="I26" s="92"/>
      <c r="J26" s="91"/>
    </row>
    <row r="27" spans="2:10" ht="12.75">
      <c r="B27" s="93"/>
      <c r="C27" s="92"/>
      <c r="D27" s="92"/>
      <c r="E27" s="92"/>
      <c r="F27" s="92"/>
      <c r="G27" s="92"/>
      <c r="H27" s="92"/>
      <c r="I27" s="92"/>
      <c r="J27" s="91"/>
    </row>
    <row r="28" spans="2:10" ht="12.75">
      <c r="B28" s="93"/>
      <c r="C28" s="92"/>
      <c r="D28" s="92"/>
      <c r="E28" s="92"/>
      <c r="F28" s="92"/>
      <c r="G28" s="92"/>
      <c r="H28" s="92"/>
      <c r="I28" s="92"/>
      <c r="J28" s="91"/>
    </row>
    <row r="29" spans="2:10" ht="12.75">
      <c r="B29" s="93"/>
      <c r="C29" s="92"/>
      <c r="D29" s="92"/>
      <c r="E29" s="92"/>
      <c r="F29" s="92"/>
      <c r="G29" s="92"/>
      <c r="H29" s="92"/>
      <c r="I29" s="92"/>
      <c r="J29" s="91"/>
    </row>
    <row r="30" spans="2:10" ht="12.75">
      <c r="B30" s="93"/>
      <c r="C30" s="92"/>
      <c r="D30" s="92"/>
      <c r="E30" s="92"/>
      <c r="F30" s="92"/>
      <c r="G30" s="92"/>
      <c r="H30" s="92"/>
      <c r="I30" s="92"/>
      <c r="J30" s="91"/>
    </row>
    <row r="31" spans="2:10" ht="12.75">
      <c r="B31" s="93"/>
      <c r="C31" s="92"/>
      <c r="D31" s="92"/>
      <c r="E31" s="92"/>
      <c r="F31" s="92"/>
      <c r="G31" s="92"/>
      <c r="H31" s="92"/>
      <c r="I31" s="92"/>
      <c r="J31" s="91"/>
    </row>
    <row r="32" spans="2:10" ht="12.75">
      <c r="B32" s="90"/>
      <c r="C32" s="89"/>
      <c r="D32" s="89"/>
      <c r="E32" s="89"/>
      <c r="F32" s="89"/>
      <c r="G32" s="89"/>
      <c r="H32" s="89"/>
      <c r="I32" s="89"/>
      <c r="J32" s="88"/>
    </row>
  </sheetData>
  <sheetProtection sheet="1" objects="1" scenarios="1"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5"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E274"/>
  <sheetViews>
    <sheetView zoomScalePageLayoutView="0" workbookViewId="0" topLeftCell="A1">
      <selection activeCell="G19" sqref="G19"/>
    </sheetView>
  </sheetViews>
  <sheetFormatPr defaultColWidth="9.140625" defaultRowHeight="12.75"/>
  <cols>
    <col min="1" max="1" width="23.140625" style="114" customWidth="1"/>
    <col min="2" max="2" width="9.140625" style="114" customWidth="1"/>
    <col min="3" max="3" width="94.8515625" style="114" bestFit="1" customWidth="1"/>
    <col min="4" max="16384" width="9.140625" style="114" customWidth="1"/>
  </cols>
  <sheetData>
    <row r="1" spans="1:5" ht="12.75">
      <c r="A1" s="115" t="s">
        <v>549</v>
      </c>
      <c r="C1" s="115" t="s">
        <v>500</v>
      </c>
      <c r="E1" s="115" t="s">
        <v>551</v>
      </c>
    </row>
    <row r="2" spans="1:5" ht="12.75">
      <c r="A2" s="116" t="s">
        <v>552</v>
      </c>
      <c r="C2" s="116" t="s">
        <v>552</v>
      </c>
      <c r="E2" s="116" t="s">
        <v>552</v>
      </c>
    </row>
    <row r="3" spans="1:5" ht="12.75">
      <c r="A3" s="116" t="s">
        <v>557</v>
      </c>
      <c r="C3" s="116"/>
      <c r="E3" s="116" t="s">
        <v>553</v>
      </c>
    </row>
    <row r="4" spans="1:5" ht="12.75">
      <c r="A4" s="116" t="s">
        <v>559</v>
      </c>
      <c r="C4" s="116" t="s">
        <v>493</v>
      </c>
      <c r="E4" s="116" t="s">
        <v>555</v>
      </c>
    </row>
    <row r="5" spans="1:3" ht="12.75">
      <c r="A5" s="116" t="s">
        <v>562</v>
      </c>
      <c r="C5" s="116" t="s">
        <v>496</v>
      </c>
    </row>
    <row r="6" spans="1:3" ht="12.75">
      <c r="A6" s="116" t="s">
        <v>564</v>
      </c>
      <c r="C6" s="116" t="s">
        <v>497</v>
      </c>
    </row>
    <row r="7" spans="1:5" ht="12.75">
      <c r="A7" s="116" t="s">
        <v>567</v>
      </c>
      <c r="C7" s="116" t="s">
        <v>498</v>
      </c>
      <c r="E7" s="117" t="s">
        <v>561</v>
      </c>
    </row>
    <row r="8" spans="1:5" ht="12.75">
      <c r="A8" s="116" t="s">
        <v>570</v>
      </c>
      <c r="C8" s="116" t="s">
        <v>499</v>
      </c>
      <c r="E8" s="116" t="s">
        <v>552</v>
      </c>
    </row>
    <row r="9" spans="1:5" ht="12.75">
      <c r="A9" s="116" t="s">
        <v>573</v>
      </c>
      <c r="C9" s="116"/>
      <c r="E9" s="116" t="s">
        <v>566</v>
      </c>
    </row>
    <row r="10" spans="1:5" ht="12.75">
      <c r="A10" s="116" t="s">
        <v>575</v>
      </c>
      <c r="C10" s="116"/>
      <c r="E10" s="116" t="s">
        <v>569</v>
      </c>
    </row>
    <row r="11" spans="1:5" ht="12.75">
      <c r="A11" s="116" t="s">
        <v>577</v>
      </c>
      <c r="C11" s="116"/>
      <c r="E11" s="116" t="s">
        <v>572</v>
      </c>
    </row>
    <row r="12" spans="1:3" ht="12.75">
      <c r="A12" s="116" t="s">
        <v>580</v>
      </c>
      <c r="C12" s="116"/>
    </row>
    <row r="13" spans="1:3" ht="12.75">
      <c r="A13" s="116" t="s">
        <v>582</v>
      </c>
      <c r="C13" s="116"/>
    </row>
    <row r="14" spans="1:5" ht="12.75">
      <c r="A14" s="116" t="s">
        <v>584</v>
      </c>
      <c r="C14" s="116"/>
      <c r="E14" s="117" t="s">
        <v>579</v>
      </c>
    </row>
    <row r="15" spans="1:5" ht="12.75">
      <c r="A15" s="118" t="s">
        <v>199</v>
      </c>
      <c r="C15" s="116"/>
      <c r="E15" s="116" t="s">
        <v>552</v>
      </c>
    </row>
    <row r="16" spans="1:5" ht="12.75">
      <c r="A16" s="116" t="s">
        <v>586</v>
      </c>
      <c r="C16" s="116"/>
      <c r="E16" s="116" t="s">
        <v>682</v>
      </c>
    </row>
    <row r="17" spans="1:5" ht="12.75">
      <c r="A17" s="116" t="s">
        <v>588</v>
      </c>
      <c r="C17" s="116"/>
      <c r="E17" s="116" t="s">
        <v>683</v>
      </c>
    </row>
    <row r="18" spans="1:3" ht="12.75">
      <c r="A18" s="116" t="s">
        <v>590</v>
      </c>
      <c r="C18" s="116"/>
    </row>
    <row r="19" spans="1:3" ht="12.75">
      <c r="A19" s="116" t="s">
        <v>220</v>
      </c>
      <c r="C19" s="116"/>
    </row>
    <row r="20" spans="1:5" ht="12.75">
      <c r="A20" s="116" t="s">
        <v>592</v>
      </c>
      <c r="C20" s="116"/>
      <c r="E20" s="117" t="s">
        <v>538</v>
      </c>
    </row>
    <row r="21" spans="1:5" ht="12.75">
      <c r="A21" s="116" t="s">
        <v>594</v>
      </c>
      <c r="C21" s="116"/>
      <c r="E21" s="116" t="s">
        <v>552</v>
      </c>
    </row>
    <row r="22" spans="1:5" ht="12.75">
      <c r="A22" s="116" t="s">
        <v>596</v>
      </c>
      <c r="C22" s="116"/>
      <c r="E22" s="116"/>
    </row>
    <row r="23" spans="1:5" ht="12.75">
      <c r="A23" s="116" t="s">
        <v>599</v>
      </c>
      <c r="C23" s="116"/>
      <c r="E23" s="116" t="s">
        <v>526</v>
      </c>
    </row>
    <row r="24" spans="1:5" ht="12.75">
      <c r="A24" s="118" t="s">
        <v>252</v>
      </c>
      <c r="C24" s="116"/>
      <c r="E24" s="116" t="s">
        <v>598</v>
      </c>
    </row>
    <row r="25" spans="1:5" ht="12.75">
      <c r="A25" s="116" t="s">
        <v>602</v>
      </c>
      <c r="C25" s="116"/>
      <c r="E25" s="116" t="s">
        <v>601</v>
      </c>
    </row>
    <row r="26" spans="1:5" ht="12.75">
      <c r="A26" s="116" t="s">
        <v>605</v>
      </c>
      <c r="C26" s="116"/>
      <c r="E26" s="116" t="s">
        <v>604</v>
      </c>
    </row>
    <row r="27" spans="1:5" ht="12.75">
      <c r="A27" s="116" t="s">
        <v>608</v>
      </c>
      <c r="C27" s="116"/>
      <c r="E27" s="116" t="s">
        <v>607</v>
      </c>
    </row>
    <row r="28" spans="1:5" ht="12.75">
      <c r="A28" s="116" t="s">
        <v>611</v>
      </c>
      <c r="C28" s="116"/>
      <c r="E28" s="116" t="s">
        <v>610</v>
      </c>
    </row>
    <row r="29" spans="1:3" ht="12.75">
      <c r="A29" s="116" t="s">
        <v>613</v>
      </c>
      <c r="C29" s="116"/>
    </row>
    <row r="30" spans="1:5" ht="12.75">
      <c r="A30" s="116" t="s">
        <v>616</v>
      </c>
      <c r="E30" s="117" t="s">
        <v>615</v>
      </c>
    </row>
    <row r="31" spans="1:5" ht="12.75">
      <c r="A31" s="116" t="s">
        <v>618</v>
      </c>
      <c r="E31" s="118" t="s">
        <v>552</v>
      </c>
    </row>
    <row r="32" spans="1:5" ht="12.75">
      <c r="A32" s="116" t="s">
        <v>626</v>
      </c>
      <c r="C32" s="115" t="s">
        <v>550</v>
      </c>
      <c r="E32" s="118"/>
    </row>
    <row r="33" spans="3:5" ht="12.75">
      <c r="C33" s="116" t="s">
        <v>552</v>
      </c>
      <c r="E33" s="116" t="s">
        <v>527</v>
      </c>
    </row>
    <row r="34" spans="3:5" ht="12.75">
      <c r="C34" s="116"/>
      <c r="E34" s="116" t="s">
        <v>622</v>
      </c>
    </row>
    <row r="35" spans="1:5" ht="12.75">
      <c r="A35" s="119" t="s">
        <v>623</v>
      </c>
      <c r="C35" s="116" t="s">
        <v>554</v>
      </c>
      <c r="E35" s="116" t="s">
        <v>528</v>
      </c>
    </row>
    <row r="36" spans="1:3" ht="12.75">
      <c r="A36" s="116" t="s">
        <v>552</v>
      </c>
      <c r="C36" s="116" t="s">
        <v>556</v>
      </c>
    </row>
    <row r="37" spans="1:5" ht="12.75">
      <c r="A37" s="116"/>
      <c r="C37" s="116" t="s">
        <v>558</v>
      </c>
      <c r="E37" s="117" t="s">
        <v>529</v>
      </c>
    </row>
    <row r="38" spans="1:5" ht="12.75">
      <c r="A38" s="116" t="s">
        <v>629</v>
      </c>
      <c r="C38" s="116" t="s">
        <v>560</v>
      </c>
      <c r="E38" s="116" t="s">
        <v>552</v>
      </c>
    </row>
    <row r="39" spans="1:5" ht="12.75">
      <c r="A39" s="116" t="s">
        <v>631</v>
      </c>
      <c r="C39" s="116" t="s">
        <v>563</v>
      </c>
      <c r="E39" s="116" t="s">
        <v>351</v>
      </c>
    </row>
    <row r="40" spans="1:5" ht="12.75">
      <c r="A40" s="116" t="s">
        <v>633</v>
      </c>
      <c r="C40" s="116" t="s">
        <v>565</v>
      </c>
      <c r="E40" s="116" t="s">
        <v>530</v>
      </c>
    </row>
    <row r="41" spans="1:3" ht="12.75">
      <c r="A41" s="116" t="s">
        <v>635</v>
      </c>
      <c r="C41" s="116" t="s">
        <v>568</v>
      </c>
    </row>
    <row r="42" spans="1:5" ht="12.75">
      <c r="A42" s="116" t="s">
        <v>637</v>
      </c>
      <c r="C42" s="116" t="s">
        <v>571</v>
      </c>
      <c r="E42" s="117" t="s">
        <v>531</v>
      </c>
    </row>
    <row r="43" spans="1:5" ht="12.75">
      <c r="A43" s="116" t="s">
        <v>639</v>
      </c>
      <c r="C43" s="116" t="s">
        <v>574</v>
      </c>
      <c r="E43" s="116" t="s">
        <v>552</v>
      </c>
    </row>
    <row r="44" spans="1:5" ht="12.75">
      <c r="A44" s="116" t="s">
        <v>641</v>
      </c>
      <c r="C44" s="116" t="s">
        <v>576</v>
      </c>
      <c r="E44" s="116" t="s">
        <v>532</v>
      </c>
    </row>
    <row r="45" spans="1:5" ht="12.75">
      <c r="A45" s="116" t="s">
        <v>643</v>
      </c>
      <c r="C45" s="116" t="s">
        <v>578</v>
      </c>
      <c r="E45" s="116" t="s">
        <v>533</v>
      </c>
    </row>
    <row r="46" spans="1:5" ht="12.75">
      <c r="A46" s="116" t="s">
        <v>646</v>
      </c>
      <c r="C46" s="116" t="s">
        <v>581</v>
      </c>
      <c r="E46" s="119"/>
    </row>
    <row r="47" spans="1:5" ht="12.75">
      <c r="A47" s="116" t="s">
        <v>648</v>
      </c>
      <c r="C47" s="116" t="s">
        <v>583</v>
      </c>
      <c r="E47" s="115" t="s">
        <v>645</v>
      </c>
    </row>
    <row r="48" spans="1:5" ht="12.75">
      <c r="A48" s="116" t="s">
        <v>650</v>
      </c>
      <c r="C48" s="116" t="s">
        <v>585</v>
      </c>
      <c r="E48" s="116"/>
    </row>
    <row r="49" spans="1:5" ht="12.75">
      <c r="A49" s="116" t="s">
        <v>652</v>
      </c>
      <c r="C49" s="116" t="s">
        <v>587</v>
      </c>
      <c r="E49" s="120" t="s">
        <v>516</v>
      </c>
    </row>
    <row r="50" spans="1:5" ht="12.75">
      <c r="A50" s="116" t="s">
        <v>654</v>
      </c>
      <c r="C50" s="116" t="s">
        <v>589</v>
      </c>
      <c r="E50" s="120" t="s">
        <v>517</v>
      </c>
    </row>
    <row r="51" spans="1:5" ht="12.75">
      <c r="A51" s="116" t="s">
        <v>557</v>
      </c>
      <c r="C51" s="116" t="s">
        <v>591</v>
      </c>
      <c r="E51" s="120" t="s">
        <v>518</v>
      </c>
    </row>
    <row r="52" spans="1:5" ht="12.75">
      <c r="A52" s="116" t="s">
        <v>659</v>
      </c>
      <c r="C52" s="116" t="s">
        <v>593</v>
      </c>
      <c r="E52" s="120" t="s">
        <v>519</v>
      </c>
    </row>
    <row r="53" spans="1:5" ht="12.75">
      <c r="A53" s="116" t="s">
        <v>3</v>
      </c>
      <c r="C53" s="116" t="s">
        <v>595</v>
      </c>
      <c r="E53" s="120" t="s">
        <v>520</v>
      </c>
    </row>
    <row r="54" spans="1:5" ht="12.75">
      <c r="A54" s="116" t="s">
        <v>5</v>
      </c>
      <c r="C54" s="116" t="s">
        <v>597</v>
      </c>
      <c r="E54" s="120" t="s">
        <v>656</v>
      </c>
    </row>
    <row r="55" spans="1:5" ht="12.75">
      <c r="A55" s="116" t="s">
        <v>7</v>
      </c>
      <c r="C55" s="116" t="s">
        <v>600</v>
      </c>
      <c r="E55" s="120" t="s">
        <v>658</v>
      </c>
    </row>
    <row r="56" spans="1:5" ht="12.75">
      <c r="A56" s="116" t="s">
        <v>9</v>
      </c>
      <c r="C56" s="116" t="s">
        <v>603</v>
      </c>
      <c r="E56" s="120" t="s">
        <v>2</v>
      </c>
    </row>
    <row r="57" spans="1:3" ht="12.75">
      <c r="A57" s="116" t="s">
        <v>11</v>
      </c>
      <c r="C57" s="116" t="s">
        <v>606</v>
      </c>
    </row>
    <row r="58" spans="1:5" ht="12.75">
      <c r="A58" s="116" t="s">
        <v>559</v>
      </c>
      <c r="C58" s="116" t="s">
        <v>609</v>
      </c>
      <c r="E58" s="117" t="s">
        <v>331</v>
      </c>
    </row>
    <row r="59" spans="1:5" ht="12.75">
      <c r="A59" s="116" t="s">
        <v>14</v>
      </c>
      <c r="C59" s="116" t="s">
        <v>612</v>
      </c>
      <c r="E59" s="116" t="s">
        <v>552</v>
      </c>
    </row>
    <row r="60" spans="1:5" ht="12.75">
      <c r="A60" s="116" t="s">
        <v>16</v>
      </c>
      <c r="C60" s="116" t="s">
        <v>614</v>
      </c>
      <c r="E60" s="116" t="s">
        <v>332</v>
      </c>
    </row>
    <row r="61" spans="1:5" ht="12.75">
      <c r="A61" s="116" t="s">
        <v>46</v>
      </c>
      <c r="C61" s="116" t="s">
        <v>617</v>
      </c>
      <c r="E61" s="116" t="s">
        <v>333</v>
      </c>
    </row>
    <row r="62" spans="1:5" ht="12.75">
      <c r="A62" s="116" t="s">
        <v>48</v>
      </c>
      <c r="C62" s="116" t="s">
        <v>619</v>
      </c>
      <c r="E62" s="116" t="s">
        <v>334</v>
      </c>
    </row>
    <row r="63" spans="1:3" ht="12.75">
      <c r="A63" s="116" t="s">
        <v>50</v>
      </c>
      <c r="C63" s="116" t="s">
        <v>620</v>
      </c>
    </row>
    <row r="64" spans="1:3" ht="12.75">
      <c r="A64" s="116" t="s">
        <v>52</v>
      </c>
      <c r="C64" s="116" t="s">
        <v>621</v>
      </c>
    </row>
    <row r="65" spans="1:5" ht="12.75">
      <c r="A65" s="116" t="s">
        <v>54</v>
      </c>
      <c r="C65" s="116" t="s">
        <v>624</v>
      </c>
      <c r="E65" s="117" t="s">
        <v>89</v>
      </c>
    </row>
    <row r="66" spans="1:5" ht="12.75">
      <c r="A66" s="116" t="s">
        <v>56</v>
      </c>
      <c r="C66" s="116" t="s">
        <v>625</v>
      </c>
      <c r="E66" s="116" t="s">
        <v>552</v>
      </c>
    </row>
    <row r="67" spans="1:5" ht="12.75">
      <c r="A67" s="116" t="s">
        <v>58</v>
      </c>
      <c r="C67" s="116" t="s">
        <v>627</v>
      </c>
      <c r="E67" s="116" t="s">
        <v>541</v>
      </c>
    </row>
    <row r="68" spans="1:5" ht="12.75">
      <c r="A68" s="116" t="s">
        <v>60</v>
      </c>
      <c r="C68" s="116" t="s">
        <v>628</v>
      </c>
      <c r="E68" s="116" t="s">
        <v>96</v>
      </c>
    </row>
    <row r="69" spans="1:3" ht="12.75">
      <c r="A69" s="116" t="s">
        <v>562</v>
      </c>
      <c r="C69" s="116" t="s">
        <v>630</v>
      </c>
    </row>
    <row r="70" spans="1:3" ht="12.75">
      <c r="A70" s="116" t="s">
        <v>63</v>
      </c>
      <c r="C70" s="116" t="s">
        <v>632</v>
      </c>
    </row>
    <row r="71" spans="1:5" ht="12.75">
      <c r="A71" s="116" t="s">
        <v>65</v>
      </c>
      <c r="C71" s="116" t="s">
        <v>634</v>
      </c>
      <c r="E71" s="117" t="s">
        <v>523</v>
      </c>
    </row>
    <row r="72" spans="1:5" ht="12.75">
      <c r="A72" s="116" t="s">
        <v>67</v>
      </c>
      <c r="C72" s="116" t="s">
        <v>636</v>
      </c>
      <c r="E72" s="116" t="s">
        <v>524</v>
      </c>
    </row>
    <row r="73" spans="1:5" ht="12.75">
      <c r="A73" s="116" t="s">
        <v>69</v>
      </c>
      <c r="C73" s="116" t="s">
        <v>638</v>
      </c>
      <c r="E73" s="116" t="s">
        <v>525</v>
      </c>
    </row>
    <row r="74" spans="1:3" ht="12.75">
      <c r="A74" s="116" t="s">
        <v>71</v>
      </c>
      <c r="C74" s="116" t="s">
        <v>640</v>
      </c>
    </row>
    <row r="75" spans="1:3" ht="12.75">
      <c r="A75" s="116" t="s">
        <v>73</v>
      </c>
      <c r="C75" s="116" t="s">
        <v>642</v>
      </c>
    </row>
    <row r="76" spans="1:5" ht="12.75">
      <c r="A76" s="116" t="s">
        <v>75</v>
      </c>
      <c r="C76" s="116" t="s">
        <v>644</v>
      </c>
      <c r="E76" s="115" t="s">
        <v>448</v>
      </c>
    </row>
    <row r="77" spans="1:5" ht="12.75">
      <c r="A77" s="116" t="s">
        <v>77</v>
      </c>
      <c r="C77" s="116" t="s">
        <v>647</v>
      </c>
      <c r="E77" s="116" t="s">
        <v>449</v>
      </c>
    </row>
    <row r="78" spans="1:5" ht="12.75">
      <c r="A78" s="116" t="s">
        <v>79</v>
      </c>
      <c r="C78" s="116" t="s">
        <v>649</v>
      </c>
      <c r="E78" s="116" t="s">
        <v>450</v>
      </c>
    </row>
    <row r="79" spans="1:3" ht="12.75">
      <c r="A79" s="116" t="s">
        <v>81</v>
      </c>
      <c r="C79" s="116" t="s">
        <v>651</v>
      </c>
    </row>
    <row r="80" spans="1:3" ht="12.75">
      <c r="A80" s="116" t="s">
        <v>83</v>
      </c>
      <c r="C80" s="116" t="s">
        <v>653</v>
      </c>
    </row>
    <row r="81" spans="1:5" ht="12.75">
      <c r="A81" s="116" t="s">
        <v>85</v>
      </c>
      <c r="C81" s="116" t="s">
        <v>655</v>
      </c>
      <c r="E81" s="115" t="s">
        <v>494</v>
      </c>
    </row>
    <row r="82" spans="1:5" ht="12.75">
      <c r="A82" s="116" t="s">
        <v>87</v>
      </c>
      <c r="C82" s="116" t="s">
        <v>657</v>
      </c>
      <c r="E82" s="116"/>
    </row>
    <row r="83" spans="1:5" ht="12.75">
      <c r="A83" s="116" t="s">
        <v>90</v>
      </c>
      <c r="C83" s="116" t="s">
        <v>1</v>
      </c>
      <c r="E83" s="116" t="s">
        <v>493</v>
      </c>
    </row>
    <row r="84" spans="1:3" ht="12.75">
      <c r="A84" s="116" t="s">
        <v>92</v>
      </c>
      <c r="C84" s="116" t="s">
        <v>4</v>
      </c>
    </row>
    <row r="85" spans="1:5" ht="12.75">
      <c r="A85" s="116" t="s">
        <v>94</v>
      </c>
      <c r="C85" s="116" t="s">
        <v>6</v>
      </c>
      <c r="E85" s="115" t="s">
        <v>451</v>
      </c>
    </row>
    <row r="86" spans="1:5" ht="12.75">
      <c r="A86" s="116" t="s">
        <v>97</v>
      </c>
      <c r="C86" s="116" t="s">
        <v>8</v>
      </c>
      <c r="E86" s="116" t="s">
        <v>452</v>
      </c>
    </row>
    <row r="87" spans="1:5" ht="12.75">
      <c r="A87" s="116" t="s">
        <v>99</v>
      </c>
      <c r="C87" s="116" t="s">
        <v>10</v>
      </c>
      <c r="E87" s="116" t="s">
        <v>453</v>
      </c>
    </row>
    <row r="88" spans="1:3" ht="12.75">
      <c r="A88" s="116" t="s">
        <v>101</v>
      </c>
      <c r="C88" s="116" t="s">
        <v>12</v>
      </c>
    </row>
    <row r="89" spans="1:3" ht="12.75">
      <c r="A89" s="116" t="s">
        <v>103</v>
      </c>
      <c r="C89" s="116" t="s">
        <v>13</v>
      </c>
    </row>
    <row r="90" spans="1:3" ht="12.75">
      <c r="A90" s="116" t="s">
        <v>105</v>
      </c>
      <c r="C90" s="116" t="s">
        <v>15</v>
      </c>
    </row>
    <row r="91" spans="1:3" ht="12.75">
      <c r="A91" s="116" t="s">
        <v>107</v>
      </c>
      <c r="C91" s="116" t="s">
        <v>45</v>
      </c>
    </row>
    <row r="92" spans="1:3" ht="12.75">
      <c r="A92" s="116" t="s">
        <v>564</v>
      </c>
      <c r="C92" s="116" t="s">
        <v>47</v>
      </c>
    </row>
    <row r="93" spans="1:3" ht="12.75">
      <c r="A93" s="116" t="s">
        <v>567</v>
      </c>
      <c r="C93" s="116" t="s">
        <v>49</v>
      </c>
    </row>
    <row r="94" spans="1:3" ht="12.75">
      <c r="A94" s="116" t="s">
        <v>111</v>
      </c>
      <c r="C94" s="116" t="s">
        <v>51</v>
      </c>
    </row>
    <row r="95" spans="1:3" ht="12.75">
      <c r="A95" s="116" t="s">
        <v>113</v>
      </c>
      <c r="C95" s="116" t="s">
        <v>53</v>
      </c>
    </row>
    <row r="96" spans="1:3" ht="12.75">
      <c r="A96" s="116" t="s">
        <v>570</v>
      </c>
      <c r="C96" s="116" t="s">
        <v>55</v>
      </c>
    </row>
    <row r="97" spans="1:3" ht="12.75">
      <c r="A97" s="116" t="s">
        <v>116</v>
      </c>
      <c r="C97" s="116" t="s">
        <v>57</v>
      </c>
    </row>
    <row r="98" spans="1:3" ht="12.75">
      <c r="A98" s="116" t="s">
        <v>118</v>
      </c>
      <c r="C98" s="116" t="s">
        <v>59</v>
      </c>
    </row>
    <row r="99" spans="1:3" ht="12.75">
      <c r="A99" s="116" t="s">
        <v>120</v>
      </c>
      <c r="C99" s="116" t="s">
        <v>61</v>
      </c>
    </row>
    <row r="100" spans="1:3" ht="12.75">
      <c r="A100" s="116" t="s">
        <v>122</v>
      </c>
      <c r="C100" s="116" t="s">
        <v>62</v>
      </c>
    </row>
    <row r="101" spans="1:3" ht="12.75">
      <c r="A101" s="116" t="s">
        <v>124</v>
      </c>
      <c r="C101" s="116" t="s">
        <v>64</v>
      </c>
    </row>
    <row r="102" spans="1:3" ht="12.75">
      <c r="A102" s="116" t="s">
        <v>126</v>
      </c>
      <c r="C102" s="116" t="s">
        <v>66</v>
      </c>
    </row>
    <row r="103" spans="1:3" ht="12.75">
      <c r="A103" s="116" t="s">
        <v>128</v>
      </c>
      <c r="C103" s="116" t="s">
        <v>68</v>
      </c>
    </row>
    <row r="104" spans="1:3" ht="12.75">
      <c r="A104" s="116" t="s">
        <v>130</v>
      </c>
      <c r="C104" s="116" t="s">
        <v>70</v>
      </c>
    </row>
    <row r="105" spans="1:3" ht="12.75">
      <c r="A105" s="116" t="s">
        <v>573</v>
      </c>
      <c r="C105" s="116" t="s">
        <v>72</v>
      </c>
    </row>
    <row r="106" spans="1:3" ht="12.75">
      <c r="A106" s="116" t="s">
        <v>133</v>
      </c>
      <c r="C106" s="116" t="s">
        <v>74</v>
      </c>
    </row>
    <row r="107" spans="1:3" ht="12.75">
      <c r="A107" s="116" t="s">
        <v>135</v>
      </c>
      <c r="C107" s="116" t="s">
        <v>76</v>
      </c>
    </row>
    <row r="108" spans="1:3" ht="12.75">
      <c r="A108" s="116" t="s">
        <v>170</v>
      </c>
      <c r="C108" s="116" t="s">
        <v>78</v>
      </c>
    </row>
    <row r="109" spans="1:3" ht="12.75">
      <c r="A109" s="116" t="s">
        <v>172</v>
      </c>
      <c r="C109" s="116" t="s">
        <v>80</v>
      </c>
    </row>
    <row r="110" spans="1:3" ht="12.75">
      <c r="A110" s="116" t="s">
        <v>575</v>
      </c>
      <c r="C110" s="116" t="s">
        <v>82</v>
      </c>
    </row>
    <row r="111" spans="1:3" ht="12.75">
      <c r="A111" s="116" t="s">
        <v>577</v>
      </c>
      <c r="C111" s="116" t="s">
        <v>84</v>
      </c>
    </row>
    <row r="112" spans="1:3" ht="12.75">
      <c r="A112" s="116" t="s">
        <v>176</v>
      </c>
      <c r="C112" s="116" t="s">
        <v>86</v>
      </c>
    </row>
    <row r="113" spans="1:3" ht="12.75">
      <c r="A113" s="116" t="s">
        <v>178</v>
      </c>
      <c r="C113" s="116" t="s">
        <v>88</v>
      </c>
    </row>
    <row r="114" spans="1:3" ht="12.75">
      <c r="A114" s="116" t="s">
        <v>180</v>
      </c>
      <c r="C114" s="116" t="s">
        <v>91</v>
      </c>
    </row>
    <row r="115" spans="1:3" ht="12.75">
      <c r="A115" s="116" t="s">
        <v>182</v>
      </c>
      <c r="C115" s="116" t="s">
        <v>93</v>
      </c>
    </row>
    <row r="116" spans="1:3" ht="12.75">
      <c r="A116" s="116" t="s">
        <v>184</v>
      </c>
      <c r="C116" s="116" t="s">
        <v>95</v>
      </c>
    </row>
    <row r="117" spans="1:3" ht="12.75">
      <c r="A117" s="116" t="s">
        <v>580</v>
      </c>
      <c r="C117" s="116" t="s">
        <v>98</v>
      </c>
    </row>
    <row r="118" spans="1:3" ht="12.75">
      <c r="A118" s="116" t="s">
        <v>185</v>
      </c>
      <c r="C118" s="116" t="s">
        <v>100</v>
      </c>
    </row>
    <row r="119" spans="1:3" ht="12.75">
      <c r="A119" s="116" t="s">
        <v>186</v>
      </c>
      <c r="C119" s="116" t="s">
        <v>102</v>
      </c>
    </row>
    <row r="120" spans="1:3" ht="12.75">
      <c r="A120" s="116" t="s">
        <v>582</v>
      </c>
      <c r="C120" s="116" t="s">
        <v>104</v>
      </c>
    </row>
    <row r="121" spans="1:3" ht="12.75">
      <c r="A121" s="116" t="s">
        <v>187</v>
      </c>
      <c r="C121" s="116" t="s">
        <v>106</v>
      </c>
    </row>
    <row r="122" spans="1:3" ht="12.75">
      <c r="A122" s="116" t="s">
        <v>188</v>
      </c>
      <c r="C122" s="116" t="s">
        <v>108</v>
      </c>
    </row>
    <row r="123" spans="1:3" ht="12.75">
      <c r="A123" s="116" t="s">
        <v>189</v>
      </c>
      <c r="C123" s="116" t="s">
        <v>109</v>
      </c>
    </row>
    <row r="124" spans="1:3" ht="12.75">
      <c r="A124" s="116" t="s">
        <v>190</v>
      </c>
      <c r="C124" s="116" t="s">
        <v>110</v>
      </c>
    </row>
    <row r="125" spans="1:3" ht="12.75">
      <c r="A125" s="116" t="s">
        <v>191</v>
      </c>
      <c r="C125" s="116" t="s">
        <v>112</v>
      </c>
    </row>
    <row r="126" spans="1:3" ht="12.75">
      <c r="A126" s="116" t="s">
        <v>192</v>
      </c>
      <c r="C126" s="116" t="s">
        <v>114</v>
      </c>
    </row>
    <row r="127" spans="1:3" ht="12.75">
      <c r="A127" s="116" t="s">
        <v>193</v>
      </c>
      <c r="C127" s="116" t="s">
        <v>115</v>
      </c>
    </row>
    <row r="128" spans="1:3" ht="12.75">
      <c r="A128" s="116" t="s">
        <v>194</v>
      </c>
      <c r="C128" s="116" t="s">
        <v>117</v>
      </c>
    </row>
    <row r="129" spans="1:3" ht="12.75">
      <c r="A129" s="116" t="s">
        <v>195</v>
      </c>
      <c r="C129" s="116" t="s">
        <v>119</v>
      </c>
    </row>
    <row r="130" spans="1:3" ht="12.75">
      <c r="A130" s="116" t="s">
        <v>196</v>
      </c>
      <c r="C130" s="116" t="s">
        <v>121</v>
      </c>
    </row>
    <row r="131" spans="1:3" ht="12.75">
      <c r="A131" s="116" t="s">
        <v>197</v>
      </c>
      <c r="C131" s="116" t="s">
        <v>123</v>
      </c>
    </row>
    <row r="132" spans="1:3" ht="12.75">
      <c r="A132" s="116" t="s">
        <v>198</v>
      </c>
      <c r="C132" s="116" t="s">
        <v>125</v>
      </c>
    </row>
    <row r="133" spans="1:3" ht="12.75">
      <c r="A133" s="116" t="s">
        <v>584</v>
      </c>
      <c r="C133" s="116" t="s">
        <v>127</v>
      </c>
    </row>
    <row r="134" spans="1:3" ht="12.75">
      <c r="A134" s="116" t="s">
        <v>199</v>
      </c>
      <c r="C134" s="116" t="s">
        <v>129</v>
      </c>
    </row>
    <row r="135" spans="1:3" ht="12.75">
      <c r="A135" s="116" t="s">
        <v>200</v>
      </c>
      <c r="C135" s="116" t="s">
        <v>131</v>
      </c>
    </row>
    <row r="136" spans="1:3" ht="12.75">
      <c r="A136" s="116" t="s">
        <v>201</v>
      </c>
      <c r="C136" s="116" t="s">
        <v>132</v>
      </c>
    </row>
    <row r="137" spans="1:3" ht="12.75">
      <c r="A137" s="116" t="s">
        <v>202</v>
      </c>
      <c r="C137" s="116" t="s">
        <v>134</v>
      </c>
    </row>
    <row r="138" spans="1:3" ht="12.75">
      <c r="A138" s="116" t="s">
        <v>203</v>
      </c>
      <c r="C138" s="116" t="s">
        <v>169</v>
      </c>
    </row>
    <row r="139" spans="1:3" ht="12.75">
      <c r="A139" s="116" t="s">
        <v>586</v>
      </c>
      <c r="C139" s="116" t="s">
        <v>171</v>
      </c>
    </row>
    <row r="140" spans="1:3" ht="12.75">
      <c r="A140" s="116" t="s">
        <v>204</v>
      </c>
      <c r="C140" s="116" t="s">
        <v>350</v>
      </c>
    </row>
    <row r="141" spans="1:3" ht="12.75">
      <c r="A141" s="116" t="s">
        <v>205</v>
      </c>
      <c r="C141" s="116" t="s">
        <v>173</v>
      </c>
    </row>
    <row r="142" spans="1:3" ht="12.75">
      <c r="A142" s="116" t="s">
        <v>588</v>
      </c>
      <c r="C142" s="116" t="s">
        <v>174</v>
      </c>
    </row>
    <row r="143" spans="1:3" ht="12.75">
      <c r="A143" s="116" t="s">
        <v>206</v>
      </c>
      <c r="C143" s="116" t="s">
        <v>175</v>
      </c>
    </row>
    <row r="144" spans="1:3" ht="12.75">
      <c r="A144" s="116" t="s">
        <v>207</v>
      </c>
      <c r="C144" s="116" t="s">
        <v>177</v>
      </c>
    </row>
    <row r="145" spans="1:3" ht="12.75">
      <c r="A145" s="116" t="s">
        <v>208</v>
      </c>
      <c r="C145" s="116" t="s">
        <v>179</v>
      </c>
    </row>
    <row r="146" spans="1:3" ht="12.75">
      <c r="A146" s="116" t="s">
        <v>209</v>
      </c>
      <c r="C146" s="116" t="s">
        <v>181</v>
      </c>
    </row>
    <row r="147" spans="1:3" ht="12.75">
      <c r="A147" s="116" t="s">
        <v>210</v>
      </c>
      <c r="C147" s="116" t="s">
        <v>183</v>
      </c>
    </row>
    <row r="148" ht="12.75">
      <c r="A148" s="116" t="s">
        <v>211</v>
      </c>
    </row>
    <row r="149" ht="12.75">
      <c r="A149" s="116" t="s">
        <v>212</v>
      </c>
    </row>
    <row r="150" ht="12.75">
      <c r="A150" s="116" t="s">
        <v>213</v>
      </c>
    </row>
    <row r="151" ht="12.75">
      <c r="A151" s="116" t="s">
        <v>214</v>
      </c>
    </row>
    <row r="152" ht="12.75">
      <c r="A152" s="116" t="s">
        <v>215</v>
      </c>
    </row>
    <row r="153" ht="12.75">
      <c r="A153" s="116" t="s">
        <v>590</v>
      </c>
    </row>
    <row r="154" ht="12.75">
      <c r="A154" s="116" t="s">
        <v>216</v>
      </c>
    </row>
    <row r="155" ht="12.75">
      <c r="A155" s="116" t="s">
        <v>217</v>
      </c>
    </row>
    <row r="156" ht="12.75">
      <c r="A156" s="116" t="s">
        <v>218</v>
      </c>
    </row>
    <row r="157" ht="12.75">
      <c r="A157" s="116" t="s">
        <v>219</v>
      </c>
    </row>
    <row r="158" ht="12.75">
      <c r="A158" s="116" t="s">
        <v>220</v>
      </c>
    </row>
    <row r="159" ht="12.75">
      <c r="A159" s="116" t="s">
        <v>592</v>
      </c>
    </row>
    <row r="160" ht="12.75">
      <c r="A160" s="116" t="s">
        <v>594</v>
      </c>
    </row>
    <row r="161" ht="12.75">
      <c r="A161" s="116" t="s">
        <v>221</v>
      </c>
    </row>
    <row r="162" ht="12.75">
      <c r="A162" s="116" t="s">
        <v>222</v>
      </c>
    </row>
    <row r="163" ht="12.75">
      <c r="A163" s="116" t="s">
        <v>223</v>
      </c>
    </row>
    <row r="164" ht="12.75">
      <c r="A164" s="116" t="s">
        <v>224</v>
      </c>
    </row>
    <row r="165" ht="12.75">
      <c r="A165" s="116" t="s">
        <v>225</v>
      </c>
    </row>
    <row r="166" ht="12.75">
      <c r="A166" s="116" t="s">
        <v>596</v>
      </c>
    </row>
    <row r="167" ht="12.75">
      <c r="A167" s="116" t="s">
        <v>226</v>
      </c>
    </row>
    <row r="168" ht="12.75">
      <c r="A168" s="116" t="s">
        <v>227</v>
      </c>
    </row>
    <row r="169" ht="12.75">
      <c r="A169" s="116" t="s">
        <v>228</v>
      </c>
    </row>
    <row r="170" ht="12.75">
      <c r="A170" s="116" t="s">
        <v>229</v>
      </c>
    </row>
    <row r="171" ht="12.75">
      <c r="A171" s="116" t="s">
        <v>230</v>
      </c>
    </row>
    <row r="172" ht="12.75">
      <c r="A172" s="116" t="s">
        <v>231</v>
      </c>
    </row>
    <row r="173" ht="12.75">
      <c r="A173" s="116" t="s">
        <v>232</v>
      </c>
    </row>
    <row r="174" ht="12.75">
      <c r="A174" s="116" t="s">
        <v>233</v>
      </c>
    </row>
    <row r="175" ht="12.75">
      <c r="A175" s="116" t="s">
        <v>234</v>
      </c>
    </row>
    <row r="176" ht="12.75">
      <c r="A176" s="116" t="s">
        <v>235</v>
      </c>
    </row>
    <row r="177" ht="12.75">
      <c r="A177" s="116" t="s">
        <v>236</v>
      </c>
    </row>
    <row r="178" ht="12.75">
      <c r="A178" s="116" t="s">
        <v>237</v>
      </c>
    </row>
    <row r="179" ht="12.75">
      <c r="A179" s="116" t="s">
        <v>238</v>
      </c>
    </row>
    <row r="180" ht="12.75">
      <c r="A180" s="116" t="s">
        <v>239</v>
      </c>
    </row>
    <row r="181" ht="12.75">
      <c r="A181" s="116" t="s">
        <v>240</v>
      </c>
    </row>
    <row r="182" ht="12.75">
      <c r="A182" s="116" t="s">
        <v>241</v>
      </c>
    </row>
    <row r="183" ht="12.75">
      <c r="A183" s="116" t="s">
        <v>242</v>
      </c>
    </row>
    <row r="184" ht="12.75">
      <c r="A184" s="116" t="s">
        <v>599</v>
      </c>
    </row>
    <row r="185" ht="12.75">
      <c r="A185" s="116" t="s">
        <v>243</v>
      </c>
    </row>
    <row r="186" ht="12.75">
      <c r="A186" s="116" t="s">
        <v>244</v>
      </c>
    </row>
    <row r="187" ht="12.75">
      <c r="A187" s="116" t="s">
        <v>245</v>
      </c>
    </row>
    <row r="188" ht="12.75">
      <c r="A188" s="116" t="s">
        <v>246</v>
      </c>
    </row>
    <row r="189" ht="12.75">
      <c r="A189" s="116" t="s">
        <v>247</v>
      </c>
    </row>
    <row r="190" ht="12.75">
      <c r="A190" s="116" t="s">
        <v>248</v>
      </c>
    </row>
    <row r="191" ht="12.75">
      <c r="A191" s="116" t="s">
        <v>249</v>
      </c>
    </row>
    <row r="192" ht="12.75">
      <c r="A192" s="116" t="s">
        <v>250</v>
      </c>
    </row>
    <row r="193" ht="12.75">
      <c r="A193" s="116" t="s">
        <v>251</v>
      </c>
    </row>
    <row r="194" ht="12.75">
      <c r="A194" s="116" t="s">
        <v>252</v>
      </c>
    </row>
    <row r="195" ht="12.75">
      <c r="A195" s="116" t="s">
        <v>253</v>
      </c>
    </row>
    <row r="196" ht="12.75">
      <c r="A196" s="116" t="s">
        <v>254</v>
      </c>
    </row>
    <row r="197" ht="12.75">
      <c r="A197" s="116" t="s">
        <v>255</v>
      </c>
    </row>
    <row r="198" ht="12.75">
      <c r="A198" s="116" t="s">
        <v>256</v>
      </c>
    </row>
    <row r="199" ht="12.75">
      <c r="A199" s="116" t="s">
        <v>257</v>
      </c>
    </row>
    <row r="200" ht="12.75">
      <c r="A200" s="116" t="s">
        <v>258</v>
      </c>
    </row>
    <row r="201" ht="12.75">
      <c r="A201" s="116" t="s">
        <v>259</v>
      </c>
    </row>
    <row r="202" ht="12.75">
      <c r="A202" s="116" t="s">
        <v>260</v>
      </c>
    </row>
    <row r="203" ht="12.75">
      <c r="A203" s="116" t="s">
        <v>261</v>
      </c>
    </row>
    <row r="204" ht="12.75">
      <c r="A204" s="116" t="s">
        <v>262</v>
      </c>
    </row>
    <row r="205" ht="12.75">
      <c r="A205" s="116" t="s">
        <v>602</v>
      </c>
    </row>
    <row r="206" ht="12.75">
      <c r="A206" s="116" t="s">
        <v>605</v>
      </c>
    </row>
    <row r="207" ht="12.75">
      <c r="A207" s="116" t="s">
        <v>263</v>
      </c>
    </row>
    <row r="208" ht="12.75">
      <c r="A208" s="116" t="s">
        <v>264</v>
      </c>
    </row>
    <row r="209" ht="12.75">
      <c r="A209" s="116" t="s">
        <v>265</v>
      </c>
    </row>
    <row r="210" ht="12.75">
      <c r="A210" s="116" t="s">
        <v>266</v>
      </c>
    </row>
    <row r="211" ht="12.75">
      <c r="A211" s="116" t="s">
        <v>267</v>
      </c>
    </row>
    <row r="212" ht="12.75">
      <c r="A212" s="116" t="s">
        <v>608</v>
      </c>
    </row>
    <row r="213" ht="12.75">
      <c r="A213" s="116" t="s">
        <v>268</v>
      </c>
    </row>
    <row r="214" ht="12.75">
      <c r="A214" s="116" t="s">
        <v>269</v>
      </c>
    </row>
    <row r="215" ht="12.75">
      <c r="A215" s="116" t="s">
        <v>270</v>
      </c>
    </row>
    <row r="216" ht="12.75">
      <c r="A216" s="116" t="s">
        <v>271</v>
      </c>
    </row>
    <row r="217" ht="12.75">
      <c r="A217" s="116" t="s">
        <v>272</v>
      </c>
    </row>
    <row r="218" ht="12.75">
      <c r="A218" s="116" t="s">
        <v>273</v>
      </c>
    </row>
    <row r="219" ht="12.75">
      <c r="A219" s="116" t="s">
        <v>274</v>
      </c>
    </row>
    <row r="220" ht="12.75">
      <c r="A220" s="116" t="s">
        <v>275</v>
      </c>
    </row>
    <row r="221" ht="12.75">
      <c r="A221" s="116" t="s">
        <v>276</v>
      </c>
    </row>
    <row r="222" ht="12.75">
      <c r="A222" s="116" t="s">
        <v>277</v>
      </c>
    </row>
    <row r="223" ht="12.75">
      <c r="A223" s="116" t="s">
        <v>278</v>
      </c>
    </row>
    <row r="224" ht="12.75">
      <c r="A224" s="116" t="s">
        <v>279</v>
      </c>
    </row>
    <row r="225" ht="12.75">
      <c r="A225" s="116" t="s">
        <v>280</v>
      </c>
    </row>
    <row r="226" ht="12.75">
      <c r="A226" s="116" t="s">
        <v>281</v>
      </c>
    </row>
    <row r="227" ht="12.75">
      <c r="A227" s="116" t="s">
        <v>282</v>
      </c>
    </row>
    <row r="228" ht="12.75">
      <c r="A228" s="116" t="s">
        <v>283</v>
      </c>
    </row>
    <row r="229" ht="12.75">
      <c r="A229" s="116" t="s">
        <v>284</v>
      </c>
    </row>
    <row r="230" ht="12.75">
      <c r="A230" s="116" t="s">
        <v>285</v>
      </c>
    </row>
    <row r="231" ht="12.75">
      <c r="A231" s="116" t="s">
        <v>611</v>
      </c>
    </row>
    <row r="232" ht="12.75">
      <c r="A232" s="116" t="s">
        <v>613</v>
      </c>
    </row>
    <row r="233" ht="12.75">
      <c r="A233" s="116" t="s">
        <v>286</v>
      </c>
    </row>
    <row r="234" ht="12.75">
      <c r="A234" s="116" t="s">
        <v>287</v>
      </c>
    </row>
    <row r="235" ht="12.75">
      <c r="A235" s="116" t="s">
        <v>288</v>
      </c>
    </row>
    <row r="236" ht="12.75">
      <c r="A236" s="116" t="s">
        <v>616</v>
      </c>
    </row>
    <row r="237" ht="12.75">
      <c r="A237" s="116" t="s">
        <v>289</v>
      </c>
    </row>
    <row r="238" ht="12.75">
      <c r="A238" s="116" t="s">
        <v>290</v>
      </c>
    </row>
    <row r="239" ht="12.75">
      <c r="A239" s="116" t="s">
        <v>291</v>
      </c>
    </row>
    <row r="240" ht="12.75">
      <c r="A240" s="116" t="s">
        <v>292</v>
      </c>
    </row>
    <row r="241" ht="12.75">
      <c r="A241" s="116" t="s">
        <v>293</v>
      </c>
    </row>
    <row r="242" ht="12.75">
      <c r="A242" s="116" t="s">
        <v>618</v>
      </c>
    </row>
    <row r="243" ht="12.75">
      <c r="A243" s="116" t="s">
        <v>294</v>
      </c>
    </row>
    <row r="244" ht="12.75">
      <c r="A244" s="116" t="s">
        <v>295</v>
      </c>
    </row>
    <row r="245" ht="12.75">
      <c r="A245" s="116" t="s">
        <v>296</v>
      </c>
    </row>
    <row r="246" ht="12.75">
      <c r="A246" s="116" t="s">
        <v>297</v>
      </c>
    </row>
    <row r="247" ht="12.75">
      <c r="A247" s="116" t="s">
        <v>298</v>
      </c>
    </row>
    <row r="248" ht="12.75">
      <c r="A248" s="116" t="s">
        <v>299</v>
      </c>
    </row>
    <row r="249" ht="12.75">
      <c r="A249" s="116" t="s">
        <v>300</v>
      </c>
    </row>
    <row r="250" ht="12.75">
      <c r="A250" s="116" t="s">
        <v>301</v>
      </c>
    </row>
    <row r="251" ht="12.75">
      <c r="A251" s="116" t="s">
        <v>302</v>
      </c>
    </row>
    <row r="252" ht="12.75">
      <c r="A252" s="116" t="s">
        <v>303</v>
      </c>
    </row>
    <row r="253" ht="12.75">
      <c r="A253" s="116" t="s">
        <v>304</v>
      </c>
    </row>
    <row r="254" ht="12.75">
      <c r="A254" s="116" t="s">
        <v>305</v>
      </c>
    </row>
    <row r="255" ht="12.75">
      <c r="A255" s="116" t="s">
        <v>306</v>
      </c>
    </row>
    <row r="256" ht="12.75">
      <c r="A256" s="116" t="s">
        <v>307</v>
      </c>
    </row>
    <row r="257" ht="12.75">
      <c r="A257" s="116" t="s">
        <v>308</v>
      </c>
    </row>
    <row r="258" ht="12.75">
      <c r="A258" s="116" t="s">
        <v>309</v>
      </c>
    </row>
    <row r="259" ht="12.75">
      <c r="A259" s="116" t="s">
        <v>310</v>
      </c>
    </row>
    <row r="260" ht="12.75">
      <c r="A260" s="116" t="s">
        <v>311</v>
      </c>
    </row>
    <row r="261" ht="12.75">
      <c r="A261" s="116" t="s">
        <v>626</v>
      </c>
    </row>
    <row r="262" ht="12.75">
      <c r="A262" s="116" t="s">
        <v>312</v>
      </c>
    </row>
    <row r="263" ht="12.75">
      <c r="A263" s="116" t="s">
        <v>313</v>
      </c>
    </row>
    <row r="264" ht="12.75">
      <c r="A264" s="116" t="s">
        <v>314</v>
      </c>
    </row>
    <row r="265" ht="12.75">
      <c r="A265" s="116" t="s">
        <v>315</v>
      </c>
    </row>
    <row r="266" ht="12.75">
      <c r="A266" s="116" t="s">
        <v>316</v>
      </c>
    </row>
    <row r="267" ht="12.75">
      <c r="A267" s="116" t="s">
        <v>317</v>
      </c>
    </row>
    <row r="268" ht="12.75">
      <c r="A268" s="116" t="s">
        <v>318</v>
      </c>
    </row>
    <row r="269" ht="12.75">
      <c r="A269" s="116" t="s">
        <v>319</v>
      </c>
    </row>
    <row r="270" ht="12.75">
      <c r="A270" s="116" t="s">
        <v>320</v>
      </c>
    </row>
    <row r="271" ht="12.75">
      <c r="A271" s="116" t="s">
        <v>321</v>
      </c>
    </row>
    <row r="272" ht="12.75">
      <c r="A272" s="116" t="s">
        <v>322</v>
      </c>
    </row>
    <row r="273" ht="12.75">
      <c r="A273" s="116" t="s">
        <v>323</v>
      </c>
    </row>
    <row r="274" ht="12.75">
      <c r="A274" s="116" t="s">
        <v>324</v>
      </c>
    </row>
  </sheetData>
  <sheetProtection/>
  <printOptions/>
  <pageMargins left="0.787401575" right="0.787401575" top="0.984251969" bottom="0.984251969" header="0.5" footer="0.5"/>
  <pageSetup fitToHeight="10" fitToWidth="1" horizontalDpi="600" verticalDpi="600" orientation="landscape" paperSize="9" scale="68" r:id="rId3"/>
  <legacyDrawing r:id="rId2"/>
</worksheet>
</file>

<file path=xl/worksheets/sheet8.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A16" sqref="A16"/>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12" t="s">
        <v>353</v>
      </c>
      <c r="B1" s="8"/>
      <c r="C1" s="8"/>
      <c r="D1" s="8"/>
      <c r="E1" s="8"/>
      <c r="F1" s="8"/>
    </row>
    <row r="2" spans="1:3" ht="13.5" thickBot="1">
      <c r="A2" s="40" t="s">
        <v>354</v>
      </c>
      <c r="B2" s="41" t="s">
        <v>363</v>
      </c>
      <c r="C2" s="8"/>
    </row>
    <row r="3" spans="1:6" ht="13.5" thickBot="1">
      <c r="A3" s="38" t="s">
        <v>352</v>
      </c>
      <c r="B3" s="39">
        <v>39975</v>
      </c>
      <c r="C3" s="13" t="str">
        <f>IF(ISNUMBER(MATCH(B3,A14:A22,0)),VLOOKUP(B3,A14:B22,2,FALSE),"---")</f>
        <v>Report TKM_COM_en_110609.xls</v>
      </c>
      <c r="D3" s="14"/>
      <c r="E3" s="15"/>
      <c r="F3" s="8"/>
    </row>
    <row r="4" spans="1:2" ht="12.75">
      <c r="A4" s="33" t="s">
        <v>365</v>
      </c>
      <c r="B4" s="34" t="s">
        <v>366</v>
      </c>
    </row>
    <row r="5" spans="1:2" ht="13.5" thickBot="1">
      <c r="A5" s="35" t="s">
        <v>356</v>
      </c>
      <c r="B5" s="36" t="s">
        <v>381</v>
      </c>
    </row>
    <row r="6" spans="1:2" ht="12.75">
      <c r="A6" s="8"/>
      <c r="B6" s="8"/>
    </row>
    <row r="7" spans="1:4" ht="12.75">
      <c r="A7" s="17" t="s">
        <v>355</v>
      </c>
      <c r="B7" s="8"/>
      <c r="C7" s="8"/>
      <c r="D7" s="8"/>
    </row>
    <row r="8" spans="1:3" ht="12.75">
      <c r="A8" s="37" t="s">
        <v>361</v>
      </c>
      <c r="B8" s="37"/>
      <c r="C8" s="16" t="s">
        <v>357</v>
      </c>
    </row>
    <row r="9" spans="1:3" ht="12.75">
      <c r="A9" s="37" t="s">
        <v>362</v>
      </c>
      <c r="B9" s="37"/>
      <c r="C9" s="16" t="s">
        <v>358</v>
      </c>
    </row>
    <row r="10" spans="1:3" ht="12.75">
      <c r="A10" s="37" t="s">
        <v>363</v>
      </c>
      <c r="B10" s="37"/>
      <c r="C10" s="16" t="s">
        <v>359</v>
      </c>
    </row>
    <row r="11" spans="1:3" ht="12.75">
      <c r="A11" s="37" t="s">
        <v>364</v>
      </c>
      <c r="B11" s="37"/>
      <c r="C11" s="16" t="s">
        <v>360</v>
      </c>
    </row>
    <row r="12" spans="1:4" ht="12.75">
      <c r="A12" s="18"/>
      <c r="B12" s="8"/>
      <c r="C12" s="8"/>
      <c r="D12" s="8"/>
    </row>
    <row r="13" spans="1:4" ht="12.75">
      <c r="A13" s="12" t="s">
        <v>456</v>
      </c>
      <c r="B13" s="12" t="s">
        <v>411</v>
      </c>
      <c r="C13" s="12" t="s">
        <v>668</v>
      </c>
      <c r="D13" s="8"/>
    </row>
    <row r="14" spans="1:4" ht="12.75">
      <c r="A14" s="29">
        <v>39944</v>
      </c>
      <c r="B14" s="23" t="str">
        <f aca="true" t="shared" si="0" ref="B14:B22">IF(ISBLANK($A14),"---",VLOOKUP($B$2,$A$8:$C$11,3,0)&amp;"_"&amp;VLOOKUP($B$4,$A$25:$B$52,2,0)&amp;"_"&amp;VLOOKUP($B$5,$A$55:$B$76,2,0)&amp;"_"&amp;TEXT(DAY($A14),"0#")&amp;TEXT(MONTH($A14),"0#")&amp;TEXT(YEAR($A14)-2000,"0#")&amp;".xls")</f>
        <v>Report TKM_COM_en_110509.xls</v>
      </c>
      <c r="C14" s="23" t="s">
        <v>669</v>
      </c>
      <c r="D14" s="24"/>
    </row>
    <row r="15" spans="1:4" ht="12.75">
      <c r="A15" s="32">
        <v>39952</v>
      </c>
      <c r="B15" s="25" t="str">
        <f t="shared" si="0"/>
        <v>Report TKM_COM_en_190509.xls</v>
      </c>
      <c r="C15" s="25" t="s">
        <v>670</v>
      </c>
      <c r="D15" s="26"/>
    </row>
    <row r="16" spans="1:4" ht="12.75">
      <c r="A16" s="32">
        <v>39975</v>
      </c>
      <c r="B16" s="25" t="str">
        <f t="shared" si="0"/>
        <v>Report TKM_COM_en_110609.xls</v>
      </c>
      <c r="C16" s="25" t="s">
        <v>674</v>
      </c>
      <c r="D16" s="26"/>
    </row>
    <row r="17" spans="1:4" ht="12.75">
      <c r="A17" s="30"/>
      <c r="B17" s="25" t="str">
        <f t="shared" si="0"/>
        <v>---</v>
      </c>
      <c r="C17" s="25"/>
      <c r="D17" s="26"/>
    </row>
    <row r="18" spans="1:4" ht="12.75">
      <c r="A18" s="32"/>
      <c r="B18" s="25" t="str">
        <f t="shared" si="0"/>
        <v>---</v>
      </c>
      <c r="C18" s="25"/>
      <c r="D18" s="26"/>
    </row>
    <row r="19" spans="1:4" ht="12.75">
      <c r="A19" s="30"/>
      <c r="B19" s="25" t="str">
        <f t="shared" si="0"/>
        <v>---</v>
      </c>
      <c r="C19" s="25"/>
      <c r="D19" s="26"/>
    </row>
    <row r="20" spans="1:4" ht="12.75">
      <c r="A20" s="30"/>
      <c r="B20" s="25" t="str">
        <f t="shared" si="0"/>
        <v>---</v>
      </c>
      <c r="C20" s="25"/>
      <c r="D20" s="26"/>
    </row>
    <row r="21" spans="1:4" ht="12.75">
      <c r="A21" s="30"/>
      <c r="B21" s="25" t="str">
        <f t="shared" si="0"/>
        <v>---</v>
      </c>
      <c r="C21" s="25"/>
      <c r="D21" s="26"/>
    </row>
    <row r="22" spans="1:4" ht="12.75">
      <c r="A22" s="31"/>
      <c r="B22" s="27" t="str">
        <f t="shared" si="0"/>
        <v>---</v>
      </c>
      <c r="C22" s="27"/>
      <c r="D22" s="28"/>
    </row>
    <row r="24" ht="12.75">
      <c r="A24" s="19" t="s">
        <v>365</v>
      </c>
    </row>
    <row r="25" spans="1:2" ht="12.75">
      <c r="A25" s="20" t="s">
        <v>366</v>
      </c>
      <c r="B25" s="20" t="s">
        <v>412</v>
      </c>
    </row>
    <row r="26" spans="1:2" ht="12.75">
      <c r="A26" s="20" t="s">
        <v>557</v>
      </c>
      <c r="B26" s="20" t="s">
        <v>413</v>
      </c>
    </row>
    <row r="27" spans="1:2" ht="12.75">
      <c r="A27" s="20" t="s">
        <v>559</v>
      </c>
      <c r="B27" s="20" t="s">
        <v>414</v>
      </c>
    </row>
    <row r="28" spans="1:2" ht="12.75">
      <c r="A28" s="20" t="s">
        <v>562</v>
      </c>
      <c r="B28" s="20" t="s">
        <v>415</v>
      </c>
    </row>
    <row r="29" spans="1:2" ht="12.75">
      <c r="A29" s="20" t="s">
        <v>564</v>
      </c>
      <c r="B29" s="20" t="s">
        <v>416</v>
      </c>
    </row>
    <row r="30" spans="1:2" ht="12.75">
      <c r="A30" s="20" t="s">
        <v>567</v>
      </c>
      <c r="B30" s="20" t="s">
        <v>417</v>
      </c>
    </row>
    <row r="31" spans="1:2" ht="12.75">
      <c r="A31" s="20" t="s">
        <v>570</v>
      </c>
      <c r="B31" s="20" t="s">
        <v>418</v>
      </c>
    </row>
    <row r="32" spans="1:2" ht="12.75">
      <c r="A32" s="20" t="s">
        <v>573</v>
      </c>
      <c r="B32" s="20" t="s">
        <v>419</v>
      </c>
    </row>
    <row r="33" spans="1:2" ht="12.75">
      <c r="A33" s="20" t="s">
        <v>575</v>
      </c>
      <c r="B33" s="20" t="s">
        <v>420</v>
      </c>
    </row>
    <row r="34" spans="1:2" ht="12.75">
      <c r="A34" s="20" t="s">
        <v>577</v>
      </c>
      <c r="B34" s="20" t="s">
        <v>421</v>
      </c>
    </row>
    <row r="35" spans="1:2" ht="12.75">
      <c r="A35" s="20" t="s">
        <v>580</v>
      </c>
      <c r="B35" s="20" t="s">
        <v>422</v>
      </c>
    </row>
    <row r="36" spans="1:2" ht="12.75">
      <c r="A36" s="20" t="s">
        <v>582</v>
      </c>
      <c r="B36" s="20" t="s">
        <v>423</v>
      </c>
    </row>
    <row r="37" spans="1:2" ht="12.75">
      <c r="A37" s="20" t="s">
        <v>584</v>
      </c>
      <c r="B37" s="20" t="s">
        <v>424</v>
      </c>
    </row>
    <row r="38" spans="1:2" ht="12.75">
      <c r="A38" s="20" t="s">
        <v>586</v>
      </c>
      <c r="B38" s="20" t="s">
        <v>425</v>
      </c>
    </row>
    <row r="39" spans="1:2" ht="12.75">
      <c r="A39" s="20" t="s">
        <v>588</v>
      </c>
      <c r="B39" s="20" t="s">
        <v>426</v>
      </c>
    </row>
    <row r="40" spans="1:2" ht="12.75">
      <c r="A40" s="20" t="s">
        <v>590</v>
      </c>
      <c r="B40" s="20" t="s">
        <v>427</v>
      </c>
    </row>
    <row r="41" spans="1:2" ht="12.75">
      <c r="A41" s="20" t="s">
        <v>592</v>
      </c>
      <c r="B41" s="20" t="s">
        <v>428</v>
      </c>
    </row>
    <row r="42" spans="1:2" ht="12.75">
      <c r="A42" s="20" t="s">
        <v>594</v>
      </c>
      <c r="B42" s="20" t="s">
        <v>429</v>
      </c>
    </row>
    <row r="43" spans="1:2" ht="12.75">
      <c r="A43" s="20" t="s">
        <v>596</v>
      </c>
      <c r="B43" s="20" t="s">
        <v>430</v>
      </c>
    </row>
    <row r="44" spans="1:2" ht="12.75">
      <c r="A44" s="20" t="s">
        <v>599</v>
      </c>
      <c r="B44" s="20" t="s">
        <v>431</v>
      </c>
    </row>
    <row r="45" spans="1:2" ht="12.75">
      <c r="A45" s="20" t="s">
        <v>602</v>
      </c>
      <c r="B45" s="20" t="s">
        <v>432</v>
      </c>
    </row>
    <row r="46" spans="1:2" ht="12.75">
      <c r="A46" s="20" t="s">
        <v>605</v>
      </c>
      <c r="B46" s="20" t="s">
        <v>433</v>
      </c>
    </row>
    <row r="47" spans="1:2" ht="12.75">
      <c r="A47" s="20" t="s">
        <v>608</v>
      </c>
      <c r="B47" s="20" t="s">
        <v>434</v>
      </c>
    </row>
    <row r="48" spans="1:2" ht="12.75">
      <c r="A48" s="20" t="s">
        <v>611</v>
      </c>
      <c r="B48" s="20" t="s">
        <v>435</v>
      </c>
    </row>
    <row r="49" spans="1:2" ht="12.75">
      <c r="A49" s="20" t="s">
        <v>613</v>
      </c>
      <c r="B49" s="20" t="s">
        <v>436</v>
      </c>
    </row>
    <row r="50" spans="1:2" ht="12.75">
      <c r="A50" s="20" t="s">
        <v>616</v>
      </c>
      <c r="B50" s="20" t="s">
        <v>437</v>
      </c>
    </row>
    <row r="51" spans="1:2" ht="12.75">
      <c r="A51" s="20" t="s">
        <v>618</v>
      </c>
      <c r="B51" s="20" t="s">
        <v>438</v>
      </c>
    </row>
    <row r="52" spans="1:2" ht="12.75">
      <c r="A52" s="20" t="s">
        <v>626</v>
      </c>
      <c r="B52" s="20" t="s">
        <v>439</v>
      </c>
    </row>
    <row r="54" ht="12.75">
      <c r="A54" s="22" t="s">
        <v>457</v>
      </c>
    </row>
    <row r="55" spans="1:2" ht="12.75">
      <c r="A55" s="21" t="s">
        <v>367</v>
      </c>
      <c r="B55" s="21" t="s">
        <v>368</v>
      </c>
    </row>
    <row r="56" spans="1:2" ht="12.75">
      <c r="A56" s="21" t="s">
        <v>369</v>
      </c>
      <c r="B56" s="21" t="s">
        <v>370</v>
      </c>
    </row>
    <row r="57" spans="1:2" ht="12.75">
      <c r="A57" s="21" t="s">
        <v>371</v>
      </c>
      <c r="B57" s="21" t="s">
        <v>372</v>
      </c>
    </row>
    <row r="58" spans="1:2" ht="12.75">
      <c r="A58" s="21" t="s">
        <v>373</v>
      </c>
      <c r="B58" s="21" t="s">
        <v>374</v>
      </c>
    </row>
    <row r="59" spans="1:2" ht="12.75">
      <c r="A59" s="21" t="s">
        <v>375</v>
      </c>
      <c r="B59" s="21" t="s">
        <v>376</v>
      </c>
    </row>
    <row r="60" spans="1:2" ht="12.75">
      <c r="A60" s="21" t="s">
        <v>377</v>
      </c>
      <c r="B60" s="21" t="s">
        <v>378</v>
      </c>
    </row>
    <row r="61" spans="1:2" ht="12.75">
      <c r="A61" s="21" t="s">
        <v>379</v>
      </c>
      <c r="B61" s="21" t="s">
        <v>380</v>
      </c>
    </row>
    <row r="62" spans="1:2" ht="12.75">
      <c r="A62" s="21" t="s">
        <v>381</v>
      </c>
      <c r="B62" s="21" t="s">
        <v>382</v>
      </c>
    </row>
    <row r="63" spans="1:2" ht="12.75">
      <c r="A63" s="21" t="s">
        <v>383</v>
      </c>
      <c r="B63" s="21" t="s">
        <v>384</v>
      </c>
    </row>
    <row r="64" spans="1:2" ht="12.75">
      <c r="A64" s="21" t="s">
        <v>385</v>
      </c>
      <c r="B64" s="21" t="s">
        <v>386</v>
      </c>
    </row>
    <row r="65" spans="1:2" ht="12.75">
      <c r="A65" s="21" t="s">
        <v>387</v>
      </c>
      <c r="B65" s="21" t="s">
        <v>388</v>
      </c>
    </row>
    <row r="66" spans="1:2" ht="12.75">
      <c r="A66" s="21" t="s">
        <v>389</v>
      </c>
      <c r="B66" s="21" t="s">
        <v>390</v>
      </c>
    </row>
    <row r="67" spans="1:2" ht="12.75">
      <c r="A67" s="21" t="s">
        <v>391</v>
      </c>
      <c r="B67" s="21" t="s">
        <v>392</v>
      </c>
    </row>
    <row r="68" spans="1:2" ht="12.75">
      <c r="A68" s="21" t="s">
        <v>393</v>
      </c>
      <c r="B68" s="21" t="s">
        <v>394</v>
      </c>
    </row>
    <row r="69" spans="1:2" ht="12.75">
      <c r="A69" s="21" t="s">
        <v>395</v>
      </c>
      <c r="B69" s="21" t="s">
        <v>396</v>
      </c>
    </row>
    <row r="70" spans="1:2" ht="12.75">
      <c r="A70" s="21" t="s">
        <v>397</v>
      </c>
      <c r="B70" s="21" t="s">
        <v>398</v>
      </c>
    </row>
    <row r="71" spans="1:2" ht="12.75">
      <c r="A71" s="21" t="s">
        <v>399</v>
      </c>
      <c r="B71" s="21" t="s">
        <v>400</v>
      </c>
    </row>
    <row r="72" spans="1:2" ht="12.75">
      <c r="A72" s="21" t="s">
        <v>401</v>
      </c>
      <c r="B72" s="21" t="s">
        <v>402</v>
      </c>
    </row>
    <row r="73" spans="1:2" ht="12.75">
      <c r="A73" s="21" t="s">
        <v>403</v>
      </c>
      <c r="B73" s="21" t="s">
        <v>404</v>
      </c>
    </row>
    <row r="74" spans="1:2" ht="12.75">
      <c r="A74" s="21" t="s">
        <v>405</v>
      </c>
      <c r="B74" s="21" t="s">
        <v>406</v>
      </c>
    </row>
    <row r="75" spans="1:2" ht="12.75">
      <c r="A75" s="21" t="s">
        <v>407</v>
      </c>
      <c r="B75" s="21" t="s">
        <v>408</v>
      </c>
    </row>
    <row r="76" spans="1:2" ht="12.75">
      <c r="A76" s="21" t="s">
        <v>409</v>
      </c>
      <c r="B76" s="21" t="s">
        <v>410</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87401575" right="0.787401575" top="0.984251969" bottom="0.984251969" header="0.5" footer="0.5"/>
  <pageSetup fitToHeight="1" fitToWidth="1" horizontalDpi="600" verticalDpi="600" orientation="portrait" paperSize="9" scale="74"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Helēna Rimša</cp:lastModifiedBy>
  <cp:lastPrinted>2010-02-16T13:16:10Z</cp:lastPrinted>
  <dcterms:created xsi:type="dcterms:W3CDTF">2008-05-26T08:52:55Z</dcterms:created>
  <dcterms:modified xsi:type="dcterms:W3CDTF">2012-09-03T05:15:33Z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