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K9"/>
  <c r="I9"/>
  <c r="I10"/>
  <c r="I11"/>
  <c r="H11"/>
  <c r="H10"/>
  <c r="H9"/>
  <c r="F10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<sst xmlns="http://schemas.openxmlformats.org/spreadsheetml/2006/main" count="73" uniqueCount="64">
  <si>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</si>
  <si>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</si>
  <si>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</si>
  <si>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</si>
  <si>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</si>
  <si>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</si>
  <si>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</si>
  <si>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</si>
  <si>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</si>
  <si>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</si>
  <si>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</si>
  <si>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</si>
  <si>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</si>
  <si>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</si>
  <si>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</si>
  <si>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</si>
  <si>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</si>
  <si>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</si>
  <si>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</si>
  <si>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</si>
  <si>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</si>
  <si>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</si>
  <si>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</si>
  <si>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</si>
  <si>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</si>
  <si>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</si>
  <si>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</si>
  <si>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</si>
  <si>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</si>
  <si>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</si>
  <si>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</si>
  <si>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</si>
  <si>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</si>
  <si>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</si>
  <si>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</si>
  <si>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</si>
  <si>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</si>
  <si>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</si>
  <si>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</si>
  <si>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</si>
  <si>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</si>
  <si>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</si>
  <si>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</si>
  <si>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</si>
  <si>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</si>
  <si>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Šēdere</t>
  </si>
  <si>
    <t>SIA "Šēderes pakalpojumi"</t>
  </si>
  <si>
    <t>Respondenta sniegtā informācija no anketas</t>
  </si>
  <si>
    <t>-</t>
  </si>
  <si>
    <t>6 ūdens hidranti</t>
  </si>
  <si>
    <t>A800183</t>
  </si>
  <si>
    <t>Proj. 110; izm. 16 m3/dnn</t>
  </si>
  <si>
    <t>Ilūkstes upe</t>
  </si>
  <si>
    <t>Dūņas izmanto lauksaimniecībā. Dūņu lauku nav.</t>
  </si>
  <si>
    <t>Ir kanalizācijas pārsūknēšanas stacija</t>
  </si>
  <si>
    <t xml:space="preserve">Kanalizācijas tīkli, pārsūknēšanas stacija, attīrīšanas iekārtas darbojas neapmierinoši, nepieciešama rekonstrukcija. </t>
  </si>
  <si>
    <t>Atbilst</t>
  </si>
  <si>
    <t>Test.pārskats Nr. 2011/414dz</t>
  </si>
  <si>
    <t>Q= 98 m3/dnn, tehniskais stāvoklis - labs</t>
  </si>
  <si>
    <t xml:space="preserve">Zemas vērtības pazemes ūdens. Normatīvās prasības pārsniedz - amonijs,d zelzs, mangāns. </t>
  </si>
  <si>
    <t>Art. urbums Nr.1, Q= 49,0 m3/dnn, tehniskais stavoklis- labs, identifikācijas Nr. P800178; Art. urbums Nr.2, Q= 49,0 m3/dnn, tehniskais stavoklis- labs, identifikācijas Nr. P800179.</t>
  </si>
  <si>
    <t>L = 2218 m, tehniskais stāvoklis - labs, d160- 945 m, d110- 276 m, d63- 153 m, d40- 198 m, d32- 646 m, materiāls - Uponor Upoten PEH PN10.</t>
  </si>
  <si>
    <t>nd</t>
  </si>
  <si>
    <t>L =1371m; materiāls : keramika; d 150mm - 1052m; d 200mm -319m. Tehniskais stāvoklis - slikts</t>
  </si>
</sst>
</file>

<file path=xl/styles.xml><?xml version="1.0" encoding="utf-8"?>
<styleSheet xmlns="http://schemas.openxmlformats.org/spreadsheetml/2006/main">
  <numFmts count="1">
    <numFmt numFmtId="166" formatCode="0.0"/>
  </numFmts>
  <fonts count="12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/>
    </xf>
    <xf numFmtId="0" fontId="1" fillId="0" borderId="4" xfId="0" applyFont="1" applyFill="1" applyBorder="1" applyAlignment="1">
      <alignment horizontal="center" textRotation="90"/>
    </xf>
    <xf numFmtId="0" fontId="1" fillId="0" borderId="5" xfId="0" applyFont="1" applyFill="1" applyBorder="1" applyAlignment="1">
      <alignment horizontal="center" textRotation="90"/>
    </xf>
    <xf numFmtId="0" fontId="11" fillId="0" borderId="3" xfId="0" applyFont="1" applyFill="1" applyBorder="1" applyAlignment="1">
      <alignment horizontal="center" textRotation="90" wrapText="1"/>
    </xf>
    <xf numFmtId="0" fontId="11" fillId="0" borderId="4" xfId="0" applyFont="1" applyFill="1" applyBorder="1" applyAlignment="1">
      <alignment horizontal="center" textRotation="90" wrapText="1"/>
    </xf>
    <xf numFmtId="0" fontId="11" fillId="0" borderId="5" xfId="0" applyFont="1" applyFill="1" applyBorder="1" applyAlignment="1">
      <alignment horizontal="center" textRotation="90" wrapText="1"/>
    </xf>
    <xf numFmtId="166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A3" zoomScaleNormal="100" workbookViewId="0">
      <selection activeCell="H10" sqref="H10:H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4.85546875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8"/>
      <c r="K1" s="28"/>
      <c r="L1" s="28"/>
      <c r="M1" s="28"/>
      <c r="N1" s="28"/>
      <c r="O1" s="28"/>
      <c r="P1" s="28"/>
      <c r="Q1" s="28"/>
    </row>
    <row r="2" spans="1:17" hidden="1">
      <c r="K2" s="28"/>
      <c r="L2" s="28"/>
      <c r="M2" s="28"/>
      <c r="N2" s="28"/>
      <c r="O2" s="28"/>
      <c r="P2" s="28"/>
      <c r="Q2" s="28"/>
    </row>
    <row r="3" spans="1:17" s="6" customFormat="1" ht="18.75">
      <c r="A3" s="29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idden="1"/>
    <row r="5" spans="1:17" s="11" customFormat="1" ht="34.5" customHeight="1">
      <c r="A5" s="31" t="s">
        <v>1</v>
      </c>
      <c r="B5" s="31"/>
      <c r="C5" s="31"/>
      <c r="D5" s="31"/>
      <c r="E5" s="31"/>
      <c r="F5" s="31"/>
      <c r="G5" s="31"/>
      <c r="H5" s="31"/>
      <c r="I5" s="32"/>
      <c r="J5" s="32"/>
      <c r="K5" s="32"/>
      <c r="L5" s="32"/>
      <c r="M5" s="32"/>
      <c r="N5" s="32"/>
      <c r="O5" s="32"/>
      <c r="P5" s="32"/>
      <c r="Q5" s="32"/>
    </row>
    <row r="6" spans="1:17" ht="12" hidden="1" customHeight="1"/>
    <row r="7" spans="1:17" ht="87.75" customHeight="1">
      <c r="A7" s="5" t="s">
        <v>16</v>
      </c>
      <c r="B7" s="30" t="s">
        <v>3</v>
      </c>
      <c r="C7" s="38"/>
      <c r="D7" s="30" t="s">
        <v>4</v>
      </c>
      <c r="E7" s="30" t="s">
        <v>5</v>
      </c>
      <c r="F7" s="38" t="s">
        <v>6</v>
      </c>
      <c r="G7" s="30" t="s">
        <v>7</v>
      </c>
      <c r="H7" s="30" t="s">
        <v>8</v>
      </c>
      <c r="I7" s="30" t="s">
        <v>34</v>
      </c>
      <c r="J7" s="30" t="s">
        <v>35</v>
      </c>
      <c r="K7" s="30" t="s">
        <v>9</v>
      </c>
      <c r="L7" s="30" t="s">
        <v>10</v>
      </c>
      <c r="M7" s="30" t="s">
        <v>36</v>
      </c>
      <c r="N7" s="30" t="s">
        <v>11</v>
      </c>
      <c r="O7" s="30" t="s">
        <v>37</v>
      </c>
      <c r="P7" s="30" t="s">
        <v>44</v>
      </c>
      <c r="Q7" s="30" t="s">
        <v>12</v>
      </c>
    </row>
    <row r="8" spans="1:17" ht="127.5" customHeight="1">
      <c r="A8" s="5" t="s">
        <v>2</v>
      </c>
      <c r="B8" s="30"/>
      <c r="C8" s="38"/>
      <c r="D8" s="30"/>
      <c r="E8" s="30"/>
      <c r="F8" s="38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3" t="s">
        <v>45</v>
      </c>
      <c r="B10" s="34">
        <v>2010</v>
      </c>
      <c r="C10" s="16" t="s">
        <v>41</v>
      </c>
      <c r="D10" s="15">
        <v>192</v>
      </c>
      <c r="E10" s="15">
        <v>178</v>
      </c>
      <c r="F10" s="15">
        <f>E10/D10*100</f>
        <v>92.708333333333343</v>
      </c>
      <c r="G10" s="15">
        <v>93</v>
      </c>
      <c r="H10" s="51" t="s">
        <v>61</v>
      </c>
      <c r="I10" s="51" t="s">
        <v>60</v>
      </c>
      <c r="J10" s="51" t="s">
        <v>59</v>
      </c>
      <c r="K10" s="51" t="s">
        <v>47</v>
      </c>
      <c r="L10" s="35" t="s">
        <v>58</v>
      </c>
      <c r="M10" s="35" t="s">
        <v>56</v>
      </c>
      <c r="N10" s="35" t="s">
        <v>48</v>
      </c>
      <c r="O10" s="25" t="s">
        <v>56</v>
      </c>
      <c r="P10" s="48" t="s">
        <v>57</v>
      </c>
      <c r="Q10" s="39" t="s">
        <v>49</v>
      </c>
    </row>
    <row r="11" spans="1:17" ht="65.25" customHeight="1">
      <c r="A11" s="39" t="s">
        <v>46</v>
      </c>
      <c r="B11" s="34"/>
      <c r="C11" s="16" t="s">
        <v>42</v>
      </c>
      <c r="D11" s="15">
        <v>5</v>
      </c>
      <c r="E11" s="15">
        <v>4</v>
      </c>
      <c r="F11" s="18">
        <f t="shared" ref="F11:F12" si="0">E11/D11*100</f>
        <v>80</v>
      </c>
      <c r="G11" s="15">
        <v>100</v>
      </c>
      <c r="H11" s="52"/>
      <c r="I11" s="52"/>
      <c r="J11" s="52"/>
      <c r="K11" s="52"/>
      <c r="L11" s="36"/>
      <c r="M11" s="36"/>
      <c r="N11" s="36"/>
      <c r="O11" s="26"/>
      <c r="P11" s="49"/>
      <c r="Q11" s="40"/>
    </row>
    <row r="12" spans="1:17" ht="102" customHeight="1">
      <c r="A12" s="40"/>
      <c r="B12" s="34"/>
      <c r="C12" s="16" t="s">
        <v>43</v>
      </c>
      <c r="D12" s="15">
        <v>3</v>
      </c>
      <c r="E12" s="15">
        <v>3</v>
      </c>
      <c r="F12" s="18">
        <f t="shared" si="0"/>
        <v>100</v>
      </c>
      <c r="G12" s="15">
        <v>100</v>
      </c>
      <c r="H12" s="53"/>
      <c r="I12" s="53"/>
      <c r="J12" s="53"/>
      <c r="K12" s="53"/>
      <c r="L12" s="37"/>
      <c r="M12" s="37"/>
      <c r="N12" s="37"/>
      <c r="O12" s="27"/>
      <c r="P12" s="50"/>
      <c r="Q12" s="23"/>
    </row>
    <row r="13" spans="1:17" s="12" customFormat="1" ht="15.75">
      <c r="B13" s="33"/>
      <c r="C13" s="33"/>
      <c r="D13" s="33"/>
      <c r="E13" s="33"/>
      <c r="F13" s="33"/>
      <c r="G13" s="33"/>
      <c r="H13" s="33"/>
      <c r="I13" s="33"/>
      <c r="J13" s="33"/>
      <c r="K13" s="33"/>
    </row>
  </sheetData>
  <mergeCells count="33">
    <mergeCell ref="F7:F8"/>
    <mergeCell ref="B7:B8"/>
    <mergeCell ref="A5:Q5"/>
    <mergeCell ref="B13:K13"/>
    <mergeCell ref="A11:A12"/>
    <mergeCell ref="B10:B12"/>
    <mergeCell ref="H10:H12"/>
    <mergeCell ref="J10:J12"/>
    <mergeCell ref="L10:L12"/>
    <mergeCell ref="K10:K12"/>
    <mergeCell ref="M10:M12"/>
    <mergeCell ref="N10:N12"/>
    <mergeCell ref="I10:I12"/>
    <mergeCell ref="C7:C8"/>
    <mergeCell ref="Q10:Q11"/>
    <mergeCell ref="D7:D8"/>
    <mergeCell ref="E7:E8"/>
    <mergeCell ref="O10:O12"/>
    <mergeCell ref="P10:P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A3" workbookViewId="0">
      <selection activeCell="T9" sqref="T9:T11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8" t="s">
        <v>13</v>
      </c>
      <c r="L1" s="28"/>
      <c r="M1" s="28"/>
      <c r="N1" s="28"/>
      <c r="O1" s="28"/>
      <c r="P1" s="28"/>
      <c r="Q1" s="28"/>
      <c r="R1" s="28"/>
      <c r="S1" s="28"/>
      <c r="T1" s="28"/>
    </row>
    <row r="2" spans="1:20" hidden="1">
      <c r="K2" s="28" t="s">
        <v>14</v>
      </c>
      <c r="L2" s="28"/>
      <c r="M2" s="28"/>
      <c r="N2" s="28"/>
      <c r="O2" s="28"/>
      <c r="P2" s="28"/>
      <c r="Q2" s="28"/>
      <c r="R2" s="28"/>
      <c r="S2" s="28"/>
      <c r="T2" s="28"/>
    </row>
    <row r="3" spans="1:20" s="13" customFormat="1" ht="18.75">
      <c r="A3" s="29" t="s">
        <v>15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8" t="str">
        <f>+'Tabula 2.1.'!A7</f>
        <v>Apdzīvotas vietas nosaukums</v>
      </c>
      <c r="B5" s="41" t="s">
        <v>3</v>
      </c>
      <c r="C5" s="38"/>
      <c r="D5" s="30" t="s">
        <v>38</v>
      </c>
      <c r="E5" s="30" t="s">
        <v>40</v>
      </c>
      <c r="F5" s="42" t="s">
        <v>6</v>
      </c>
      <c r="G5" s="30" t="s">
        <v>17</v>
      </c>
      <c r="H5" s="30" t="s">
        <v>18</v>
      </c>
      <c r="I5" s="38" t="s">
        <v>19</v>
      </c>
      <c r="J5" s="38"/>
      <c r="K5" s="38" t="s">
        <v>25</v>
      </c>
      <c r="L5" s="38"/>
      <c r="M5" s="38"/>
      <c r="N5" s="38"/>
      <c r="O5" s="38"/>
      <c r="P5" s="38"/>
      <c r="Q5" s="38"/>
      <c r="R5" s="5"/>
      <c r="S5" s="3"/>
      <c r="T5" s="3"/>
    </row>
    <row r="6" spans="1:20" ht="76.5" customHeight="1">
      <c r="A6" s="38"/>
      <c r="B6" s="41"/>
      <c r="C6" s="38"/>
      <c r="D6" s="30"/>
      <c r="E6" s="30"/>
      <c r="F6" s="43"/>
      <c r="G6" s="30"/>
      <c r="H6" s="30"/>
      <c r="I6" s="30" t="s">
        <v>20</v>
      </c>
      <c r="J6" s="30" t="s">
        <v>21</v>
      </c>
      <c r="K6" s="30" t="s">
        <v>22</v>
      </c>
      <c r="L6" s="30" t="s">
        <v>23</v>
      </c>
      <c r="M6" s="30" t="s">
        <v>24</v>
      </c>
      <c r="N6" s="45" t="s">
        <v>26</v>
      </c>
      <c r="O6" s="30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1"/>
      <c r="C7" s="38"/>
      <c r="D7" s="30"/>
      <c r="E7" s="30"/>
      <c r="F7" s="44"/>
      <c r="G7" s="30"/>
      <c r="H7" s="30"/>
      <c r="I7" s="30"/>
      <c r="J7" s="30"/>
      <c r="K7" s="30"/>
      <c r="L7" s="30"/>
      <c r="M7" s="30"/>
      <c r="N7" s="46"/>
      <c r="O7" s="30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3" t="s">
        <v>45</v>
      </c>
      <c r="B9" s="34">
        <v>2010</v>
      </c>
      <c r="C9" s="16" t="s">
        <v>41</v>
      </c>
      <c r="D9" s="23">
        <v>192</v>
      </c>
      <c r="E9" s="17">
        <v>156</v>
      </c>
      <c r="F9" s="17">
        <f>E9/D9*100</f>
        <v>81.25</v>
      </c>
      <c r="G9" s="17">
        <v>0</v>
      </c>
      <c r="H9" s="54">
        <f>3876/365</f>
        <v>10.61917808219178</v>
      </c>
      <c r="I9" s="54">
        <f>3876/365</f>
        <v>10.61917808219178</v>
      </c>
      <c r="J9" s="20">
        <v>0</v>
      </c>
      <c r="K9" s="55">
        <f>646/365</f>
        <v>1.7698630136986302</v>
      </c>
      <c r="L9" s="55">
        <f>5760/365</f>
        <v>15.780821917808218</v>
      </c>
      <c r="M9" s="56" t="s">
        <v>50</v>
      </c>
      <c r="N9" s="56" t="s">
        <v>51</v>
      </c>
      <c r="O9" s="47" t="s">
        <v>62</v>
      </c>
      <c r="P9" s="47" t="s">
        <v>52</v>
      </c>
      <c r="Q9" s="56" t="s">
        <v>53</v>
      </c>
      <c r="R9" s="47" t="s">
        <v>63</v>
      </c>
      <c r="S9" s="47" t="s">
        <v>54</v>
      </c>
      <c r="T9" s="56" t="s">
        <v>55</v>
      </c>
    </row>
    <row r="10" spans="1:20" ht="63.75" customHeight="1">
      <c r="A10" s="34" t="s">
        <v>46</v>
      </c>
      <c r="B10" s="34"/>
      <c r="C10" s="16" t="s">
        <v>42</v>
      </c>
      <c r="D10" s="23">
        <v>5</v>
      </c>
      <c r="E10" s="17">
        <v>4</v>
      </c>
      <c r="F10" s="19">
        <f t="shared" ref="F10:F11" si="0">E10/D10*100</f>
        <v>80</v>
      </c>
      <c r="G10" s="17">
        <v>0</v>
      </c>
      <c r="H10" s="54">
        <f>562/365</f>
        <v>1.5397260273972602</v>
      </c>
      <c r="I10" s="54">
        <f>562/365</f>
        <v>1.5397260273972602</v>
      </c>
      <c r="J10" s="21">
        <v>0</v>
      </c>
      <c r="K10" s="55"/>
      <c r="L10" s="55"/>
      <c r="M10" s="57"/>
      <c r="N10" s="57"/>
      <c r="O10" s="47"/>
      <c r="P10" s="47"/>
      <c r="Q10" s="57"/>
      <c r="R10" s="47"/>
      <c r="S10" s="47"/>
      <c r="T10" s="57"/>
    </row>
    <row r="11" spans="1:20" ht="56.25" customHeight="1">
      <c r="A11" s="34"/>
      <c r="B11" s="34"/>
      <c r="C11" s="16" t="s">
        <v>43</v>
      </c>
      <c r="D11" s="23">
        <v>3</v>
      </c>
      <c r="E11" s="17">
        <v>3</v>
      </c>
      <c r="F11" s="19">
        <f t="shared" si="0"/>
        <v>100</v>
      </c>
      <c r="G11" s="17">
        <v>0</v>
      </c>
      <c r="H11" s="54">
        <f>84/365</f>
        <v>0.23013698630136986</v>
      </c>
      <c r="I11" s="54">
        <f>84/365</f>
        <v>0.23013698630136986</v>
      </c>
      <c r="J11" s="22">
        <v>0</v>
      </c>
      <c r="K11" s="55"/>
      <c r="L11" s="55"/>
      <c r="M11" s="58"/>
      <c r="N11" s="58"/>
      <c r="O11" s="47"/>
      <c r="P11" s="24" t="s">
        <v>56</v>
      </c>
      <c r="Q11" s="58"/>
      <c r="R11" s="47"/>
      <c r="S11" s="47"/>
      <c r="T11" s="58"/>
    </row>
    <row r="12" spans="1:20" s="12" customFormat="1" ht="15.75">
      <c r="E12" s="33"/>
      <c r="F12" s="33"/>
      <c r="G12" s="33"/>
      <c r="H12" s="33"/>
      <c r="I12" s="33"/>
      <c r="J12" s="33"/>
      <c r="K12" s="33"/>
      <c r="L12" s="33"/>
      <c r="M12" s="33"/>
      <c r="N12" s="33"/>
    </row>
  </sheetData>
  <mergeCells count="33"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2012-01-31T12:10:07Z</cp:lastPrinted>
  <dcterms:created xsi:type="dcterms:W3CDTF">2011-10-05T07:07:47Z</dcterms:created>
  <dcterms:modified xsi:type="dcterms:W3CDTF">2012-01-31T12:11:35Z</dcterms:modified>
</cp:coreProperties>
</file>