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state="hidden" r:id="rId3"/>
    <sheet name="Kvalitate" sheetId="4" state="hidden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A2" i="5"/>
  <c r="A2" i="4"/>
  <c r="B3" i="3"/>
  <c r="A2"/>
  <c r="B6" i="4"/>
  <c r="B6" i="5" s="1"/>
  <c r="I15" i="3"/>
  <c r="B1"/>
  <c r="L6" i="1"/>
  <c r="B5" i="2"/>
  <c r="B11" i="1"/>
  <c r="B2" i="3" l="1"/>
  <c r="H5" i="2"/>
  <c r="I5" s="1"/>
  <c r="A2"/>
</calcChain>
</file>

<file path=xl/sharedStrings.xml><?xml version="1.0" encoding="utf-8"?>
<sst xmlns="http://schemas.openxmlformats.org/spreadsheetml/2006/main" count="179" uniqueCount="69">
  <si>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</si>
  <si>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</si>
  <si>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</si>
  <si>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</si>
  <si>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</si>
  <si>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</si>
  <si>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</si>
  <si>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</si>
  <si>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</si>
  <si>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</si>
  <si>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</si>
  <si>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</si>
  <si>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</si>
  <si>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</si>
  <si>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</si>
  <si>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</si>
  <si>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</si>
  <si>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</si>
  <si>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</si>
  <si>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</si>
  <si>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</si>
  <si>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</si>
  <si>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</si>
  <si>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</si>
  <si>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</si>
  <si>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</si>
  <si>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</si>
  <si>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</si>
  <si>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</si>
  <si>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</si>
  <si>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</si>
  <si>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</si>
  <si>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</si>
  <si>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</si>
  <si>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</si>
  <si>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</si>
  <si>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</si>
  <si>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</si>
  <si>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</si>
  <si>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</si>
  <si>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</si>
  <si>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</si>
  <si>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</si>
  <si>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</si>
  <si>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</si>
  <si>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</si>
  <si>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</si>
  <si>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</si>
  <si>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</si>
  <si>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</si>
  <si>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</si>
  <si>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</si>
  <si>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</si>
  <si>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</si>
  <si>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</si>
  <si>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</si>
  <si>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</si>
  <si>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</si>
  <si>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</si>
  <si>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</si>
  <si>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</si>
  <si>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</si>
  <si>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</si>
  <si>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</si>
  <si>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</si>
  <si>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Glāzšķūnis</t>
  </si>
  <si>
    <t>Ķeguma novada domes priekšsēdētājs Roberts Ozols</t>
  </si>
  <si>
    <t>Ķeguma novads</t>
  </si>
  <si>
    <t xml:space="preserve">Lai ciemā veidotu ūdenssaimniecības infrastruktūru, būtu nepieciešama: urbuma izveide; USS izbūve; ūdensapgādes un kanalizācijas tīklu izbūve, NAI izbūve.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</si>
</sst>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2" fillId="2" borderId="1" xfId="0" applyNumberFormat="1" applyFont="1" applyFill="1" applyBorder="1"/>
    <xf numFmtId="1" fontId="2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right"/>
    </xf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1" fontId="2" fillId="3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9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0" fillId="0" borderId="2" xfId="0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vertical="top"/>
    </xf>
    <xf numFmtId="0" fontId="3" fillId="3" borderId="7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F12" sqref="F12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83" t="s">
        <v>31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3" ht="18.75">
      <c r="A2" s="9" t="s">
        <v>67</v>
      </c>
    </row>
    <row r="3" spans="1:13" s="7" customFormat="1" ht="36" customHeight="1">
      <c r="A3" s="70" t="s">
        <v>0</v>
      </c>
      <c r="B3" s="70" t="s">
        <v>1</v>
      </c>
      <c r="C3" s="70" t="s">
        <v>2</v>
      </c>
      <c r="D3" s="70"/>
      <c r="E3" s="70"/>
      <c r="F3" s="70" t="s">
        <v>3</v>
      </c>
      <c r="G3" s="70"/>
      <c r="H3" s="70"/>
      <c r="I3" s="70"/>
      <c r="J3" s="70" t="s">
        <v>8</v>
      </c>
      <c r="K3" s="70"/>
      <c r="L3" s="70"/>
      <c r="M3" s="70"/>
    </row>
    <row r="4" spans="1:13" ht="31.5" customHeight="1">
      <c r="A4" s="71"/>
      <c r="B4" s="72"/>
      <c r="C4" s="73" t="s">
        <v>28</v>
      </c>
      <c r="D4" s="73" t="s">
        <v>29</v>
      </c>
      <c r="E4" s="73" t="s">
        <v>30</v>
      </c>
      <c r="F4" s="73" t="s">
        <v>4</v>
      </c>
      <c r="G4" s="73"/>
      <c r="H4" s="75" t="s">
        <v>5</v>
      </c>
      <c r="I4" s="76"/>
      <c r="J4" s="73" t="s">
        <v>4</v>
      </c>
      <c r="K4" s="73"/>
      <c r="L4" s="75" t="s">
        <v>5</v>
      </c>
      <c r="M4" s="76"/>
    </row>
    <row r="5" spans="1:13">
      <c r="A5" s="84"/>
      <c r="B5" s="84"/>
      <c r="C5" s="74"/>
      <c r="D5" s="74"/>
      <c r="E5" s="74"/>
      <c r="F5" s="36" t="s">
        <v>6</v>
      </c>
      <c r="G5" s="36" t="s">
        <v>7</v>
      </c>
      <c r="H5" s="36" t="s">
        <v>6</v>
      </c>
      <c r="I5" s="36" t="s">
        <v>7</v>
      </c>
      <c r="J5" s="36" t="s">
        <v>6</v>
      </c>
      <c r="K5" s="36" t="s">
        <v>7</v>
      </c>
      <c r="L5" s="36" t="s">
        <v>6</v>
      </c>
      <c r="M5" s="36" t="s">
        <v>7</v>
      </c>
    </row>
    <row r="6" spans="1:13">
      <c r="A6" s="67">
        <v>1</v>
      </c>
      <c r="B6" s="68" t="s">
        <v>65</v>
      </c>
      <c r="C6" s="69">
        <v>339</v>
      </c>
      <c r="D6" s="66">
        <v>86</v>
      </c>
      <c r="E6" s="66">
        <v>0</v>
      </c>
      <c r="F6" s="66">
        <v>0</v>
      </c>
      <c r="G6" s="10">
        <v>0</v>
      </c>
      <c r="H6" s="67">
        <v>0</v>
      </c>
      <c r="I6" s="10">
        <v>0</v>
      </c>
      <c r="J6" s="66">
        <v>0</v>
      </c>
      <c r="K6" s="10">
        <v>0</v>
      </c>
      <c r="L6" s="67">
        <f>+H6</f>
        <v>0</v>
      </c>
      <c r="M6" s="11">
        <v>0</v>
      </c>
    </row>
    <row r="7" spans="1:13" ht="9" customHeight="1"/>
    <row r="8" spans="1:13" ht="35.25" customHeight="1">
      <c r="A8" s="70" t="s">
        <v>0</v>
      </c>
      <c r="B8" s="70" t="s">
        <v>1</v>
      </c>
      <c r="C8" s="73" t="s">
        <v>35</v>
      </c>
      <c r="D8" s="73"/>
      <c r="E8" s="73"/>
      <c r="F8" s="77"/>
      <c r="G8" s="75" t="s">
        <v>37</v>
      </c>
      <c r="H8" s="80"/>
      <c r="I8" s="76"/>
    </row>
    <row r="9" spans="1:13">
      <c r="A9" s="71"/>
      <c r="B9" s="72"/>
      <c r="C9" s="75" t="s">
        <v>10</v>
      </c>
      <c r="D9" s="78"/>
      <c r="E9" s="75" t="s">
        <v>11</v>
      </c>
      <c r="F9" s="79"/>
      <c r="G9" s="81" t="s">
        <v>42</v>
      </c>
      <c r="H9" s="81" t="s">
        <v>38</v>
      </c>
      <c r="I9" s="81" t="s">
        <v>43</v>
      </c>
    </row>
    <row r="10" spans="1:13" ht="47.25">
      <c r="A10" s="72"/>
      <c r="B10" s="72"/>
      <c r="C10" s="29" t="s">
        <v>36</v>
      </c>
      <c r="D10" s="29" t="s">
        <v>45</v>
      </c>
      <c r="E10" s="29" t="s">
        <v>36</v>
      </c>
      <c r="F10" s="29" t="s">
        <v>45</v>
      </c>
      <c r="G10" s="82"/>
      <c r="H10" s="82"/>
      <c r="I10" s="82"/>
    </row>
    <row r="11" spans="1:13">
      <c r="A11" s="29">
        <v>1</v>
      </c>
      <c r="B11" s="28" t="str">
        <f>+B6</f>
        <v>Glāzšķūnis</v>
      </c>
      <c r="C11" s="67" t="s">
        <v>44</v>
      </c>
      <c r="D11" s="67" t="s">
        <v>44</v>
      </c>
      <c r="E11" s="67" t="s">
        <v>44</v>
      </c>
      <c r="F11" s="67" t="s">
        <v>44</v>
      </c>
      <c r="G11" s="11" t="s">
        <v>44</v>
      </c>
      <c r="H11" s="11" t="s">
        <v>44</v>
      </c>
      <c r="I11" s="11" t="s">
        <v>44</v>
      </c>
      <c r="J11" s="12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8:A10"/>
    <mergeCell ref="B8:B10"/>
    <mergeCell ref="E4:E5"/>
    <mergeCell ref="J3:M3"/>
    <mergeCell ref="J4:K4"/>
    <mergeCell ref="L4:M4"/>
    <mergeCell ref="D4:D5"/>
    <mergeCell ref="C8:F8"/>
    <mergeCell ref="C9:D9"/>
    <mergeCell ref="E9:F9"/>
    <mergeCell ref="G8:I8"/>
    <mergeCell ref="G9:G10"/>
    <mergeCell ref="H9:H10"/>
    <mergeCell ref="I9:I1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D12" sqref="D12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Ķeguma novads</v>
      </c>
    </row>
    <row r="3" spans="1:10" s="7" customFormat="1" ht="39.75" customHeight="1">
      <c r="A3" s="81" t="s">
        <v>0</v>
      </c>
      <c r="B3" s="81" t="s">
        <v>1</v>
      </c>
      <c r="C3" s="81"/>
      <c r="D3" s="90" t="s">
        <v>9</v>
      </c>
      <c r="E3" s="91"/>
      <c r="F3" s="87" t="s">
        <v>12</v>
      </c>
      <c r="G3" s="88"/>
      <c r="H3" s="88"/>
      <c r="I3" s="88"/>
      <c r="J3" s="89"/>
    </row>
    <row r="4" spans="1:10" ht="34.5" customHeight="1">
      <c r="A4" s="85"/>
      <c r="B4" s="86"/>
      <c r="C4" s="96"/>
      <c r="D4" s="92"/>
      <c r="E4" s="93"/>
      <c r="F4" s="34" t="s">
        <v>13</v>
      </c>
      <c r="G4" s="34" t="s">
        <v>33</v>
      </c>
      <c r="H4" s="34" t="s">
        <v>14</v>
      </c>
      <c r="I4" s="75" t="s">
        <v>15</v>
      </c>
      <c r="J4" s="78"/>
    </row>
    <row r="5" spans="1:10" s="37" customFormat="1" ht="31.5" customHeight="1">
      <c r="A5" s="67">
        <v>1</v>
      </c>
      <c r="B5" s="66" t="str">
        <f>+Nodrosinajums!B6</f>
        <v>Glāzšķūnis</v>
      </c>
      <c r="C5" s="66" t="s">
        <v>44</v>
      </c>
      <c r="D5" s="94" t="s">
        <v>44</v>
      </c>
      <c r="E5" s="95"/>
      <c r="F5" s="66" t="s">
        <v>44</v>
      </c>
      <c r="G5" s="66" t="s">
        <v>44</v>
      </c>
      <c r="H5" s="66" t="str">
        <f t="shared" ref="H5" si="0">+D5</f>
        <v>-</v>
      </c>
      <c r="I5" s="94" t="str">
        <f t="shared" ref="I5" si="1">+H5</f>
        <v>-</v>
      </c>
      <c r="J5" s="79"/>
    </row>
    <row r="6" spans="1:10" s="63" customFormat="1" ht="18" customHeight="1">
      <c r="A6" s="58"/>
      <c r="B6" s="59"/>
      <c r="C6" s="60" t="s">
        <v>64</v>
      </c>
      <c r="D6" s="61" t="s">
        <v>66</v>
      </c>
      <c r="E6" s="61"/>
      <c r="F6" s="61"/>
      <c r="G6" s="61"/>
      <c r="H6" s="61"/>
      <c r="I6" s="61"/>
      <c r="J6" s="62"/>
    </row>
  </sheetData>
  <mergeCells count="8"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topLeftCell="B1" workbookViewId="0">
      <selection activeCell="H27" sqref="H2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8" t="str">
        <f>+A1</f>
        <v>Ūdensapgādes un kanalizācijas pakalpojumu daudzums</v>
      </c>
    </row>
    <row r="2" spans="1:13" s="1" customFormat="1" ht="24" customHeight="1">
      <c r="A2" s="1" t="str">
        <f>+Nodrosinajums!A2</f>
        <v>Ķeguma novads</v>
      </c>
      <c r="B2" s="38" t="str">
        <f>+A2</f>
        <v>Ķeguma novads</v>
      </c>
    </row>
    <row r="3" spans="1:13" s="1" customFormat="1" ht="28.5" customHeight="1">
      <c r="A3" s="1" t="s">
        <v>46</v>
      </c>
      <c r="B3" s="38" t="str">
        <f>Nodrosinajums!B6</f>
        <v>Glāzšķūnis</v>
      </c>
    </row>
    <row r="4" spans="1:13" s="39" customFormat="1" ht="15.75">
      <c r="A4" s="97" t="s">
        <v>1</v>
      </c>
      <c r="B4" s="97" t="s">
        <v>16</v>
      </c>
      <c r="C4" s="97"/>
      <c r="D4" s="111" t="s">
        <v>10</v>
      </c>
      <c r="E4" s="112"/>
      <c r="F4" s="112"/>
      <c r="G4" s="112"/>
      <c r="H4" s="113"/>
      <c r="I4" s="113"/>
      <c r="J4" s="113"/>
      <c r="K4" s="113"/>
      <c r="L4" s="113"/>
      <c r="M4" s="114"/>
    </row>
    <row r="5" spans="1:13" s="39" customFormat="1" ht="33" customHeight="1">
      <c r="A5" s="97"/>
      <c r="B5" s="97"/>
      <c r="C5" s="97"/>
      <c r="D5" s="97" t="s">
        <v>17</v>
      </c>
      <c r="E5" s="97"/>
      <c r="F5" s="98" t="s">
        <v>23</v>
      </c>
      <c r="G5" s="121"/>
      <c r="H5" s="97" t="s">
        <v>20</v>
      </c>
      <c r="I5" s="97"/>
      <c r="J5" s="97"/>
      <c r="K5" s="97"/>
      <c r="L5" s="97"/>
      <c r="M5" s="97"/>
    </row>
    <row r="6" spans="1:13" s="39" customFormat="1" ht="33" customHeight="1">
      <c r="A6" s="97"/>
      <c r="B6" s="97"/>
      <c r="C6" s="97"/>
      <c r="D6" s="40" t="s">
        <v>18</v>
      </c>
      <c r="E6" s="40" t="s">
        <v>19</v>
      </c>
      <c r="F6" s="40" t="s">
        <v>18</v>
      </c>
      <c r="G6" s="40" t="s">
        <v>7</v>
      </c>
      <c r="H6" s="40" t="s">
        <v>22</v>
      </c>
      <c r="I6" s="40" t="s">
        <v>19</v>
      </c>
      <c r="J6" s="40" t="s">
        <v>21</v>
      </c>
      <c r="K6" s="40" t="s">
        <v>24</v>
      </c>
      <c r="L6" s="98" t="s">
        <v>40</v>
      </c>
      <c r="M6" s="99"/>
    </row>
    <row r="7" spans="1:13" s="46" customFormat="1" ht="15.75">
      <c r="A7" s="122"/>
      <c r="B7" s="41">
        <v>2008</v>
      </c>
      <c r="C7" s="42"/>
      <c r="D7" s="42" t="s">
        <v>44</v>
      </c>
      <c r="E7" s="43" t="s">
        <v>44</v>
      </c>
      <c r="F7" s="44" t="s">
        <v>44</v>
      </c>
      <c r="G7" s="45" t="s">
        <v>44</v>
      </c>
      <c r="H7" s="44" t="s">
        <v>44</v>
      </c>
      <c r="I7" s="43" t="s">
        <v>44</v>
      </c>
      <c r="J7" s="44" t="s">
        <v>44</v>
      </c>
      <c r="K7" s="43" t="s">
        <v>44</v>
      </c>
      <c r="L7" s="106" t="s">
        <v>44</v>
      </c>
      <c r="M7" s="107"/>
    </row>
    <row r="8" spans="1:13" s="46" customFormat="1" ht="15.75">
      <c r="A8" s="123"/>
      <c r="B8" s="41">
        <v>2009</v>
      </c>
      <c r="C8" s="42"/>
      <c r="D8" s="42" t="s">
        <v>44</v>
      </c>
      <c r="E8" s="43" t="s">
        <v>44</v>
      </c>
      <c r="F8" s="44" t="s">
        <v>44</v>
      </c>
      <c r="G8" s="45" t="s">
        <v>44</v>
      </c>
      <c r="H8" s="44" t="s">
        <v>44</v>
      </c>
      <c r="I8" s="43" t="s">
        <v>44</v>
      </c>
      <c r="J8" s="44" t="s">
        <v>44</v>
      </c>
      <c r="K8" s="43" t="s">
        <v>44</v>
      </c>
      <c r="L8" s="106" t="s">
        <v>44</v>
      </c>
      <c r="M8" s="107"/>
    </row>
    <row r="9" spans="1:13" s="46" customFormat="1" ht="15.75">
      <c r="A9" s="124"/>
      <c r="B9" s="41">
        <v>2010</v>
      </c>
      <c r="C9" s="42"/>
      <c r="D9" s="47" t="s">
        <v>44</v>
      </c>
      <c r="E9" s="43" t="s">
        <v>44</v>
      </c>
      <c r="F9" s="44" t="s">
        <v>44</v>
      </c>
      <c r="G9" s="45" t="s">
        <v>44</v>
      </c>
      <c r="H9" s="44" t="s">
        <v>44</v>
      </c>
      <c r="I9" s="43" t="s">
        <v>44</v>
      </c>
      <c r="J9" s="44" t="s">
        <v>44</v>
      </c>
      <c r="K9" s="43" t="s">
        <v>44</v>
      </c>
      <c r="L9" s="106" t="s">
        <v>44</v>
      </c>
      <c r="M9" s="107"/>
    </row>
    <row r="10" spans="1:13" s="24" customFormat="1" ht="5.25" customHeight="1">
      <c r="A10" s="21"/>
      <c r="B10" s="22"/>
      <c r="C10" s="23"/>
      <c r="D10" s="20"/>
      <c r="E10" s="25"/>
      <c r="F10" s="23"/>
      <c r="G10" s="26"/>
      <c r="H10" s="23"/>
      <c r="I10" s="23"/>
      <c r="J10" s="27"/>
      <c r="K10" s="25"/>
      <c r="L10" s="22"/>
      <c r="M10" s="22"/>
    </row>
    <row r="11" spans="1:13" s="4" customFormat="1" ht="33.75" hidden="1" customHeight="1">
      <c r="A11" s="15"/>
      <c r="B11" s="15"/>
      <c r="C11" s="31"/>
      <c r="D11" s="15"/>
      <c r="E11" s="30"/>
      <c r="F11" s="104"/>
      <c r="G11" s="105"/>
      <c r="H11" s="105"/>
      <c r="I11" s="105"/>
      <c r="J11" s="105"/>
      <c r="K11" s="105"/>
      <c r="L11" s="105"/>
      <c r="M11" s="105"/>
    </row>
    <row r="12" spans="1:13" s="6" customFormat="1" ht="5.25" customHeight="1">
      <c r="B12" s="5"/>
    </row>
    <row r="13" spans="1:13" s="48" customFormat="1" ht="15.75">
      <c r="A13" s="119" t="s">
        <v>1</v>
      </c>
      <c r="B13" s="119" t="s">
        <v>16</v>
      </c>
      <c r="C13" s="119"/>
      <c r="D13" s="115" t="s">
        <v>11</v>
      </c>
      <c r="E13" s="116"/>
      <c r="F13" s="116"/>
      <c r="G13" s="116"/>
      <c r="H13" s="117"/>
      <c r="I13" s="117"/>
      <c r="J13" s="117"/>
      <c r="K13" s="117"/>
      <c r="L13" s="117"/>
      <c r="M13" s="118"/>
    </row>
    <row r="14" spans="1:13" s="48" customFormat="1" ht="57.75" customHeight="1">
      <c r="A14" s="119"/>
      <c r="B14" s="119"/>
      <c r="C14" s="119"/>
      <c r="D14" s="119" t="s">
        <v>39</v>
      </c>
      <c r="E14" s="119"/>
      <c r="F14" s="102" t="s">
        <v>25</v>
      </c>
      <c r="G14" s="120"/>
      <c r="H14" s="119" t="s">
        <v>26</v>
      </c>
      <c r="I14" s="119"/>
      <c r="J14" s="119"/>
      <c r="K14" s="119"/>
      <c r="L14" s="119"/>
      <c r="M14" s="119"/>
    </row>
    <row r="15" spans="1:13" s="48" customFormat="1" ht="33" customHeight="1">
      <c r="A15" s="119"/>
      <c r="B15" s="119"/>
      <c r="C15" s="119"/>
      <c r="D15" s="49" t="s">
        <v>18</v>
      </c>
      <c r="E15" s="49" t="s">
        <v>19</v>
      </c>
      <c r="F15" s="49" t="s">
        <v>18</v>
      </c>
      <c r="G15" s="49" t="s">
        <v>7</v>
      </c>
      <c r="H15" s="49" t="s">
        <v>22</v>
      </c>
      <c r="I15" s="49" t="str">
        <f>+I6</f>
        <v>m3/dnn</v>
      </c>
      <c r="J15" s="49" t="s">
        <v>27</v>
      </c>
      <c r="K15" s="49" t="s">
        <v>24</v>
      </c>
      <c r="L15" s="102" t="s">
        <v>41</v>
      </c>
      <c r="M15" s="103"/>
    </row>
    <row r="16" spans="1:13" s="53" customFormat="1" ht="15.75">
      <c r="A16" s="108"/>
      <c r="B16" s="50">
        <v>2008</v>
      </c>
      <c r="C16" s="51"/>
      <c r="D16" s="52" t="s">
        <v>44</v>
      </c>
      <c r="E16" s="52" t="s">
        <v>44</v>
      </c>
      <c r="F16" s="52" t="s">
        <v>44</v>
      </c>
      <c r="G16" s="52" t="s">
        <v>44</v>
      </c>
      <c r="H16" s="52" t="s">
        <v>44</v>
      </c>
      <c r="I16" s="52" t="s">
        <v>44</v>
      </c>
      <c r="J16" s="52" t="s">
        <v>44</v>
      </c>
      <c r="K16" s="52" t="s">
        <v>44</v>
      </c>
      <c r="L16" s="100" t="s">
        <v>44</v>
      </c>
      <c r="M16" s="101"/>
    </row>
    <row r="17" spans="1:13" s="53" customFormat="1" ht="15.75">
      <c r="A17" s="109"/>
      <c r="B17" s="50">
        <v>2009</v>
      </c>
      <c r="C17" s="51"/>
      <c r="D17" s="52" t="s">
        <v>44</v>
      </c>
      <c r="E17" s="52" t="s">
        <v>44</v>
      </c>
      <c r="F17" s="52" t="s">
        <v>44</v>
      </c>
      <c r="G17" s="52" t="s">
        <v>44</v>
      </c>
      <c r="H17" s="52" t="s">
        <v>44</v>
      </c>
      <c r="I17" s="52" t="s">
        <v>44</v>
      </c>
      <c r="J17" s="52" t="s">
        <v>44</v>
      </c>
      <c r="K17" s="52" t="s">
        <v>44</v>
      </c>
      <c r="L17" s="100" t="s">
        <v>44</v>
      </c>
      <c r="M17" s="101"/>
    </row>
    <row r="18" spans="1:13" s="53" customFormat="1" ht="15.75">
      <c r="A18" s="110"/>
      <c r="B18" s="50">
        <v>2010</v>
      </c>
      <c r="C18" s="51"/>
      <c r="D18" s="52" t="s">
        <v>44</v>
      </c>
      <c r="E18" s="52" t="s">
        <v>44</v>
      </c>
      <c r="F18" s="52" t="s">
        <v>44</v>
      </c>
      <c r="G18" s="52" t="s">
        <v>44</v>
      </c>
      <c r="H18" s="52" t="s">
        <v>44</v>
      </c>
      <c r="I18" s="52" t="s">
        <v>44</v>
      </c>
      <c r="J18" s="52" t="s">
        <v>44</v>
      </c>
      <c r="K18" s="52" t="s">
        <v>44</v>
      </c>
      <c r="L18" s="100" t="s">
        <v>44</v>
      </c>
      <c r="M18" s="101"/>
    </row>
    <row r="19" spans="1:13" s="6" customFormat="1" ht="7.5" customHeight="1">
      <c r="A19" s="15"/>
      <c r="B19" s="20"/>
      <c r="C19" s="17"/>
      <c r="D19" s="20"/>
      <c r="E19" s="19"/>
      <c r="F19" s="18"/>
      <c r="G19" s="18"/>
      <c r="H19" s="18"/>
      <c r="I19" s="18"/>
      <c r="J19" s="18"/>
      <c r="K19" s="18"/>
      <c r="L19" s="16"/>
      <c r="M19" s="16"/>
    </row>
    <row r="20" spans="1:13" s="4" customFormat="1" ht="15.75" hidden="1">
      <c r="A20" s="15"/>
      <c r="B20" s="32"/>
      <c r="C20" s="31"/>
      <c r="D20" s="32"/>
      <c r="E20" s="30"/>
      <c r="F20" s="30"/>
      <c r="G20" s="32"/>
      <c r="H20" s="31"/>
      <c r="I20" s="31"/>
      <c r="J20" s="31"/>
      <c r="K20" s="33"/>
      <c r="L20" s="31"/>
      <c r="M20" s="31"/>
    </row>
  </sheetData>
  <mergeCells count="25"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L6:M6"/>
    <mergeCell ref="L16:M16"/>
    <mergeCell ref="L17:M17"/>
    <mergeCell ref="L18:M18"/>
    <mergeCell ref="L15:M15"/>
    <mergeCell ref="F11:M11"/>
    <mergeCell ref="L8:M8"/>
    <mergeCell ref="L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A3" sqref="A3:A5"/>
    </sheetView>
  </sheetViews>
  <sheetFormatPr defaultRowHeight="15.75"/>
  <cols>
    <col min="1" max="1" width="6.42578125" style="55" customWidth="1"/>
    <col min="2" max="2" width="13.28515625" style="55" customWidth="1"/>
    <col min="3" max="8" width="19" style="55" customWidth="1"/>
    <col min="9" max="16384" width="9.140625" style="55"/>
  </cols>
  <sheetData>
    <row r="1" spans="1:8" s="8" customFormat="1" ht="18.75">
      <c r="A1" s="83" t="s">
        <v>54</v>
      </c>
      <c r="B1" s="83"/>
      <c r="C1" s="83"/>
      <c r="D1" s="83"/>
      <c r="E1" s="83"/>
    </row>
    <row r="2" spans="1:8" s="8" customFormat="1" ht="18.75">
      <c r="A2" s="9" t="str">
        <f>+'U-K-apjomi'!B2</f>
        <v>Ķeguma novads</v>
      </c>
      <c r="B2" s="54"/>
      <c r="C2" s="54"/>
      <c r="D2" s="54"/>
      <c r="E2" s="54"/>
    </row>
    <row r="3" spans="1:8" s="7" customFormat="1" ht="30" customHeight="1">
      <c r="A3" s="70" t="s">
        <v>0</v>
      </c>
      <c r="B3" s="70" t="s">
        <v>1</v>
      </c>
      <c r="C3" s="70" t="s">
        <v>47</v>
      </c>
      <c r="D3" s="70"/>
      <c r="E3" s="70"/>
      <c r="F3" s="70" t="s">
        <v>55</v>
      </c>
      <c r="G3" s="70"/>
      <c r="H3" s="70"/>
    </row>
    <row r="4" spans="1:8" s="8" customFormat="1" ht="21.75" customHeight="1">
      <c r="A4" s="71"/>
      <c r="B4" s="126"/>
      <c r="C4" s="70" t="s">
        <v>48</v>
      </c>
      <c r="D4" s="70" t="s">
        <v>49</v>
      </c>
      <c r="E4" s="70" t="s">
        <v>50</v>
      </c>
      <c r="F4" s="70" t="s">
        <v>51</v>
      </c>
      <c r="G4" s="70" t="s">
        <v>52</v>
      </c>
      <c r="H4" s="70" t="s">
        <v>53</v>
      </c>
    </row>
    <row r="5" spans="1:8" s="8" customFormat="1" ht="6" customHeight="1">
      <c r="A5" s="126"/>
      <c r="B5" s="126"/>
      <c r="C5" s="125"/>
      <c r="D5" s="125"/>
      <c r="E5" s="125"/>
      <c r="F5" s="125"/>
      <c r="G5" s="125"/>
      <c r="H5" s="125"/>
    </row>
    <row r="6" spans="1:8" s="8" customFormat="1">
      <c r="A6" s="34">
        <v>1</v>
      </c>
      <c r="B6" s="35" t="str">
        <f>+Nodrosinajums!B6</f>
        <v>Glāzšķūnis</v>
      </c>
      <c r="C6" s="67" t="s">
        <v>44</v>
      </c>
      <c r="D6" s="66" t="s">
        <v>44</v>
      </c>
      <c r="E6" s="66" t="s">
        <v>44</v>
      </c>
      <c r="F6" s="66" t="s">
        <v>44</v>
      </c>
      <c r="G6" s="66" t="s">
        <v>44</v>
      </c>
      <c r="H6" s="66" t="s">
        <v>44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D7" sqref="D7"/>
    </sheetView>
  </sheetViews>
  <sheetFormatPr defaultRowHeight="15.75"/>
  <cols>
    <col min="1" max="1" width="6.42578125" style="55" customWidth="1"/>
    <col min="2" max="2" width="13.28515625" style="55" customWidth="1"/>
    <col min="3" max="8" width="16.140625" style="55" customWidth="1"/>
    <col min="9" max="9" width="26.85546875" style="65" customWidth="1"/>
    <col min="10" max="16384" width="9.140625" style="55"/>
  </cols>
  <sheetData>
    <row r="1" spans="1:9" s="8" customFormat="1" ht="18.75">
      <c r="A1" s="83" t="s">
        <v>56</v>
      </c>
      <c r="B1" s="83"/>
      <c r="C1" s="83"/>
      <c r="D1" s="83"/>
      <c r="E1" s="83"/>
      <c r="I1" s="64"/>
    </row>
    <row r="2" spans="1:9" s="8" customFormat="1" ht="18.75">
      <c r="A2" s="9" t="str">
        <f>+Kvalitate!A2</f>
        <v>Ķeguma novads</v>
      </c>
      <c r="B2" s="54"/>
      <c r="C2" s="54"/>
      <c r="D2" s="54"/>
      <c r="E2" s="54"/>
      <c r="I2" s="64"/>
    </row>
    <row r="3" spans="1:9" s="7" customFormat="1" ht="30" customHeight="1">
      <c r="A3" s="70" t="s">
        <v>0</v>
      </c>
      <c r="B3" s="70" t="s">
        <v>1</v>
      </c>
      <c r="C3" s="70" t="s">
        <v>57</v>
      </c>
      <c r="D3" s="70"/>
      <c r="E3" s="70"/>
      <c r="F3" s="70" t="s">
        <v>58</v>
      </c>
      <c r="G3" s="70"/>
      <c r="H3" s="70"/>
      <c r="I3" s="127" t="s">
        <v>63</v>
      </c>
    </row>
    <row r="4" spans="1:9" s="8" customFormat="1" ht="21.75" customHeight="1">
      <c r="A4" s="71"/>
      <c r="B4" s="126"/>
      <c r="C4" s="70" t="s">
        <v>59</v>
      </c>
      <c r="D4" s="70" t="s">
        <v>49</v>
      </c>
      <c r="E4" s="70" t="s">
        <v>60</v>
      </c>
      <c r="F4" s="70" t="s">
        <v>61</v>
      </c>
      <c r="G4" s="70" t="s">
        <v>60</v>
      </c>
      <c r="H4" s="70" t="s">
        <v>62</v>
      </c>
      <c r="I4" s="128"/>
    </row>
    <row r="5" spans="1:9" s="8" customFormat="1" ht="6" customHeight="1">
      <c r="A5" s="126"/>
      <c r="B5" s="126"/>
      <c r="C5" s="125"/>
      <c r="D5" s="125"/>
      <c r="E5" s="125"/>
      <c r="F5" s="125"/>
      <c r="G5" s="125"/>
      <c r="H5" s="125"/>
      <c r="I5" s="128"/>
    </row>
    <row r="6" spans="1:9" s="8" customFormat="1" ht="126">
      <c r="A6" s="34">
        <v>1</v>
      </c>
      <c r="B6" s="35" t="str">
        <f>+Kvalitate!B6</f>
        <v>Glāzšķūnis</v>
      </c>
      <c r="C6" s="56" t="s">
        <v>44</v>
      </c>
      <c r="D6" s="56" t="s">
        <v>44</v>
      </c>
      <c r="E6" s="56" t="s">
        <v>44</v>
      </c>
      <c r="F6" s="56" t="s">
        <v>44</v>
      </c>
      <c r="G6" s="67" t="s">
        <v>44</v>
      </c>
      <c r="H6" s="67" t="s">
        <v>44</v>
      </c>
      <c r="I6" s="57" t="s">
        <v>68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2012-01-25T12:38:24Z</cp:lastPrinted>
  <dcterms:created xsi:type="dcterms:W3CDTF">2011-12-13T13:06:12Z</dcterms:created>
  <dcterms:modified xsi:type="dcterms:W3CDTF">2012-01-25T12:40:00Z</dcterms:modified>
</cp:coreProperties>
</file>