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 concurrentCalc="0"/>
</workbook>
</file>

<file path=xl/calcChain.xml><?xml version="1.0" encoding="utf-8"?>
<calcChain xmlns="http://schemas.openxmlformats.org/spreadsheetml/2006/main">
  <c r="G10" i="1"/>
  <c r="F10" i="3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<sst xmlns="http://schemas.openxmlformats.org/spreadsheetml/2006/main" count="80" uniqueCount="65">
  <si>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</si>
  <si>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</si>
  <si>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</si>
  <si>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</si>
  <si>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</si>
  <si>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</si>
  <si>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</si>
  <si>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</si>
  <si>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</si>
  <si>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</si>
  <si>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</si>
  <si>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</si>
  <si>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</si>
  <si>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</si>
  <si>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</si>
  <si>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</si>
  <si>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</si>
  <si>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</si>
  <si>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</si>
  <si>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</si>
  <si>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</si>
  <si>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</si>
  <si>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</si>
  <si>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</si>
  <si>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</si>
  <si>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</si>
  <si>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</si>
  <si>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</si>
  <si>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</si>
  <si>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</si>
  <si>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</si>
  <si>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</si>
  <si>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</si>
  <si>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</si>
  <si>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</si>
  <si>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</si>
  <si>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</si>
  <si>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</si>
  <si>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</si>
  <si>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</si>
  <si>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</si>
  <si>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</si>
  <si>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</si>
  <si>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</si>
  <si>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</si>
  <si>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Vecslabada</t>
  </si>
  <si>
    <t>Istras pagasta pārvalde</t>
  </si>
  <si>
    <t xml:space="preserve">Identifikācijas Nr. P700571; jauda 95 m3/dnn, urbums ierīkots 2010.gadā. </t>
  </si>
  <si>
    <t>Paaugstināts Fe, mangāna un amonija daudzums</t>
  </si>
  <si>
    <t>Urbuma pase 27.12.2010.</t>
  </si>
  <si>
    <t>n/d</t>
  </si>
  <si>
    <t>n /d</t>
  </si>
  <si>
    <t>Ir 13 hidranti, kas izvietoti uz ūdensvada tīkliem</t>
  </si>
  <si>
    <t>Uz BIO-100 = 31025 m3/gadā; uz BIO 25-30 : 1080 m3/gadā</t>
  </si>
  <si>
    <t>BIO - 100 : A700024; BIO M 25-30: A700368</t>
  </si>
  <si>
    <t>Plānotā: 1. 100m3/dnn; Plānotā 2. 25 - 30 m3/dnn</t>
  </si>
  <si>
    <t>Atbilst</t>
  </si>
  <si>
    <t>No BIO - 100: Istras upe; no BIO 25-30: Dziļezers</t>
  </si>
  <si>
    <t xml:space="preserve">BIO-100: dūņas tiek uzglabātas teritorijā, netiek izmantotas. BIO 25-30: atsūknētās dūņas tiek novadītas mineralizācijas akā, dūņas netiek izmantotas. </t>
  </si>
  <si>
    <t>Ir KSS, kas pārsūknē notekūdeņus no daudzdzīvokļu mājas uz attīrīšanas iekārtām.</t>
  </si>
  <si>
    <t>-</t>
  </si>
  <si>
    <t>nd</t>
  </si>
  <si>
    <t xml:space="preserve">L = 707 m; materiāls: ķets, keramika. D = 150 un 200mm. </t>
  </si>
  <si>
    <t>L = 2969 m; materiāls: PN, PE, d = 32, 63 un 110mm. Tehniskais stāvoklis - labs (tīkli jauni)</t>
  </si>
  <si>
    <t>Ir ŪAS, nav datu par tehnisko stāvokli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</si>
</sst>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textRotation="90"/>
    </xf>
    <xf numFmtId="0" fontId="1" fillId="0" borderId="4" xfId="0" applyFont="1" applyFill="1" applyBorder="1" applyAlignment="1">
      <alignment horizontal="center" textRotation="90"/>
    </xf>
    <xf numFmtId="0" fontId="1" fillId="0" borderId="5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L16" sqref="L16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16</v>
      </c>
      <c r="B7" s="24" t="s">
        <v>3</v>
      </c>
      <c r="C7" s="38"/>
      <c r="D7" s="24" t="s">
        <v>4</v>
      </c>
      <c r="E7" s="24" t="s">
        <v>5</v>
      </c>
      <c r="F7" s="38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38"/>
      <c r="D8" s="24"/>
      <c r="E8" s="24"/>
      <c r="F8" s="38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28">
        <v>2010</v>
      </c>
      <c r="C10" s="16" t="s">
        <v>41</v>
      </c>
      <c r="D10" s="15">
        <v>395</v>
      </c>
      <c r="E10" s="15">
        <v>217</v>
      </c>
      <c r="F10" s="15">
        <f>E10/D10*100</f>
        <v>54.936708860759495</v>
      </c>
      <c r="G10" s="15">
        <f>119/217*100</f>
        <v>54.838709677419352</v>
      </c>
      <c r="H10" s="29" t="s">
        <v>63</v>
      </c>
      <c r="I10" s="46" t="s">
        <v>47</v>
      </c>
      <c r="J10" s="35" t="s">
        <v>48</v>
      </c>
      <c r="K10" s="35" t="s">
        <v>49</v>
      </c>
      <c r="L10" s="35" t="s">
        <v>64</v>
      </c>
      <c r="M10" s="35" t="s">
        <v>50</v>
      </c>
      <c r="N10" s="35" t="s">
        <v>50</v>
      </c>
      <c r="O10" s="32" t="s">
        <v>51</v>
      </c>
      <c r="P10" s="32" t="s">
        <v>50</v>
      </c>
      <c r="Q10" s="35" t="s">
        <v>52</v>
      </c>
    </row>
    <row r="11" spans="1:17" ht="65.25" customHeight="1">
      <c r="A11" s="29" t="s">
        <v>46</v>
      </c>
      <c r="B11" s="28"/>
      <c r="C11" s="16" t="s">
        <v>42</v>
      </c>
      <c r="D11" s="15">
        <v>2</v>
      </c>
      <c r="E11" s="15">
        <v>0</v>
      </c>
      <c r="F11" s="18">
        <f t="shared" ref="F11:F12" si="0">E11/D11*100</f>
        <v>0</v>
      </c>
      <c r="G11" s="15">
        <v>0</v>
      </c>
      <c r="H11" s="30"/>
      <c r="I11" s="47"/>
      <c r="J11" s="36"/>
      <c r="K11" s="36"/>
      <c r="L11" s="36"/>
      <c r="M11" s="36"/>
      <c r="N11" s="36"/>
      <c r="O11" s="33"/>
      <c r="P11" s="33"/>
      <c r="Q11" s="36"/>
    </row>
    <row r="12" spans="1:17" ht="58.5" customHeight="1">
      <c r="A12" s="31"/>
      <c r="B12" s="28"/>
      <c r="C12" s="16" t="s">
        <v>43</v>
      </c>
      <c r="D12" s="15">
        <v>3</v>
      </c>
      <c r="E12" s="15">
        <v>3</v>
      </c>
      <c r="F12" s="18">
        <f t="shared" si="0"/>
        <v>100</v>
      </c>
      <c r="G12" s="15">
        <v>100</v>
      </c>
      <c r="H12" s="31"/>
      <c r="I12" s="48"/>
      <c r="J12" s="37"/>
      <c r="K12" s="37"/>
      <c r="L12" s="37"/>
      <c r="M12" s="37"/>
      <c r="N12" s="37"/>
      <c r="O12" s="34"/>
      <c r="P12" s="34"/>
      <c r="Q12" s="37"/>
    </row>
    <row r="13" spans="1:17" s="12" customFormat="1" ht="15.75">
      <c r="B13" s="27"/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3">
    <mergeCell ref="P10:P12"/>
    <mergeCell ref="Q10:Q12"/>
    <mergeCell ref="C7:C8"/>
    <mergeCell ref="D7:D8"/>
    <mergeCell ref="E7:E8"/>
    <mergeCell ref="F7:F8"/>
    <mergeCell ref="O10:O12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3" workbookViewId="0">
      <selection activeCell="U10" sqref="U10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10.14062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13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14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8" t="str">
        <f>+'Tabula 2.1.'!A7</f>
        <v>Apdzīvotas vietas nosaukums</v>
      </c>
      <c r="B5" s="39" t="s">
        <v>3</v>
      </c>
      <c r="C5" s="38"/>
      <c r="D5" s="24" t="s">
        <v>38</v>
      </c>
      <c r="E5" s="24" t="s">
        <v>40</v>
      </c>
      <c r="F5" s="40" t="s">
        <v>6</v>
      </c>
      <c r="G5" s="24" t="s">
        <v>17</v>
      </c>
      <c r="H5" s="24" t="s">
        <v>18</v>
      </c>
      <c r="I5" s="38" t="s">
        <v>19</v>
      </c>
      <c r="J5" s="38"/>
      <c r="K5" s="38" t="s">
        <v>25</v>
      </c>
      <c r="L5" s="38"/>
      <c r="M5" s="38"/>
      <c r="N5" s="38"/>
      <c r="O5" s="38"/>
      <c r="P5" s="38"/>
      <c r="Q5" s="38"/>
      <c r="R5" s="5"/>
      <c r="S5" s="3"/>
      <c r="T5" s="3"/>
    </row>
    <row r="6" spans="1:20" ht="76.5" customHeight="1">
      <c r="A6" s="38"/>
      <c r="B6" s="39"/>
      <c r="C6" s="38"/>
      <c r="D6" s="24"/>
      <c r="E6" s="24"/>
      <c r="F6" s="41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3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9"/>
      <c r="C7" s="38"/>
      <c r="D7" s="24"/>
      <c r="E7" s="24"/>
      <c r="F7" s="42"/>
      <c r="G7" s="24"/>
      <c r="H7" s="24"/>
      <c r="I7" s="24"/>
      <c r="J7" s="24"/>
      <c r="K7" s="24"/>
      <c r="L7" s="24"/>
      <c r="M7" s="24"/>
      <c r="N7" s="44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28">
        <v>2010</v>
      </c>
      <c r="C9" s="16" t="s">
        <v>41</v>
      </c>
      <c r="D9" s="20">
        <v>395</v>
      </c>
      <c r="E9" s="17">
        <v>202</v>
      </c>
      <c r="F9" s="17">
        <f>E9/D9*100</f>
        <v>51.139240506329109</v>
      </c>
      <c r="G9" s="21" t="s">
        <v>50</v>
      </c>
      <c r="H9" s="35" t="s">
        <v>61</v>
      </c>
      <c r="I9" s="35" t="s">
        <v>61</v>
      </c>
      <c r="J9" s="35" t="s">
        <v>61</v>
      </c>
      <c r="K9" s="45" t="s">
        <v>61</v>
      </c>
      <c r="L9" s="46" t="s">
        <v>53</v>
      </c>
      <c r="M9" s="49" t="s">
        <v>54</v>
      </c>
      <c r="N9" s="46" t="s">
        <v>55</v>
      </c>
      <c r="O9" s="45" t="s">
        <v>61</v>
      </c>
      <c r="P9" s="45" t="s">
        <v>57</v>
      </c>
      <c r="Q9" s="46" t="s">
        <v>58</v>
      </c>
      <c r="R9" s="45" t="s">
        <v>62</v>
      </c>
      <c r="S9" s="46" t="s">
        <v>59</v>
      </c>
      <c r="T9" s="45" t="s">
        <v>60</v>
      </c>
    </row>
    <row r="10" spans="1:20" ht="63.75" customHeight="1">
      <c r="A10" s="29" t="s">
        <v>46</v>
      </c>
      <c r="B10" s="28"/>
      <c r="C10" s="16" t="s">
        <v>42</v>
      </c>
      <c r="D10" s="20">
        <v>2</v>
      </c>
      <c r="E10" s="17">
        <v>0</v>
      </c>
      <c r="F10" s="19">
        <f t="shared" ref="F10:F11" si="0">E10/D10*100</f>
        <v>0</v>
      </c>
      <c r="G10" s="17">
        <v>2</v>
      </c>
      <c r="H10" s="36"/>
      <c r="I10" s="36"/>
      <c r="J10" s="36"/>
      <c r="K10" s="45"/>
      <c r="L10" s="47"/>
      <c r="M10" s="50"/>
      <c r="N10" s="47"/>
      <c r="O10" s="45"/>
      <c r="P10" s="45"/>
      <c r="Q10" s="47"/>
      <c r="R10" s="45"/>
      <c r="S10" s="47"/>
      <c r="T10" s="45"/>
    </row>
    <row r="11" spans="1:20" ht="56.25" customHeight="1">
      <c r="A11" s="31"/>
      <c r="B11" s="28"/>
      <c r="C11" s="16" t="s">
        <v>43</v>
      </c>
      <c r="D11" s="20">
        <v>3</v>
      </c>
      <c r="E11" s="17">
        <v>0</v>
      </c>
      <c r="F11" s="19">
        <f t="shared" si="0"/>
        <v>0</v>
      </c>
      <c r="G11" s="21" t="s">
        <v>50</v>
      </c>
      <c r="H11" s="37"/>
      <c r="I11" s="37"/>
      <c r="J11" s="37"/>
      <c r="K11" s="45"/>
      <c r="L11" s="48"/>
      <c r="M11" s="51"/>
      <c r="N11" s="48"/>
      <c r="O11" s="45"/>
      <c r="P11" s="21" t="s">
        <v>56</v>
      </c>
      <c r="Q11" s="48"/>
      <c r="R11" s="45"/>
      <c r="S11" s="48"/>
      <c r="T11" s="45"/>
    </row>
    <row r="12" spans="1:20" s="12" customFormat="1" ht="15.75">
      <c r="E12" s="27"/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6"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2012-02-01T11:28:44Z</dcterms:modified>
</cp:coreProperties>
</file>