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80" windowHeight="8070" activeTab="4"/>
  </bookViews>
  <sheets>
    <sheet name="Nodrosinajums" sheetId="1" r:id="rId1"/>
    <sheet name="Pakalpoj-sn" sheetId="2" r:id="rId2"/>
    <sheet name="U-K-apjomi" sheetId="3" r:id="rId3"/>
    <sheet name="Kvalitate" sheetId="4" r:id="rId4"/>
    <sheet name="Infrastrukt" sheetId="5" r:id="rId5"/>
  </sheets>
  <calcPr calcId="125725"/>
</workbook>
</file>

<file path=xl/calcChain.xml><?xml version="1.0" encoding="utf-8"?>
<calcChain xmlns="http://schemas.openxmlformats.org/spreadsheetml/2006/main">
  <c r="E9" i="4"/>
  <c r="D9"/>
  <c r="B73" i="3"/>
  <c r="H73"/>
  <c r="I11" i="2"/>
  <c r="H11"/>
  <c r="E9" i="1"/>
  <c r="B9" i="4"/>
  <c r="C73" i="3"/>
  <c r="F63"/>
  <c r="G63" s="1"/>
  <c r="H63"/>
  <c r="C63"/>
  <c r="A57"/>
  <c r="C9" i="2"/>
  <c r="C11" s="1"/>
  <c r="B11"/>
  <c r="B17" i="1"/>
  <c r="A2" i="5"/>
  <c r="A2" i="4"/>
  <c r="B9" i="5"/>
  <c r="B8" i="4"/>
  <c r="B8" i="5" s="1"/>
  <c r="B7" i="4"/>
  <c r="B7" i="5" s="1"/>
  <c r="B6" i="4"/>
  <c r="B6" i="5" s="1"/>
  <c r="B9" i="2"/>
  <c r="B7"/>
  <c r="B5"/>
  <c r="B16" i="1"/>
  <c r="B15"/>
  <c r="B14"/>
  <c r="C5" i="2"/>
  <c r="I63" i="3" l="1"/>
  <c r="G73"/>
  <c r="G9" i="1"/>
  <c r="K9" l="1"/>
  <c r="I73" i="3"/>
  <c r="A2" i="2"/>
  <c r="A2" i="3" s="1"/>
</calcChain>
</file>

<file path=xl/sharedStrings.xml><?xml version="1.0" encoding="utf-8"?>
<sst xmlns="http://schemas.openxmlformats.org/spreadsheetml/2006/main" count="162" uniqueCount="84">
  <si>
    <t>Nr.p.k.</t>
  </si>
  <si>
    <t>Apdzīvotās vietas nosaukums</t>
  </si>
  <si>
    <t>Iedzīvotāju skaits</t>
  </si>
  <si>
    <t>Ūdensapgādes pakalpojumu nodrošinājums iedzīvotājiem</t>
  </si>
  <si>
    <t>Esošā situācija</t>
  </si>
  <si>
    <t>Plānotais nodrošinājums 2015.g.</t>
  </si>
  <si>
    <t>skaits</t>
  </si>
  <si>
    <t>%</t>
  </si>
  <si>
    <t>Kanalizācijas pakalpojumu nodrošinājums iedzīvotājiem</t>
  </si>
  <si>
    <t>Ūdenssaimniecības pakalpojumu sniedzējs (SPS)</t>
  </si>
  <si>
    <t>Ūdensapgāde</t>
  </si>
  <si>
    <t>Kanalizācija</t>
  </si>
  <si>
    <t>SPS raksturojums</t>
  </si>
  <si>
    <t>Juridiskais statuss</t>
  </si>
  <si>
    <t>Pamatlīdzekļu piederība</t>
  </si>
  <si>
    <t>Meksājumu iekasēšana</t>
  </si>
  <si>
    <t>Gads</t>
  </si>
  <si>
    <t>Iegūtā ūdens daudzums</t>
  </si>
  <si>
    <t>m3/gadā</t>
  </si>
  <si>
    <t>m3/dnn</t>
  </si>
  <si>
    <t>Piegādātā ūdens daudzums, m3/gadā</t>
  </si>
  <si>
    <t>iedzīvotājiem</t>
  </si>
  <si>
    <t>Kopā</t>
  </si>
  <si>
    <t>Ūdens zudumi</t>
  </si>
  <si>
    <t>l/dnn/cilv.</t>
  </si>
  <si>
    <t>Infiltrācija</t>
  </si>
  <si>
    <t>Uz NAI novadīto notekūdeņu daudzums</t>
  </si>
  <si>
    <t>No lietotājiem savāktais notekūdeņu daudzums, m3/gadā</t>
  </si>
  <si>
    <t>no iedzīvotājiem</t>
  </si>
  <si>
    <t>nd</t>
  </si>
  <si>
    <t>VARAM dati (ciemā)</t>
  </si>
  <si>
    <t>pakalpo-jumu zonā</t>
  </si>
  <si>
    <t>Ūdensapgādes un kanalizācijas pakalpojumu nodrošinājums</t>
  </si>
  <si>
    <t>Ūdenssaimniecības pakalpojumu sniedzēji</t>
  </si>
  <si>
    <t>Pamatojums</t>
  </si>
  <si>
    <t>Ūdensapgādes un kanalizācijas pakalpojumu daudzums</t>
  </si>
  <si>
    <t>Ūdensaimniecības pakalpojumu nodrošinājums iestādēm un uzņēmumiem</t>
  </si>
  <si>
    <t>Iestāžu skaits</t>
  </si>
  <si>
    <t>Norēķinās pēc skaitītāju datiem, %</t>
  </si>
  <si>
    <t>Iestādes</t>
  </si>
  <si>
    <t>no iestādēm un uzņēmumiem</t>
  </si>
  <si>
    <t>iestādēm un uzņēmumiem</t>
  </si>
  <si>
    <t>Iedzī-votāji</t>
  </si>
  <si>
    <t>Uzņē-mumi</t>
  </si>
  <si>
    <t>-</t>
  </si>
  <si>
    <t>U,K</t>
  </si>
  <si>
    <t>Uzņē-mumu skaits</t>
  </si>
  <si>
    <t>Dzeramā ūdens kvalitāte</t>
  </si>
  <si>
    <t>Urbumos</t>
  </si>
  <si>
    <t>USS</t>
  </si>
  <si>
    <t>Pie lietotāja</t>
  </si>
  <si>
    <t>Kvalitāte izplūdē</t>
  </si>
  <si>
    <t>Izplūdes vieta</t>
  </si>
  <si>
    <t xml:space="preserve">Rīcība ar dūņām  </t>
  </si>
  <si>
    <t>Pakalpojumu kvalitāte</t>
  </si>
  <si>
    <t>Notekūdeņu un dūņu apsaimniekošanas kvalitāte</t>
  </si>
  <si>
    <t>ŪDENSSAIMNIECĪBAS INFRASTRUKTŪRA</t>
  </si>
  <si>
    <t>Ūdensapgādes infrastruktūra</t>
  </si>
  <si>
    <t>Kanalizācijas infrastruktūra</t>
  </si>
  <si>
    <t>Urbumi</t>
  </si>
  <si>
    <t>Tīkli</t>
  </si>
  <si>
    <t>NAI</t>
  </si>
  <si>
    <t>KSS</t>
  </si>
  <si>
    <t>Plānotie pasākumi</t>
  </si>
  <si>
    <t>Ter.plānojuma dati</t>
  </si>
  <si>
    <t>Atbilst normat.prasībām</t>
  </si>
  <si>
    <t>Nav</t>
  </si>
  <si>
    <t>Pļaviņu novads</t>
  </si>
  <si>
    <t>Stukmaņi</t>
  </si>
  <si>
    <t>Vietalva</t>
  </si>
  <si>
    <t>Rīteri</t>
  </si>
  <si>
    <t>Odziena</t>
  </si>
  <si>
    <t>SIA "Pļaviņu komunālie pakalpojumi"</t>
  </si>
  <si>
    <t>Pašvaldības komercsabiedrība</t>
  </si>
  <si>
    <t>Regulatora izsniegta licence un apstiprināti tarifi</t>
  </si>
  <si>
    <t>Dati nav ticami. Ūdens patēriņā ieskaitīti zudumi un infiltrācija - iedzīvotāju notekūdeņu daudzumā.</t>
  </si>
  <si>
    <t>Novadgrāvis, kas ietek Samalas upē</t>
  </si>
  <si>
    <t>Tiek izvestas uz Pļaviņu NAI</t>
  </si>
  <si>
    <t>1 urbums, tehn.stāvoklis apmierinošs</t>
  </si>
  <si>
    <t>Uss, Q=7,5 m3/h, tehn.stāvoklis apmierinošs</t>
  </si>
  <si>
    <t>Tehn.stāvoklis apmierinošs</t>
  </si>
  <si>
    <t>NAI, Q=25 m3/dnn, tehn.stāvoklis apmieronošs</t>
  </si>
  <si>
    <t>L=378 m. Tehn.stāvoklis labs.</t>
  </si>
  <si>
    <t>Pļaviņu novadā datu ieguve ir apgrūtināta. Respondents sniedzis datus tikai par Odzienu un Odzienas skolu, pie kam sadaļā „Nepieciešamie uzlabojumi” informācijas nav.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</si>
</sst>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10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2"/>
      <color theme="1"/>
      <name val="Calibri"/>
      <family val="2"/>
      <charset val="186"/>
      <scheme val="minor"/>
    </font>
    <font>
      <i/>
      <sz val="12"/>
      <color theme="1"/>
      <name val="Times New Roman"/>
      <family val="1"/>
      <charset val="186"/>
    </font>
    <font>
      <i/>
      <sz val="11"/>
      <color theme="1"/>
      <name val="Calibri"/>
      <family val="2"/>
      <charset val="186"/>
      <scheme val="minor"/>
    </font>
    <font>
      <sz val="14"/>
      <color theme="1"/>
      <name val="Times New Roman"/>
      <family val="1"/>
      <charset val="186"/>
    </font>
    <font>
      <b/>
      <sz val="16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4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/>
    </xf>
    <xf numFmtId="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 wrapText="1"/>
    </xf>
    <xf numFmtId="0" fontId="3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165" fontId="2" fillId="0" borderId="0" xfId="0" applyNumberFormat="1" applyFont="1" applyFill="1" applyBorder="1"/>
    <xf numFmtId="1" fontId="2" fillId="0" borderId="0" xfId="0" applyNumberFormat="1" applyFont="1" applyFill="1" applyBorder="1"/>
    <xf numFmtId="0" fontId="6" fillId="0" borderId="0" xfId="0" applyFont="1" applyFill="1" applyBorder="1" applyAlignment="1">
      <alignment horizontal="left"/>
    </xf>
    <xf numFmtId="9" fontId="2" fillId="0" borderId="0" xfId="0" applyNumberFormat="1" applyFont="1" applyFill="1" applyBorder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1" fontId="6" fillId="0" borderId="0" xfId="0" applyNumberFormat="1" applyFont="1" applyFill="1"/>
    <xf numFmtId="0" fontId="6" fillId="0" borderId="0" xfId="0" applyFont="1" applyFill="1"/>
    <xf numFmtId="165" fontId="6" fillId="0" borderId="0" xfId="0" applyNumberFormat="1" applyFont="1" applyFill="1" applyBorder="1"/>
    <xf numFmtId="164" fontId="6" fillId="0" borderId="0" xfId="0" applyNumberFormat="1" applyFont="1" applyFill="1" applyBorder="1"/>
    <xf numFmtId="0" fontId="6" fillId="0" borderId="0" xfId="0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165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5" fontId="3" fillId="0" borderId="0" xfId="0" applyNumberFormat="1" applyFont="1" applyFill="1" applyBorder="1" applyAlignment="1">
      <alignment horizontal="center"/>
    </xf>
    <xf numFmtId="1" fontId="6" fillId="0" borderId="0" xfId="0" applyNumberFormat="1" applyFont="1" applyFill="1" applyBorder="1"/>
    <xf numFmtId="9" fontId="6" fillId="0" borderId="0" xfId="0" applyNumberFormat="1" applyFont="1" applyFill="1" applyBorder="1"/>
    <xf numFmtId="1" fontId="6" fillId="0" borderId="0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8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top"/>
    </xf>
    <xf numFmtId="0" fontId="2" fillId="0" borderId="10" xfId="0" applyFont="1" applyFill="1" applyBorder="1" applyAlignment="1">
      <alignment vertical="top"/>
    </xf>
    <xf numFmtId="0" fontId="2" fillId="0" borderId="12" xfId="0" applyFont="1" applyFill="1" applyBorder="1" applyAlignment="1">
      <alignment horizontal="right" vertical="top"/>
    </xf>
    <xf numFmtId="0" fontId="2" fillId="0" borderId="12" xfId="0" applyFont="1" applyFill="1" applyBorder="1" applyAlignment="1">
      <alignment vertical="top"/>
    </xf>
    <xf numFmtId="0" fontId="0" fillId="0" borderId="11" xfId="0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9" fontId="2" fillId="0" borderId="0" xfId="0" applyNumberFormat="1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49" fontId="2" fillId="0" borderId="0" xfId="0" applyNumberFormat="1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/>
    </xf>
    <xf numFmtId="0" fontId="6" fillId="0" borderId="10" xfId="0" applyFont="1" applyFill="1" applyBorder="1" applyAlignment="1">
      <alignment vertical="top"/>
    </xf>
    <xf numFmtId="0" fontId="6" fillId="0" borderId="12" xfId="0" applyFont="1" applyFill="1" applyBorder="1" applyAlignment="1">
      <alignment horizontal="right" vertical="top"/>
    </xf>
    <xf numFmtId="0" fontId="6" fillId="0" borderId="12" xfId="0" applyFont="1" applyFill="1" applyBorder="1" applyAlignment="1">
      <alignment vertical="top"/>
    </xf>
    <xf numFmtId="0" fontId="7" fillId="0" borderId="11" xfId="0" applyFont="1" applyFill="1" applyBorder="1" applyAlignment="1">
      <alignment vertical="top"/>
    </xf>
    <xf numFmtId="0" fontId="6" fillId="0" borderId="0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65" fontId="2" fillId="0" borderId="1" xfId="0" applyNumberFormat="1" applyFont="1" applyFill="1" applyBorder="1"/>
    <xf numFmtId="1" fontId="2" fillId="0" borderId="1" xfId="0" applyNumberFormat="1" applyFont="1" applyFill="1" applyBorder="1"/>
    <xf numFmtId="164" fontId="2" fillId="0" borderId="1" xfId="0" applyNumberFormat="1" applyFont="1" applyFill="1" applyBorder="1"/>
    <xf numFmtId="0" fontId="2" fillId="0" borderId="1" xfId="0" applyFont="1" applyFill="1" applyBorder="1" applyAlignment="1">
      <alignment horizontal="right"/>
    </xf>
    <xf numFmtId="1" fontId="2" fillId="0" borderId="1" xfId="0" applyNumberFormat="1" applyFont="1" applyFill="1" applyBorder="1" applyAlignment="1">
      <alignment horizontal="center"/>
    </xf>
    <xf numFmtId="9" fontId="2" fillId="0" borderId="1" xfId="0" applyNumberFormat="1" applyFont="1" applyFill="1" applyBorder="1"/>
    <xf numFmtId="1" fontId="2" fillId="0" borderId="4" xfId="0" applyNumberFormat="1" applyFont="1" applyFill="1" applyBorder="1" applyAlignment="1">
      <alignment horizontal="right"/>
    </xf>
    <xf numFmtId="1" fontId="2" fillId="0" borderId="6" xfId="0" applyNumberFormat="1" applyFont="1" applyFill="1" applyBorder="1"/>
    <xf numFmtId="1" fontId="2" fillId="0" borderId="6" xfId="0" applyNumberFormat="1" applyFont="1" applyFill="1" applyBorder="1" applyAlignment="1">
      <alignment horizontal="right"/>
    </xf>
    <xf numFmtId="9" fontId="2" fillId="0" borderId="1" xfId="0" applyNumberFormat="1" applyFont="1" applyFill="1" applyBorder="1" applyAlignment="1">
      <alignment horizontal="center"/>
    </xf>
    <xf numFmtId="1" fontId="2" fillId="0" borderId="0" xfId="0" applyNumberFormat="1" applyFont="1" applyFill="1"/>
    <xf numFmtId="165" fontId="2" fillId="0" borderId="1" xfId="0" applyNumberFormat="1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center"/>
    </xf>
    <xf numFmtId="1" fontId="2" fillId="0" borderId="4" xfId="0" applyNumberFormat="1" applyFont="1" applyFill="1" applyBorder="1"/>
    <xf numFmtId="1" fontId="2" fillId="0" borderId="6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right"/>
    </xf>
    <xf numFmtId="165" fontId="2" fillId="0" borderId="1" xfId="0" applyNumberFormat="1" applyFont="1" applyFill="1" applyBorder="1" applyAlignment="1">
      <alignment horizontal="right"/>
    </xf>
    <xf numFmtId="165" fontId="2" fillId="0" borderId="4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6" xfId="0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0" fontId="0" fillId="0" borderId="9" xfId="0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vertical="top" wrapText="1"/>
    </xf>
    <xf numFmtId="0" fontId="2" fillId="0" borderId="3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0" fillId="0" borderId="3" xfId="0" applyFill="1" applyBorder="1" applyAlignment="1">
      <alignment wrapText="1"/>
    </xf>
    <xf numFmtId="0" fontId="6" fillId="0" borderId="7" xfId="0" applyFont="1" applyFill="1" applyBorder="1" applyAlignment="1">
      <alignment horizontal="left"/>
    </xf>
    <xf numFmtId="0" fontId="0" fillId="0" borderId="7" xfId="0" applyFill="1" applyBorder="1" applyAlignment="1"/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wrapText="1"/>
    </xf>
    <xf numFmtId="165" fontId="3" fillId="0" borderId="0" xfId="0" applyNumberFormat="1" applyFont="1" applyFill="1" applyBorder="1" applyAlignment="1">
      <alignment horizontal="left" wrapText="1"/>
    </xf>
    <xf numFmtId="0" fontId="0" fillId="0" borderId="0" xfId="0" applyFill="1" applyAlignment="1"/>
    <xf numFmtId="1" fontId="2" fillId="0" borderId="4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 wrapText="1"/>
    </xf>
    <xf numFmtId="0" fontId="0" fillId="0" borderId="0" xfId="0" applyFill="1" applyAlignment="1">
      <alignment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wrapText="1"/>
    </xf>
    <xf numFmtId="0" fontId="0" fillId="0" borderId="7" xfId="0" applyBorder="1" applyAlignment="1">
      <alignment wrapText="1"/>
    </xf>
    <xf numFmtId="0" fontId="2" fillId="0" borderId="1" xfId="0" applyNumberFormat="1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7"/>
  <sheetViews>
    <sheetView topLeftCell="A2" workbookViewId="0">
      <selection activeCell="E12" sqref="E12:F12"/>
    </sheetView>
  </sheetViews>
  <sheetFormatPr defaultRowHeight="15.75"/>
  <cols>
    <col min="1" max="1" width="6" style="8" customWidth="1"/>
    <col min="2" max="2" width="19.140625" style="8" customWidth="1"/>
    <col min="3" max="5" width="8.85546875" style="8" customWidth="1"/>
    <col min="6" max="9" width="9.5703125" style="8" customWidth="1"/>
    <col min="10" max="10" width="9.140625" style="8"/>
    <col min="11" max="11" width="8.28515625" style="8" customWidth="1"/>
    <col min="12" max="16384" width="9.140625" style="8"/>
  </cols>
  <sheetData>
    <row r="1" spans="1:13" ht="18.75">
      <c r="A1" s="106" t="s">
        <v>32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</row>
    <row r="2" spans="1:13" ht="18.75">
      <c r="A2" s="9" t="s">
        <v>67</v>
      </c>
    </row>
    <row r="3" spans="1:13" s="7" customFormat="1" ht="36" customHeight="1">
      <c r="A3" s="94" t="s">
        <v>0</v>
      </c>
      <c r="B3" s="94" t="s">
        <v>1</v>
      </c>
      <c r="C3" s="94" t="s">
        <v>2</v>
      </c>
      <c r="D3" s="94"/>
      <c r="E3" s="94"/>
      <c r="F3" s="94" t="s">
        <v>3</v>
      </c>
      <c r="G3" s="94"/>
      <c r="H3" s="94"/>
      <c r="I3" s="94"/>
      <c r="J3" s="94" t="s">
        <v>8</v>
      </c>
      <c r="K3" s="94"/>
      <c r="L3" s="94"/>
      <c r="M3" s="94"/>
    </row>
    <row r="4" spans="1:13" ht="31.5" customHeight="1">
      <c r="A4" s="95"/>
      <c r="B4" s="96"/>
      <c r="C4" s="97" t="s">
        <v>30</v>
      </c>
      <c r="D4" s="97" t="s">
        <v>64</v>
      </c>
      <c r="E4" s="97" t="s">
        <v>31</v>
      </c>
      <c r="F4" s="97" t="s">
        <v>4</v>
      </c>
      <c r="G4" s="97"/>
      <c r="H4" s="99" t="s">
        <v>5</v>
      </c>
      <c r="I4" s="100"/>
      <c r="J4" s="97" t="s">
        <v>4</v>
      </c>
      <c r="K4" s="97"/>
      <c r="L4" s="99" t="s">
        <v>5</v>
      </c>
      <c r="M4" s="100"/>
    </row>
    <row r="5" spans="1:13">
      <c r="A5" s="96"/>
      <c r="B5" s="96"/>
      <c r="C5" s="98"/>
      <c r="D5" s="98"/>
      <c r="E5" s="98"/>
      <c r="F5" s="44" t="s">
        <v>6</v>
      </c>
      <c r="G5" s="44" t="s">
        <v>7</v>
      </c>
      <c r="H5" s="44" t="s">
        <v>6</v>
      </c>
      <c r="I5" s="44" t="s">
        <v>7</v>
      </c>
      <c r="J5" s="44" t="s">
        <v>6</v>
      </c>
      <c r="K5" s="44" t="s">
        <v>7</v>
      </c>
      <c r="L5" s="44" t="s">
        <v>6</v>
      </c>
      <c r="M5" s="44" t="s">
        <v>7</v>
      </c>
    </row>
    <row r="6" spans="1:13">
      <c r="A6" s="65">
        <v>1</v>
      </c>
      <c r="B6" s="66" t="s">
        <v>68</v>
      </c>
      <c r="C6" s="66">
        <v>420</v>
      </c>
      <c r="D6" s="65" t="s">
        <v>29</v>
      </c>
      <c r="E6" s="67" t="s">
        <v>29</v>
      </c>
      <c r="F6" s="65" t="s">
        <v>29</v>
      </c>
      <c r="G6" s="67" t="s">
        <v>29</v>
      </c>
      <c r="H6" s="65" t="s">
        <v>29</v>
      </c>
      <c r="I6" s="67" t="s">
        <v>29</v>
      </c>
      <c r="J6" s="65" t="s">
        <v>29</v>
      </c>
      <c r="K6" s="67" t="s">
        <v>29</v>
      </c>
      <c r="L6" s="65" t="s">
        <v>29</v>
      </c>
      <c r="M6" s="67" t="s">
        <v>29</v>
      </c>
    </row>
    <row r="7" spans="1:13">
      <c r="A7" s="65">
        <v>2</v>
      </c>
      <c r="B7" s="66" t="s">
        <v>69</v>
      </c>
      <c r="C7" s="66">
        <v>370</v>
      </c>
      <c r="D7" s="65" t="s">
        <v>29</v>
      </c>
      <c r="E7" s="67" t="s">
        <v>29</v>
      </c>
      <c r="F7" s="65" t="s">
        <v>29</v>
      </c>
      <c r="G7" s="67" t="s">
        <v>29</v>
      </c>
      <c r="H7" s="65" t="s">
        <v>29</v>
      </c>
      <c r="I7" s="67" t="s">
        <v>29</v>
      </c>
      <c r="J7" s="65" t="s">
        <v>29</v>
      </c>
      <c r="K7" s="67" t="s">
        <v>29</v>
      </c>
      <c r="L7" s="65" t="s">
        <v>29</v>
      </c>
      <c r="M7" s="67" t="s">
        <v>29</v>
      </c>
    </row>
    <row r="8" spans="1:13">
      <c r="A8" s="65">
        <v>3</v>
      </c>
      <c r="B8" s="66" t="s">
        <v>70</v>
      </c>
      <c r="C8" s="66">
        <v>300</v>
      </c>
      <c r="D8" s="65" t="s">
        <v>29</v>
      </c>
      <c r="E8" s="67" t="s">
        <v>29</v>
      </c>
      <c r="F8" s="65" t="s">
        <v>29</v>
      </c>
      <c r="G8" s="67" t="s">
        <v>29</v>
      </c>
      <c r="H8" s="65" t="s">
        <v>29</v>
      </c>
      <c r="I8" s="67" t="s">
        <v>29</v>
      </c>
      <c r="J8" s="65" t="s">
        <v>29</v>
      </c>
      <c r="K8" s="67" t="s">
        <v>29</v>
      </c>
      <c r="L8" s="65" t="s">
        <v>29</v>
      </c>
      <c r="M8" s="67" t="s">
        <v>29</v>
      </c>
    </row>
    <row r="9" spans="1:13" s="41" customFormat="1">
      <c r="A9" s="65">
        <v>4</v>
      </c>
      <c r="B9" s="66" t="s">
        <v>71</v>
      </c>
      <c r="C9" s="66">
        <v>300</v>
      </c>
      <c r="D9" s="66">
        <v>45</v>
      </c>
      <c r="E9" s="66">
        <f>+D9</f>
        <v>45</v>
      </c>
      <c r="F9" s="65">
        <v>35</v>
      </c>
      <c r="G9" s="67">
        <f t="shared" ref="G7:G9" si="0">+F9/E9</f>
        <v>0.77777777777777779</v>
      </c>
      <c r="H9" s="65" t="s">
        <v>29</v>
      </c>
      <c r="I9" s="67" t="s">
        <v>29</v>
      </c>
      <c r="J9" s="65">
        <v>15</v>
      </c>
      <c r="K9" s="67">
        <f t="shared" ref="K7:K9" si="1">+J9/E9</f>
        <v>0.33333333333333331</v>
      </c>
      <c r="L9" s="65" t="s">
        <v>29</v>
      </c>
      <c r="M9" s="10" t="s">
        <v>29</v>
      </c>
    </row>
    <row r="10" spans="1:13" ht="9" customHeight="1"/>
    <row r="11" spans="1:13" ht="35.25" customHeight="1">
      <c r="A11" s="94" t="s">
        <v>0</v>
      </c>
      <c r="B11" s="94" t="s">
        <v>1</v>
      </c>
      <c r="C11" s="97" t="s">
        <v>36</v>
      </c>
      <c r="D11" s="97"/>
      <c r="E11" s="97"/>
      <c r="F11" s="98"/>
      <c r="G11" s="99" t="s">
        <v>38</v>
      </c>
      <c r="H11" s="103"/>
      <c r="I11" s="100"/>
    </row>
    <row r="12" spans="1:13">
      <c r="A12" s="95"/>
      <c r="B12" s="96"/>
      <c r="C12" s="99" t="s">
        <v>10</v>
      </c>
      <c r="D12" s="101"/>
      <c r="E12" s="99" t="s">
        <v>11</v>
      </c>
      <c r="F12" s="102"/>
      <c r="G12" s="104" t="s">
        <v>42</v>
      </c>
      <c r="H12" s="104" t="s">
        <v>39</v>
      </c>
      <c r="I12" s="104" t="s">
        <v>43</v>
      </c>
    </row>
    <row r="13" spans="1:13" ht="47.25">
      <c r="A13" s="96"/>
      <c r="B13" s="96"/>
      <c r="C13" s="44" t="s">
        <v>37</v>
      </c>
      <c r="D13" s="44" t="s">
        <v>46</v>
      </c>
      <c r="E13" s="44" t="s">
        <v>37</v>
      </c>
      <c r="F13" s="44" t="s">
        <v>46</v>
      </c>
      <c r="G13" s="105"/>
      <c r="H13" s="105"/>
      <c r="I13" s="105"/>
    </row>
    <row r="14" spans="1:13" hidden="1">
      <c r="A14" s="44">
        <v>1</v>
      </c>
      <c r="B14" s="43" t="str">
        <f>+B6</f>
        <v>Stukmaņi</v>
      </c>
      <c r="C14" s="63"/>
      <c r="D14" s="63"/>
      <c r="E14" s="63"/>
      <c r="F14" s="63"/>
      <c r="G14" s="63"/>
      <c r="H14" s="63"/>
      <c r="I14" s="63"/>
      <c r="J14" s="11"/>
    </row>
    <row r="15" spans="1:13" hidden="1">
      <c r="A15" s="44">
        <v>2</v>
      </c>
      <c r="B15" s="43" t="str">
        <f>+B7</f>
        <v>Vietalva</v>
      </c>
      <c r="C15" s="63"/>
      <c r="D15" s="63"/>
      <c r="E15" s="63"/>
      <c r="F15" s="63"/>
      <c r="G15" s="63"/>
      <c r="H15" s="63"/>
      <c r="I15" s="63"/>
      <c r="J15" s="11"/>
    </row>
    <row r="16" spans="1:13" hidden="1">
      <c r="A16" s="44">
        <v>3</v>
      </c>
      <c r="B16" s="43" t="str">
        <f>+B8</f>
        <v>Rīteri</v>
      </c>
      <c r="C16" s="59"/>
      <c r="D16" s="59"/>
      <c r="E16" s="59"/>
      <c r="F16" s="59"/>
      <c r="G16" s="59"/>
      <c r="H16" s="59"/>
      <c r="I16" s="59"/>
      <c r="J16" s="11"/>
    </row>
    <row r="17" spans="1:10">
      <c r="A17" s="63">
        <v>4</v>
      </c>
      <c r="B17" s="62" t="str">
        <f>+B9</f>
        <v>Odziena</v>
      </c>
      <c r="C17" s="65" t="s">
        <v>44</v>
      </c>
      <c r="D17" s="65" t="s">
        <v>44</v>
      </c>
      <c r="E17" s="65" t="s">
        <v>44</v>
      </c>
      <c r="F17" s="10" t="s">
        <v>44</v>
      </c>
      <c r="G17" s="10">
        <v>0</v>
      </c>
      <c r="H17" s="65" t="s">
        <v>44</v>
      </c>
      <c r="I17" s="10" t="s">
        <v>44</v>
      </c>
      <c r="J17" s="11"/>
    </row>
  </sheetData>
  <mergeCells count="22">
    <mergeCell ref="A1:M1"/>
    <mergeCell ref="C3:E3"/>
    <mergeCell ref="F3:I3"/>
    <mergeCell ref="F4:G4"/>
    <mergeCell ref="H4:I4"/>
    <mergeCell ref="A3:A5"/>
    <mergeCell ref="B3:B5"/>
    <mergeCell ref="C4:C5"/>
    <mergeCell ref="A11:A13"/>
    <mergeCell ref="B11:B13"/>
    <mergeCell ref="E4:E5"/>
    <mergeCell ref="J3:M3"/>
    <mergeCell ref="J4:K4"/>
    <mergeCell ref="L4:M4"/>
    <mergeCell ref="D4:D5"/>
    <mergeCell ref="C11:F11"/>
    <mergeCell ref="C12:D12"/>
    <mergeCell ref="E12:F12"/>
    <mergeCell ref="G11:I11"/>
    <mergeCell ref="G12:G13"/>
    <mergeCell ref="H12:H13"/>
    <mergeCell ref="I12:I13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4"/>
  <sheetViews>
    <sheetView workbookViewId="0">
      <selection activeCell="F26" sqref="F26"/>
    </sheetView>
  </sheetViews>
  <sheetFormatPr defaultRowHeight="15.75"/>
  <cols>
    <col min="1" max="1" width="6" style="13" customWidth="1"/>
    <col min="2" max="2" width="18.140625" style="8" customWidth="1"/>
    <col min="3" max="3" width="8" style="8" customWidth="1"/>
    <col min="4" max="4" width="13.5703125" style="8" customWidth="1"/>
    <col min="5" max="5" width="5.5703125" style="8" customWidth="1"/>
    <col min="6" max="6" width="18.28515625" style="8" customWidth="1"/>
    <col min="7" max="7" width="23.5703125" style="8" customWidth="1"/>
    <col min="8" max="8" width="16.7109375" style="8" customWidth="1"/>
    <col min="9" max="9" width="8.28515625" style="8" customWidth="1"/>
    <col min="10" max="10" width="11.140625" style="8" customWidth="1"/>
    <col min="11" max="11" width="8.28515625" style="8" customWidth="1"/>
    <col min="12" max="16384" width="9.140625" style="8"/>
  </cols>
  <sheetData>
    <row r="1" spans="1:10" ht="18.75">
      <c r="A1" s="12" t="s">
        <v>33</v>
      </c>
    </row>
    <row r="2" spans="1:10" ht="18.75">
      <c r="A2" s="12" t="str">
        <f>+Nodrosinajums!A2</f>
        <v>Pļaviņu novads</v>
      </c>
    </row>
    <row r="3" spans="1:10" s="7" customFormat="1" ht="39.75" customHeight="1">
      <c r="A3" s="104" t="s">
        <v>0</v>
      </c>
      <c r="B3" s="104" t="s">
        <v>1</v>
      </c>
      <c r="C3" s="104"/>
      <c r="D3" s="117" t="s">
        <v>9</v>
      </c>
      <c r="E3" s="118"/>
      <c r="F3" s="114" t="s">
        <v>12</v>
      </c>
      <c r="G3" s="115"/>
      <c r="H3" s="115"/>
      <c r="I3" s="115"/>
      <c r="J3" s="116"/>
    </row>
    <row r="4" spans="1:10" ht="34.5" customHeight="1">
      <c r="A4" s="112"/>
      <c r="B4" s="113"/>
      <c r="C4" s="121"/>
      <c r="D4" s="119"/>
      <c r="E4" s="120"/>
      <c r="F4" s="37" t="s">
        <v>13</v>
      </c>
      <c r="G4" s="37" t="s">
        <v>34</v>
      </c>
      <c r="H4" s="37" t="s">
        <v>14</v>
      </c>
      <c r="I4" s="99" t="s">
        <v>15</v>
      </c>
      <c r="J4" s="101"/>
    </row>
    <row r="5" spans="1:10" s="41" customFormat="1" ht="50.25" hidden="1" customHeight="1">
      <c r="A5" s="38">
        <v>1</v>
      </c>
      <c r="B5" s="39" t="str">
        <f>+Nodrosinajums!B6</f>
        <v>Stukmaņi</v>
      </c>
      <c r="C5" s="39" t="str">
        <f>+C7</f>
        <v>U,K</v>
      </c>
      <c r="D5" s="107"/>
      <c r="E5" s="109"/>
      <c r="F5" s="64"/>
      <c r="G5" s="64"/>
      <c r="H5" s="64"/>
      <c r="I5" s="107"/>
      <c r="J5" s="108"/>
    </row>
    <row r="6" spans="1:10" s="73" customFormat="1" ht="18" hidden="1" customHeight="1">
      <c r="A6" s="68"/>
      <c r="B6" s="69"/>
      <c r="C6" s="70"/>
      <c r="D6" s="71"/>
      <c r="E6" s="71"/>
      <c r="F6" s="71"/>
      <c r="G6" s="71"/>
      <c r="H6" s="71"/>
      <c r="I6" s="71"/>
      <c r="J6" s="72"/>
    </row>
    <row r="7" spans="1:10" s="41" customFormat="1" ht="56.25" hidden="1" customHeight="1">
      <c r="A7" s="38">
        <v>2</v>
      </c>
      <c r="B7" s="39" t="str">
        <f>+Nodrosinajums!B7</f>
        <v>Vietalva</v>
      </c>
      <c r="C7" s="40" t="s">
        <v>45</v>
      </c>
      <c r="D7" s="107"/>
      <c r="E7" s="109"/>
      <c r="F7" s="39"/>
      <c r="G7" s="45"/>
      <c r="H7" s="39"/>
      <c r="I7" s="107"/>
      <c r="J7" s="108"/>
    </row>
    <row r="8" spans="1:10" s="73" customFormat="1" ht="18" hidden="1" customHeight="1">
      <c r="A8" s="68"/>
      <c r="B8" s="69"/>
      <c r="C8" s="70"/>
      <c r="D8" s="71"/>
      <c r="E8" s="71"/>
      <c r="F8" s="71"/>
      <c r="G8" s="71"/>
      <c r="H8" s="71"/>
      <c r="I8" s="71"/>
      <c r="J8" s="72"/>
    </row>
    <row r="9" spans="1:10" s="41" customFormat="1" ht="54.75" hidden="1" customHeight="1">
      <c r="A9" s="38">
        <v>3</v>
      </c>
      <c r="B9" s="39" t="str">
        <f>+Nodrosinajums!B8</f>
        <v>Rīteri</v>
      </c>
      <c r="C9" s="40" t="str">
        <f>+C7</f>
        <v>U,K</v>
      </c>
      <c r="D9" s="107"/>
      <c r="E9" s="109"/>
      <c r="F9" s="64"/>
      <c r="G9" s="64"/>
      <c r="H9" s="64"/>
      <c r="I9" s="107"/>
      <c r="J9" s="108"/>
    </row>
    <row r="10" spans="1:10" s="73" customFormat="1" ht="18" hidden="1" customHeight="1">
      <c r="A10" s="68"/>
      <c r="B10" s="69"/>
      <c r="C10" s="70"/>
      <c r="D10" s="71"/>
      <c r="E10" s="71"/>
      <c r="F10" s="71"/>
      <c r="G10" s="71"/>
      <c r="H10" s="71"/>
      <c r="I10" s="71"/>
      <c r="J10" s="72"/>
    </row>
    <row r="11" spans="1:10" s="41" customFormat="1" ht="54.75" customHeight="1">
      <c r="A11" s="65">
        <v>4</v>
      </c>
      <c r="B11" s="66" t="str">
        <f>+Nodrosinajums!B9</f>
        <v>Odziena</v>
      </c>
      <c r="C11" s="66" t="str">
        <f>+C9</f>
        <v>U,K</v>
      </c>
      <c r="D11" s="95" t="s">
        <v>72</v>
      </c>
      <c r="E11" s="95"/>
      <c r="F11" s="66" t="s">
        <v>73</v>
      </c>
      <c r="G11" s="50" t="s">
        <v>74</v>
      </c>
      <c r="H11" s="66" t="str">
        <f>+D11</f>
        <v>SIA "Pļaviņu komunālie pakalpojumi"</v>
      </c>
      <c r="I11" s="95" t="str">
        <f>+D11</f>
        <v>SIA "Pļaviņu komunālie pakalpojumi"</v>
      </c>
      <c r="J11" s="98"/>
    </row>
    <row r="12" spans="1:10" s="73" customFormat="1" ht="18" hidden="1" customHeight="1">
      <c r="A12" s="68"/>
      <c r="B12" s="69"/>
      <c r="C12" s="70"/>
      <c r="D12" s="71"/>
      <c r="E12" s="71"/>
      <c r="F12" s="71"/>
      <c r="G12" s="71"/>
      <c r="H12" s="71"/>
      <c r="I12" s="71"/>
      <c r="J12" s="72"/>
    </row>
    <row r="13" spans="1:10" s="41" customFormat="1" ht="31.5" hidden="1" customHeight="1">
      <c r="A13" s="38"/>
      <c r="B13" s="39"/>
      <c r="C13" s="39"/>
      <c r="D13" s="107"/>
      <c r="E13" s="109"/>
      <c r="F13" s="39"/>
      <c r="G13" s="39"/>
      <c r="H13" s="39"/>
      <c r="I13" s="107"/>
      <c r="J13" s="108"/>
    </row>
    <row r="14" spans="1:10" s="57" customFormat="1" ht="18" hidden="1" customHeight="1">
      <c r="A14" s="52"/>
      <c r="B14" s="53"/>
      <c r="C14" s="54"/>
      <c r="D14" s="55"/>
      <c r="E14" s="55"/>
      <c r="F14" s="55"/>
      <c r="G14" s="55"/>
      <c r="H14" s="55"/>
      <c r="I14" s="55"/>
      <c r="J14" s="56"/>
    </row>
    <row r="15" spans="1:10" s="41" customFormat="1" ht="65.25" hidden="1" customHeight="1">
      <c r="A15" s="38"/>
      <c r="B15" s="39"/>
      <c r="C15" s="39"/>
      <c r="D15" s="107"/>
      <c r="E15" s="109"/>
      <c r="F15" s="39"/>
      <c r="G15" s="39"/>
      <c r="H15" s="39"/>
      <c r="I15" s="107"/>
      <c r="J15" s="108"/>
    </row>
    <row r="16" spans="1:10" s="57" customFormat="1" ht="18" hidden="1" customHeight="1">
      <c r="A16" s="52"/>
      <c r="B16" s="53"/>
      <c r="C16" s="54"/>
      <c r="D16" s="55"/>
      <c r="E16" s="55"/>
      <c r="F16" s="55"/>
      <c r="G16" s="55"/>
      <c r="H16" s="55"/>
      <c r="I16" s="55"/>
      <c r="J16" s="56"/>
    </row>
    <row r="17" spans="1:10" s="41" customFormat="1" ht="69" hidden="1" customHeight="1">
      <c r="A17" s="38"/>
      <c r="B17" s="39"/>
      <c r="C17" s="39"/>
      <c r="D17" s="107"/>
      <c r="E17" s="109"/>
      <c r="F17" s="39"/>
      <c r="G17" s="39"/>
      <c r="H17" s="39"/>
      <c r="I17" s="107"/>
      <c r="J17" s="108"/>
    </row>
    <row r="18" spans="1:10" s="57" customFormat="1" ht="18" hidden="1" customHeight="1">
      <c r="A18" s="52"/>
      <c r="B18" s="53"/>
      <c r="C18" s="54"/>
      <c r="D18" s="55"/>
      <c r="E18" s="55"/>
      <c r="F18" s="55"/>
      <c r="G18" s="55"/>
      <c r="H18" s="55"/>
      <c r="I18" s="55"/>
      <c r="J18" s="56"/>
    </row>
    <row r="19" spans="1:10" s="41" customFormat="1" ht="31.5" hidden="1" customHeight="1">
      <c r="A19" s="38"/>
      <c r="B19" s="39"/>
      <c r="C19" s="39"/>
      <c r="D19" s="107"/>
      <c r="E19" s="109"/>
      <c r="F19" s="39"/>
      <c r="G19" s="39"/>
      <c r="H19" s="39"/>
      <c r="I19" s="107"/>
      <c r="J19" s="108"/>
    </row>
    <row r="20" spans="1:10" s="57" customFormat="1" ht="18" hidden="1" customHeight="1">
      <c r="A20" s="52"/>
      <c r="B20" s="53"/>
      <c r="C20" s="54"/>
      <c r="D20" s="55"/>
      <c r="E20" s="55"/>
      <c r="F20" s="55"/>
      <c r="G20" s="55"/>
      <c r="H20" s="55"/>
      <c r="I20" s="55"/>
      <c r="J20" s="56"/>
    </row>
    <row r="21" spans="1:10" s="41" customFormat="1" ht="33" hidden="1" customHeight="1">
      <c r="A21" s="38"/>
      <c r="B21" s="39"/>
      <c r="C21" s="39"/>
      <c r="D21" s="107"/>
      <c r="E21" s="109"/>
      <c r="F21" s="39"/>
      <c r="G21" s="39"/>
      <c r="H21" s="39"/>
      <c r="I21" s="107"/>
      <c r="J21" s="108"/>
    </row>
    <row r="22" spans="1:10" s="57" customFormat="1" ht="18" hidden="1" customHeight="1">
      <c r="A22" s="52"/>
      <c r="B22" s="53"/>
      <c r="C22" s="54"/>
      <c r="D22" s="55"/>
      <c r="E22" s="55"/>
      <c r="F22" s="55"/>
      <c r="G22" s="55"/>
      <c r="H22" s="55"/>
      <c r="I22" s="55"/>
      <c r="J22" s="56"/>
    </row>
    <row r="23" spans="1:10" s="41" customFormat="1" hidden="1">
      <c r="A23" s="38"/>
      <c r="B23" s="39"/>
      <c r="C23" s="39"/>
      <c r="D23" s="110"/>
      <c r="E23" s="110"/>
      <c r="F23" s="39"/>
      <c r="G23" s="39"/>
      <c r="H23" s="39"/>
      <c r="I23" s="110"/>
      <c r="J23" s="111"/>
    </row>
    <row r="24" spans="1:10" s="57" customFormat="1" ht="18" hidden="1" customHeight="1">
      <c r="A24" s="52"/>
      <c r="B24" s="53"/>
      <c r="C24" s="54"/>
      <c r="D24" s="55"/>
      <c r="E24" s="55"/>
      <c r="F24" s="55"/>
      <c r="G24" s="55"/>
      <c r="H24" s="55"/>
      <c r="I24" s="55"/>
      <c r="J24" s="56"/>
    </row>
  </sheetData>
  <mergeCells count="26">
    <mergeCell ref="A3:A4"/>
    <mergeCell ref="B3:B4"/>
    <mergeCell ref="F3:J3"/>
    <mergeCell ref="D3:E4"/>
    <mergeCell ref="D5:E5"/>
    <mergeCell ref="I4:J4"/>
    <mergeCell ref="I5:J5"/>
    <mergeCell ref="C3:C4"/>
    <mergeCell ref="D23:E23"/>
    <mergeCell ref="I15:J15"/>
    <mergeCell ref="I17:J17"/>
    <mergeCell ref="I19:J19"/>
    <mergeCell ref="I21:J21"/>
    <mergeCell ref="I23:J23"/>
    <mergeCell ref="D17:E17"/>
    <mergeCell ref="D15:E15"/>
    <mergeCell ref="I11:J11"/>
    <mergeCell ref="I9:J9"/>
    <mergeCell ref="I7:J7"/>
    <mergeCell ref="D21:E21"/>
    <mergeCell ref="D19:E19"/>
    <mergeCell ref="I13:J13"/>
    <mergeCell ref="D7:E7"/>
    <mergeCell ref="D9:E9"/>
    <mergeCell ref="D11:E11"/>
    <mergeCell ref="D13:E13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87"/>
  <sheetViews>
    <sheetView workbookViewId="0">
      <selection activeCell="E2" sqref="E2"/>
    </sheetView>
  </sheetViews>
  <sheetFormatPr defaultRowHeight="15"/>
  <cols>
    <col min="1" max="1" width="9.140625" style="2"/>
    <col min="2" max="5" width="10.85546875" style="3" customWidth="1"/>
    <col min="6" max="10" width="13.140625" style="3" customWidth="1"/>
    <col min="11" max="11" width="6.85546875" style="3" customWidth="1"/>
    <col min="12" max="12" width="9.140625" style="3" customWidth="1"/>
    <col min="13" max="16384" width="9.140625" style="3"/>
  </cols>
  <sheetData>
    <row r="1" spans="1:11" s="1" customFormat="1" ht="18.75">
      <c r="A1" s="1" t="s">
        <v>35</v>
      </c>
    </row>
    <row r="2" spans="1:11" s="1" customFormat="1" ht="24" customHeight="1">
      <c r="A2" s="46" t="str">
        <f>+'Pakalpoj-sn'!A2</f>
        <v>Pļaviņu novads</v>
      </c>
    </row>
    <row r="3" spans="1:11" s="1" customFormat="1" ht="28.5" hidden="1" customHeight="1">
      <c r="A3" s="46"/>
    </row>
    <row r="4" spans="1:11" s="7" customFormat="1" ht="15.75" hidden="1">
      <c r="A4" s="94"/>
      <c r="B4" s="124"/>
      <c r="C4" s="125"/>
      <c r="D4" s="125"/>
      <c r="E4" s="125"/>
      <c r="F4" s="126"/>
      <c r="G4" s="126"/>
      <c r="H4" s="126"/>
      <c r="I4" s="126"/>
      <c r="J4" s="126"/>
      <c r="K4" s="127"/>
    </row>
    <row r="5" spans="1:11" s="7" customFormat="1" ht="33" hidden="1" customHeight="1">
      <c r="A5" s="94"/>
      <c r="B5" s="94"/>
      <c r="C5" s="94"/>
      <c r="D5" s="114"/>
      <c r="E5" s="116"/>
      <c r="F5" s="94"/>
      <c r="G5" s="94"/>
      <c r="H5" s="94"/>
      <c r="I5" s="94"/>
      <c r="J5" s="94"/>
      <c r="K5" s="94"/>
    </row>
    <row r="6" spans="1:11" s="7" customFormat="1" ht="33" hidden="1" customHeight="1">
      <c r="A6" s="94"/>
      <c r="B6" s="61"/>
      <c r="C6" s="61"/>
      <c r="D6" s="61"/>
      <c r="E6" s="61"/>
      <c r="F6" s="61"/>
      <c r="G6" s="61"/>
      <c r="H6" s="61"/>
      <c r="I6" s="61"/>
      <c r="J6" s="114"/>
      <c r="K6" s="129"/>
    </row>
    <row r="7" spans="1:11" s="6" customFormat="1" ht="15.75" hidden="1">
      <c r="A7" s="74"/>
      <c r="B7" s="75"/>
      <c r="C7" s="76"/>
      <c r="D7" s="77"/>
      <c r="E7" s="78"/>
      <c r="F7" s="77"/>
      <c r="G7" s="76"/>
      <c r="H7" s="77"/>
      <c r="I7" s="76"/>
      <c r="J7" s="134"/>
      <c r="K7" s="135"/>
    </row>
    <row r="8" spans="1:11" s="6" customFormat="1" ht="15.75" hidden="1">
      <c r="A8" s="74"/>
      <c r="B8" s="75"/>
      <c r="C8" s="76"/>
      <c r="D8" s="77"/>
      <c r="E8" s="78"/>
      <c r="F8" s="77"/>
      <c r="G8" s="76"/>
      <c r="H8" s="77"/>
      <c r="I8" s="76"/>
      <c r="J8" s="134"/>
      <c r="K8" s="135"/>
    </row>
    <row r="9" spans="1:11" s="6" customFormat="1" ht="15.75" hidden="1">
      <c r="A9" s="74"/>
      <c r="B9" s="79"/>
      <c r="C9" s="76"/>
      <c r="D9" s="80"/>
      <c r="E9" s="80"/>
      <c r="F9" s="80"/>
      <c r="G9" s="80"/>
      <c r="H9" s="80"/>
      <c r="I9" s="80"/>
      <c r="J9" s="80"/>
      <c r="K9" s="80"/>
    </row>
    <row r="10" spans="1:11" s="24" customFormat="1" ht="5.25" hidden="1" customHeight="1">
      <c r="A10" s="21"/>
      <c r="B10" s="19"/>
      <c r="C10" s="25"/>
      <c r="D10" s="22"/>
      <c r="E10" s="26"/>
      <c r="F10" s="22"/>
      <c r="G10" s="22"/>
      <c r="H10" s="27"/>
      <c r="I10" s="25"/>
      <c r="J10" s="21"/>
      <c r="K10" s="21"/>
    </row>
    <row r="11" spans="1:11" s="4" customFormat="1" ht="33.75" hidden="1" customHeight="1">
      <c r="A11" s="14"/>
      <c r="B11" s="14"/>
      <c r="C11" s="29"/>
      <c r="D11" s="132"/>
      <c r="E11" s="133"/>
      <c r="F11" s="133"/>
      <c r="G11" s="133"/>
      <c r="H11" s="133"/>
      <c r="I11" s="133"/>
      <c r="J11" s="133"/>
      <c r="K11" s="133"/>
    </row>
    <row r="12" spans="1:11" s="6" customFormat="1" ht="5.25" hidden="1" customHeight="1">
      <c r="A12" s="5"/>
    </row>
    <row r="13" spans="1:11" s="7" customFormat="1" ht="15.75" hidden="1">
      <c r="A13" s="94"/>
      <c r="B13" s="124"/>
      <c r="C13" s="125"/>
      <c r="D13" s="125"/>
      <c r="E13" s="125"/>
      <c r="F13" s="126"/>
      <c r="G13" s="126"/>
      <c r="H13" s="126"/>
      <c r="I13" s="126"/>
      <c r="J13" s="126"/>
      <c r="K13" s="127"/>
    </row>
    <row r="14" spans="1:11" s="7" customFormat="1" ht="57.75" hidden="1" customHeight="1">
      <c r="A14" s="94"/>
      <c r="B14" s="94"/>
      <c r="C14" s="94"/>
      <c r="D14" s="114"/>
      <c r="E14" s="116"/>
      <c r="F14" s="94"/>
      <c r="G14" s="94"/>
      <c r="H14" s="94"/>
      <c r="I14" s="94"/>
      <c r="J14" s="94"/>
      <c r="K14" s="94"/>
    </row>
    <row r="15" spans="1:11" s="7" customFormat="1" ht="33" hidden="1" customHeight="1">
      <c r="A15" s="94"/>
      <c r="B15" s="61"/>
      <c r="C15" s="61"/>
      <c r="D15" s="61"/>
      <c r="E15" s="61"/>
      <c r="F15" s="61"/>
      <c r="G15" s="61"/>
      <c r="H15" s="61"/>
      <c r="I15" s="61"/>
      <c r="J15" s="114"/>
      <c r="K15" s="129"/>
    </row>
    <row r="16" spans="1:11" s="6" customFormat="1" ht="15.75" hidden="1">
      <c r="A16" s="74"/>
      <c r="B16" s="80"/>
      <c r="C16" s="80"/>
      <c r="D16" s="80"/>
      <c r="E16" s="80"/>
      <c r="F16" s="77"/>
      <c r="G16" s="76"/>
      <c r="H16" s="77"/>
      <c r="I16" s="76"/>
      <c r="J16" s="134"/>
      <c r="K16" s="135"/>
    </row>
    <row r="17" spans="1:11" s="6" customFormat="1" ht="15.75" hidden="1">
      <c r="A17" s="74"/>
      <c r="B17" s="80"/>
      <c r="C17" s="80"/>
      <c r="D17" s="80"/>
      <c r="E17" s="80"/>
      <c r="F17" s="77"/>
      <c r="G17" s="76"/>
      <c r="H17" s="77"/>
      <c r="I17" s="76"/>
      <c r="J17" s="134"/>
      <c r="K17" s="135"/>
    </row>
    <row r="18" spans="1:11" s="6" customFormat="1" ht="15.75" hidden="1">
      <c r="A18" s="74"/>
      <c r="B18" s="79"/>
      <c r="C18" s="76"/>
      <c r="D18" s="80"/>
      <c r="E18" s="80"/>
      <c r="F18" s="80"/>
      <c r="G18" s="80"/>
      <c r="H18" s="80"/>
      <c r="I18" s="80"/>
      <c r="J18" s="80"/>
      <c r="K18" s="80"/>
    </row>
    <row r="19" spans="1:11" s="6" customFormat="1" ht="7.5" hidden="1" customHeight="1">
      <c r="A19" s="19"/>
      <c r="B19" s="19"/>
      <c r="C19" s="17"/>
      <c r="D19" s="16"/>
      <c r="E19" s="16"/>
      <c r="F19" s="18"/>
      <c r="G19" s="18"/>
      <c r="H19" s="18"/>
      <c r="I19" s="17"/>
      <c r="J19" s="15"/>
      <c r="K19" s="15"/>
    </row>
    <row r="20" spans="1:11" s="4" customFormat="1" ht="15.75" hidden="1">
      <c r="A20" s="32"/>
      <c r="B20" s="32"/>
      <c r="C20" s="29"/>
      <c r="D20" s="29"/>
      <c r="E20" s="32"/>
      <c r="F20" s="30"/>
      <c r="G20" s="30"/>
      <c r="H20" s="30"/>
      <c r="I20" s="33"/>
      <c r="J20" s="30"/>
      <c r="K20" s="30"/>
    </row>
    <row r="21" spans="1:11" s="6" customFormat="1" ht="30.75" hidden="1" customHeight="1">
      <c r="A21" s="46"/>
    </row>
    <row r="22" spans="1:11" s="7" customFormat="1" ht="15.75" hidden="1">
      <c r="A22" s="94"/>
      <c r="B22" s="124"/>
      <c r="C22" s="125"/>
      <c r="D22" s="125"/>
      <c r="E22" s="125"/>
      <c r="F22" s="126"/>
      <c r="G22" s="126"/>
      <c r="H22" s="126"/>
      <c r="I22" s="126"/>
      <c r="J22" s="126"/>
      <c r="K22" s="127"/>
    </row>
    <row r="23" spans="1:11" s="7" customFormat="1" ht="33" hidden="1" customHeight="1">
      <c r="A23" s="94"/>
      <c r="B23" s="94"/>
      <c r="C23" s="94"/>
      <c r="D23" s="114"/>
      <c r="E23" s="116"/>
      <c r="F23" s="94"/>
      <c r="G23" s="94"/>
      <c r="H23" s="94"/>
      <c r="I23" s="94"/>
      <c r="J23" s="94"/>
      <c r="K23" s="94"/>
    </row>
    <row r="24" spans="1:11" s="7" customFormat="1" ht="33" hidden="1" customHeight="1">
      <c r="A24" s="94"/>
      <c r="B24" s="61"/>
      <c r="C24" s="61"/>
      <c r="D24" s="61"/>
      <c r="E24" s="61"/>
      <c r="F24" s="61"/>
      <c r="G24" s="61"/>
      <c r="H24" s="61"/>
      <c r="I24" s="61"/>
      <c r="J24" s="114"/>
      <c r="K24" s="129"/>
    </row>
    <row r="25" spans="1:11" s="6" customFormat="1" ht="15.75" hidden="1">
      <c r="A25" s="74"/>
      <c r="B25" s="75"/>
      <c r="C25" s="76"/>
      <c r="D25" s="77"/>
      <c r="E25" s="81"/>
      <c r="F25" s="77"/>
      <c r="G25" s="76"/>
      <c r="H25" s="77"/>
      <c r="I25" s="76"/>
      <c r="J25" s="82"/>
      <c r="K25" s="83"/>
    </row>
    <row r="26" spans="1:11" s="6" customFormat="1" ht="15.75" hidden="1">
      <c r="A26" s="74"/>
      <c r="B26" s="75"/>
      <c r="C26" s="76"/>
      <c r="D26" s="77"/>
      <c r="E26" s="81"/>
      <c r="F26" s="77"/>
      <c r="G26" s="76"/>
      <c r="H26" s="77"/>
      <c r="I26" s="76"/>
      <c r="J26" s="82"/>
      <c r="K26" s="83"/>
    </row>
    <row r="27" spans="1:11" s="6" customFormat="1" ht="15.75" hidden="1">
      <c r="A27" s="74"/>
      <c r="B27" s="79"/>
      <c r="C27" s="76"/>
      <c r="D27" s="80"/>
      <c r="E27" s="80"/>
      <c r="F27" s="80"/>
      <c r="G27" s="80"/>
      <c r="H27" s="80"/>
      <c r="I27" s="80"/>
      <c r="J27" s="80"/>
      <c r="K27" s="80"/>
    </row>
    <row r="28" spans="1:11" s="6" customFormat="1" ht="9" hidden="1" customHeight="1">
      <c r="A28" s="19"/>
      <c r="B28" s="16"/>
      <c r="C28" s="17"/>
      <c r="D28" s="18"/>
      <c r="E28" s="20"/>
      <c r="F28" s="18"/>
      <c r="G28" s="18"/>
      <c r="H28" s="18"/>
      <c r="I28" s="17"/>
      <c r="J28" s="18"/>
      <c r="K28" s="28"/>
    </row>
    <row r="29" spans="1:11" s="4" customFormat="1" ht="15.75" hidden="1">
      <c r="A29" s="30"/>
      <c r="B29" s="30"/>
      <c r="C29" s="29"/>
      <c r="D29" s="31"/>
      <c r="E29" s="31"/>
      <c r="F29" s="30"/>
      <c r="G29" s="30"/>
      <c r="H29" s="30"/>
      <c r="I29" s="31"/>
      <c r="J29" s="30"/>
      <c r="K29" s="30"/>
    </row>
    <row r="30" spans="1:11" s="6" customFormat="1" ht="5.25" hidden="1" customHeight="1">
      <c r="A30" s="5"/>
    </row>
    <row r="31" spans="1:11" s="7" customFormat="1" ht="15.75" hidden="1">
      <c r="A31" s="94"/>
      <c r="B31" s="124"/>
      <c r="C31" s="125"/>
      <c r="D31" s="125"/>
      <c r="E31" s="125"/>
      <c r="F31" s="126"/>
      <c r="G31" s="126"/>
      <c r="H31" s="126"/>
      <c r="I31" s="126"/>
      <c r="J31" s="126"/>
      <c r="K31" s="127"/>
    </row>
    <row r="32" spans="1:11" s="7" customFormat="1" ht="33" hidden="1" customHeight="1">
      <c r="A32" s="94"/>
      <c r="B32" s="94"/>
      <c r="C32" s="94"/>
      <c r="D32" s="114"/>
      <c r="E32" s="116"/>
      <c r="F32" s="94"/>
      <c r="G32" s="94"/>
      <c r="H32" s="94"/>
      <c r="I32" s="94"/>
      <c r="J32" s="94"/>
      <c r="K32" s="94"/>
    </row>
    <row r="33" spans="1:12" s="7" customFormat="1" ht="33" hidden="1" customHeight="1">
      <c r="A33" s="94"/>
      <c r="B33" s="61"/>
      <c r="C33" s="61"/>
      <c r="D33" s="61"/>
      <c r="E33" s="61"/>
      <c r="F33" s="61"/>
      <c r="G33" s="61"/>
      <c r="H33" s="61"/>
      <c r="I33" s="61"/>
      <c r="J33" s="114"/>
      <c r="K33" s="116"/>
    </row>
    <row r="34" spans="1:12" s="6" customFormat="1" ht="15.75" hidden="1">
      <c r="A34" s="74"/>
      <c r="B34" s="77"/>
      <c r="C34" s="76"/>
      <c r="D34" s="80"/>
      <c r="E34" s="85"/>
      <c r="F34" s="77"/>
      <c r="G34" s="76"/>
      <c r="H34" s="77"/>
      <c r="I34" s="76"/>
      <c r="J34" s="82"/>
      <c r="K34" s="83"/>
      <c r="L34" s="86"/>
    </row>
    <row r="35" spans="1:12" s="6" customFormat="1" ht="15.75" hidden="1">
      <c r="A35" s="74"/>
      <c r="B35" s="77"/>
      <c r="C35" s="76"/>
      <c r="D35" s="80"/>
      <c r="E35" s="85"/>
      <c r="F35" s="77"/>
      <c r="G35" s="76"/>
      <c r="H35" s="77"/>
      <c r="I35" s="76"/>
      <c r="J35" s="82"/>
      <c r="K35" s="83"/>
      <c r="L35" s="86"/>
    </row>
    <row r="36" spans="1:12" s="6" customFormat="1" ht="15.75" hidden="1">
      <c r="A36" s="74"/>
      <c r="B36" s="79"/>
      <c r="C36" s="76"/>
      <c r="D36" s="80"/>
      <c r="E36" s="80"/>
      <c r="F36" s="80"/>
      <c r="G36" s="80"/>
      <c r="H36" s="80"/>
      <c r="I36" s="80"/>
      <c r="J36" s="80"/>
      <c r="K36" s="80"/>
    </row>
    <row r="37" spans="1:12" s="24" customFormat="1" ht="23.25" hidden="1" customHeight="1">
      <c r="A37" s="122"/>
      <c r="B37" s="123"/>
      <c r="C37" s="123"/>
      <c r="D37" s="123"/>
      <c r="E37" s="123"/>
      <c r="F37" s="123"/>
      <c r="G37" s="123"/>
      <c r="H37" s="123"/>
      <c r="I37" s="123"/>
      <c r="J37" s="123"/>
      <c r="K37" s="123"/>
      <c r="L37" s="23"/>
    </row>
    <row r="38" spans="1:12" s="4" customFormat="1" ht="15.75" hidden="1">
      <c r="A38" s="32"/>
      <c r="B38" s="32"/>
      <c r="C38" s="29"/>
      <c r="D38" s="29"/>
      <c r="E38" s="32"/>
      <c r="F38" s="30"/>
      <c r="G38" s="30"/>
      <c r="H38" s="30"/>
      <c r="I38" s="33"/>
      <c r="J38" s="30"/>
      <c r="K38" s="30"/>
    </row>
    <row r="39" spans="1:12" ht="28.5" hidden="1" customHeight="1">
      <c r="A39" s="46"/>
    </row>
    <row r="40" spans="1:12" s="7" customFormat="1" ht="15.75" hidden="1">
      <c r="A40" s="94"/>
      <c r="B40" s="124"/>
      <c r="C40" s="125"/>
      <c r="D40" s="125"/>
      <c r="E40" s="125"/>
      <c r="F40" s="126"/>
      <c r="G40" s="126"/>
      <c r="H40" s="126"/>
      <c r="I40" s="126"/>
      <c r="J40" s="126"/>
      <c r="K40" s="127"/>
    </row>
    <row r="41" spans="1:12" s="7" customFormat="1" ht="33" hidden="1" customHeight="1">
      <c r="A41" s="94"/>
      <c r="B41" s="94"/>
      <c r="C41" s="94"/>
      <c r="D41" s="114"/>
      <c r="E41" s="116"/>
      <c r="F41" s="94"/>
      <c r="G41" s="94"/>
      <c r="H41" s="94"/>
      <c r="I41" s="94"/>
      <c r="J41" s="94"/>
      <c r="K41" s="94"/>
    </row>
    <row r="42" spans="1:12" s="7" customFormat="1" ht="33" hidden="1" customHeight="1">
      <c r="A42" s="94"/>
      <c r="B42" s="61"/>
      <c r="C42" s="61"/>
      <c r="D42" s="61"/>
      <c r="E42" s="61"/>
      <c r="F42" s="61"/>
      <c r="G42" s="61"/>
      <c r="H42" s="61"/>
      <c r="I42" s="61"/>
      <c r="J42" s="114"/>
      <c r="K42" s="129"/>
    </row>
    <row r="43" spans="1:12" s="6" customFormat="1" ht="15.75" hidden="1">
      <c r="A43" s="74"/>
      <c r="B43" s="75"/>
      <c r="C43" s="76"/>
      <c r="D43" s="91"/>
      <c r="E43" s="81"/>
      <c r="F43" s="91"/>
      <c r="G43" s="76"/>
      <c r="H43" s="91"/>
      <c r="I43" s="76"/>
      <c r="J43" s="89"/>
      <c r="K43" s="83"/>
    </row>
    <row r="44" spans="1:12" s="6" customFormat="1" ht="15.75" hidden="1">
      <c r="A44" s="74"/>
      <c r="B44" s="75"/>
      <c r="C44" s="76"/>
      <c r="D44" s="91"/>
      <c r="E44" s="81"/>
      <c r="F44" s="91"/>
      <c r="G44" s="76"/>
      <c r="H44" s="91"/>
      <c r="I44" s="76"/>
      <c r="J44" s="89"/>
      <c r="K44" s="83"/>
    </row>
    <row r="45" spans="1:12" s="6" customFormat="1" ht="15.75" hidden="1">
      <c r="A45" s="74"/>
      <c r="B45" s="79"/>
      <c r="C45" s="76"/>
      <c r="D45" s="91"/>
      <c r="E45" s="81"/>
      <c r="F45" s="91"/>
      <c r="G45" s="76"/>
      <c r="H45" s="91"/>
      <c r="I45" s="76"/>
      <c r="J45" s="89"/>
      <c r="K45" s="84"/>
    </row>
    <row r="46" spans="1:12" s="6" customFormat="1" ht="7.5" hidden="1" customHeight="1">
      <c r="A46" s="19"/>
      <c r="B46" s="16"/>
      <c r="C46" s="17"/>
      <c r="D46" s="18"/>
      <c r="E46" s="20"/>
      <c r="F46" s="18"/>
      <c r="G46" s="18"/>
      <c r="H46" s="18"/>
      <c r="I46" s="17"/>
      <c r="J46" s="18"/>
      <c r="K46" s="28"/>
    </row>
    <row r="47" spans="1:12" s="4" customFormat="1" ht="15.75" hidden="1">
      <c r="A47" s="29"/>
      <c r="B47" s="30"/>
      <c r="C47" s="29"/>
      <c r="D47" s="29"/>
      <c r="E47" s="31"/>
      <c r="F47" s="30"/>
      <c r="G47" s="30"/>
      <c r="H47" s="30"/>
      <c r="I47" s="31"/>
      <c r="J47" s="30"/>
      <c r="K47" s="30"/>
    </row>
    <row r="48" spans="1:12" s="6" customFormat="1" ht="5.25" hidden="1" customHeight="1">
      <c r="A48" s="5"/>
    </row>
    <row r="49" spans="1:12" s="7" customFormat="1" ht="15.75" hidden="1">
      <c r="A49" s="94"/>
      <c r="B49" s="124"/>
      <c r="C49" s="125"/>
      <c r="D49" s="125"/>
      <c r="E49" s="125"/>
      <c r="F49" s="126"/>
      <c r="G49" s="126"/>
      <c r="H49" s="126"/>
      <c r="I49" s="126"/>
      <c r="J49" s="126"/>
      <c r="K49" s="127"/>
    </row>
    <row r="50" spans="1:12" s="7" customFormat="1" ht="33" hidden="1" customHeight="1">
      <c r="A50" s="94"/>
      <c r="B50" s="94"/>
      <c r="C50" s="94"/>
      <c r="D50" s="114"/>
      <c r="E50" s="116"/>
      <c r="F50" s="94"/>
      <c r="G50" s="94"/>
      <c r="H50" s="94"/>
      <c r="I50" s="94"/>
      <c r="J50" s="94"/>
      <c r="K50" s="94"/>
    </row>
    <row r="51" spans="1:12" s="7" customFormat="1" ht="33" hidden="1" customHeight="1">
      <c r="A51" s="94"/>
      <c r="B51" s="61"/>
      <c r="C51" s="61"/>
      <c r="D51" s="61"/>
      <c r="E51" s="61"/>
      <c r="F51" s="61"/>
      <c r="G51" s="61"/>
      <c r="H51" s="61"/>
      <c r="I51" s="61"/>
      <c r="J51" s="114"/>
      <c r="K51" s="116"/>
    </row>
    <row r="52" spans="1:12" s="6" customFormat="1" ht="15.75" hidden="1">
      <c r="A52" s="74"/>
      <c r="B52" s="88"/>
      <c r="C52" s="76"/>
      <c r="D52" s="91"/>
      <c r="E52" s="81"/>
      <c r="F52" s="82"/>
      <c r="G52" s="93"/>
      <c r="H52" s="82"/>
      <c r="I52" s="93"/>
      <c r="J52" s="82"/>
      <c r="K52" s="83"/>
      <c r="L52" s="86"/>
    </row>
    <row r="53" spans="1:12" s="6" customFormat="1" ht="15.75" hidden="1">
      <c r="A53" s="74"/>
      <c r="B53" s="88"/>
      <c r="C53" s="76"/>
      <c r="D53" s="91"/>
      <c r="E53" s="81"/>
      <c r="F53" s="82"/>
      <c r="G53" s="93"/>
      <c r="H53" s="82"/>
      <c r="I53" s="93"/>
      <c r="J53" s="82"/>
      <c r="K53" s="83"/>
      <c r="L53" s="86"/>
    </row>
    <row r="54" spans="1:12" s="6" customFormat="1" ht="15.75" hidden="1">
      <c r="A54" s="74"/>
      <c r="B54" s="74"/>
      <c r="C54" s="76"/>
      <c r="D54" s="91"/>
      <c r="E54" s="81"/>
      <c r="F54" s="82"/>
      <c r="G54" s="92"/>
      <c r="H54" s="82"/>
      <c r="I54" s="93"/>
      <c r="J54" s="82"/>
      <c r="K54" s="83"/>
      <c r="L54" s="86"/>
    </row>
    <row r="55" spans="1:12" s="24" customFormat="1" ht="24.75" hidden="1" customHeight="1">
      <c r="A55" s="122"/>
      <c r="B55" s="123"/>
      <c r="C55" s="123"/>
      <c r="D55" s="123"/>
      <c r="E55" s="123"/>
      <c r="F55" s="123"/>
      <c r="G55" s="123"/>
      <c r="H55" s="123"/>
      <c r="I55" s="123"/>
      <c r="J55" s="123"/>
      <c r="K55" s="123"/>
      <c r="L55" s="23"/>
    </row>
    <row r="56" spans="1:12" s="4" customFormat="1" ht="19.5" hidden="1" customHeight="1">
      <c r="A56" s="42"/>
      <c r="B56" s="32"/>
      <c r="C56" s="29"/>
      <c r="D56" s="29"/>
      <c r="E56" s="136"/>
      <c r="F56" s="137"/>
      <c r="G56" s="137"/>
      <c r="H56" s="137"/>
      <c r="I56" s="137"/>
      <c r="J56" s="137"/>
      <c r="K56" s="137"/>
    </row>
    <row r="57" spans="1:12" s="4" customFormat="1" ht="30" customHeight="1">
      <c r="A57" s="47" t="str">
        <f>+Nodrosinajums!B9</f>
        <v>Odziena</v>
      </c>
      <c r="B57" s="32"/>
      <c r="C57" s="29"/>
      <c r="D57" s="29"/>
      <c r="E57" s="32"/>
      <c r="F57" s="30"/>
      <c r="G57" s="30"/>
      <c r="H57" s="30"/>
      <c r="I57" s="33"/>
      <c r="J57" s="30"/>
      <c r="K57" s="30"/>
    </row>
    <row r="58" spans="1:12" s="7" customFormat="1" ht="15.75" customHeight="1">
      <c r="A58" s="94" t="s">
        <v>16</v>
      </c>
      <c r="B58" s="124" t="s">
        <v>10</v>
      </c>
      <c r="C58" s="125"/>
      <c r="D58" s="125"/>
      <c r="E58" s="125"/>
      <c r="F58" s="125"/>
      <c r="G58" s="125"/>
      <c r="H58" s="125"/>
      <c r="I58" s="125"/>
      <c r="J58" s="125"/>
      <c r="K58" s="128"/>
    </row>
    <row r="59" spans="1:12" s="7" customFormat="1" ht="33" customHeight="1">
      <c r="A59" s="94"/>
      <c r="B59" s="94" t="s">
        <v>17</v>
      </c>
      <c r="C59" s="94"/>
      <c r="D59" s="114" t="s">
        <v>23</v>
      </c>
      <c r="E59" s="116"/>
      <c r="F59" s="94" t="s">
        <v>20</v>
      </c>
      <c r="G59" s="94"/>
      <c r="H59" s="94"/>
      <c r="I59" s="94"/>
      <c r="J59" s="94"/>
      <c r="K59" s="94"/>
    </row>
    <row r="60" spans="1:12" s="7" customFormat="1" ht="33" customHeight="1">
      <c r="A60" s="94"/>
      <c r="B60" s="61" t="s">
        <v>18</v>
      </c>
      <c r="C60" s="61" t="s">
        <v>19</v>
      </c>
      <c r="D60" s="61" t="s">
        <v>18</v>
      </c>
      <c r="E60" s="61" t="s">
        <v>7</v>
      </c>
      <c r="F60" s="61" t="s">
        <v>22</v>
      </c>
      <c r="G60" s="61" t="s">
        <v>19</v>
      </c>
      <c r="H60" s="61" t="s">
        <v>21</v>
      </c>
      <c r="I60" s="61" t="s">
        <v>24</v>
      </c>
      <c r="J60" s="114" t="s">
        <v>41</v>
      </c>
      <c r="K60" s="129"/>
    </row>
    <row r="61" spans="1:12" s="6" customFormat="1" ht="15.75" hidden="1">
      <c r="A61" s="74">
        <v>2008</v>
      </c>
      <c r="B61" s="75"/>
      <c r="C61" s="76"/>
      <c r="D61" s="91"/>
      <c r="E61" s="81"/>
      <c r="F61" s="77"/>
      <c r="G61" s="76"/>
      <c r="H61" s="77"/>
      <c r="I61" s="76"/>
      <c r="J61" s="82"/>
      <c r="K61" s="83"/>
    </row>
    <row r="62" spans="1:12" s="6" customFormat="1" ht="15.75" hidden="1">
      <c r="A62" s="74">
        <v>2009</v>
      </c>
      <c r="B62" s="75"/>
      <c r="C62" s="76"/>
      <c r="D62" s="91"/>
      <c r="E62" s="81"/>
      <c r="F62" s="77"/>
      <c r="G62" s="76"/>
      <c r="H62" s="77"/>
      <c r="I62" s="76"/>
      <c r="J62" s="82"/>
      <c r="K62" s="83"/>
    </row>
    <row r="63" spans="1:12" s="6" customFormat="1" ht="15.75">
      <c r="A63" s="74">
        <v>2010</v>
      </c>
      <c r="B63" s="79">
        <v>1697</v>
      </c>
      <c r="C63" s="76">
        <f t="shared" ref="C62:C63" si="0">+B63/365</f>
        <v>4.6493150684931503</v>
      </c>
      <c r="D63" s="80" t="s">
        <v>29</v>
      </c>
      <c r="E63" s="85" t="s">
        <v>29</v>
      </c>
      <c r="F63" s="77">
        <f t="shared" ref="F62:F63" si="1">+H63</f>
        <v>1697</v>
      </c>
      <c r="G63" s="76">
        <f t="shared" ref="G62:G63" si="2">+F63/365</f>
        <v>4.6493150684931503</v>
      </c>
      <c r="H63" s="77">
        <f t="shared" ref="H62:H63" si="3">+B63</f>
        <v>1697</v>
      </c>
      <c r="I63" s="76">
        <f>+H63/365/Nodrosinajums!F9*1000</f>
        <v>132.83757338551857</v>
      </c>
      <c r="J63" s="82" t="s">
        <v>44</v>
      </c>
      <c r="K63" s="84"/>
    </row>
    <row r="64" spans="1:12" s="6" customFormat="1" ht="15.75" hidden="1">
      <c r="A64" s="19"/>
      <c r="B64" s="16"/>
      <c r="C64" s="17"/>
      <c r="D64" s="18"/>
      <c r="E64" s="20"/>
      <c r="F64" s="18"/>
      <c r="G64" s="18"/>
      <c r="H64" s="18"/>
      <c r="I64" s="17"/>
      <c r="J64" s="18"/>
      <c r="K64" s="28"/>
    </row>
    <row r="65" spans="1:12" s="24" customFormat="1" ht="3" customHeight="1">
      <c r="A65" s="19"/>
      <c r="B65" s="19"/>
      <c r="C65" s="25"/>
      <c r="D65" s="34"/>
      <c r="E65" s="35"/>
      <c r="F65" s="34"/>
      <c r="G65" s="34"/>
      <c r="H65" s="34"/>
      <c r="I65" s="25"/>
      <c r="J65" s="34"/>
      <c r="K65" s="36"/>
    </row>
    <row r="66" spans="1:12" s="4" customFormat="1" ht="15.75" hidden="1">
      <c r="A66" s="30"/>
      <c r="B66" s="30"/>
      <c r="C66" s="29"/>
      <c r="D66" s="31"/>
      <c r="E66" s="31"/>
      <c r="F66" s="30"/>
      <c r="G66" s="30"/>
      <c r="H66" s="30"/>
      <c r="I66" s="31"/>
      <c r="J66" s="30"/>
      <c r="K66" s="30"/>
    </row>
    <row r="67" spans="1:12" s="6" customFormat="1" ht="5.25" customHeight="1">
      <c r="A67" s="5"/>
    </row>
    <row r="68" spans="1:12" s="7" customFormat="1" ht="15.75">
      <c r="A68" s="94" t="s">
        <v>16</v>
      </c>
      <c r="B68" s="124" t="s">
        <v>11</v>
      </c>
      <c r="C68" s="125"/>
      <c r="D68" s="125"/>
      <c r="E68" s="125"/>
      <c r="F68" s="126"/>
      <c r="G68" s="126"/>
      <c r="H68" s="126"/>
      <c r="I68" s="126"/>
      <c r="J68" s="126"/>
      <c r="K68" s="127"/>
    </row>
    <row r="69" spans="1:12" s="7" customFormat="1" ht="33" customHeight="1">
      <c r="A69" s="94"/>
      <c r="B69" s="94" t="s">
        <v>26</v>
      </c>
      <c r="C69" s="94"/>
      <c r="D69" s="114" t="s">
        <v>25</v>
      </c>
      <c r="E69" s="116"/>
      <c r="F69" s="94" t="s">
        <v>27</v>
      </c>
      <c r="G69" s="94"/>
      <c r="H69" s="94"/>
      <c r="I69" s="94"/>
      <c r="J69" s="94"/>
      <c r="K69" s="94"/>
    </row>
    <row r="70" spans="1:12" s="7" customFormat="1" ht="33" customHeight="1">
      <c r="A70" s="94"/>
      <c r="B70" s="61" t="s">
        <v>18</v>
      </c>
      <c r="C70" s="61" t="s">
        <v>19</v>
      </c>
      <c r="D70" s="61" t="s">
        <v>18</v>
      </c>
      <c r="E70" s="61" t="s">
        <v>7</v>
      </c>
      <c r="F70" s="61" t="s">
        <v>22</v>
      </c>
      <c r="G70" s="61" t="s">
        <v>19</v>
      </c>
      <c r="H70" s="61" t="s">
        <v>28</v>
      </c>
      <c r="I70" s="61" t="s">
        <v>24</v>
      </c>
      <c r="J70" s="114" t="s">
        <v>40</v>
      </c>
      <c r="K70" s="116"/>
    </row>
    <row r="71" spans="1:12" s="6" customFormat="1" ht="15.75" hidden="1">
      <c r="A71" s="74">
        <v>2008</v>
      </c>
      <c r="B71" s="75"/>
      <c r="C71" s="76"/>
      <c r="D71" s="91"/>
      <c r="E71" s="81"/>
      <c r="F71" s="77"/>
      <c r="G71" s="76"/>
      <c r="H71" s="89"/>
      <c r="I71" s="76"/>
      <c r="J71" s="82"/>
      <c r="K71" s="83"/>
      <c r="L71" s="86"/>
    </row>
    <row r="72" spans="1:12" s="6" customFormat="1" ht="15.75" hidden="1">
      <c r="A72" s="74">
        <v>2009</v>
      </c>
      <c r="B72" s="75"/>
      <c r="C72" s="76"/>
      <c r="D72" s="91"/>
      <c r="E72" s="81"/>
      <c r="F72" s="77"/>
      <c r="G72" s="76"/>
      <c r="H72" s="89"/>
      <c r="I72" s="76"/>
      <c r="J72" s="82"/>
      <c r="K72" s="83"/>
      <c r="L72" s="86"/>
    </row>
    <row r="73" spans="1:12" s="6" customFormat="1" ht="15.75">
      <c r="A73" s="74">
        <v>2010</v>
      </c>
      <c r="B73" s="91">
        <f>+F73</f>
        <v>1458</v>
      </c>
      <c r="C73" s="76">
        <f t="shared" ref="C72:C73" si="4">+B73/365</f>
        <v>3.9945205479452053</v>
      </c>
      <c r="D73" s="80" t="s">
        <v>29</v>
      </c>
      <c r="E73" s="85" t="s">
        <v>29</v>
      </c>
      <c r="F73" s="77">
        <v>1458</v>
      </c>
      <c r="G73" s="76">
        <f t="shared" ref="G72:G73" si="5">+F73/365</f>
        <v>3.9945205479452053</v>
      </c>
      <c r="H73" s="89">
        <f>+F73</f>
        <v>1458</v>
      </c>
      <c r="I73" s="76">
        <f>+H73/365/Nodrosinajums!J9*1000</f>
        <v>266.30136986301369</v>
      </c>
      <c r="J73" s="82" t="s">
        <v>44</v>
      </c>
      <c r="K73" s="83"/>
      <c r="L73" s="86"/>
    </row>
    <row r="74" spans="1:12" s="24" customFormat="1" ht="18" customHeight="1">
      <c r="A74" s="130" t="s">
        <v>75</v>
      </c>
      <c r="B74" s="142"/>
      <c r="C74" s="142"/>
      <c r="D74" s="142"/>
      <c r="E74" s="142"/>
      <c r="F74" s="142"/>
      <c r="G74" s="142"/>
      <c r="H74" s="142"/>
      <c r="I74" s="142"/>
      <c r="J74" s="142"/>
      <c r="K74" s="142"/>
      <c r="L74" s="23"/>
    </row>
    <row r="75" spans="1:12" s="4" customFormat="1" ht="15.75" hidden="1">
      <c r="A75" s="32"/>
      <c r="B75" s="32"/>
      <c r="C75" s="29"/>
      <c r="D75" s="29"/>
      <c r="E75" s="31"/>
      <c r="F75" s="30"/>
      <c r="G75" s="30"/>
      <c r="H75" s="30"/>
      <c r="I75" s="33"/>
      <c r="J75" s="30"/>
      <c r="K75" s="30"/>
    </row>
    <row r="76" spans="1:12" s="4" customFormat="1" ht="18.75" hidden="1">
      <c r="A76" s="47"/>
      <c r="B76" s="32"/>
      <c r="C76" s="29"/>
      <c r="D76" s="29"/>
      <c r="E76" s="32"/>
      <c r="F76" s="30"/>
      <c r="G76" s="30"/>
      <c r="H76" s="30"/>
      <c r="I76" s="33"/>
      <c r="J76" s="30"/>
      <c r="K76" s="30"/>
    </row>
    <row r="77" spans="1:12" s="7" customFormat="1" ht="15.75" hidden="1" customHeight="1">
      <c r="A77" s="94"/>
      <c r="B77" s="124"/>
      <c r="C77" s="125"/>
      <c r="D77" s="125"/>
      <c r="E77" s="125"/>
      <c r="F77" s="125"/>
      <c r="G77" s="125"/>
      <c r="H77" s="125"/>
      <c r="I77" s="125"/>
      <c r="J77" s="125"/>
      <c r="K77" s="128"/>
    </row>
    <row r="78" spans="1:12" s="7" customFormat="1" ht="33" hidden="1" customHeight="1">
      <c r="A78" s="94"/>
      <c r="B78" s="94"/>
      <c r="C78" s="94"/>
      <c r="D78" s="114"/>
      <c r="E78" s="116"/>
      <c r="F78" s="94"/>
      <c r="G78" s="94"/>
      <c r="H78" s="94"/>
      <c r="I78" s="94"/>
      <c r="J78" s="94"/>
      <c r="K78" s="94"/>
    </row>
    <row r="79" spans="1:12" s="7" customFormat="1" ht="33" hidden="1" customHeight="1">
      <c r="A79" s="94"/>
      <c r="B79" s="61"/>
      <c r="C79" s="61"/>
      <c r="D79" s="61"/>
      <c r="E79" s="61"/>
      <c r="F79" s="61"/>
      <c r="G79" s="61"/>
      <c r="H79" s="61"/>
      <c r="I79" s="61"/>
      <c r="J79" s="114"/>
      <c r="K79" s="129"/>
    </row>
    <row r="80" spans="1:12" s="6" customFormat="1" ht="15.75" hidden="1">
      <c r="A80" s="74"/>
      <c r="B80" s="75"/>
      <c r="C80" s="76"/>
      <c r="D80" s="80"/>
      <c r="E80" s="80"/>
      <c r="F80" s="80"/>
      <c r="G80" s="80"/>
      <c r="H80" s="80"/>
      <c r="I80" s="80"/>
      <c r="J80" s="82"/>
      <c r="K80" s="83"/>
    </row>
    <row r="81" spans="1:12" s="6" customFormat="1" ht="15.75" hidden="1">
      <c r="A81" s="74"/>
      <c r="B81" s="75"/>
      <c r="C81" s="76"/>
      <c r="D81" s="77"/>
      <c r="E81" s="81"/>
      <c r="F81" s="77"/>
      <c r="G81" s="76"/>
      <c r="H81" s="77"/>
      <c r="I81" s="76"/>
      <c r="J81" s="89"/>
      <c r="K81" s="83"/>
    </row>
    <row r="82" spans="1:12" s="6" customFormat="1" ht="15.75" hidden="1">
      <c r="A82" s="74"/>
      <c r="B82" s="79"/>
      <c r="C82" s="76"/>
      <c r="D82" s="77"/>
      <c r="E82" s="81"/>
      <c r="F82" s="77"/>
      <c r="G82" s="76"/>
      <c r="H82" s="77"/>
      <c r="I82" s="76"/>
      <c r="J82" s="89"/>
      <c r="K82" s="84"/>
    </row>
    <row r="83" spans="1:12" s="6" customFormat="1" ht="15.75" hidden="1">
      <c r="A83" s="19"/>
      <c r="B83" s="16"/>
      <c r="C83" s="17"/>
      <c r="D83" s="18"/>
      <c r="E83" s="20"/>
      <c r="F83" s="18"/>
      <c r="G83" s="18"/>
      <c r="H83" s="18"/>
      <c r="I83" s="17"/>
      <c r="J83" s="18"/>
      <c r="K83" s="28"/>
    </row>
    <row r="84" spans="1:12" s="24" customFormat="1" ht="15.75" hidden="1">
      <c r="A84" s="19"/>
      <c r="B84" s="19"/>
      <c r="C84" s="25"/>
      <c r="D84" s="34"/>
      <c r="E84" s="35"/>
      <c r="F84" s="34"/>
      <c r="G84" s="34"/>
      <c r="H84" s="34"/>
      <c r="I84" s="25"/>
      <c r="J84" s="34"/>
      <c r="K84" s="36"/>
    </row>
    <row r="85" spans="1:12" s="4" customFormat="1" ht="15.75" hidden="1">
      <c r="A85" s="29"/>
      <c r="B85" s="30"/>
      <c r="C85" s="29"/>
      <c r="D85" s="29"/>
      <c r="E85" s="31"/>
      <c r="F85" s="30"/>
      <c r="G85" s="30"/>
      <c r="H85" s="30"/>
      <c r="I85" s="31"/>
      <c r="J85" s="30"/>
      <c r="K85" s="30"/>
    </row>
    <row r="86" spans="1:12" s="6" customFormat="1" ht="12" hidden="1" customHeight="1">
      <c r="A86" s="5"/>
    </row>
    <row r="87" spans="1:12" s="7" customFormat="1" ht="15.75" hidden="1">
      <c r="A87" s="94"/>
      <c r="B87" s="124"/>
      <c r="C87" s="125"/>
      <c r="D87" s="125"/>
      <c r="E87" s="125"/>
      <c r="F87" s="126"/>
      <c r="G87" s="126"/>
      <c r="H87" s="126"/>
      <c r="I87" s="126"/>
      <c r="J87" s="126"/>
      <c r="K87" s="127"/>
    </row>
    <row r="88" spans="1:12" s="7" customFormat="1" ht="33" hidden="1" customHeight="1">
      <c r="A88" s="94"/>
      <c r="B88" s="94"/>
      <c r="C88" s="94"/>
      <c r="D88" s="114"/>
      <c r="E88" s="116"/>
      <c r="F88" s="94"/>
      <c r="G88" s="94"/>
      <c r="H88" s="94"/>
      <c r="I88" s="94"/>
      <c r="J88" s="94"/>
      <c r="K88" s="94"/>
    </row>
    <row r="89" spans="1:12" s="7" customFormat="1" ht="33" hidden="1" customHeight="1">
      <c r="A89" s="94"/>
      <c r="B89" s="61"/>
      <c r="C89" s="61"/>
      <c r="D89" s="61"/>
      <c r="E89" s="61"/>
      <c r="F89" s="61"/>
      <c r="G89" s="61"/>
      <c r="H89" s="61"/>
      <c r="I89" s="61"/>
      <c r="J89" s="114"/>
      <c r="K89" s="116"/>
    </row>
    <row r="90" spans="1:12" s="6" customFormat="1" ht="15.75" hidden="1">
      <c r="A90" s="74"/>
      <c r="B90" s="80"/>
      <c r="C90" s="87"/>
      <c r="D90" s="80"/>
      <c r="E90" s="80"/>
      <c r="F90" s="80"/>
      <c r="G90" s="80"/>
      <c r="H90" s="80"/>
      <c r="I90" s="80"/>
      <c r="J90" s="82"/>
      <c r="K90" s="83"/>
      <c r="L90" s="86"/>
    </row>
    <row r="91" spans="1:12" s="6" customFormat="1" ht="15.75" hidden="1">
      <c r="A91" s="74"/>
      <c r="B91" s="80"/>
      <c r="C91" s="87"/>
      <c r="D91" s="80"/>
      <c r="E91" s="80"/>
      <c r="F91" s="77"/>
      <c r="G91" s="76"/>
      <c r="H91" s="77"/>
      <c r="I91" s="76"/>
      <c r="J91" s="89"/>
      <c r="K91" s="83"/>
      <c r="L91" s="86"/>
    </row>
    <row r="92" spans="1:12" s="6" customFormat="1" ht="15.75" hidden="1">
      <c r="A92" s="74"/>
      <c r="B92" s="80"/>
      <c r="C92" s="87"/>
      <c r="D92" s="80"/>
      <c r="E92" s="80"/>
      <c r="F92" s="77"/>
      <c r="G92" s="76"/>
      <c r="H92" s="77"/>
      <c r="I92" s="76"/>
      <c r="J92" s="89"/>
      <c r="K92" s="83"/>
      <c r="L92" s="86"/>
    </row>
    <row r="93" spans="1:12" s="24" customFormat="1" ht="18" hidden="1" customHeight="1">
      <c r="A93" s="21"/>
      <c r="B93" s="130"/>
      <c r="C93" s="131"/>
      <c r="D93" s="131"/>
      <c r="E93" s="131"/>
      <c r="F93" s="131"/>
      <c r="G93" s="131"/>
      <c r="H93" s="131"/>
      <c r="I93" s="131"/>
      <c r="J93" s="131"/>
      <c r="K93" s="131"/>
      <c r="L93" s="23"/>
    </row>
    <row r="94" spans="1:12" s="4" customFormat="1" ht="15.75" hidden="1">
      <c r="A94" s="19"/>
      <c r="B94" s="32"/>
      <c r="C94" s="29"/>
      <c r="D94" s="29"/>
      <c r="E94" s="31"/>
      <c r="F94" s="30"/>
      <c r="G94" s="30"/>
      <c r="H94" s="30"/>
      <c r="I94" s="33"/>
      <c r="J94" s="30"/>
      <c r="K94" s="30"/>
    </row>
    <row r="95" spans="1:12" s="4" customFormat="1" ht="15.75" hidden="1">
      <c r="A95" s="32"/>
      <c r="B95" s="32"/>
      <c r="C95" s="29"/>
      <c r="D95" s="29"/>
      <c r="E95" s="31"/>
      <c r="F95" s="30"/>
      <c r="G95" s="30"/>
      <c r="H95" s="30"/>
      <c r="I95" s="33"/>
      <c r="J95" s="30"/>
      <c r="K95" s="30"/>
    </row>
    <row r="96" spans="1:12" s="4" customFormat="1" ht="30" hidden="1" customHeight="1">
      <c r="A96" s="47"/>
      <c r="B96" s="32"/>
      <c r="C96" s="29"/>
      <c r="D96" s="29"/>
      <c r="E96" s="32"/>
      <c r="F96" s="30"/>
      <c r="G96" s="30"/>
      <c r="H96" s="30"/>
      <c r="I96" s="33"/>
      <c r="J96" s="30"/>
      <c r="K96" s="30"/>
    </row>
    <row r="97" spans="1:12" s="7" customFormat="1" ht="15.75" hidden="1" customHeight="1">
      <c r="A97" s="94"/>
      <c r="B97" s="124"/>
      <c r="C97" s="125"/>
      <c r="D97" s="125"/>
      <c r="E97" s="125"/>
      <c r="F97" s="125"/>
      <c r="G97" s="125"/>
      <c r="H97" s="125"/>
      <c r="I97" s="125"/>
      <c r="J97" s="125"/>
      <c r="K97" s="128"/>
    </row>
    <row r="98" spans="1:12" s="7" customFormat="1" ht="33" hidden="1" customHeight="1">
      <c r="A98" s="94"/>
      <c r="B98" s="94"/>
      <c r="C98" s="94"/>
      <c r="D98" s="114"/>
      <c r="E98" s="116"/>
      <c r="F98" s="94"/>
      <c r="G98" s="94"/>
      <c r="H98" s="94"/>
      <c r="I98" s="94"/>
      <c r="J98" s="94"/>
      <c r="K98" s="94"/>
    </row>
    <row r="99" spans="1:12" s="7" customFormat="1" ht="33" hidden="1" customHeight="1">
      <c r="A99" s="94"/>
      <c r="B99" s="61"/>
      <c r="C99" s="61"/>
      <c r="D99" s="61"/>
      <c r="E99" s="61"/>
      <c r="F99" s="61"/>
      <c r="G99" s="61"/>
      <c r="H99" s="61"/>
      <c r="I99" s="61"/>
      <c r="J99" s="114"/>
      <c r="K99" s="129"/>
    </row>
    <row r="100" spans="1:12" s="6" customFormat="1" ht="15.75" hidden="1">
      <c r="A100" s="74"/>
      <c r="B100" s="75"/>
      <c r="C100" s="76"/>
      <c r="D100" s="77"/>
      <c r="E100" s="81"/>
      <c r="F100" s="77"/>
      <c r="G100" s="77"/>
      <c r="H100" s="77"/>
      <c r="I100" s="76"/>
      <c r="J100" s="89"/>
      <c r="K100" s="83"/>
    </row>
    <row r="101" spans="1:12" s="6" customFormat="1" ht="15.75" hidden="1">
      <c r="A101" s="74"/>
      <c r="B101" s="75"/>
      <c r="C101" s="76"/>
      <c r="D101" s="77"/>
      <c r="E101" s="81"/>
      <c r="F101" s="77"/>
      <c r="G101" s="77"/>
      <c r="H101" s="77"/>
      <c r="I101" s="76"/>
      <c r="J101" s="89"/>
      <c r="K101" s="83"/>
    </row>
    <row r="102" spans="1:12" s="6" customFormat="1" ht="15.75" hidden="1">
      <c r="A102" s="74"/>
      <c r="B102" s="79"/>
      <c r="C102" s="76"/>
      <c r="D102" s="77"/>
      <c r="E102" s="81"/>
      <c r="F102" s="77"/>
      <c r="G102" s="77"/>
      <c r="H102" s="77"/>
      <c r="I102" s="76"/>
      <c r="J102" s="89"/>
      <c r="K102" s="84"/>
    </row>
    <row r="103" spans="1:12" s="6" customFormat="1" ht="15.75" hidden="1">
      <c r="A103" s="19"/>
      <c r="B103" s="16"/>
      <c r="C103" s="17"/>
      <c r="D103" s="18"/>
      <c r="E103" s="20"/>
      <c r="F103" s="18"/>
      <c r="G103" s="18"/>
      <c r="H103" s="18"/>
      <c r="I103" s="17"/>
      <c r="J103" s="18"/>
      <c r="K103" s="28"/>
    </row>
    <row r="104" spans="1:12" s="24" customFormat="1" ht="3" hidden="1" customHeight="1">
      <c r="A104" s="19"/>
      <c r="B104" s="19"/>
      <c r="C104" s="25"/>
      <c r="D104" s="34"/>
      <c r="E104" s="35"/>
      <c r="F104" s="34"/>
      <c r="G104" s="34"/>
      <c r="H104" s="34"/>
      <c r="I104" s="25"/>
      <c r="J104" s="34"/>
      <c r="K104" s="36"/>
    </row>
    <row r="105" spans="1:12" s="4" customFormat="1" ht="15.75" hidden="1">
      <c r="A105" s="30"/>
      <c r="B105" s="30"/>
      <c r="C105" s="29"/>
      <c r="D105" s="31"/>
      <c r="E105" s="31"/>
      <c r="F105" s="30"/>
      <c r="G105" s="30"/>
      <c r="H105" s="30"/>
      <c r="I105" s="31"/>
      <c r="J105" s="30"/>
      <c r="K105" s="30"/>
    </row>
    <row r="106" spans="1:12" s="6" customFormat="1" ht="5.25" hidden="1" customHeight="1">
      <c r="A106" s="5"/>
    </row>
    <row r="107" spans="1:12" s="7" customFormat="1" ht="15.75" hidden="1">
      <c r="A107" s="94"/>
      <c r="B107" s="124"/>
      <c r="C107" s="125"/>
      <c r="D107" s="125"/>
      <c r="E107" s="125"/>
      <c r="F107" s="126"/>
      <c r="G107" s="126"/>
      <c r="H107" s="126"/>
      <c r="I107" s="126"/>
      <c r="J107" s="126"/>
      <c r="K107" s="127"/>
    </row>
    <row r="108" spans="1:12" s="7" customFormat="1" ht="33" hidden="1" customHeight="1">
      <c r="A108" s="94"/>
      <c r="B108" s="94"/>
      <c r="C108" s="94"/>
      <c r="D108" s="114"/>
      <c r="E108" s="116"/>
      <c r="F108" s="94"/>
      <c r="G108" s="94"/>
      <c r="H108" s="94"/>
      <c r="I108" s="94"/>
      <c r="J108" s="94"/>
      <c r="K108" s="94"/>
    </row>
    <row r="109" spans="1:12" s="7" customFormat="1" ht="33" hidden="1" customHeight="1">
      <c r="A109" s="94"/>
      <c r="B109" s="61"/>
      <c r="C109" s="61"/>
      <c r="D109" s="61"/>
      <c r="E109" s="61"/>
      <c r="F109" s="61"/>
      <c r="G109" s="61"/>
      <c r="H109" s="61"/>
      <c r="I109" s="61"/>
      <c r="J109" s="114"/>
      <c r="K109" s="116"/>
    </row>
    <row r="110" spans="1:12" s="6" customFormat="1" ht="15.75" hidden="1">
      <c r="A110" s="74"/>
      <c r="B110" s="77"/>
      <c r="C110" s="76"/>
      <c r="D110" s="77"/>
      <c r="E110" s="81"/>
      <c r="F110" s="77"/>
      <c r="G110" s="77"/>
      <c r="H110" s="77"/>
      <c r="I110" s="76"/>
      <c r="J110" s="89"/>
      <c r="K110" s="83"/>
      <c r="L110" s="86"/>
    </row>
    <row r="111" spans="1:12" s="6" customFormat="1" ht="15.75" hidden="1">
      <c r="A111" s="74"/>
      <c r="B111" s="77"/>
      <c r="C111" s="76"/>
      <c r="D111" s="77"/>
      <c r="E111" s="81"/>
      <c r="F111" s="77"/>
      <c r="G111" s="77"/>
      <c r="H111" s="77"/>
      <c r="I111" s="76"/>
      <c r="J111" s="89"/>
      <c r="K111" s="83"/>
      <c r="L111" s="86"/>
    </row>
    <row r="112" spans="1:12" s="6" customFormat="1" ht="15.75" hidden="1">
      <c r="A112" s="74"/>
      <c r="B112" s="77"/>
      <c r="C112" s="76"/>
      <c r="D112" s="77"/>
      <c r="E112" s="81"/>
      <c r="F112" s="77"/>
      <c r="G112" s="77"/>
      <c r="H112" s="77"/>
      <c r="I112" s="76"/>
      <c r="J112" s="89"/>
      <c r="K112" s="83"/>
      <c r="L112" s="86"/>
    </row>
    <row r="113" spans="1:11" s="4" customFormat="1" ht="15.75" hidden="1">
      <c r="A113" s="32"/>
      <c r="B113" s="32"/>
      <c r="C113" s="29"/>
      <c r="D113" s="29"/>
      <c r="E113" s="31"/>
      <c r="F113" s="30"/>
      <c r="G113" s="30"/>
      <c r="H113" s="30"/>
      <c r="I113" s="33"/>
      <c r="J113" s="30"/>
      <c r="K113" s="30"/>
    </row>
    <row r="114" spans="1:11" s="4" customFormat="1" ht="15.75" hidden="1">
      <c r="A114" s="32"/>
      <c r="B114" s="32"/>
      <c r="C114" s="29"/>
      <c r="D114" s="29"/>
      <c r="E114" s="31"/>
      <c r="F114" s="30"/>
      <c r="G114" s="30"/>
      <c r="H114" s="30"/>
      <c r="I114" s="33"/>
      <c r="J114" s="30"/>
      <c r="K114" s="30"/>
    </row>
    <row r="115" spans="1:11" s="4" customFormat="1" ht="15.75" hidden="1">
      <c r="A115" s="32"/>
      <c r="B115" s="32"/>
      <c r="C115" s="29"/>
      <c r="D115" s="29"/>
      <c r="E115" s="31"/>
      <c r="F115" s="30"/>
      <c r="G115" s="30"/>
      <c r="H115" s="30"/>
      <c r="I115" s="33"/>
      <c r="J115" s="30"/>
      <c r="K115" s="30"/>
    </row>
    <row r="116" spans="1:11" s="4" customFormat="1" ht="33.75" hidden="1" customHeight="1">
      <c r="A116" s="48"/>
      <c r="B116" s="32"/>
      <c r="C116" s="29"/>
      <c r="D116" s="29"/>
      <c r="E116" s="32"/>
      <c r="F116" s="30"/>
      <c r="G116" s="30"/>
      <c r="H116" s="30"/>
      <c r="I116" s="33"/>
      <c r="J116" s="30"/>
      <c r="K116" s="30"/>
    </row>
    <row r="117" spans="1:11" s="7" customFormat="1" ht="15.75" hidden="1" customHeight="1">
      <c r="A117" s="94"/>
      <c r="B117" s="124"/>
      <c r="C117" s="125"/>
      <c r="D117" s="125"/>
      <c r="E117" s="125"/>
      <c r="F117" s="125"/>
      <c r="G117" s="125"/>
      <c r="H117" s="125"/>
      <c r="I117" s="125"/>
      <c r="J117" s="125"/>
      <c r="K117" s="128"/>
    </row>
    <row r="118" spans="1:11" s="7" customFormat="1" ht="33" hidden="1" customHeight="1">
      <c r="A118" s="94"/>
      <c r="B118" s="94"/>
      <c r="C118" s="94"/>
      <c r="D118" s="114"/>
      <c r="E118" s="116"/>
      <c r="F118" s="94"/>
      <c r="G118" s="94"/>
      <c r="H118" s="94"/>
      <c r="I118" s="94"/>
      <c r="J118" s="94"/>
      <c r="K118" s="94"/>
    </row>
    <row r="119" spans="1:11" s="7" customFormat="1" ht="33" hidden="1" customHeight="1">
      <c r="A119" s="94"/>
      <c r="B119" s="61"/>
      <c r="C119" s="61"/>
      <c r="D119" s="61"/>
      <c r="E119" s="61"/>
      <c r="F119" s="61"/>
      <c r="G119" s="61"/>
      <c r="H119" s="61"/>
      <c r="I119" s="61"/>
      <c r="J119" s="114"/>
      <c r="K119" s="129"/>
    </row>
    <row r="120" spans="1:11" s="6" customFormat="1" ht="15.75" hidden="1">
      <c r="A120" s="74"/>
      <c r="B120" s="75"/>
      <c r="C120" s="76"/>
      <c r="D120" s="77"/>
      <c r="E120" s="81"/>
      <c r="F120" s="77"/>
      <c r="G120" s="76"/>
      <c r="H120" s="77"/>
      <c r="I120" s="76"/>
      <c r="J120" s="88"/>
      <c r="K120" s="83"/>
    </row>
    <row r="121" spans="1:11" s="6" customFormat="1" ht="15.75" hidden="1">
      <c r="A121" s="74"/>
      <c r="B121" s="75"/>
      <c r="C121" s="76"/>
      <c r="D121" s="77"/>
      <c r="E121" s="81"/>
      <c r="F121" s="77"/>
      <c r="G121" s="76"/>
      <c r="H121" s="77"/>
      <c r="I121" s="76"/>
      <c r="J121" s="88"/>
      <c r="K121" s="83"/>
    </row>
    <row r="122" spans="1:11" s="6" customFormat="1" ht="15.75" hidden="1">
      <c r="A122" s="74"/>
      <c r="B122" s="79"/>
      <c r="C122" s="76"/>
      <c r="D122" s="77"/>
      <c r="E122" s="81"/>
      <c r="F122" s="77"/>
      <c r="G122" s="76"/>
      <c r="H122" s="77"/>
      <c r="I122" s="76"/>
      <c r="J122" s="88"/>
      <c r="K122" s="84"/>
    </row>
    <row r="123" spans="1:11" s="6" customFormat="1" ht="15.75" hidden="1">
      <c r="A123" s="19"/>
      <c r="B123" s="16"/>
      <c r="C123" s="17"/>
      <c r="D123" s="18"/>
      <c r="E123" s="20"/>
      <c r="F123" s="18"/>
      <c r="G123" s="18"/>
      <c r="H123" s="18"/>
      <c r="I123" s="17"/>
      <c r="J123" s="18"/>
      <c r="K123" s="28"/>
    </row>
    <row r="124" spans="1:11" s="4" customFormat="1" ht="15.75" hidden="1">
      <c r="A124" s="19"/>
      <c r="B124" s="30"/>
      <c r="C124" s="29"/>
      <c r="D124" s="29"/>
      <c r="E124" s="31"/>
      <c r="F124" s="30"/>
      <c r="G124" s="30"/>
      <c r="H124" s="30"/>
      <c r="I124" s="31"/>
      <c r="J124" s="30"/>
      <c r="K124" s="30"/>
    </row>
    <row r="125" spans="1:11" s="6" customFormat="1" ht="5.25" hidden="1" customHeight="1">
      <c r="A125" s="5"/>
    </row>
    <row r="126" spans="1:11" s="7" customFormat="1" ht="15.75" hidden="1">
      <c r="A126" s="94"/>
      <c r="B126" s="124"/>
      <c r="C126" s="125"/>
      <c r="D126" s="125"/>
      <c r="E126" s="125"/>
      <c r="F126" s="126"/>
      <c r="G126" s="126"/>
      <c r="H126" s="126"/>
      <c r="I126" s="126"/>
      <c r="J126" s="126"/>
      <c r="K126" s="127"/>
    </row>
    <row r="127" spans="1:11" s="7" customFormat="1" ht="33" hidden="1" customHeight="1">
      <c r="A127" s="94"/>
      <c r="B127" s="94"/>
      <c r="C127" s="94"/>
      <c r="D127" s="114"/>
      <c r="E127" s="116"/>
      <c r="F127" s="94"/>
      <c r="G127" s="94"/>
      <c r="H127" s="94"/>
      <c r="I127" s="94"/>
      <c r="J127" s="94"/>
      <c r="K127" s="94"/>
    </row>
    <row r="128" spans="1:11" s="7" customFormat="1" ht="33" hidden="1" customHeight="1">
      <c r="A128" s="94"/>
      <c r="B128" s="61"/>
      <c r="C128" s="61"/>
      <c r="D128" s="61"/>
      <c r="E128" s="61"/>
      <c r="F128" s="61"/>
      <c r="G128" s="61"/>
      <c r="H128" s="61"/>
      <c r="I128" s="61"/>
      <c r="J128" s="114"/>
      <c r="K128" s="116"/>
    </row>
    <row r="129" spans="1:12" s="6" customFormat="1" ht="15.75" hidden="1">
      <c r="A129" s="74"/>
      <c r="B129" s="77"/>
      <c r="C129" s="76"/>
      <c r="D129" s="80"/>
      <c r="E129" s="85"/>
      <c r="F129" s="80"/>
      <c r="G129" s="87"/>
      <c r="H129" s="80"/>
      <c r="I129" s="87"/>
      <c r="J129" s="88"/>
      <c r="K129" s="90"/>
      <c r="L129" s="86"/>
    </row>
    <row r="130" spans="1:12" s="6" customFormat="1" ht="15.75" hidden="1">
      <c r="A130" s="74"/>
      <c r="B130" s="77"/>
      <c r="C130" s="76"/>
      <c r="D130" s="80"/>
      <c r="E130" s="85"/>
      <c r="F130" s="80"/>
      <c r="G130" s="87"/>
      <c r="H130" s="80"/>
      <c r="I130" s="87"/>
      <c r="J130" s="88"/>
      <c r="K130" s="90"/>
      <c r="L130" s="86"/>
    </row>
    <row r="131" spans="1:12" s="6" customFormat="1" ht="15.75" hidden="1">
      <c r="A131" s="74"/>
      <c r="B131" s="77"/>
      <c r="C131" s="76"/>
      <c r="D131" s="80"/>
      <c r="E131" s="85"/>
      <c r="F131" s="80"/>
      <c r="G131" s="87"/>
      <c r="H131" s="80"/>
      <c r="I131" s="87"/>
      <c r="J131" s="88"/>
      <c r="K131" s="90"/>
      <c r="L131" s="86"/>
    </row>
    <row r="132" spans="1:12" s="24" customFormat="1" ht="18" hidden="1" customHeight="1">
      <c r="A132" s="21"/>
      <c r="B132" s="130"/>
      <c r="C132" s="131"/>
      <c r="D132" s="131"/>
      <c r="E132" s="131"/>
      <c r="F132" s="131"/>
      <c r="G132" s="131"/>
      <c r="H132" s="131"/>
      <c r="I132" s="131"/>
      <c r="J132" s="131"/>
      <c r="K132" s="131"/>
      <c r="L132" s="23"/>
    </row>
    <row r="133" spans="1:12" s="4" customFormat="1" ht="15.75" hidden="1">
      <c r="A133" s="19"/>
      <c r="B133" s="32"/>
      <c r="C133" s="29"/>
      <c r="D133" s="29"/>
      <c r="E133" s="31"/>
      <c r="F133" s="30"/>
      <c r="G133" s="30"/>
      <c r="H133" s="30"/>
      <c r="I133" s="33"/>
      <c r="J133" s="30"/>
      <c r="K133" s="30"/>
    </row>
    <row r="134" spans="1:12" s="4" customFormat="1" ht="30.75" hidden="1" customHeight="1">
      <c r="A134" s="48"/>
      <c r="B134" s="32"/>
      <c r="C134" s="29"/>
      <c r="D134" s="29"/>
      <c r="E134" s="32"/>
      <c r="F134" s="30"/>
      <c r="G134" s="30"/>
      <c r="H134" s="30"/>
      <c r="I134" s="33"/>
      <c r="J134" s="30"/>
      <c r="K134" s="30"/>
    </row>
    <row r="135" spans="1:12" s="7" customFormat="1" ht="15.75" hidden="1" customHeight="1">
      <c r="A135" s="94"/>
      <c r="B135" s="124"/>
      <c r="C135" s="125"/>
      <c r="D135" s="125"/>
      <c r="E135" s="125"/>
      <c r="F135" s="125"/>
      <c r="G135" s="125"/>
      <c r="H135" s="125"/>
      <c r="I135" s="125"/>
      <c r="J135" s="125"/>
      <c r="K135" s="128"/>
    </row>
    <row r="136" spans="1:12" s="7" customFormat="1" ht="33" hidden="1" customHeight="1">
      <c r="A136" s="94"/>
      <c r="B136" s="94"/>
      <c r="C136" s="94"/>
      <c r="D136" s="114"/>
      <c r="E136" s="116"/>
      <c r="F136" s="94"/>
      <c r="G136" s="94"/>
      <c r="H136" s="94"/>
      <c r="I136" s="94"/>
      <c r="J136" s="94"/>
      <c r="K136" s="94"/>
    </row>
    <row r="137" spans="1:12" s="7" customFormat="1" ht="33" hidden="1" customHeight="1">
      <c r="A137" s="94"/>
      <c r="B137" s="61"/>
      <c r="C137" s="61"/>
      <c r="D137" s="61"/>
      <c r="E137" s="61"/>
      <c r="F137" s="61"/>
      <c r="G137" s="61"/>
      <c r="H137" s="61"/>
      <c r="I137" s="61"/>
      <c r="J137" s="114"/>
      <c r="K137" s="129"/>
    </row>
    <row r="138" spans="1:12" s="6" customFormat="1" ht="15.75" hidden="1">
      <c r="A138" s="74"/>
      <c r="B138" s="75"/>
      <c r="C138" s="76"/>
      <c r="D138" s="77"/>
      <c r="E138" s="81"/>
      <c r="F138" s="77"/>
      <c r="G138" s="76"/>
      <c r="H138" s="77"/>
      <c r="I138" s="76"/>
      <c r="J138" s="82"/>
      <c r="K138" s="83"/>
    </row>
    <row r="139" spans="1:12" s="6" customFormat="1" ht="15.75" hidden="1">
      <c r="A139" s="74"/>
      <c r="B139" s="75"/>
      <c r="C139" s="76"/>
      <c r="D139" s="77"/>
      <c r="E139" s="81"/>
      <c r="F139" s="77"/>
      <c r="G139" s="76"/>
      <c r="H139" s="77"/>
      <c r="I139" s="76"/>
      <c r="J139" s="82"/>
      <c r="K139" s="83"/>
    </row>
    <row r="140" spans="1:12" s="6" customFormat="1" ht="15.75" hidden="1">
      <c r="A140" s="74"/>
      <c r="B140" s="79"/>
      <c r="C140" s="76"/>
      <c r="D140" s="77"/>
      <c r="E140" s="81"/>
      <c r="F140" s="77"/>
      <c r="G140" s="76"/>
      <c r="H140" s="77"/>
      <c r="I140" s="76"/>
      <c r="J140" s="82"/>
      <c r="K140" s="84"/>
    </row>
    <row r="141" spans="1:12" s="6" customFormat="1" ht="15.75" hidden="1">
      <c r="A141" s="19"/>
      <c r="B141" s="16"/>
      <c r="C141" s="17"/>
      <c r="D141" s="18"/>
      <c r="E141" s="20"/>
      <c r="F141" s="18"/>
      <c r="G141" s="18"/>
      <c r="H141" s="18"/>
      <c r="I141" s="17"/>
      <c r="J141" s="18"/>
      <c r="K141" s="28"/>
    </row>
    <row r="142" spans="1:12" s="4" customFormat="1" ht="10.5" hidden="1" customHeight="1">
      <c r="A142" s="29"/>
      <c r="B142" s="30"/>
      <c r="C142" s="29"/>
      <c r="D142" s="29"/>
      <c r="E142" s="31"/>
      <c r="F142" s="30"/>
      <c r="G142" s="30"/>
      <c r="H142" s="30"/>
      <c r="I142" s="31"/>
      <c r="J142" s="30"/>
      <c r="K142" s="30"/>
    </row>
    <row r="143" spans="1:12" s="6" customFormat="1" ht="5.25" hidden="1" customHeight="1">
      <c r="A143" s="5"/>
    </row>
    <row r="144" spans="1:12" s="7" customFormat="1" ht="15.75" hidden="1">
      <c r="A144" s="94"/>
      <c r="B144" s="124"/>
      <c r="C144" s="125"/>
      <c r="D144" s="125"/>
      <c r="E144" s="125"/>
      <c r="F144" s="126"/>
      <c r="G144" s="126"/>
      <c r="H144" s="126"/>
      <c r="I144" s="126"/>
      <c r="J144" s="126"/>
      <c r="K144" s="127"/>
    </row>
    <row r="145" spans="1:12" s="7" customFormat="1" ht="33" hidden="1" customHeight="1">
      <c r="A145" s="94"/>
      <c r="B145" s="94"/>
      <c r="C145" s="94"/>
      <c r="D145" s="114"/>
      <c r="E145" s="116"/>
      <c r="F145" s="94"/>
      <c r="G145" s="94"/>
      <c r="H145" s="94"/>
      <c r="I145" s="94"/>
      <c r="J145" s="94"/>
      <c r="K145" s="94"/>
    </row>
    <row r="146" spans="1:12" s="7" customFormat="1" ht="33" hidden="1" customHeight="1">
      <c r="A146" s="94"/>
      <c r="B146" s="61"/>
      <c r="C146" s="61"/>
      <c r="D146" s="61"/>
      <c r="E146" s="61"/>
      <c r="F146" s="61"/>
      <c r="G146" s="61"/>
      <c r="H146" s="61"/>
      <c r="I146" s="61"/>
      <c r="J146" s="114"/>
      <c r="K146" s="116"/>
    </row>
    <row r="147" spans="1:12" s="6" customFormat="1" ht="15.75" hidden="1">
      <c r="A147" s="74"/>
      <c r="B147" s="80"/>
      <c r="C147" s="80"/>
      <c r="D147" s="80"/>
      <c r="E147" s="80"/>
      <c r="F147" s="77"/>
      <c r="G147" s="76"/>
      <c r="H147" s="77"/>
      <c r="I147" s="76"/>
      <c r="J147" s="82"/>
      <c r="K147" s="83"/>
      <c r="L147" s="86"/>
    </row>
    <row r="148" spans="1:12" s="6" customFormat="1" ht="15.75" hidden="1">
      <c r="A148" s="74"/>
      <c r="B148" s="80"/>
      <c r="C148" s="80"/>
      <c r="D148" s="80"/>
      <c r="E148" s="80"/>
      <c r="F148" s="77"/>
      <c r="G148" s="76"/>
      <c r="H148" s="77"/>
      <c r="I148" s="76"/>
      <c r="J148" s="82"/>
      <c r="K148" s="83"/>
      <c r="L148" s="86"/>
    </row>
    <row r="149" spans="1:12" s="6" customFormat="1" ht="15.75" hidden="1">
      <c r="A149" s="74"/>
      <c r="B149" s="80"/>
      <c r="C149" s="80"/>
      <c r="D149" s="80"/>
      <c r="E149" s="80"/>
      <c r="F149" s="77"/>
      <c r="G149" s="76"/>
      <c r="H149" s="77"/>
      <c r="I149" s="76"/>
      <c r="J149" s="82"/>
      <c r="K149" s="83"/>
      <c r="L149" s="86"/>
    </row>
    <row r="150" spans="1:12" s="24" customFormat="1" ht="18" hidden="1" customHeight="1">
      <c r="A150" s="21"/>
      <c r="B150" s="130"/>
      <c r="C150" s="131"/>
      <c r="D150" s="131"/>
      <c r="E150" s="131"/>
      <c r="F150" s="131"/>
      <c r="G150" s="131"/>
      <c r="H150" s="131"/>
      <c r="I150" s="131"/>
      <c r="J150" s="131"/>
      <c r="K150" s="131"/>
      <c r="L150" s="23"/>
    </row>
    <row r="151" spans="1:12" s="4" customFormat="1" ht="15.75" hidden="1">
      <c r="A151" s="32"/>
      <c r="B151" s="32"/>
      <c r="C151" s="29"/>
      <c r="D151" s="29"/>
      <c r="E151" s="31"/>
      <c r="F151" s="30"/>
      <c r="G151" s="30"/>
      <c r="H151" s="30"/>
      <c r="I151" s="33"/>
      <c r="J151" s="30"/>
      <c r="K151" s="30"/>
    </row>
    <row r="152" spans="1:12" s="4" customFormat="1" ht="25.5" hidden="1" customHeight="1">
      <c r="A152" s="47"/>
      <c r="B152" s="32"/>
      <c r="C152" s="29"/>
      <c r="D152" s="29"/>
      <c r="E152" s="32"/>
      <c r="F152" s="30"/>
      <c r="G152" s="30"/>
      <c r="H152" s="30"/>
      <c r="I152" s="33"/>
      <c r="J152" s="30"/>
      <c r="K152" s="30"/>
    </row>
    <row r="153" spans="1:12" s="7" customFormat="1" ht="15.75" hidden="1" customHeight="1">
      <c r="A153" s="94"/>
      <c r="B153" s="124"/>
      <c r="C153" s="125"/>
      <c r="D153" s="125"/>
      <c r="E153" s="125"/>
      <c r="F153" s="125"/>
      <c r="G153" s="125"/>
      <c r="H153" s="125"/>
      <c r="I153" s="125"/>
      <c r="J153" s="125"/>
      <c r="K153" s="128"/>
    </row>
    <row r="154" spans="1:12" s="7" customFormat="1" ht="33" hidden="1" customHeight="1">
      <c r="A154" s="94"/>
      <c r="B154" s="94"/>
      <c r="C154" s="94"/>
      <c r="D154" s="114"/>
      <c r="E154" s="116"/>
      <c r="F154" s="94"/>
      <c r="G154" s="94"/>
      <c r="H154" s="94"/>
      <c r="I154" s="94"/>
      <c r="J154" s="94"/>
      <c r="K154" s="94"/>
    </row>
    <row r="155" spans="1:12" s="7" customFormat="1" ht="33" hidden="1" customHeight="1">
      <c r="A155" s="94"/>
      <c r="B155" s="61"/>
      <c r="C155" s="61"/>
      <c r="D155" s="61"/>
      <c r="E155" s="61"/>
      <c r="F155" s="61"/>
      <c r="G155" s="61"/>
      <c r="H155" s="61"/>
      <c r="I155" s="61"/>
      <c r="J155" s="114"/>
      <c r="K155" s="129"/>
    </row>
    <row r="156" spans="1:12" s="6" customFormat="1" ht="15.75" hidden="1">
      <c r="A156" s="74"/>
      <c r="B156" s="75"/>
      <c r="C156" s="76"/>
      <c r="D156" s="80"/>
      <c r="E156" s="85"/>
      <c r="F156" s="80"/>
      <c r="G156" s="80"/>
      <c r="H156" s="80"/>
      <c r="I156" s="87"/>
      <c r="J156" s="88"/>
      <c r="K156" s="90"/>
    </row>
    <row r="157" spans="1:12" s="6" customFormat="1" ht="15.75" hidden="1">
      <c r="A157" s="74"/>
      <c r="B157" s="75"/>
      <c r="C157" s="76"/>
      <c r="D157" s="80"/>
      <c r="E157" s="85"/>
      <c r="F157" s="80"/>
      <c r="G157" s="80"/>
      <c r="H157" s="80"/>
      <c r="I157" s="87"/>
      <c r="J157" s="88"/>
      <c r="K157" s="90"/>
    </row>
    <row r="158" spans="1:12" s="6" customFormat="1" ht="15.75" hidden="1">
      <c r="A158" s="74"/>
      <c r="B158" s="79"/>
      <c r="C158" s="76"/>
      <c r="D158" s="80"/>
      <c r="E158" s="85"/>
      <c r="F158" s="80"/>
      <c r="G158" s="80"/>
      <c r="H158" s="80"/>
      <c r="I158" s="87"/>
      <c r="J158" s="88"/>
      <c r="K158" s="90"/>
    </row>
    <row r="159" spans="1:12" s="6" customFormat="1" ht="15.75" hidden="1">
      <c r="A159" s="19"/>
      <c r="B159" s="16"/>
      <c r="C159" s="17"/>
      <c r="D159" s="18"/>
      <c r="E159" s="20"/>
      <c r="F159" s="18"/>
      <c r="G159" s="18"/>
      <c r="H159" s="18"/>
      <c r="I159" s="17"/>
      <c r="J159" s="18"/>
      <c r="K159" s="28"/>
    </row>
    <row r="160" spans="1:12" s="4" customFormat="1" ht="15.75" hidden="1">
      <c r="A160" s="19"/>
      <c r="B160" s="30"/>
      <c r="C160" s="29"/>
      <c r="D160" s="29"/>
      <c r="E160" s="31"/>
      <c r="F160" s="30"/>
      <c r="G160" s="30"/>
      <c r="H160" s="30"/>
      <c r="I160" s="31"/>
      <c r="J160" s="30"/>
      <c r="K160" s="30"/>
    </row>
    <row r="161" spans="1:12" s="6" customFormat="1" ht="5.25" hidden="1" customHeight="1">
      <c r="A161" s="5"/>
    </row>
    <row r="162" spans="1:12" s="7" customFormat="1" ht="15.75" hidden="1">
      <c r="A162" s="94"/>
      <c r="B162" s="124"/>
      <c r="C162" s="125"/>
      <c r="D162" s="125"/>
      <c r="E162" s="125"/>
      <c r="F162" s="126"/>
      <c r="G162" s="126"/>
      <c r="H162" s="126"/>
      <c r="I162" s="126"/>
      <c r="J162" s="126"/>
      <c r="K162" s="127"/>
    </row>
    <row r="163" spans="1:12" s="7" customFormat="1" ht="33" hidden="1" customHeight="1">
      <c r="A163" s="94"/>
      <c r="B163" s="94"/>
      <c r="C163" s="94"/>
      <c r="D163" s="114"/>
      <c r="E163" s="116"/>
      <c r="F163" s="94"/>
      <c r="G163" s="94"/>
      <c r="H163" s="94"/>
      <c r="I163" s="94"/>
      <c r="J163" s="94"/>
      <c r="K163" s="94"/>
    </row>
    <row r="164" spans="1:12" s="7" customFormat="1" ht="33" hidden="1" customHeight="1">
      <c r="A164" s="94"/>
      <c r="B164" s="61"/>
      <c r="C164" s="61"/>
      <c r="D164" s="61"/>
      <c r="E164" s="61"/>
      <c r="F164" s="61"/>
      <c r="G164" s="61"/>
      <c r="H164" s="61"/>
      <c r="I164" s="61"/>
      <c r="J164" s="114"/>
      <c r="K164" s="116"/>
    </row>
    <row r="165" spans="1:12" s="6" customFormat="1" ht="15.75" hidden="1">
      <c r="A165" s="74"/>
      <c r="B165" s="87"/>
      <c r="C165" s="87"/>
      <c r="D165" s="87"/>
      <c r="E165" s="87"/>
      <c r="F165" s="77"/>
      <c r="G165" s="76"/>
      <c r="H165" s="87"/>
      <c r="I165" s="87"/>
      <c r="J165" s="88"/>
      <c r="K165" s="83"/>
      <c r="L165" s="86"/>
    </row>
    <row r="166" spans="1:12" s="6" customFormat="1" ht="15.75" hidden="1">
      <c r="A166" s="74"/>
      <c r="B166" s="87"/>
      <c r="C166" s="87"/>
      <c r="D166" s="87"/>
      <c r="E166" s="87"/>
      <c r="F166" s="75"/>
      <c r="G166" s="76"/>
      <c r="H166" s="87"/>
      <c r="I166" s="87"/>
      <c r="J166" s="88"/>
      <c r="K166" s="83"/>
      <c r="L166" s="86"/>
    </row>
    <row r="167" spans="1:12" s="6" customFormat="1" ht="15.75" hidden="1">
      <c r="A167" s="74"/>
      <c r="B167" s="87"/>
      <c r="C167" s="87"/>
      <c r="D167" s="87"/>
      <c r="E167" s="87"/>
      <c r="F167" s="75"/>
      <c r="G167" s="76"/>
      <c r="H167" s="87"/>
      <c r="I167" s="87"/>
      <c r="J167" s="88"/>
      <c r="K167" s="83"/>
      <c r="L167" s="86"/>
    </row>
    <row r="168" spans="1:12" s="24" customFormat="1" ht="18" hidden="1" customHeight="1">
      <c r="A168" s="21"/>
      <c r="B168" s="130"/>
      <c r="C168" s="131"/>
      <c r="D168" s="131"/>
      <c r="E168" s="131"/>
      <c r="F168" s="131"/>
      <c r="G168" s="131"/>
      <c r="H168" s="131"/>
      <c r="I168" s="131"/>
      <c r="J168" s="131"/>
      <c r="K168" s="131"/>
      <c r="L168" s="23"/>
    </row>
    <row r="169" spans="1:12" s="4" customFormat="1" ht="15.75" hidden="1">
      <c r="A169" s="19"/>
      <c r="B169" s="32"/>
      <c r="C169" s="29"/>
      <c r="D169" s="29"/>
      <c r="E169" s="31"/>
      <c r="F169" s="30"/>
      <c r="G169" s="30"/>
      <c r="H169" s="30"/>
      <c r="I169" s="33"/>
      <c r="J169" s="30"/>
      <c r="K169" s="30"/>
    </row>
    <row r="170" spans="1:12" ht="33" hidden="1" customHeight="1">
      <c r="A170" s="46"/>
    </row>
    <row r="171" spans="1:12" s="7" customFormat="1" ht="15.75" hidden="1" customHeight="1">
      <c r="A171" s="94"/>
      <c r="B171" s="124"/>
      <c r="C171" s="125"/>
      <c r="D171" s="125"/>
      <c r="E171" s="125"/>
      <c r="F171" s="125"/>
      <c r="G171" s="125"/>
      <c r="H171" s="125"/>
      <c r="I171" s="125"/>
      <c r="J171" s="125"/>
      <c r="K171" s="128"/>
    </row>
    <row r="172" spans="1:12" s="7" customFormat="1" ht="33" hidden="1" customHeight="1">
      <c r="A172" s="94"/>
      <c r="B172" s="94"/>
      <c r="C172" s="94"/>
      <c r="D172" s="114"/>
      <c r="E172" s="116"/>
      <c r="F172" s="94"/>
      <c r="G172" s="94"/>
      <c r="H172" s="94"/>
      <c r="I172" s="94"/>
      <c r="J172" s="94"/>
      <c r="K172" s="94"/>
    </row>
    <row r="173" spans="1:12" s="7" customFormat="1" ht="33" hidden="1" customHeight="1">
      <c r="A173" s="94"/>
      <c r="B173" s="61"/>
      <c r="C173" s="61"/>
      <c r="D173" s="61"/>
      <c r="E173" s="61"/>
      <c r="F173" s="61"/>
      <c r="G173" s="61"/>
      <c r="H173" s="61"/>
      <c r="I173" s="61"/>
      <c r="J173" s="114"/>
      <c r="K173" s="129"/>
    </row>
    <row r="174" spans="1:12" s="6" customFormat="1" ht="15.75" hidden="1">
      <c r="A174" s="74"/>
      <c r="B174" s="75"/>
      <c r="C174" s="76"/>
      <c r="D174" s="77"/>
      <c r="E174" s="81"/>
      <c r="F174" s="77"/>
      <c r="G174" s="76"/>
      <c r="H174" s="77"/>
      <c r="I174" s="76"/>
      <c r="J174" s="89"/>
      <c r="K174" s="83"/>
    </row>
    <row r="175" spans="1:12" s="6" customFormat="1" ht="15.75" hidden="1">
      <c r="A175" s="74"/>
      <c r="B175" s="75"/>
      <c r="C175" s="76"/>
      <c r="D175" s="77"/>
      <c r="E175" s="81"/>
      <c r="F175" s="77"/>
      <c r="G175" s="76"/>
      <c r="H175" s="77"/>
      <c r="I175" s="76"/>
      <c r="J175" s="89"/>
      <c r="K175" s="83"/>
    </row>
    <row r="176" spans="1:12" s="6" customFormat="1" ht="15.75" hidden="1">
      <c r="A176" s="74"/>
      <c r="B176" s="74"/>
      <c r="C176" s="87"/>
      <c r="D176" s="80"/>
      <c r="E176" s="85"/>
      <c r="F176" s="80"/>
      <c r="G176" s="87"/>
      <c r="H176" s="80"/>
      <c r="I176" s="87"/>
      <c r="J176" s="82"/>
      <c r="K176" s="84"/>
    </row>
    <row r="177" spans="1:12" s="6" customFormat="1" ht="15.75" hidden="1">
      <c r="A177" s="19"/>
      <c r="B177" s="16"/>
      <c r="C177" s="17"/>
      <c r="D177" s="18"/>
      <c r="E177" s="20"/>
      <c r="F177" s="18"/>
      <c r="G177" s="18"/>
      <c r="H177" s="18"/>
      <c r="I177" s="17"/>
      <c r="J177" s="18"/>
      <c r="K177" s="28"/>
    </row>
    <row r="178" spans="1:12" s="4" customFormat="1" ht="15.75" hidden="1">
      <c r="A178" s="19"/>
      <c r="B178" s="30"/>
      <c r="C178" s="29"/>
      <c r="D178" s="29"/>
      <c r="E178" s="31"/>
      <c r="F178" s="30"/>
      <c r="G178" s="30"/>
      <c r="H178" s="30"/>
      <c r="I178" s="31"/>
      <c r="J178" s="30"/>
      <c r="K178" s="30"/>
    </row>
    <row r="179" spans="1:12" s="6" customFormat="1" ht="5.25" hidden="1" customHeight="1">
      <c r="A179" s="5"/>
    </row>
    <row r="180" spans="1:12" s="7" customFormat="1" ht="15.75" hidden="1">
      <c r="A180" s="94"/>
      <c r="B180" s="124"/>
      <c r="C180" s="125"/>
      <c r="D180" s="125"/>
      <c r="E180" s="125"/>
      <c r="F180" s="126"/>
      <c r="G180" s="126"/>
      <c r="H180" s="126"/>
      <c r="I180" s="126"/>
      <c r="J180" s="126"/>
      <c r="K180" s="127"/>
    </row>
    <row r="181" spans="1:12" s="7" customFormat="1" ht="33" hidden="1" customHeight="1">
      <c r="A181" s="94"/>
      <c r="B181" s="94"/>
      <c r="C181" s="94"/>
      <c r="D181" s="114"/>
      <c r="E181" s="116"/>
      <c r="F181" s="94"/>
      <c r="G181" s="94"/>
      <c r="H181" s="94"/>
      <c r="I181" s="94"/>
      <c r="J181" s="94"/>
      <c r="K181" s="94"/>
    </row>
    <row r="182" spans="1:12" s="7" customFormat="1" ht="33" hidden="1" customHeight="1">
      <c r="A182" s="94"/>
      <c r="B182" s="61"/>
      <c r="C182" s="61"/>
      <c r="D182" s="61"/>
      <c r="E182" s="61"/>
      <c r="F182" s="61"/>
      <c r="G182" s="61"/>
      <c r="H182" s="61"/>
      <c r="I182" s="61"/>
      <c r="J182" s="114"/>
      <c r="K182" s="116"/>
    </row>
    <row r="183" spans="1:12" s="6" customFormat="1" ht="15.75" hidden="1">
      <c r="A183" s="74"/>
      <c r="B183" s="74"/>
      <c r="C183" s="87"/>
      <c r="D183" s="80"/>
      <c r="E183" s="85"/>
      <c r="F183" s="77"/>
      <c r="G183" s="76"/>
      <c r="H183" s="77"/>
      <c r="I183" s="76"/>
      <c r="J183" s="89"/>
      <c r="K183" s="83"/>
      <c r="L183" s="86"/>
    </row>
    <row r="184" spans="1:12" s="6" customFormat="1" ht="15.75" hidden="1">
      <c r="A184" s="74"/>
      <c r="B184" s="74"/>
      <c r="C184" s="87"/>
      <c r="D184" s="80"/>
      <c r="E184" s="85"/>
      <c r="F184" s="75"/>
      <c r="G184" s="76"/>
      <c r="H184" s="77"/>
      <c r="I184" s="76"/>
      <c r="J184" s="89"/>
      <c r="K184" s="83"/>
      <c r="L184" s="86"/>
    </row>
    <row r="185" spans="1:12" s="6" customFormat="1" ht="15.75" hidden="1">
      <c r="A185" s="74"/>
      <c r="B185" s="74"/>
      <c r="C185" s="87"/>
      <c r="D185" s="80"/>
      <c r="E185" s="85"/>
      <c r="F185" s="80"/>
      <c r="G185" s="87"/>
      <c r="H185" s="80"/>
      <c r="I185" s="87"/>
      <c r="J185" s="82"/>
      <c r="K185" s="84"/>
      <c r="L185" s="86"/>
    </row>
    <row r="186" spans="1:12" s="24" customFormat="1" ht="18" hidden="1" customHeight="1">
      <c r="A186" s="21"/>
      <c r="B186" s="130"/>
      <c r="C186" s="131"/>
      <c r="D186" s="131"/>
      <c r="E186" s="131"/>
      <c r="F186" s="131"/>
      <c r="G186" s="131"/>
      <c r="H186" s="131"/>
      <c r="I186" s="131"/>
      <c r="J186" s="131"/>
      <c r="K186" s="131"/>
      <c r="L186" s="23"/>
    </row>
    <row r="187" spans="1:12" s="4" customFormat="1" ht="15.75" hidden="1">
      <c r="A187" s="19"/>
      <c r="B187" s="32"/>
      <c r="C187" s="29"/>
      <c r="D187" s="29"/>
      <c r="E187" s="31"/>
      <c r="F187" s="30"/>
      <c r="G187" s="30"/>
      <c r="H187" s="30"/>
      <c r="I187" s="33"/>
      <c r="J187" s="30"/>
      <c r="K187" s="30"/>
    </row>
  </sheetData>
  <mergeCells count="134">
    <mergeCell ref="B93:K93"/>
    <mergeCell ref="A74:K74"/>
    <mergeCell ref="A144:A146"/>
    <mergeCell ref="B144:K144"/>
    <mergeCell ref="B145:C145"/>
    <mergeCell ref="D145:E145"/>
    <mergeCell ref="F145:K145"/>
    <mergeCell ref="J146:K146"/>
    <mergeCell ref="J109:K109"/>
    <mergeCell ref="A135:A137"/>
    <mergeCell ref="B135:K135"/>
    <mergeCell ref="B136:C136"/>
    <mergeCell ref="D136:E136"/>
    <mergeCell ref="F136:K136"/>
    <mergeCell ref="J137:K137"/>
    <mergeCell ref="B117:K117"/>
    <mergeCell ref="D118:E118"/>
    <mergeCell ref="F118:K118"/>
    <mergeCell ref="J119:K119"/>
    <mergeCell ref="A107:A109"/>
    <mergeCell ref="B107:K107"/>
    <mergeCell ref="B108:C108"/>
    <mergeCell ref="D108:E108"/>
    <mergeCell ref="F108:K108"/>
    <mergeCell ref="A4:A6"/>
    <mergeCell ref="J42:K42"/>
    <mergeCell ref="B4:K4"/>
    <mergeCell ref="B13:K13"/>
    <mergeCell ref="B14:C14"/>
    <mergeCell ref="D14:E14"/>
    <mergeCell ref="F14:K14"/>
    <mergeCell ref="B5:C5"/>
    <mergeCell ref="D5:E5"/>
    <mergeCell ref="F5:K5"/>
    <mergeCell ref="J7:K7"/>
    <mergeCell ref="A31:A33"/>
    <mergeCell ref="B31:K31"/>
    <mergeCell ref="B32:C32"/>
    <mergeCell ref="D32:E32"/>
    <mergeCell ref="F32:K32"/>
    <mergeCell ref="J33:K33"/>
    <mergeCell ref="J6:K6"/>
    <mergeCell ref="D23:E23"/>
    <mergeCell ref="F23:K23"/>
    <mergeCell ref="J16:K16"/>
    <mergeCell ref="J17:K17"/>
    <mergeCell ref="A117:A119"/>
    <mergeCell ref="A77:A79"/>
    <mergeCell ref="B77:K77"/>
    <mergeCell ref="E56:K56"/>
    <mergeCell ref="B88:C88"/>
    <mergeCell ref="D88:E88"/>
    <mergeCell ref="B118:C118"/>
    <mergeCell ref="A13:A15"/>
    <mergeCell ref="A55:K55"/>
    <mergeCell ref="A97:A99"/>
    <mergeCell ref="B97:K97"/>
    <mergeCell ref="B98:C98"/>
    <mergeCell ref="D98:E98"/>
    <mergeCell ref="F98:K98"/>
    <mergeCell ref="J99:K99"/>
    <mergeCell ref="B78:C78"/>
    <mergeCell ref="D78:E78"/>
    <mergeCell ref="F78:K78"/>
    <mergeCell ref="J79:K79"/>
    <mergeCell ref="A87:A89"/>
    <mergeCell ref="B87:K87"/>
    <mergeCell ref="F88:K88"/>
    <mergeCell ref="J89:K89"/>
    <mergeCell ref="J15:K15"/>
    <mergeCell ref="D11:K11"/>
    <mergeCell ref="J8:K8"/>
    <mergeCell ref="A22:A24"/>
    <mergeCell ref="B22:K22"/>
    <mergeCell ref="B23:C23"/>
    <mergeCell ref="J24:K24"/>
    <mergeCell ref="B186:K186"/>
    <mergeCell ref="A171:A173"/>
    <mergeCell ref="A126:A128"/>
    <mergeCell ref="B126:K126"/>
    <mergeCell ref="B127:C127"/>
    <mergeCell ref="D127:E127"/>
    <mergeCell ref="F127:K127"/>
    <mergeCell ref="J128:K128"/>
    <mergeCell ref="B132:K132"/>
    <mergeCell ref="A180:A182"/>
    <mergeCell ref="B180:K180"/>
    <mergeCell ref="B181:C181"/>
    <mergeCell ref="D181:E181"/>
    <mergeCell ref="B171:K171"/>
    <mergeCell ref="B172:C172"/>
    <mergeCell ref="B150:K150"/>
    <mergeCell ref="A49:A51"/>
    <mergeCell ref="D172:E172"/>
    <mergeCell ref="F172:K172"/>
    <mergeCell ref="J173:K173"/>
    <mergeCell ref="F181:K181"/>
    <mergeCell ref="J182:K182"/>
    <mergeCell ref="A153:A155"/>
    <mergeCell ref="B153:K153"/>
    <mergeCell ref="B154:C154"/>
    <mergeCell ref="D154:E154"/>
    <mergeCell ref="F154:K154"/>
    <mergeCell ref="J155:K155"/>
    <mergeCell ref="B168:K168"/>
    <mergeCell ref="A162:A164"/>
    <mergeCell ref="B162:K162"/>
    <mergeCell ref="B163:C163"/>
    <mergeCell ref="D163:E163"/>
    <mergeCell ref="F163:K163"/>
    <mergeCell ref="J164:K164"/>
    <mergeCell ref="A37:K37"/>
    <mergeCell ref="A68:A70"/>
    <mergeCell ref="B68:K68"/>
    <mergeCell ref="B69:C69"/>
    <mergeCell ref="D69:E69"/>
    <mergeCell ref="F69:K69"/>
    <mergeCell ref="J70:K70"/>
    <mergeCell ref="A58:A60"/>
    <mergeCell ref="B58:K58"/>
    <mergeCell ref="B59:C59"/>
    <mergeCell ref="D59:E59"/>
    <mergeCell ref="F59:K59"/>
    <mergeCell ref="J60:K60"/>
    <mergeCell ref="A40:A42"/>
    <mergeCell ref="B40:K40"/>
    <mergeCell ref="B41:C41"/>
    <mergeCell ref="D41:E41"/>
    <mergeCell ref="F41:K41"/>
    <mergeCell ref="B49:K49"/>
    <mergeCell ref="B50:C50"/>
    <mergeCell ref="D50:E50"/>
    <mergeCell ref="F50:K50"/>
    <mergeCell ref="J51:K51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9"/>
  <sheetViews>
    <sheetView topLeftCell="B1" workbookViewId="0">
      <selection activeCell="D9" sqref="D9"/>
    </sheetView>
  </sheetViews>
  <sheetFormatPr defaultRowHeight="15.75"/>
  <cols>
    <col min="1" max="1" width="6.42578125" style="6" customWidth="1"/>
    <col min="2" max="2" width="13.28515625" style="6" customWidth="1"/>
    <col min="3" max="8" width="19" style="6" customWidth="1"/>
    <col min="9" max="16384" width="9.140625" style="6"/>
  </cols>
  <sheetData>
    <row r="1" spans="1:8" s="8" customFormat="1" ht="18.75">
      <c r="A1" s="106" t="s">
        <v>54</v>
      </c>
      <c r="B1" s="106"/>
      <c r="C1" s="106"/>
      <c r="D1" s="106"/>
      <c r="E1" s="106"/>
    </row>
    <row r="2" spans="1:8" s="8" customFormat="1" ht="18.75">
      <c r="A2" s="9" t="str">
        <f>+Nodrosinajums!A2</f>
        <v>Pļaviņu novads</v>
      </c>
      <c r="B2" s="49"/>
      <c r="C2" s="49"/>
      <c r="D2" s="49"/>
      <c r="E2" s="49"/>
    </row>
    <row r="3" spans="1:8" s="7" customFormat="1" ht="30" customHeight="1">
      <c r="A3" s="94" t="s">
        <v>0</v>
      </c>
      <c r="B3" s="94" t="s">
        <v>1</v>
      </c>
      <c r="C3" s="94" t="s">
        <v>47</v>
      </c>
      <c r="D3" s="94"/>
      <c r="E3" s="94"/>
      <c r="F3" s="94" t="s">
        <v>55</v>
      </c>
      <c r="G3" s="94"/>
      <c r="H3" s="94"/>
    </row>
    <row r="4" spans="1:8" s="8" customFormat="1" ht="21.75" customHeight="1">
      <c r="A4" s="95"/>
      <c r="B4" s="139"/>
      <c r="C4" s="94" t="s">
        <v>48</v>
      </c>
      <c r="D4" s="94" t="s">
        <v>49</v>
      </c>
      <c r="E4" s="94" t="s">
        <v>50</v>
      </c>
      <c r="F4" s="94" t="s">
        <v>51</v>
      </c>
      <c r="G4" s="94" t="s">
        <v>52</v>
      </c>
      <c r="H4" s="94" t="s">
        <v>53</v>
      </c>
    </row>
    <row r="5" spans="1:8" s="8" customFormat="1" ht="6" customHeight="1">
      <c r="A5" s="139"/>
      <c r="B5" s="139"/>
      <c r="C5" s="138"/>
      <c r="D5" s="138"/>
      <c r="E5" s="138"/>
      <c r="F5" s="138"/>
      <c r="G5" s="138"/>
      <c r="H5" s="138"/>
    </row>
    <row r="6" spans="1:8" s="8" customFormat="1" ht="18" hidden="1" customHeight="1">
      <c r="A6" s="44">
        <v>1</v>
      </c>
      <c r="B6" s="43" t="str">
        <f>+Nodrosinajums!B6</f>
        <v>Stukmaņi</v>
      </c>
      <c r="C6" s="44"/>
      <c r="D6" s="63"/>
      <c r="E6" s="63"/>
      <c r="F6" s="63"/>
      <c r="G6" s="63"/>
      <c r="H6" s="63"/>
    </row>
    <row r="7" spans="1:8" s="8" customFormat="1" ht="18" hidden="1" customHeight="1">
      <c r="A7" s="44">
        <v>2</v>
      </c>
      <c r="B7" s="43" t="str">
        <f>+Nodrosinajums!B7</f>
        <v>Vietalva</v>
      </c>
      <c r="C7" s="44"/>
      <c r="D7" s="63"/>
      <c r="E7" s="63"/>
      <c r="F7" s="63"/>
      <c r="G7" s="63"/>
      <c r="H7" s="63"/>
    </row>
    <row r="8" spans="1:8" s="8" customFormat="1" ht="18" hidden="1" customHeight="1">
      <c r="A8" s="44">
        <v>3</v>
      </c>
      <c r="B8" s="43" t="str">
        <f>+Nodrosinajums!B8</f>
        <v>Rīteri</v>
      </c>
      <c r="C8" s="44"/>
      <c r="D8" s="63"/>
      <c r="E8" s="63"/>
      <c r="F8" s="63"/>
      <c r="G8" s="63"/>
      <c r="H8" s="63"/>
    </row>
    <row r="9" spans="1:8" s="8" customFormat="1" ht="34.5" customHeight="1">
      <c r="A9" s="63"/>
      <c r="B9" s="62" t="str">
        <f>+Nodrosinajums!B9</f>
        <v>Odziena</v>
      </c>
      <c r="C9" s="65" t="s">
        <v>29</v>
      </c>
      <c r="D9" s="50" t="str">
        <f>+F9</f>
        <v>Atbilst normat.prasībām</v>
      </c>
      <c r="E9" s="50" t="str">
        <f>+F9</f>
        <v>Atbilst normat.prasībām</v>
      </c>
      <c r="F9" s="50" t="s">
        <v>65</v>
      </c>
      <c r="G9" s="65" t="s">
        <v>76</v>
      </c>
      <c r="H9" s="66" t="s">
        <v>77</v>
      </c>
    </row>
  </sheetData>
  <mergeCells count="11">
    <mergeCell ref="F3:H3"/>
    <mergeCell ref="F4:F5"/>
    <mergeCell ref="G4:G5"/>
    <mergeCell ref="H4:H5"/>
    <mergeCell ref="A1:E1"/>
    <mergeCell ref="A3:A5"/>
    <mergeCell ref="B3:B5"/>
    <mergeCell ref="C3:E3"/>
    <mergeCell ref="C4:C5"/>
    <mergeCell ref="D4:D5"/>
    <mergeCell ref="E4:E5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9"/>
  <sheetViews>
    <sheetView tabSelected="1" workbookViewId="0">
      <selection sqref="A1:E1"/>
    </sheetView>
  </sheetViews>
  <sheetFormatPr defaultRowHeight="15.75" outlineLevelRow="1"/>
  <cols>
    <col min="1" max="1" width="6.42578125" style="6" customWidth="1"/>
    <col min="2" max="2" width="13.28515625" style="6" customWidth="1"/>
    <col min="3" max="8" width="15" style="6" customWidth="1"/>
    <col min="9" max="9" width="31.5703125" style="60" customWidth="1"/>
    <col min="10" max="16384" width="9.140625" style="6"/>
  </cols>
  <sheetData>
    <row r="1" spans="1:9" s="8" customFormat="1" ht="18.75">
      <c r="A1" s="106" t="s">
        <v>56</v>
      </c>
      <c r="B1" s="106"/>
      <c r="C1" s="106"/>
      <c r="D1" s="106"/>
      <c r="E1" s="106"/>
      <c r="I1" s="58"/>
    </row>
    <row r="2" spans="1:9" s="8" customFormat="1" ht="18.75">
      <c r="A2" s="9" t="str">
        <f>+Nodrosinajums!A2</f>
        <v>Pļaviņu novads</v>
      </c>
      <c r="B2" s="49"/>
      <c r="C2" s="49"/>
      <c r="D2" s="49"/>
      <c r="E2" s="49"/>
      <c r="I2" s="58"/>
    </row>
    <row r="3" spans="1:9" s="7" customFormat="1" ht="30" customHeight="1">
      <c r="A3" s="94" t="s">
        <v>0</v>
      </c>
      <c r="B3" s="94" t="s">
        <v>1</v>
      </c>
      <c r="C3" s="94" t="s">
        <v>57</v>
      </c>
      <c r="D3" s="94"/>
      <c r="E3" s="94"/>
      <c r="F3" s="94" t="s">
        <v>58</v>
      </c>
      <c r="G3" s="94"/>
      <c r="H3" s="94"/>
      <c r="I3" s="140" t="s">
        <v>63</v>
      </c>
    </row>
    <row r="4" spans="1:9" s="8" customFormat="1" ht="21.75" customHeight="1">
      <c r="A4" s="95"/>
      <c r="B4" s="139"/>
      <c r="C4" s="94" t="s">
        <v>59</v>
      </c>
      <c r="D4" s="94" t="s">
        <v>49</v>
      </c>
      <c r="E4" s="94" t="s">
        <v>60</v>
      </c>
      <c r="F4" s="94" t="s">
        <v>61</v>
      </c>
      <c r="G4" s="94" t="s">
        <v>60</v>
      </c>
      <c r="H4" s="94" t="s">
        <v>62</v>
      </c>
      <c r="I4" s="141"/>
    </row>
    <row r="5" spans="1:9" s="8" customFormat="1" ht="6" customHeight="1">
      <c r="A5" s="139"/>
      <c r="B5" s="139"/>
      <c r="C5" s="138"/>
      <c r="D5" s="138"/>
      <c r="E5" s="138"/>
      <c r="F5" s="138"/>
      <c r="G5" s="138"/>
      <c r="H5" s="138"/>
      <c r="I5" s="141"/>
    </row>
    <row r="6" spans="1:9" s="8" customFormat="1" hidden="1">
      <c r="A6" s="44">
        <v>1</v>
      </c>
      <c r="B6" s="43" t="str">
        <f>+Kvalitate!B6</f>
        <v>Stukmaņi</v>
      </c>
      <c r="C6" s="50"/>
      <c r="D6" s="50"/>
      <c r="E6" s="50"/>
      <c r="F6" s="50"/>
      <c r="G6" s="50"/>
      <c r="H6" s="63"/>
      <c r="I6" s="51"/>
    </row>
    <row r="7" spans="1:9" s="8" customFormat="1" ht="79.5" hidden="1" customHeight="1">
      <c r="A7" s="44">
        <v>2</v>
      </c>
      <c r="B7" s="43" t="str">
        <f>+Kvalitate!B7</f>
        <v>Vietalva</v>
      </c>
      <c r="C7" s="50"/>
      <c r="D7" s="50"/>
      <c r="E7" s="50"/>
      <c r="F7" s="50"/>
      <c r="G7" s="50"/>
      <c r="H7" s="63"/>
      <c r="I7" s="51"/>
    </row>
    <row r="8" spans="1:9" s="8" customFormat="1" ht="114" hidden="1" customHeight="1" outlineLevel="1">
      <c r="A8" s="44">
        <v>3</v>
      </c>
      <c r="B8" s="43" t="str">
        <f>+Kvalitate!B8</f>
        <v>Rīteri</v>
      </c>
      <c r="C8" s="50"/>
      <c r="D8" s="50"/>
      <c r="E8" s="50"/>
      <c r="F8" s="50"/>
      <c r="G8" s="50"/>
      <c r="H8" s="63"/>
      <c r="I8" s="51"/>
    </row>
    <row r="9" spans="1:9" s="8" customFormat="1" ht="97.5" customHeight="1" collapsed="1">
      <c r="A9" s="44">
        <v>4</v>
      </c>
      <c r="B9" s="43" t="str">
        <f>+Kvalitate!B9</f>
        <v>Odziena</v>
      </c>
      <c r="C9" s="50" t="s">
        <v>78</v>
      </c>
      <c r="D9" s="50" t="s">
        <v>79</v>
      </c>
      <c r="E9" s="50" t="s">
        <v>80</v>
      </c>
      <c r="F9" s="50" t="s">
        <v>81</v>
      </c>
      <c r="G9" s="50" t="s">
        <v>82</v>
      </c>
      <c r="H9" s="50" t="s">
        <v>66</v>
      </c>
      <c r="I9" s="143" t="s">
        <v>83</v>
      </c>
    </row>
  </sheetData>
  <mergeCells count="12">
    <mergeCell ref="H4:H5"/>
    <mergeCell ref="I3:I5"/>
    <mergeCell ref="A1:E1"/>
    <mergeCell ref="A3:A5"/>
    <mergeCell ref="B3:B5"/>
    <mergeCell ref="C3:E3"/>
    <mergeCell ref="F3:H3"/>
    <mergeCell ref="C4:C5"/>
    <mergeCell ref="D4:D5"/>
    <mergeCell ref="E4:E5"/>
    <mergeCell ref="F4:F5"/>
    <mergeCell ref="G4:G5"/>
  </mergeCells>
  <printOptions horizontalCentered="1"/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Nodrosinajums</vt:lpstr>
      <vt:lpstr>Pakalpoj-sn</vt:lpstr>
      <vt:lpstr>U-K-apjomi</vt:lpstr>
      <vt:lpstr>Kvalitate</vt:lpstr>
      <vt:lpstr>Infrastrukt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2012-02-20T12:48:12Z</cp:lastPrinted>
  <dcterms:created xsi:type="dcterms:W3CDTF">2011-12-13T13:06:12Z</dcterms:created>
  <dcterms:modified xsi:type="dcterms:W3CDTF">2012-02-20T12:53:17Z</dcterms:modified>
</cp:coreProperties>
</file>