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I9"/>
  <c r="H9"/>
  <c r="G11" i="1"/>
  <c r="G12"/>
  <c r="F10" i="3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<sst xmlns="http://schemas.openxmlformats.org/spreadsheetml/2006/main" count="73" uniqueCount="62">
  <si>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</si>
  <si>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</si>
  <si>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</si>
  <si>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</si>
  <si>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</si>
  <si>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</si>
  <si>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</si>
  <si>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</si>
  <si>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</si>
  <si>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</si>
  <si>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</si>
  <si>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</si>
  <si>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</si>
  <si>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</si>
  <si>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</si>
  <si>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</si>
  <si>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</si>
  <si>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</si>
  <si>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</si>
  <si>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</si>
  <si>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</si>
  <si>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</si>
  <si>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</si>
  <si>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</si>
  <si>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</si>
  <si>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</si>
  <si>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</si>
  <si>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</si>
  <si>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</si>
  <si>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</si>
  <si>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</si>
  <si>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</si>
  <si>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</si>
  <si>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</si>
  <si>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</si>
  <si>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</si>
  <si>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</si>
  <si>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</si>
  <si>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</si>
  <si>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</si>
  <si>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</si>
  <si>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</si>
  <si>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</si>
  <si>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</si>
  <si>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</si>
  <si>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Sondori</t>
  </si>
  <si>
    <t>Vērēmu pagasta pārvalde</t>
  </si>
  <si>
    <t>Piezīme: Iedzīvotāju skaits pakalpojumu zonā, ne ciemā</t>
  </si>
  <si>
    <t>nd</t>
  </si>
  <si>
    <t>L = 3863 m; materiāli : čuguns, plastmasa, tērauds, tehniskais stāvoklis - ļoti slikts</t>
  </si>
  <si>
    <t>2 urbumi: Nr 1 - P200202, Nr.2. - P700203, tehniskais stāvoklis - slikts</t>
  </si>
  <si>
    <t>-</t>
  </si>
  <si>
    <t>Q = 15 m3/h; tehniskais stāvoklis - apmierinošs</t>
  </si>
  <si>
    <t>Saskaņā ar 22.02.2011. test.pārsk. Nr.1/2321.1-2011, visi parametri atbilst normatīvajām prasībām</t>
  </si>
  <si>
    <t>Ir gan virszemes, gan apakšzemes risinājumi</t>
  </si>
  <si>
    <t>A700170</t>
  </si>
  <si>
    <t>Projektētā - 200 ; izmantotā - 100</t>
  </si>
  <si>
    <t>Adamovas ezers</t>
  </si>
  <si>
    <t>Atbilst (Test.p.Nr. 11/613 no 15.11.2011.)</t>
  </si>
  <si>
    <t>Dūņu lauku nav</t>
  </si>
  <si>
    <t xml:space="preserve">L = 4617 m, tehniskais stāvoklis - ļoti slikts. Spiedvads izbūvēts no čuguna, tehniskais stāvoklis - slikts. </t>
  </si>
  <si>
    <t>1 KSS</t>
  </si>
</sst>
</file>

<file path=xl/styles.xml><?xml version="1.0" encoding="utf-8"?>
<styleSheet xmlns="http://schemas.openxmlformats.org/spreadsheetml/2006/main">
  <numFmts count="1">
    <numFmt numFmtId="166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10" fontId="1" fillId="0" borderId="1" xfId="0" applyNumberFormat="1" applyFont="1" applyFill="1" applyBorder="1"/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3" xfId="0" applyNumberFormat="1" applyFont="1" applyFill="1" applyBorder="1" applyAlignment="1">
      <alignment horizontal="center" wrapText="1"/>
    </xf>
    <xf numFmtId="166" fontId="1" fillId="0" borderId="4" xfId="0" applyNumberFormat="1" applyFont="1" applyFill="1" applyBorder="1" applyAlignment="1">
      <alignment horizontal="center" wrapText="1"/>
    </xf>
    <xf numFmtId="166" fontId="1" fillId="0" borderId="5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A10" sqref="A10:D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16</v>
      </c>
      <c r="B7" s="24" t="s">
        <v>3</v>
      </c>
      <c r="C7" s="38"/>
      <c r="D7" s="24" t="s">
        <v>4</v>
      </c>
      <c r="E7" s="24" t="s">
        <v>5</v>
      </c>
      <c r="F7" s="38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38"/>
      <c r="D8" s="24"/>
      <c r="E8" s="24"/>
      <c r="F8" s="38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1" t="s">
        <v>45</v>
      </c>
      <c r="B10" s="28"/>
      <c r="C10" s="16" t="s">
        <v>41</v>
      </c>
      <c r="D10" s="15">
        <v>643</v>
      </c>
      <c r="E10" s="15">
        <v>557</v>
      </c>
      <c r="F10" s="15">
        <f>E10/D10*100</f>
        <v>86.625194401244158</v>
      </c>
      <c r="G10" s="21" t="s">
        <v>48</v>
      </c>
      <c r="H10" s="29" t="s">
        <v>49</v>
      </c>
      <c r="I10" s="35" t="s">
        <v>50</v>
      </c>
      <c r="J10" s="32" t="s">
        <v>48</v>
      </c>
      <c r="K10" s="32" t="s">
        <v>51</v>
      </c>
      <c r="L10" s="47" t="s">
        <v>52</v>
      </c>
      <c r="M10" s="35" t="s">
        <v>48</v>
      </c>
      <c r="N10" s="35" t="s">
        <v>51</v>
      </c>
      <c r="O10" s="50" t="s">
        <v>53</v>
      </c>
      <c r="P10" s="51"/>
      <c r="Q10" s="56" t="s">
        <v>54</v>
      </c>
    </row>
    <row r="11" spans="1:17" ht="65.25" customHeight="1">
      <c r="A11" s="28" t="s">
        <v>46</v>
      </c>
      <c r="B11" s="28"/>
      <c r="C11" s="16" t="s">
        <v>42</v>
      </c>
      <c r="D11" s="15">
        <v>8</v>
      </c>
      <c r="E11" s="15">
        <v>7</v>
      </c>
      <c r="F11" s="18">
        <f t="shared" ref="F11:F12" si="0">E11/D11*100</f>
        <v>87.5</v>
      </c>
      <c r="G11" s="46">
        <f>2/7</f>
        <v>0.2857142857142857</v>
      </c>
      <c r="H11" s="30"/>
      <c r="I11" s="36"/>
      <c r="J11" s="33"/>
      <c r="K11" s="33"/>
      <c r="L11" s="48"/>
      <c r="M11" s="36"/>
      <c r="N11" s="36"/>
      <c r="O11" s="52"/>
      <c r="P11" s="53"/>
      <c r="Q11" s="57"/>
    </row>
    <row r="12" spans="1:17" ht="58.5" customHeight="1">
      <c r="A12" s="28"/>
      <c r="B12" s="28"/>
      <c r="C12" s="16" t="s">
        <v>43</v>
      </c>
      <c r="D12" s="15">
        <v>8</v>
      </c>
      <c r="E12" s="15">
        <v>8</v>
      </c>
      <c r="F12" s="18">
        <f t="shared" si="0"/>
        <v>100</v>
      </c>
      <c r="G12" s="46">
        <f>7/8</f>
        <v>0.875</v>
      </c>
      <c r="H12" s="31"/>
      <c r="I12" s="37"/>
      <c r="J12" s="34"/>
      <c r="K12" s="34"/>
      <c r="L12" s="49"/>
      <c r="M12" s="37"/>
      <c r="N12" s="37"/>
      <c r="O12" s="54"/>
      <c r="P12" s="55"/>
      <c r="Q12" s="15"/>
    </row>
    <row r="13" spans="1:17" s="12" customFormat="1" ht="15.75">
      <c r="B13" s="27" t="s">
        <v>47</v>
      </c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2">
    <mergeCell ref="C7:C8"/>
    <mergeCell ref="Q10:Q11"/>
    <mergeCell ref="D7:D8"/>
    <mergeCell ref="E7:E8"/>
    <mergeCell ref="F7:F8"/>
    <mergeCell ref="O10:P12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A10" sqref="A10:A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13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14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8" t="str">
        <f>+'Tabula 2.1.'!A7</f>
        <v>Apdzīvotas vietas nosaukums</v>
      </c>
      <c r="B5" s="39" t="s">
        <v>3</v>
      </c>
      <c r="C5" s="38"/>
      <c r="D5" s="24" t="s">
        <v>38</v>
      </c>
      <c r="E5" s="24" t="s">
        <v>40</v>
      </c>
      <c r="F5" s="40" t="s">
        <v>6</v>
      </c>
      <c r="G5" s="24" t="s">
        <v>17</v>
      </c>
      <c r="H5" s="24" t="s">
        <v>18</v>
      </c>
      <c r="I5" s="38" t="s">
        <v>19</v>
      </c>
      <c r="J5" s="38"/>
      <c r="K5" s="38" t="s">
        <v>25</v>
      </c>
      <c r="L5" s="38"/>
      <c r="M5" s="38"/>
      <c r="N5" s="38"/>
      <c r="O5" s="38"/>
      <c r="P5" s="38"/>
      <c r="Q5" s="38"/>
      <c r="R5" s="5"/>
      <c r="S5" s="3"/>
      <c r="T5" s="3"/>
    </row>
    <row r="6" spans="1:20" ht="76.5" customHeight="1">
      <c r="A6" s="38"/>
      <c r="B6" s="39"/>
      <c r="C6" s="38"/>
      <c r="D6" s="24"/>
      <c r="E6" s="24"/>
      <c r="F6" s="41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3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9"/>
      <c r="C7" s="38"/>
      <c r="D7" s="24"/>
      <c r="E7" s="24"/>
      <c r="F7" s="42"/>
      <c r="G7" s="24"/>
      <c r="H7" s="24"/>
      <c r="I7" s="24"/>
      <c r="J7" s="24"/>
      <c r="K7" s="24"/>
      <c r="L7" s="24"/>
      <c r="M7" s="24"/>
      <c r="N7" s="44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1" t="s">
        <v>45</v>
      </c>
      <c r="B9" s="28"/>
      <c r="C9" s="16" t="s">
        <v>41</v>
      </c>
      <c r="D9" s="21">
        <v>643</v>
      </c>
      <c r="E9" s="17">
        <v>521</v>
      </c>
      <c r="F9" s="17">
        <f>E9/D9*100</f>
        <v>81.026438569206832</v>
      </c>
      <c r="G9" s="17">
        <v>0</v>
      </c>
      <c r="H9" s="60">
        <f>34442/365</f>
        <v>94.361643835616434</v>
      </c>
      <c r="I9" s="60">
        <f>34442/365</f>
        <v>94.361643835616434</v>
      </c>
      <c r="J9" s="35">
        <v>0</v>
      </c>
      <c r="K9" s="45">
        <v>0</v>
      </c>
      <c r="L9" s="59">
        <f>34442/365</f>
        <v>94.361643835616434</v>
      </c>
      <c r="M9" s="58" t="s">
        <v>55</v>
      </c>
      <c r="N9" s="58" t="s">
        <v>56</v>
      </c>
      <c r="O9" s="45" t="s">
        <v>48</v>
      </c>
      <c r="P9" s="45" t="s">
        <v>57</v>
      </c>
      <c r="Q9" s="45" t="s">
        <v>59</v>
      </c>
      <c r="R9" s="45" t="s">
        <v>60</v>
      </c>
      <c r="S9" s="45" t="s">
        <v>61</v>
      </c>
      <c r="T9" s="45"/>
    </row>
    <row r="10" spans="1:20" ht="63.75" customHeight="1">
      <c r="A10" s="29" t="s">
        <v>46</v>
      </c>
      <c r="B10" s="28"/>
      <c r="C10" s="16" t="s">
        <v>42</v>
      </c>
      <c r="D10" s="21">
        <v>8</v>
      </c>
      <c r="E10" s="17">
        <v>5</v>
      </c>
      <c r="F10" s="19">
        <f t="shared" ref="F10:F11" si="0">E10/D10*100</f>
        <v>62.5</v>
      </c>
      <c r="G10" s="17">
        <v>0</v>
      </c>
      <c r="H10" s="61"/>
      <c r="I10" s="61"/>
      <c r="J10" s="36"/>
      <c r="K10" s="45"/>
      <c r="L10" s="59"/>
      <c r="M10" s="58"/>
      <c r="N10" s="58"/>
      <c r="O10" s="45"/>
      <c r="P10" s="45"/>
      <c r="Q10" s="45"/>
      <c r="R10" s="45"/>
      <c r="S10" s="45"/>
      <c r="T10" s="45"/>
    </row>
    <row r="11" spans="1:20" ht="56.25" customHeight="1">
      <c r="A11" s="31"/>
      <c r="B11" s="28"/>
      <c r="C11" s="16" t="s">
        <v>43</v>
      </c>
      <c r="D11" s="21">
        <v>8</v>
      </c>
      <c r="E11" s="17">
        <v>7</v>
      </c>
      <c r="F11" s="19">
        <f t="shared" si="0"/>
        <v>87.5</v>
      </c>
      <c r="G11" s="17">
        <v>0</v>
      </c>
      <c r="H11" s="62"/>
      <c r="I11" s="62"/>
      <c r="J11" s="37"/>
      <c r="K11" s="45"/>
      <c r="L11" s="59"/>
      <c r="M11" s="58"/>
      <c r="N11" s="58"/>
      <c r="O11" s="45"/>
      <c r="P11" s="20" t="s">
        <v>58</v>
      </c>
      <c r="Q11" s="45"/>
      <c r="R11" s="45"/>
      <c r="S11" s="45"/>
      <c r="T11" s="45"/>
    </row>
    <row r="12" spans="1:20" s="12" customFormat="1" ht="15.75">
      <c r="E12" s="27"/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6"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2012-02-02T13:36:12Z</dcterms:modified>
</cp:coreProperties>
</file>