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state="hidden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B7" i="5"/>
  <c r="I36" i="3"/>
  <c r="I35"/>
  <c r="I34"/>
  <c r="F36"/>
  <c r="H36" s="1"/>
  <c r="C36"/>
  <c r="F35"/>
  <c r="G35" s="1"/>
  <c r="C35"/>
  <c r="F34"/>
  <c r="H34" s="1"/>
  <c r="C34"/>
  <c r="H27"/>
  <c r="H26"/>
  <c r="H25"/>
  <c r="F27"/>
  <c r="F26"/>
  <c r="F25"/>
  <c r="G27"/>
  <c r="I26"/>
  <c r="G25"/>
  <c r="I7" i="2"/>
  <c r="H7"/>
  <c r="C27" i="3"/>
  <c r="C26"/>
  <c r="C25"/>
  <c r="L7" i="1"/>
  <c r="H7"/>
  <c r="C9" i="2"/>
  <c r="E7" i="1"/>
  <c r="G7" s="1"/>
  <c r="A2" i="5"/>
  <c r="B9" i="2"/>
  <c r="B7"/>
  <c r="B5"/>
  <c r="B16" i="1"/>
  <c r="A21" i="3" s="1"/>
  <c r="C5" i="2"/>
  <c r="G34" i="3" l="1"/>
  <c r="H35"/>
  <c r="G36"/>
  <c r="I27"/>
  <c r="G26"/>
  <c r="I25"/>
  <c r="M7" i="1"/>
  <c r="I7"/>
  <c r="K7"/>
  <c r="A2" i="2" l="1"/>
  <c r="A2" i="3" s="1"/>
</calcChain>
</file>

<file path=xl/sharedStrings.xml><?xml version="1.0" encoding="utf-8"?>
<sst xmlns="http://schemas.openxmlformats.org/spreadsheetml/2006/main" count="157" uniqueCount="78">
  <si>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</si>
  <si>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</si>
  <si>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</si>
  <si>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</si>
  <si>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</si>
  <si>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</si>
  <si>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</si>
  <si>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</si>
  <si>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</si>
  <si>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</si>
  <si>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</si>
  <si>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</si>
  <si>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</si>
  <si>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</si>
  <si>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</si>
  <si>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</si>
  <si>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</si>
  <si>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</si>
  <si>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</si>
  <si>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</si>
  <si>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</si>
  <si>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</si>
  <si>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</si>
  <si>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</si>
  <si>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</si>
  <si>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</si>
  <si>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</si>
  <si>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</si>
  <si>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</si>
  <si>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</si>
  <si>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</si>
  <si>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</si>
  <si>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</si>
  <si>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</si>
  <si>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</si>
  <si>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</si>
  <si>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</si>
  <si>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</si>
  <si>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</si>
  <si>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</si>
  <si>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</si>
  <si>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</si>
  <si>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</si>
  <si>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</si>
  <si>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</si>
  <si>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</si>
  <si>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</si>
  <si>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</si>
  <si>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</si>
  <si>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</si>
  <si>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</si>
  <si>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</si>
  <si>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</si>
  <si>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</si>
  <si>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</si>
  <si>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</si>
  <si>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</si>
  <si>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</si>
  <si>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</si>
  <si>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</si>
  <si>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</si>
  <si>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</si>
  <si>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</si>
  <si>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</si>
  <si>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Respon-denta dati</t>
  </si>
  <si>
    <t>Pašvaldības komercsabiedrība</t>
  </si>
  <si>
    <t>Regulatora izsniegta licence, apstiprināti tarifi un līgums ar pašvaldību</t>
  </si>
  <si>
    <t>Viesītes novads</t>
  </si>
  <si>
    <t>Rite</t>
  </si>
  <si>
    <t>Sauka</t>
  </si>
  <si>
    <t>Lone</t>
  </si>
  <si>
    <t>SIA "Viesītes komunālā pārvalde"</t>
  </si>
  <si>
    <t>Zudumi iekļauti iedzīvotāju ūdens patēriņā.</t>
  </si>
  <si>
    <t>Nav uzrādīta infiltrācija.</t>
  </si>
  <si>
    <t>NAI BIO-100,  jauda neatbilstoši liela notekūdeņu plūsmai, tehn.stāvoklis neapmierinošs.</t>
  </si>
  <si>
    <t>USS AFV-300, v=0,3 m3. Tehn.stāvoklis neapmierinošs.</t>
  </si>
  <si>
    <t>2 urbumi. Tehn.stāvoklis neapmierinošs.</t>
  </si>
  <si>
    <t>Jauna urbuma izbūve. USS rekonstrukcija. Jaunu NAI izbūve.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</si>
</sst>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6" fillId="0" borderId="12" xfId="0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" fontId="2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vertical="top" wrapText="1"/>
    </xf>
    <xf numFmtId="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/>
    <xf numFmtId="1" fontId="2" fillId="0" borderId="1" xfId="0" applyNumberFormat="1" applyFont="1" applyFill="1" applyBorder="1" applyAlignment="1"/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7" xfId="0" applyFont="1" applyFill="1" applyBorder="1" applyAlignment="1">
      <alignment horizontal="left"/>
    </xf>
    <xf numFmtId="0" fontId="0" fillId="0" borderId="7" xfId="0" applyFill="1" applyBorder="1" applyAlignment="1"/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J7" sqref="J7"/>
    </sheetView>
  </sheetViews>
  <sheetFormatPr defaultRowHeight="15.75"/>
  <cols>
    <col min="1" max="1" width="6" style="8" customWidth="1"/>
    <col min="2" max="2" width="20.8554687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00" t="s">
        <v>32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8.75">
      <c r="A2" s="9" t="s">
        <v>67</v>
      </c>
    </row>
    <row r="3" spans="1:13" s="7" customFormat="1" ht="36" customHeight="1">
      <c r="A3" s="101" t="s">
        <v>0</v>
      </c>
      <c r="B3" s="101" t="s">
        <v>1</v>
      </c>
      <c r="C3" s="101" t="s">
        <v>2</v>
      </c>
      <c r="D3" s="101"/>
      <c r="E3" s="101"/>
      <c r="F3" s="101" t="s">
        <v>3</v>
      </c>
      <c r="G3" s="101"/>
      <c r="H3" s="101"/>
      <c r="I3" s="101"/>
      <c r="J3" s="101" t="s">
        <v>8</v>
      </c>
      <c r="K3" s="101"/>
      <c r="L3" s="101"/>
      <c r="M3" s="101"/>
    </row>
    <row r="4" spans="1:13" ht="31.5" customHeight="1">
      <c r="A4" s="105"/>
      <c r="B4" s="106"/>
      <c r="C4" s="102" t="s">
        <v>30</v>
      </c>
      <c r="D4" s="102" t="s">
        <v>64</v>
      </c>
      <c r="E4" s="102" t="s">
        <v>31</v>
      </c>
      <c r="F4" s="102" t="s">
        <v>4</v>
      </c>
      <c r="G4" s="102"/>
      <c r="H4" s="103" t="s">
        <v>5</v>
      </c>
      <c r="I4" s="104"/>
      <c r="J4" s="102" t="s">
        <v>4</v>
      </c>
      <c r="K4" s="102"/>
      <c r="L4" s="103" t="s">
        <v>5</v>
      </c>
      <c r="M4" s="104"/>
    </row>
    <row r="5" spans="1:13">
      <c r="A5" s="106"/>
      <c r="B5" s="106"/>
      <c r="C5" s="107"/>
      <c r="D5" s="107"/>
      <c r="E5" s="107"/>
      <c r="F5" s="41" t="s">
        <v>6</v>
      </c>
      <c r="G5" s="41" t="s">
        <v>7</v>
      </c>
      <c r="H5" s="41" t="s">
        <v>6</v>
      </c>
      <c r="I5" s="41" t="s">
        <v>7</v>
      </c>
      <c r="J5" s="41" t="s">
        <v>6</v>
      </c>
      <c r="K5" s="41" t="s">
        <v>7</v>
      </c>
      <c r="L5" s="41" t="s">
        <v>6</v>
      </c>
      <c r="M5" s="41" t="s">
        <v>7</v>
      </c>
    </row>
    <row r="6" spans="1:13">
      <c r="A6" s="41">
        <v>1</v>
      </c>
      <c r="B6" s="94" t="s">
        <v>68</v>
      </c>
      <c r="C6" s="40">
        <v>689</v>
      </c>
      <c r="D6" s="95" t="s">
        <v>29</v>
      </c>
      <c r="E6" s="10" t="s">
        <v>29</v>
      </c>
      <c r="F6" s="95" t="s">
        <v>29</v>
      </c>
      <c r="G6" s="10" t="s">
        <v>29</v>
      </c>
      <c r="H6" s="95" t="s">
        <v>29</v>
      </c>
      <c r="I6" s="10" t="s">
        <v>29</v>
      </c>
      <c r="J6" s="95" t="s">
        <v>29</v>
      </c>
      <c r="K6" s="10" t="s">
        <v>29</v>
      </c>
      <c r="L6" s="59" t="s">
        <v>29</v>
      </c>
      <c r="M6" s="10" t="s">
        <v>29</v>
      </c>
    </row>
    <row r="7" spans="1:13">
      <c r="A7" s="41">
        <v>2</v>
      </c>
      <c r="B7" s="94" t="s">
        <v>69</v>
      </c>
      <c r="C7" s="40">
        <v>429</v>
      </c>
      <c r="D7" s="40">
        <v>100</v>
      </c>
      <c r="E7" s="40">
        <f>+D7</f>
        <v>100</v>
      </c>
      <c r="F7" s="53">
        <v>100</v>
      </c>
      <c r="G7" s="62">
        <f t="shared" ref="G7:G8" si="0">+F7/E7</f>
        <v>1</v>
      </c>
      <c r="H7" s="59">
        <f>+F7</f>
        <v>100</v>
      </c>
      <c r="I7" s="69">
        <f t="shared" ref="I7:I8" si="1">+H7/E7</f>
        <v>1</v>
      </c>
      <c r="J7" s="53">
        <v>100</v>
      </c>
      <c r="K7" s="62">
        <f t="shared" ref="K7:K8" si="2">+J7/E7</f>
        <v>1</v>
      </c>
      <c r="L7" s="59">
        <f>+J7</f>
        <v>100</v>
      </c>
      <c r="M7" s="10">
        <f t="shared" ref="M7:M8" si="3">L7/E7</f>
        <v>1</v>
      </c>
    </row>
    <row r="8" spans="1:13">
      <c r="A8" s="41">
        <v>3</v>
      </c>
      <c r="B8" s="94" t="s">
        <v>70</v>
      </c>
      <c r="C8" s="40">
        <v>318</v>
      </c>
      <c r="D8" s="95" t="s">
        <v>29</v>
      </c>
      <c r="E8" s="10" t="s">
        <v>29</v>
      </c>
      <c r="F8" s="95" t="s">
        <v>29</v>
      </c>
      <c r="G8" s="10" t="s">
        <v>29</v>
      </c>
      <c r="H8" s="95" t="s">
        <v>29</v>
      </c>
      <c r="I8" s="10" t="s">
        <v>29</v>
      </c>
      <c r="J8" s="95" t="s">
        <v>29</v>
      </c>
      <c r="K8" s="10" t="s">
        <v>29</v>
      </c>
      <c r="L8" s="95" t="s">
        <v>29</v>
      </c>
      <c r="M8" s="10" t="s">
        <v>29</v>
      </c>
    </row>
    <row r="9" spans="1:13" s="38" customFormat="1" hidden="1">
      <c r="A9" s="35"/>
      <c r="B9" s="58"/>
      <c r="C9" s="58"/>
      <c r="D9" s="58"/>
      <c r="E9" s="58"/>
      <c r="F9" s="35"/>
      <c r="G9" s="85"/>
      <c r="H9" s="35"/>
      <c r="I9" s="86"/>
      <c r="J9" s="35"/>
      <c r="K9" s="85"/>
      <c r="L9" s="35"/>
      <c r="M9" s="87"/>
    </row>
    <row r="10" spans="1:13" s="38" customFormat="1" hidden="1">
      <c r="A10" s="88"/>
      <c r="B10" s="93"/>
      <c r="C10" s="89"/>
      <c r="D10" s="89"/>
      <c r="E10" s="89"/>
      <c r="F10" s="88"/>
      <c r="G10" s="90"/>
      <c r="H10" s="88"/>
      <c r="I10" s="91"/>
      <c r="J10" s="88"/>
      <c r="K10" s="90"/>
      <c r="L10" s="88"/>
      <c r="M10" s="92"/>
    </row>
    <row r="11" spans="1:13" ht="9" customHeight="1"/>
    <row r="12" spans="1:13" ht="35.25" customHeight="1">
      <c r="A12" s="101" t="s">
        <v>0</v>
      </c>
      <c r="B12" s="101" t="s">
        <v>1</v>
      </c>
      <c r="C12" s="102" t="s">
        <v>36</v>
      </c>
      <c r="D12" s="102"/>
      <c r="E12" s="102"/>
      <c r="F12" s="107"/>
      <c r="G12" s="103" t="s">
        <v>38</v>
      </c>
      <c r="H12" s="110"/>
      <c r="I12" s="104"/>
    </row>
    <row r="13" spans="1:13">
      <c r="A13" s="105"/>
      <c r="B13" s="106"/>
      <c r="C13" s="103" t="s">
        <v>10</v>
      </c>
      <c r="D13" s="108"/>
      <c r="E13" s="103" t="s">
        <v>11</v>
      </c>
      <c r="F13" s="109"/>
      <c r="G13" s="111" t="s">
        <v>42</v>
      </c>
      <c r="H13" s="111" t="s">
        <v>39</v>
      </c>
      <c r="I13" s="111" t="s">
        <v>43</v>
      </c>
    </row>
    <row r="14" spans="1:13" ht="47.25">
      <c r="A14" s="106"/>
      <c r="B14" s="106"/>
      <c r="C14" s="41" t="s">
        <v>37</v>
      </c>
      <c r="D14" s="41" t="s">
        <v>46</v>
      </c>
      <c r="E14" s="41" t="s">
        <v>37</v>
      </c>
      <c r="F14" s="41" t="s">
        <v>46</v>
      </c>
      <c r="G14" s="112"/>
      <c r="H14" s="112"/>
      <c r="I14" s="112"/>
    </row>
    <row r="15" spans="1:13" hidden="1">
      <c r="A15" s="41"/>
      <c r="B15" s="40"/>
      <c r="C15" s="59"/>
      <c r="D15" s="59"/>
      <c r="E15" s="59"/>
      <c r="F15" s="59"/>
      <c r="G15" s="59"/>
      <c r="H15" s="59"/>
      <c r="I15" s="59"/>
      <c r="J15" s="11"/>
    </row>
    <row r="16" spans="1:13">
      <c r="A16" s="41">
        <v>2</v>
      </c>
      <c r="B16" s="40" t="str">
        <f>+B7</f>
        <v>Sauka</v>
      </c>
      <c r="C16" s="59">
        <v>0</v>
      </c>
      <c r="D16" s="59">
        <v>0</v>
      </c>
      <c r="E16" s="59">
        <v>0</v>
      </c>
      <c r="F16" s="59">
        <v>0</v>
      </c>
      <c r="G16" s="10">
        <v>0.1</v>
      </c>
      <c r="H16" s="95" t="s">
        <v>44</v>
      </c>
      <c r="I16" s="59" t="s">
        <v>44</v>
      </c>
      <c r="J16" s="11"/>
    </row>
    <row r="17" spans="1:10" hidden="1">
      <c r="A17" s="41"/>
      <c r="B17" s="40"/>
      <c r="C17" s="59"/>
      <c r="D17" s="59"/>
      <c r="E17" s="59"/>
      <c r="F17" s="59"/>
      <c r="G17" s="10"/>
      <c r="H17" s="59"/>
      <c r="I17" s="59"/>
      <c r="J17" s="11"/>
    </row>
    <row r="18" spans="1:10" hidden="1">
      <c r="A18" s="57"/>
      <c r="B18" s="56"/>
      <c r="C18" s="57"/>
      <c r="D18" s="57"/>
      <c r="E18" s="57"/>
      <c r="F18" s="57"/>
      <c r="G18" s="10"/>
      <c r="H18" s="57"/>
      <c r="I18" s="10"/>
      <c r="J18" s="11"/>
    </row>
  </sheetData>
  <mergeCells count="22"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topLeftCell="B3" workbookViewId="0">
      <selection activeCell="D7" sqref="D7:E7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Viesītes novads</v>
      </c>
    </row>
    <row r="3" spans="1:10" s="7" customFormat="1" ht="39.75" customHeight="1">
      <c r="A3" s="111" t="s">
        <v>0</v>
      </c>
      <c r="B3" s="111" t="s">
        <v>1</v>
      </c>
      <c r="C3" s="111"/>
      <c r="D3" s="118" t="s">
        <v>9</v>
      </c>
      <c r="E3" s="119"/>
      <c r="F3" s="115" t="s">
        <v>12</v>
      </c>
      <c r="G3" s="116"/>
      <c r="H3" s="116"/>
      <c r="I3" s="116"/>
      <c r="J3" s="117"/>
    </row>
    <row r="4" spans="1:10" ht="34.5" customHeight="1">
      <c r="A4" s="113"/>
      <c r="B4" s="114"/>
      <c r="C4" s="125"/>
      <c r="D4" s="120"/>
      <c r="E4" s="121"/>
      <c r="F4" s="34" t="s">
        <v>13</v>
      </c>
      <c r="G4" s="34" t="s">
        <v>34</v>
      </c>
      <c r="H4" s="34" t="s">
        <v>14</v>
      </c>
      <c r="I4" s="103" t="s">
        <v>15</v>
      </c>
      <c r="J4" s="108"/>
    </row>
    <row r="5" spans="1:10" s="38" customFormat="1" ht="21.75" customHeight="1">
      <c r="A5" s="35">
        <v>1</v>
      </c>
      <c r="B5" s="36" t="str">
        <f>+Nodrosinajums!B6</f>
        <v>Rite</v>
      </c>
      <c r="C5" s="36" t="str">
        <f>+C7</f>
        <v>U,K</v>
      </c>
      <c r="D5" s="143" t="s">
        <v>29</v>
      </c>
      <c r="E5" s="144"/>
      <c r="F5" s="35" t="s">
        <v>29</v>
      </c>
      <c r="G5" s="35" t="s">
        <v>29</v>
      </c>
      <c r="H5" s="35" t="s">
        <v>29</v>
      </c>
      <c r="I5" s="143" t="s">
        <v>29</v>
      </c>
      <c r="J5" s="145"/>
    </row>
    <row r="6" spans="1:10" s="68" customFormat="1" ht="18" hidden="1" customHeight="1">
      <c r="A6" s="63"/>
      <c r="B6" s="64"/>
      <c r="C6" s="65"/>
      <c r="D6" s="66"/>
      <c r="E6" s="66"/>
      <c r="F6" s="66"/>
      <c r="G6" s="66"/>
      <c r="H6" s="66"/>
      <c r="I6" s="66"/>
      <c r="J6" s="67"/>
    </row>
    <row r="7" spans="1:10" s="38" customFormat="1" ht="56.25" customHeight="1">
      <c r="A7" s="35">
        <v>2</v>
      </c>
      <c r="B7" s="36" t="str">
        <f>+Nodrosinajums!B7</f>
        <v>Sauka</v>
      </c>
      <c r="C7" s="37" t="s">
        <v>45</v>
      </c>
      <c r="D7" s="122" t="s">
        <v>71</v>
      </c>
      <c r="E7" s="123"/>
      <c r="F7" s="61" t="s">
        <v>65</v>
      </c>
      <c r="G7" s="61" t="s">
        <v>66</v>
      </c>
      <c r="H7" s="61" t="str">
        <f>+D7</f>
        <v>SIA "Viesītes komunālā pārvalde"</v>
      </c>
      <c r="I7" s="122" t="str">
        <f>+D7</f>
        <v>SIA "Viesītes komunālā pārvalde"</v>
      </c>
      <c r="J7" s="124"/>
    </row>
    <row r="8" spans="1:10" s="68" customFormat="1" ht="18" hidden="1" customHeight="1">
      <c r="A8" s="63"/>
      <c r="B8" s="64"/>
      <c r="C8" s="65"/>
      <c r="D8" s="66"/>
      <c r="E8" s="66"/>
      <c r="F8" s="66"/>
      <c r="G8" s="66"/>
      <c r="H8" s="66"/>
      <c r="I8" s="66"/>
      <c r="J8" s="67"/>
    </row>
    <row r="9" spans="1:10" s="38" customFormat="1" ht="20.25" customHeight="1">
      <c r="A9" s="59">
        <v>3</v>
      </c>
      <c r="B9" s="60" t="str">
        <f>+Nodrosinajums!B8</f>
        <v>Lone</v>
      </c>
      <c r="C9" s="96" t="str">
        <f>+C7</f>
        <v>U,K</v>
      </c>
      <c r="D9" s="103" t="s">
        <v>29</v>
      </c>
      <c r="E9" s="104"/>
      <c r="F9" s="95" t="s">
        <v>29</v>
      </c>
      <c r="G9" s="95" t="s">
        <v>29</v>
      </c>
      <c r="H9" s="95" t="s">
        <v>29</v>
      </c>
      <c r="I9" s="103" t="s">
        <v>29</v>
      </c>
      <c r="J9" s="108"/>
    </row>
    <row r="10" spans="1:10" s="68" customFormat="1" ht="18" hidden="1" customHeight="1">
      <c r="A10" s="63"/>
      <c r="B10" s="64"/>
      <c r="C10" s="65"/>
      <c r="D10" s="66"/>
      <c r="E10" s="66"/>
      <c r="F10" s="66"/>
      <c r="G10" s="66"/>
      <c r="H10" s="66"/>
      <c r="I10" s="66"/>
      <c r="J10" s="67"/>
    </row>
    <row r="11" spans="1:10" s="38" customFormat="1" ht="90" hidden="1" customHeight="1">
      <c r="A11" s="59"/>
      <c r="B11" s="60"/>
      <c r="C11" s="60"/>
      <c r="D11" s="105"/>
      <c r="E11" s="105"/>
      <c r="F11" s="60"/>
      <c r="G11" s="59"/>
      <c r="H11" s="60"/>
      <c r="I11" s="105"/>
      <c r="J11" s="107"/>
    </row>
    <row r="12" spans="1:10" s="68" customFormat="1" ht="18" hidden="1" customHeight="1">
      <c r="A12" s="63"/>
      <c r="B12" s="64"/>
      <c r="C12" s="65"/>
      <c r="D12" s="66"/>
      <c r="E12" s="66"/>
      <c r="F12" s="66"/>
      <c r="G12" s="66"/>
      <c r="H12" s="66"/>
      <c r="I12" s="66"/>
      <c r="J12" s="67"/>
    </row>
    <row r="13" spans="1:10" s="38" customFormat="1" ht="31.5" hidden="1" customHeight="1">
      <c r="A13" s="35"/>
      <c r="B13" s="36"/>
      <c r="C13" s="36"/>
      <c r="D13" s="122"/>
      <c r="E13" s="123"/>
      <c r="F13" s="36"/>
      <c r="G13" s="36"/>
      <c r="H13" s="36"/>
      <c r="I13" s="122"/>
      <c r="J13" s="124"/>
    </row>
    <row r="14" spans="1:10" s="51" customFormat="1" ht="18" hidden="1" customHeight="1">
      <c r="A14" s="46"/>
      <c r="B14" s="47"/>
      <c r="C14" s="48"/>
      <c r="D14" s="49"/>
      <c r="E14" s="49"/>
      <c r="F14" s="49"/>
      <c r="G14" s="49"/>
      <c r="H14" s="49"/>
      <c r="I14" s="49"/>
      <c r="J14" s="50"/>
    </row>
    <row r="15" spans="1:10" s="38" customFormat="1" ht="65.25" hidden="1" customHeight="1">
      <c r="A15" s="35"/>
      <c r="B15" s="36"/>
      <c r="C15" s="36"/>
      <c r="D15" s="122"/>
      <c r="E15" s="123"/>
      <c r="F15" s="36"/>
      <c r="G15" s="36"/>
      <c r="H15" s="36"/>
      <c r="I15" s="122"/>
      <c r="J15" s="124"/>
    </row>
    <row r="16" spans="1:10" s="51" customFormat="1" ht="18" hidden="1" customHeight="1">
      <c r="A16" s="46"/>
      <c r="B16" s="47"/>
      <c r="C16" s="48"/>
      <c r="D16" s="49"/>
      <c r="E16" s="49"/>
      <c r="F16" s="49"/>
      <c r="G16" s="49"/>
      <c r="H16" s="49"/>
      <c r="I16" s="49"/>
      <c r="J16" s="50"/>
    </row>
    <row r="17" spans="1:10" s="38" customFormat="1" ht="69" hidden="1" customHeight="1">
      <c r="A17" s="35"/>
      <c r="B17" s="36"/>
      <c r="C17" s="36"/>
      <c r="D17" s="122"/>
      <c r="E17" s="123"/>
      <c r="F17" s="36"/>
      <c r="G17" s="36"/>
      <c r="H17" s="36"/>
      <c r="I17" s="122"/>
      <c r="J17" s="124"/>
    </row>
    <row r="18" spans="1:10" s="51" customFormat="1" ht="18" hidden="1" customHeight="1">
      <c r="A18" s="46"/>
      <c r="B18" s="47"/>
      <c r="C18" s="48"/>
      <c r="D18" s="49"/>
      <c r="E18" s="49"/>
      <c r="F18" s="49"/>
      <c r="G18" s="49"/>
      <c r="H18" s="49"/>
      <c r="I18" s="49"/>
      <c r="J18" s="50"/>
    </row>
    <row r="19" spans="1:10" s="38" customFormat="1" ht="31.5" hidden="1" customHeight="1">
      <c r="A19" s="35"/>
      <c r="B19" s="36"/>
      <c r="C19" s="36"/>
      <c r="D19" s="122"/>
      <c r="E19" s="123"/>
      <c r="F19" s="36"/>
      <c r="G19" s="36"/>
      <c r="H19" s="36"/>
      <c r="I19" s="122"/>
      <c r="J19" s="124"/>
    </row>
    <row r="20" spans="1:10" s="51" customFormat="1" ht="18" hidden="1" customHeight="1">
      <c r="A20" s="46"/>
      <c r="B20" s="47"/>
      <c r="C20" s="48"/>
      <c r="D20" s="49"/>
      <c r="E20" s="49"/>
      <c r="F20" s="49"/>
      <c r="G20" s="49"/>
      <c r="H20" s="49"/>
      <c r="I20" s="49"/>
      <c r="J20" s="50"/>
    </row>
    <row r="21" spans="1:10" s="38" customFormat="1" ht="33" hidden="1" customHeight="1">
      <c r="A21" s="35"/>
      <c r="B21" s="36"/>
      <c r="C21" s="36"/>
      <c r="D21" s="122"/>
      <c r="E21" s="123"/>
      <c r="F21" s="36"/>
      <c r="G21" s="36"/>
      <c r="H21" s="36"/>
      <c r="I21" s="122"/>
      <c r="J21" s="124"/>
    </row>
    <row r="22" spans="1:10" s="51" customFormat="1" ht="18" hidden="1" customHeight="1">
      <c r="A22" s="46"/>
      <c r="B22" s="47"/>
      <c r="C22" s="48"/>
      <c r="D22" s="49"/>
      <c r="E22" s="49"/>
      <c r="F22" s="49"/>
      <c r="G22" s="49"/>
      <c r="H22" s="49"/>
      <c r="I22" s="49"/>
      <c r="J22" s="50"/>
    </row>
    <row r="23" spans="1:10" s="38" customFormat="1" hidden="1">
      <c r="A23" s="35"/>
      <c r="B23" s="36"/>
      <c r="C23" s="36"/>
      <c r="D23" s="126"/>
      <c r="E23" s="126"/>
      <c r="F23" s="36"/>
      <c r="G23" s="36"/>
      <c r="H23" s="36"/>
      <c r="I23" s="126"/>
      <c r="J23" s="127"/>
    </row>
    <row r="24" spans="1:10" s="51" customFormat="1" ht="18" hidden="1" customHeight="1">
      <c r="A24" s="46"/>
      <c r="B24" s="47"/>
      <c r="C24" s="48"/>
      <c r="D24" s="49"/>
      <c r="E24" s="49"/>
      <c r="F24" s="49"/>
      <c r="G24" s="49"/>
      <c r="H24" s="49"/>
      <c r="I24" s="49"/>
      <c r="J24" s="50"/>
    </row>
  </sheetData>
  <mergeCells count="26">
    <mergeCell ref="I11:J11"/>
    <mergeCell ref="I9:J9"/>
    <mergeCell ref="I7:J7"/>
    <mergeCell ref="D21:E21"/>
    <mergeCell ref="D19:E19"/>
    <mergeCell ref="I13:J13"/>
    <mergeCell ref="D7:E7"/>
    <mergeCell ref="D9:E9"/>
    <mergeCell ref="D11:E11"/>
    <mergeCell ref="D13:E13"/>
    <mergeCell ref="D23:E23"/>
    <mergeCell ref="I15:J15"/>
    <mergeCell ref="I17:J17"/>
    <mergeCell ref="I19:J19"/>
    <mergeCell ref="I21:J21"/>
    <mergeCell ref="I23:J23"/>
    <mergeCell ref="D17:E17"/>
    <mergeCell ref="D15:E15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6"/>
  <sheetViews>
    <sheetView topLeftCell="A22" workbookViewId="0">
      <selection activeCell="B57" sqref="B57"/>
    </sheetView>
  </sheetViews>
  <sheetFormatPr defaultRowHeight="15"/>
  <cols>
    <col min="1" max="1" width="9.140625" style="2"/>
    <col min="2" max="5" width="10.85546875" style="3" customWidth="1"/>
    <col min="6" max="9" width="13.140625" style="3" customWidth="1"/>
    <col min="10" max="10" width="9.57031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2" t="str">
        <f>+'Pakalpoj-sn'!A2</f>
        <v>Viesītes novads</v>
      </c>
    </row>
    <row r="3" spans="1:11" s="1" customFormat="1" ht="28.5" hidden="1" customHeight="1">
      <c r="A3" s="42"/>
    </row>
    <row r="4" spans="1:11" s="7" customFormat="1" ht="15.75" hidden="1">
      <c r="A4" s="101"/>
      <c r="B4" s="129"/>
      <c r="C4" s="130"/>
      <c r="D4" s="130"/>
      <c r="E4" s="130"/>
      <c r="F4" s="131"/>
      <c r="G4" s="131"/>
      <c r="H4" s="131"/>
      <c r="I4" s="131"/>
      <c r="J4" s="131"/>
      <c r="K4" s="132"/>
    </row>
    <row r="5" spans="1:11" s="7" customFormat="1" ht="33" hidden="1" customHeight="1">
      <c r="A5" s="101"/>
      <c r="B5" s="101"/>
      <c r="C5" s="101"/>
      <c r="D5" s="115"/>
      <c r="E5" s="117"/>
      <c r="F5" s="101"/>
      <c r="G5" s="101"/>
      <c r="H5" s="101"/>
      <c r="I5" s="101"/>
      <c r="J5" s="101"/>
      <c r="K5" s="101"/>
    </row>
    <row r="6" spans="1:11" s="7" customFormat="1" ht="33" hidden="1" customHeight="1">
      <c r="A6" s="101"/>
      <c r="B6" s="55"/>
      <c r="C6" s="55"/>
      <c r="D6" s="55"/>
      <c r="E6" s="55"/>
      <c r="F6" s="55"/>
      <c r="G6" s="55"/>
      <c r="H6" s="55"/>
      <c r="I6" s="55"/>
      <c r="J6" s="115"/>
      <c r="K6" s="128"/>
    </row>
    <row r="7" spans="1:11" s="6" customFormat="1" ht="15.75" hidden="1">
      <c r="A7" s="70"/>
      <c r="B7" s="71"/>
      <c r="C7" s="72"/>
      <c r="D7" s="74"/>
      <c r="E7" s="74"/>
      <c r="F7" s="74"/>
      <c r="G7" s="74"/>
      <c r="H7" s="74"/>
      <c r="I7" s="74"/>
      <c r="J7" s="75"/>
      <c r="K7" s="82"/>
    </row>
    <row r="8" spans="1:11" s="6" customFormat="1" ht="15.75" hidden="1">
      <c r="A8" s="70"/>
      <c r="B8" s="71"/>
      <c r="C8" s="72"/>
      <c r="D8" s="74"/>
      <c r="E8" s="74"/>
      <c r="F8" s="74"/>
      <c r="G8" s="72"/>
      <c r="H8" s="74"/>
      <c r="I8" s="79"/>
      <c r="J8" s="75"/>
      <c r="K8" s="82"/>
    </row>
    <row r="9" spans="1:11" s="6" customFormat="1" ht="15.75" hidden="1">
      <c r="A9" s="70"/>
      <c r="B9" s="73"/>
      <c r="C9" s="72"/>
      <c r="D9" s="74"/>
      <c r="E9" s="74"/>
      <c r="F9" s="74"/>
      <c r="G9" s="72"/>
      <c r="H9" s="74"/>
      <c r="I9" s="79"/>
      <c r="J9" s="75"/>
      <c r="K9" s="82"/>
    </row>
    <row r="10" spans="1:11" s="24" customFormat="1" ht="5.25" hidden="1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4" customFormat="1" ht="33.75" hidden="1" customHeight="1">
      <c r="A11" s="14"/>
      <c r="B11" s="14"/>
      <c r="C11" s="29"/>
      <c r="D11" s="137"/>
      <c r="E11" s="138"/>
      <c r="F11" s="138"/>
      <c r="G11" s="138"/>
      <c r="H11" s="138"/>
      <c r="I11" s="138"/>
      <c r="J11" s="138"/>
      <c r="K11" s="138"/>
    </row>
    <row r="12" spans="1:11" s="6" customFormat="1" ht="5.25" hidden="1" customHeight="1">
      <c r="A12" s="5"/>
    </row>
    <row r="13" spans="1:11" s="7" customFormat="1" ht="15.75" hidden="1">
      <c r="A13" s="101"/>
      <c r="B13" s="129"/>
      <c r="C13" s="130"/>
      <c r="D13" s="130"/>
      <c r="E13" s="130"/>
      <c r="F13" s="131"/>
      <c r="G13" s="131"/>
      <c r="H13" s="131"/>
      <c r="I13" s="131"/>
      <c r="J13" s="131"/>
      <c r="K13" s="132"/>
    </row>
    <row r="14" spans="1:11" s="7" customFormat="1" ht="57.75" hidden="1" customHeight="1">
      <c r="A14" s="101"/>
      <c r="B14" s="101"/>
      <c r="C14" s="101"/>
      <c r="D14" s="115"/>
      <c r="E14" s="117"/>
      <c r="F14" s="101"/>
      <c r="G14" s="101"/>
      <c r="H14" s="101"/>
      <c r="I14" s="101"/>
      <c r="J14" s="101"/>
      <c r="K14" s="101"/>
    </row>
    <row r="15" spans="1:11" s="7" customFormat="1" ht="33" hidden="1" customHeight="1">
      <c r="A15" s="101"/>
      <c r="B15" s="55"/>
      <c r="C15" s="55"/>
      <c r="D15" s="55"/>
      <c r="E15" s="55"/>
      <c r="F15" s="55"/>
      <c r="G15" s="55"/>
      <c r="H15" s="55"/>
      <c r="I15" s="55"/>
      <c r="J15" s="115"/>
      <c r="K15" s="128"/>
    </row>
    <row r="16" spans="1:11" s="6" customFormat="1" ht="15.75" hidden="1">
      <c r="A16" s="70"/>
      <c r="B16" s="71"/>
      <c r="C16" s="72"/>
      <c r="D16" s="74"/>
      <c r="E16" s="74"/>
      <c r="F16" s="74"/>
      <c r="G16" s="74"/>
      <c r="H16" s="74"/>
      <c r="I16" s="74"/>
      <c r="J16" s="75"/>
      <c r="K16" s="77"/>
    </row>
    <row r="17" spans="1:11" s="6" customFormat="1" ht="15.75" hidden="1">
      <c r="A17" s="70"/>
      <c r="B17" s="71"/>
      <c r="C17" s="72"/>
      <c r="D17" s="74"/>
      <c r="E17" s="97"/>
      <c r="F17" s="74"/>
      <c r="G17" s="72"/>
      <c r="H17" s="74"/>
      <c r="I17" s="79"/>
      <c r="J17" s="75"/>
      <c r="K17" s="82"/>
    </row>
    <row r="18" spans="1:11" s="6" customFormat="1" ht="15.75" hidden="1">
      <c r="A18" s="70"/>
      <c r="B18" s="73"/>
      <c r="C18" s="72"/>
      <c r="D18" s="74"/>
      <c r="E18" s="97"/>
      <c r="F18" s="74"/>
      <c r="G18" s="72"/>
      <c r="H18" s="74"/>
      <c r="I18" s="79"/>
      <c r="J18" s="75"/>
      <c r="K18" s="82"/>
    </row>
    <row r="19" spans="1:11" s="6" customFormat="1" ht="7.5" hidden="1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4" customFormat="1" ht="15.75" hidden="1">
      <c r="A20" s="32"/>
      <c r="B20" s="32"/>
      <c r="C20" s="29"/>
      <c r="D20" s="29"/>
      <c r="E20" s="32"/>
      <c r="F20" s="30"/>
      <c r="G20" s="30"/>
      <c r="H20" s="30"/>
      <c r="I20" s="33"/>
      <c r="J20" s="30"/>
      <c r="K20" s="30"/>
    </row>
    <row r="21" spans="1:11" s="6" customFormat="1" ht="30.75" customHeight="1">
      <c r="A21" s="42" t="str">
        <f>+Nodrosinajums!B16</f>
        <v>Sauka</v>
      </c>
    </row>
    <row r="22" spans="1:11" s="7" customFormat="1" ht="15.75">
      <c r="A22" s="101" t="s">
        <v>16</v>
      </c>
      <c r="B22" s="129" t="s">
        <v>10</v>
      </c>
      <c r="C22" s="130"/>
      <c r="D22" s="130"/>
      <c r="E22" s="130"/>
      <c r="F22" s="131"/>
      <c r="G22" s="131"/>
      <c r="H22" s="131"/>
      <c r="I22" s="131"/>
      <c r="J22" s="131"/>
      <c r="K22" s="132"/>
    </row>
    <row r="23" spans="1:11" s="7" customFormat="1" ht="33" customHeight="1">
      <c r="A23" s="101"/>
      <c r="B23" s="101" t="s">
        <v>17</v>
      </c>
      <c r="C23" s="101"/>
      <c r="D23" s="115" t="s">
        <v>23</v>
      </c>
      <c r="E23" s="117"/>
      <c r="F23" s="101" t="s">
        <v>20</v>
      </c>
      <c r="G23" s="101"/>
      <c r="H23" s="101"/>
      <c r="I23" s="101"/>
      <c r="J23" s="101"/>
      <c r="K23" s="101"/>
    </row>
    <row r="24" spans="1:11" s="7" customFormat="1" ht="33" customHeight="1">
      <c r="A24" s="101"/>
      <c r="B24" s="55" t="s">
        <v>18</v>
      </c>
      <c r="C24" s="55" t="s">
        <v>19</v>
      </c>
      <c r="D24" s="55" t="s">
        <v>18</v>
      </c>
      <c r="E24" s="55" t="s">
        <v>7</v>
      </c>
      <c r="F24" s="55" t="s">
        <v>22</v>
      </c>
      <c r="G24" s="55" t="s">
        <v>19</v>
      </c>
      <c r="H24" s="55" t="s">
        <v>21</v>
      </c>
      <c r="I24" s="55" t="s">
        <v>24</v>
      </c>
      <c r="J24" s="115" t="s">
        <v>41</v>
      </c>
      <c r="K24" s="128"/>
    </row>
    <row r="25" spans="1:11" s="6" customFormat="1" ht="15.75">
      <c r="A25" s="70">
        <v>2008</v>
      </c>
      <c r="B25" s="70">
        <v>5570</v>
      </c>
      <c r="C25" s="79">
        <f>+B25/365</f>
        <v>15.260273972602739</v>
      </c>
      <c r="D25" s="74" t="s">
        <v>29</v>
      </c>
      <c r="E25" s="97" t="s">
        <v>29</v>
      </c>
      <c r="F25" s="74">
        <f>+B25</f>
        <v>5570</v>
      </c>
      <c r="G25" s="79">
        <f>+F25/365</f>
        <v>15.260273972602739</v>
      </c>
      <c r="H25" s="74">
        <f>+F25</f>
        <v>5570</v>
      </c>
      <c r="I25" s="79">
        <f>+H25/365/Nodrosinajums!F7*1000</f>
        <v>152.60273972602738</v>
      </c>
      <c r="J25" s="75">
        <v>0</v>
      </c>
      <c r="K25" s="77"/>
    </row>
    <row r="26" spans="1:11" s="6" customFormat="1" ht="15.75">
      <c r="A26" s="70">
        <v>2009</v>
      </c>
      <c r="B26" s="70">
        <v>4757</v>
      </c>
      <c r="C26" s="79">
        <f t="shared" ref="C26:C27" si="0">+B26/365</f>
        <v>13.032876712328767</v>
      </c>
      <c r="D26" s="74" t="s">
        <v>29</v>
      </c>
      <c r="E26" s="97" t="s">
        <v>29</v>
      </c>
      <c r="F26" s="74">
        <f t="shared" ref="F26:F27" si="1">+B26</f>
        <v>4757</v>
      </c>
      <c r="G26" s="79">
        <f t="shared" ref="G26:G27" si="2">+F26/365</f>
        <v>13.032876712328767</v>
      </c>
      <c r="H26" s="74">
        <f t="shared" ref="H26:H27" si="3">+F26</f>
        <v>4757</v>
      </c>
      <c r="I26" s="79">
        <f>+H26/365/Nodrosinajums!F7*1000</f>
        <v>130.32876712328766</v>
      </c>
      <c r="J26" s="75">
        <v>0</v>
      </c>
      <c r="K26" s="77"/>
    </row>
    <row r="27" spans="1:11" s="6" customFormat="1" ht="15.75">
      <c r="A27" s="70">
        <v>2010</v>
      </c>
      <c r="B27" s="70">
        <v>4830</v>
      </c>
      <c r="C27" s="79">
        <f t="shared" si="0"/>
        <v>13.232876712328768</v>
      </c>
      <c r="D27" s="74" t="s">
        <v>29</v>
      </c>
      <c r="E27" s="97" t="s">
        <v>29</v>
      </c>
      <c r="F27" s="74">
        <f t="shared" si="1"/>
        <v>4830</v>
      </c>
      <c r="G27" s="79">
        <f t="shared" si="2"/>
        <v>13.232876712328768</v>
      </c>
      <c r="H27" s="74">
        <f t="shared" si="3"/>
        <v>4830</v>
      </c>
      <c r="I27" s="79">
        <f>+H27/365/Nodrosinajums!F7*1000</f>
        <v>132.32876712328766</v>
      </c>
      <c r="J27" s="75">
        <v>0</v>
      </c>
      <c r="K27" s="77"/>
    </row>
    <row r="28" spans="1:11" s="6" customFormat="1" ht="15" customHeight="1">
      <c r="A28" s="19" t="s">
        <v>72</v>
      </c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8.25" customHeight="1">
      <c r="A30" s="5"/>
    </row>
    <row r="31" spans="1:11" s="7" customFormat="1" ht="15.75">
      <c r="A31" s="101" t="s">
        <v>16</v>
      </c>
      <c r="B31" s="129" t="s">
        <v>11</v>
      </c>
      <c r="C31" s="130"/>
      <c r="D31" s="130"/>
      <c r="E31" s="130"/>
      <c r="F31" s="131"/>
      <c r="G31" s="131"/>
      <c r="H31" s="131"/>
      <c r="I31" s="131"/>
      <c r="J31" s="131"/>
      <c r="K31" s="132"/>
    </row>
    <row r="32" spans="1:11" s="7" customFormat="1" ht="33" customHeight="1">
      <c r="A32" s="101"/>
      <c r="B32" s="101" t="s">
        <v>26</v>
      </c>
      <c r="C32" s="101"/>
      <c r="D32" s="115" t="s">
        <v>25</v>
      </c>
      <c r="E32" s="117"/>
      <c r="F32" s="101" t="s">
        <v>27</v>
      </c>
      <c r="G32" s="101"/>
      <c r="H32" s="101"/>
      <c r="I32" s="101"/>
      <c r="J32" s="101"/>
      <c r="K32" s="101"/>
    </row>
    <row r="33" spans="1:12" s="7" customFormat="1" ht="33" customHeight="1">
      <c r="A33" s="101"/>
      <c r="B33" s="55" t="s">
        <v>18</v>
      </c>
      <c r="C33" s="55" t="s">
        <v>19</v>
      </c>
      <c r="D33" s="55" t="s">
        <v>18</v>
      </c>
      <c r="E33" s="55" t="s">
        <v>7</v>
      </c>
      <c r="F33" s="55" t="s">
        <v>22</v>
      </c>
      <c r="G33" s="55" t="s">
        <v>19</v>
      </c>
      <c r="H33" s="55" t="s">
        <v>28</v>
      </c>
      <c r="I33" s="55" t="s">
        <v>24</v>
      </c>
      <c r="J33" s="115" t="s">
        <v>40</v>
      </c>
      <c r="K33" s="117"/>
    </row>
    <row r="34" spans="1:12" s="6" customFormat="1" ht="15.75">
      <c r="A34" s="70">
        <v>2008</v>
      </c>
      <c r="B34" s="70">
        <v>5570</v>
      </c>
      <c r="C34" s="79">
        <f>+B34/365</f>
        <v>15.260273972602739</v>
      </c>
      <c r="D34" s="74" t="s">
        <v>29</v>
      </c>
      <c r="E34" s="97" t="s">
        <v>29</v>
      </c>
      <c r="F34" s="74">
        <f>+B34</f>
        <v>5570</v>
      </c>
      <c r="G34" s="79">
        <f>+F34/365</f>
        <v>15.260273972602739</v>
      </c>
      <c r="H34" s="74">
        <f>+F34</f>
        <v>5570</v>
      </c>
      <c r="I34" s="79">
        <f>+H34/365/Nodrosinajums!J7*1000</f>
        <v>152.60273972602738</v>
      </c>
      <c r="J34" s="75">
        <v>0</v>
      </c>
      <c r="K34" s="77"/>
    </row>
    <row r="35" spans="1:12" s="6" customFormat="1" ht="15.75">
      <c r="A35" s="70">
        <v>2009</v>
      </c>
      <c r="B35" s="70">
        <v>4757</v>
      </c>
      <c r="C35" s="79">
        <f t="shared" ref="C35:C36" si="4">+B35/365</f>
        <v>13.032876712328767</v>
      </c>
      <c r="D35" s="74" t="s">
        <v>29</v>
      </c>
      <c r="E35" s="97" t="s">
        <v>29</v>
      </c>
      <c r="F35" s="74">
        <f t="shared" ref="F35:F36" si="5">+B35</f>
        <v>4757</v>
      </c>
      <c r="G35" s="79">
        <f t="shared" ref="G35:G36" si="6">+F35/365</f>
        <v>13.032876712328767</v>
      </c>
      <c r="H35" s="74">
        <f t="shared" ref="H35:H36" si="7">+F35</f>
        <v>4757</v>
      </c>
      <c r="I35" s="79">
        <f>+H35/365/Nodrosinajums!J7*1000</f>
        <v>130.32876712328766</v>
      </c>
      <c r="J35" s="75">
        <v>0</v>
      </c>
      <c r="K35" s="77"/>
    </row>
    <row r="36" spans="1:12" s="6" customFormat="1" ht="15.75">
      <c r="A36" s="70">
        <v>2010</v>
      </c>
      <c r="B36" s="70">
        <v>4830</v>
      </c>
      <c r="C36" s="79">
        <f t="shared" si="4"/>
        <v>13.232876712328768</v>
      </c>
      <c r="D36" s="74" t="s">
        <v>29</v>
      </c>
      <c r="E36" s="97" t="s">
        <v>29</v>
      </c>
      <c r="F36" s="74">
        <f t="shared" si="5"/>
        <v>4830</v>
      </c>
      <c r="G36" s="79">
        <f t="shared" si="6"/>
        <v>13.232876712328768</v>
      </c>
      <c r="H36" s="74">
        <f t="shared" si="7"/>
        <v>4830</v>
      </c>
      <c r="I36" s="79">
        <f>+H36/365/Nodrosinajums!J7*1000</f>
        <v>132.32876712328766</v>
      </c>
      <c r="J36" s="75">
        <v>0</v>
      </c>
      <c r="K36" s="77"/>
    </row>
    <row r="37" spans="1:12" s="24" customFormat="1" ht="23.25" hidden="1" customHeight="1">
      <c r="A37" s="135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23"/>
    </row>
    <row r="38" spans="1:12" s="6" customFormat="1" ht="15" customHeight="1">
      <c r="A38" s="19" t="s">
        <v>73</v>
      </c>
      <c r="B38" s="16"/>
      <c r="C38" s="17"/>
      <c r="D38" s="18"/>
      <c r="E38" s="20"/>
      <c r="F38" s="18"/>
      <c r="G38" s="18"/>
      <c r="H38" s="18"/>
      <c r="I38" s="17"/>
      <c r="J38" s="18"/>
      <c r="K38" s="28"/>
    </row>
    <row r="39" spans="1:12" ht="28.5" hidden="1" customHeight="1">
      <c r="A39" s="42"/>
    </row>
    <row r="40" spans="1:12" s="7" customFormat="1" ht="15.75" hidden="1">
      <c r="A40" s="101"/>
      <c r="B40" s="129"/>
      <c r="C40" s="130"/>
      <c r="D40" s="130"/>
      <c r="E40" s="130"/>
      <c r="F40" s="131"/>
      <c r="G40" s="131"/>
      <c r="H40" s="131"/>
      <c r="I40" s="131"/>
      <c r="J40" s="131"/>
      <c r="K40" s="132"/>
    </row>
    <row r="41" spans="1:12" s="7" customFormat="1" ht="33" hidden="1" customHeight="1">
      <c r="A41" s="101"/>
      <c r="B41" s="101"/>
      <c r="C41" s="101"/>
      <c r="D41" s="115"/>
      <c r="E41" s="117"/>
      <c r="F41" s="101"/>
      <c r="G41" s="101"/>
      <c r="H41" s="101"/>
      <c r="I41" s="101"/>
      <c r="J41" s="101"/>
      <c r="K41" s="101"/>
    </row>
    <row r="42" spans="1:12" s="7" customFormat="1" ht="33" hidden="1" customHeight="1">
      <c r="A42" s="101"/>
      <c r="B42" s="55"/>
      <c r="C42" s="55"/>
      <c r="D42" s="55"/>
      <c r="E42" s="55"/>
      <c r="F42" s="55"/>
      <c r="G42" s="55"/>
      <c r="H42" s="55"/>
      <c r="I42" s="55"/>
      <c r="J42" s="115"/>
      <c r="K42" s="128"/>
    </row>
    <row r="43" spans="1:12" s="6" customFormat="1" ht="15.75" hidden="1">
      <c r="A43" s="70"/>
      <c r="B43" s="71"/>
      <c r="C43" s="72"/>
      <c r="D43" s="74"/>
      <c r="E43" s="74"/>
      <c r="F43" s="83"/>
      <c r="G43" s="72"/>
      <c r="H43" s="83"/>
      <c r="I43" s="72"/>
      <c r="J43" s="81"/>
      <c r="K43" s="76"/>
    </row>
    <row r="44" spans="1:12" s="6" customFormat="1" ht="15.75" hidden="1">
      <c r="A44" s="70"/>
      <c r="B44" s="71"/>
      <c r="C44" s="72"/>
      <c r="D44" s="74"/>
      <c r="E44" s="74"/>
      <c r="F44" s="83"/>
      <c r="G44" s="72"/>
      <c r="H44" s="83"/>
      <c r="I44" s="72"/>
      <c r="J44" s="75"/>
      <c r="K44" s="77"/>
    </row>
    <row r="45" spans="1:12" s="6" customFormat="1" ht="15.75" hidden="1">
      <c r="A45" s="70"/>
      <c r="B45" s="73"/>
      <c r="C45" s="72"/>
      <c r="D45" s="74"/>
      <c r="E45" s="74"/>
      <c r="F45" s="83"/>
      <c r="G45" s="72"/>
      <c r="H45" s="83"/>
      <c r="I45" s="72"/>
      <c r="J45" s="75"/>
      <c r="K45" s="77"/>
    </row>
    <row r="46" spans="1:12" s="6" customFormat="1" ht="7.5" hidden="1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hidden="1" customHeight="1">
      <c r="A48" s="5"/>
    </row>
    <row r="49" spans="1:12" s="7" customFormat="1" ht="15.75" hidden="1">
      <c r="A49" s="101"/>
      <c r="B49" s="129"/>
      <c r="C49" s="130"/>
      <c r="D49" s="130"/>
      <c r="E49" s="130"/>
      <c r="F49" s="131"/>
      <c r="G49" s="131"/>
      <c r="H49" s="131"/>
      <c r="I49" s="131"/>
      <c r="J49" s="131"/>
      <c r="K49" s="132"/>
    </row>
    <row r="50" spans="1:12" s="7" customFormat="1" ht="33" hidden="1" customHeight="1">
      <c r="A50" s="101"/>
      <c r="B50" s="101"/>
      <c r="C50" s="101"/>
      <c r="D50" s="115"/>
      <c r="E50" s="117"/>
      <c r="F50" s="101"/>
      <c r="G50" s="101"/>
      <c r="H50" s="101"/>
      <c r="I50" s="101"/>
      <c r="J50" s="101"/>
      <c r="K50" s="101"/>
    </row>
    <row r="51" spans="1:12" s="7" customFormat="1" ht="33" hidden="1" customHeight="1">
      <c r="A51" s="101"/>
      <c r="B51" s="55"/>
      <c r="C51" s="55"/>
      <c r="D51" s="55"/>
      <c r="E51" s="55"/>
      <c r="F51" s="55"/>
      <c r="G51" s="55"/>
      <c r="H51" s="55"/>
      <c r="I51" s="55"/>
      <c r="J51" s="115"/>
      <c r="K51" s="117"/>
    </row>
    <row r="52" spans="1:12" s="6" customFormat="1" ht="15.75" hidden="1">
      <c r="A52" s="70"/>
      <c r="B52" s="80"/>
      <c r="C52" s="72"/>
      <c r="D52" s="74"/>
      <c r="E52" s="74"/>
      <c r="F52" s="75"/>
      <c r="G52" s="84"/>
      <c r="H52" s="98"/>
      <c r="I52" s="84"/>
      <c r="J52" s="75"/>
      <c r="K52" s="76"/>
      <c r="L52" s="78"/>
    </row>
    <row r="53" spans="1:12" s="6" customFormat="1" ht="15.75" hidden="1">
      <c r="A53" s="70"/>
      <c r="B53" s="80"/>
      <c r="C53" s="72"/>
      <c r="D53" s="74"/>
      <c r="E53" s="74"/>
      <c r="F53" s="75"/>
      <c r="G53" s="84"/>
      <c r="H53" s="99"/>
      <c r="I53" s="84"/>
      <c r="J53" s="75"/>
      <c r="K53" s="77"/>
      <c r="L53" s="78"/>
    </row>
    <row r="54" spans="1:12" s="6" customFormat="1" ht="15.75" hidden="1">
      <c r="A54" s="70"/>
      <c r="B54" s="80"/>
      <c r="C54" s="72"/>
      <c r="D54" s="74"/>
      <c r="E54" s="74"/>
      <c r="F54" s="75"/>
      <c r="G54" s="84"/>
      <c r="H54" s="99"/>
      <c r="I54" s="84"/>
      <c r="J54" s="75"/>
      <c r="K54" s="77"/>
      <c r="L54" s="78"/>
    </row>
    <row r="55" spans="1:12" s="24" customFormat="1" ht="24.75" hidden="1" customHeight="1">
      <c r="A55" s="135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23"/>
    </row>
    <row r="56" spans="1:12" s="4" customFormat="1" ht="19.5" hidden="1" customHeight="1">
      <c r="A56" s="39"/>
      <c r="B56" s="32"/>
      <c r="C56" s="29"/>
      <c r="D56" s="29"/>
      <c r="E56" s="133"/>
      <c r="F56" s="134"/>
      <c r="G56" s="134"/>
      <c r="H56" s="134"/>
      <c r="I56" s="134"/>
      <c r="J56" s="134"/>
      <c r="K56" s="134"/>
    </row>
  </sheetData>
  <mergeCells count="40">
    <mergeCell ref="J51:K51"/>
    <mergeCell ref="B41:C41"/>
    <mergeCell ref="D41:E41"/>
    <mergeCell ref="F41:K41"/>
    <mergeCell ref="B49:K49"/>
    <mergeCell ref="B50:C50"/>
    <mergeCell ref="D50:E50"/>
    <mergeCell ref="F50:K50"/>
    <mergeCell ref="J6:K6"/>
    <mergeCell ref="D23:E23"/>
    <mergeCell ref="F23:K23"/>
    <mergeCell ref="E56:K56"/>
    <mergeCell ref="A13:A15"/>
    <mergeCell ref="A55:K55"/>
    <mergeCell ref="J15:K15"/>
    <mergeCell ref="D11:K11"/>
    <mergeCell ref="A22:A24"/>
    <mergeCell ref="B22:K22"/>
    <mergeCell ref="B23:C23"/>
    <mergeCell ref="J24:K24"/>
    <mergeCell ref="A49:A51"/>
    <mergeCell ref="A37:K37"/>
    <mergeCell ref="A40:A42"/>
    <mergeCell ref="B40:K40"/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A31:A33"/>
    <mergeCell ref="B31:K31"/>
    <mergeCell ref="B32:C32"/>
    <mergeCell ref="D32:E32"/>
    <mergeCell ref="F32:K32"/>
    <mergeCell ref="J33:K3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D14" sqref="D14"/>
    </sheetView>
  </sheetViews>
  <sheetFormatPr defaultRowHeight="15.75"/>
  <cols>
    <col min="1" max="1" width="6.42578125" style="6" customWidth="1"/>
    <col min="2" max="2" width="13.28515625" style="6" customWidth="1"/>
    <col min="3" max="8" width="18.28515625" style="6" customWidth="1"/>
    <col min="9" max="16384" width="9.140625" style="6"/>
  </cols>
  <sheetData>
    <row r="1" spans="1:8" s="8" customFormat="1" ht="18.75">
      <c r="A1" s="100" t="s">
        <v>54</v>
      </c>
      <c r="B1" s="100"/>
      <c r="C1" s="100"/>
      <c r="D1" s="100"/>
      <c r="E1" s="100"/>
    </row>
    <row r="2" spans="1:8" s="8" customFormat="1" ht="18.75">
      <c r="A2" s="9" t="s">
        <v>67</v>
      </c>
      <c r="B2" s="43"/>
      <c r="C2" s="43"/>
      <c r="D2" s="43"/>
      <c r="E2" s="43"/>
    </row>
    <row r="3" spans="1:8" s="7" customFormat="1" ht="30" customHeight="1">
      <c r="A3" s="101" t="s">
        <v>0</v>
      </c>
      <c r="B3" s="101" t="s">
        <v>1</v>
      </c>
      <c r="C3" s="101" t="s">
        <v>47</v>
      </c>
      <c r="D3" s="101"/>
      <c r="E3" s="101"/>
      <c r="F3" s="101" t="s">
        <v>55</v>
      </c>
      <c r="G3" s="101"/>
      <c r="H3" s="101"/>
    </row>
    <row r="4" spans="1:8" s="8" customFormat="1" ht="21.75" customHeight="1">
      <c r="A4" s="105"/>
      <c r="B4" s="140"/>
      <c r="C4" s="101" t="s">
        <v>48</v>
      </c>
      <c r="D4" s="101" t="s">
        <v>49</v>
      </c>
      <c r="E4" s="101" t="s">
        <v>50</v>
      </c>
      <c r="F4" s="101" t="s">
        <v>51</v>
      </c>
      <c r="G4" s="101" t="s">
        <v>52</v>
      </c>
      <c r="H4" s="101" t="s">
        <v>53</v>
      </c>
    </row>
    <row r="5" spans="1:8" s="8" customFormat="1" ht="6" customHeight="1">
      <c r="A5" s="140"/>
      <c r="B5" s="140"/>
      <c r="C5" s="139"/>
      <c r="D5" s="139"/>
      <c r="E5" s="139"/>
      <c r="F5" s="139"/>
      <c r="G5" s="139"/>
      <c r="H5" s="139"/>
    </row>
    <row r="6" spans="1:8" s="8" customFormat="1" ht="50.25" hidden="1" customHeight="1">
      <c r="A6" s="41"/>
      <c r="B6" s="94"/>
      <c r="C6" s="59"/>
      <c r="D6" s="44"/>
      <c r="E6" s="44"/>
      <c r="F6" s="44"/>
      <c r="G6" s="59"/>
      <c r="H6" s="44"/>
    </row>
    <row r="7" spans="1:8" s="8" customFormat="1" ht="54" customHeight="1">
      <c r="A7" s="41"/>
      <c r="B7" s="40"/>
      <c r="C7" s="59"/>
      <c r="D7" s="44"/>
      <c r="E7" s="44"/>
      <c r="F7" s="95"/>
      <c r="G7" s="44"/>
      <c r="H7" s="44"/>
    </row>
    <row r="8" spans="1:8" s="8" customFormat="1" ht="90.75" hidden="1" customHeight="1">
      <c r="A8" s="41"/>
      <c r="B8" s="40"/>
      <c r="C8" s="59"/>
      <c r="D8" s="44"/>
      <c r="E8" s="44"/>
      <c r="F8" s="44"/>
      <c r="G8" s="59"/>
      <c r="H8" s="44"/>
    </row>
    <row r="9" spans="1:8" s="8" customFormat="1" ht="34.5" hidden="1" customHeight="1">
      <c r="A9" s="57"/>
      <c r="B9" s="56"/>
      <c r="C9" s="57"/>
      <c r="D9" s="57"/>
      <c r="E9" s="57"/>
      <c r="F9" s="44"/>
      <c r="G9" s="57"/>
      <c r="H9" s="56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tabSelected="1" topLeftCell="C1" workbookViewId="0">
      <selection activeCell="I7" sqref="I7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5" style="6" customWidth="1"/>
    <col min="9" max="9" width="30.28515625" style="54" customWidth="1"/>
    <col min="10" max="16384" width="9.140625" style="6"/>
  </cols>
  <sheetData>
    <row r="1" spans="1:9" s="8" customFormat="1" ht="18.75">
      <c r="A1" s="100" t="s">
        <v>56</v>
      </c>
      <c r="B1" s="100"/>
      <c r="C1" s="100"/>
      <c r="D1" s="100"/>
      <c r="E1" s="100"/>
      <c r="I1" s="52"/>
    </row>
    <row r="2" spans="1:9" s="8" customFormat="1" ht="18.75">
      <c r="A2" s="9" t="str">
        <f>+Nodrosinajums!A2</f>
        <v>Viesītes novads</v>
      </c>
      <c r="B2" s="43"/>
      <c r="C2" s="43"/>
      <c r="D2" s="43"/>
      <c r="E2" s="43"/>
      <c r="I2" s="52"/>
    </row>
    <row r="3" spans="1:9" s="7" customFormat="1" ht="30" customHeight="1">
      <c r="A3" s="101" t="s">
        <v>0</v>
      </c>
      <c r="B3" s="101" t="s">
        <v>1</v>
      </c>
      <c r="C3" s="101" t="s">
        <v>57</v>
      </c>
      <c r="D3" s="101"/>
      <c r="E3" s="101"/>
      <c r="F3" s="101" t="s">
        <v>58</v>
      </c>
      <c r="G3" s="101"/>
      <c r="H3" s="101"/>
      <c r="I3" s="141" t="s">
        <v>63</v>
      </c>
    </row>
    <row r="4" spans="1:9" s="8" customFormat="1" ht="21.75" customHeight="1">
      <c r="A4" s="105"/>
      <c r="B4" s="140"/>
      <c r="C4" s="101" t="s">
        <v>59</v>
      </c>
      <c r="D4" s="101" t="s">
        <v>49</v>
      </c>
      <c r="E4" s="101" t="s">
        <v>60</v>
      </c>
      <c r="F4" s="101" t="s">
        <v>61</v>
      </c>
      <c r="G4" s="101" t="s">
        <v>60</v>
      </c>
      <c r="H4" s="101" t="s">
        <v>62</v>
      </c>
      <c r="I4" s="142"/>
    </row>
    <row r="5" spans="1:9" s="8" customFormat="1" ht="6" customHeight="1">
      <c r="A5" s="140"/>
      <c r="B5" s="140"/>
      <c r="C5" s="139"/>
      <c r="D5" s="139"/>
      <c r="E5" s="139"/>
      <c r="F5" s="139"/>
      <c r="G5" s="139"/>
      <c r="H5" s="139"/>
      <c r="I5" s="142"/>
    </row>
    <row r="6" spans="1:9" s="8" customFormat="1" hidden="1">
      <c r="A6" s="41"/>
      <c r="B6" s="40"/>
      <c r="C6" s="44"/>
      <c r="D6" s="44"/>
      <c r="E6" s="44"/>
      <c r="F6" s="44"/>
      <c r="G6" s="44"/>
      <c r="H6" s="59"/>
      <c r="I6" s="45"/>
    </row>
    <row r="7" spans="1:9" s="8" customFormat="1" ht="121.5" customHeight="1">
      <c r="A7" s="41">
        <v>2</v>
      </c>
      <c r="B7" s="40" t="str">
        <f>+Nodrosinajums!B7</f>
        <v>Sauka</v>
      </c>
      <c r="C7" s="44" t="s">
        <v>76</v>
      </c>
      <c r="D7" s="44" t="s">
        <v>75</v>
      </c>
      <c r="E7" s="44" t="s">
        <v>29</v>
      </c>
      <c r="F7" s="44" t="s">
        <v>74</v>
      </c>
      <c r="G7" s="44" t="s">
        <v>29</v>
      </c>
      <c r="H7" s="44" t="s">
        <v>29</v>
      </c>
      <c r="I7" s="45" t="s">
        <v>77</v>
      </c>
    </row>
    <row r="8" spans="1:9" s="8" customFormat="1" ht="84.75" hidden="1" customHeight="1" outlineLevel="1">
      <c r="A8" s="41"/>
      <c r="B8" s="40"/>
      <c r="C8" s="44"/>
      <c r="D8" s="44"/>
      <c r="E8" s="44"/>
      <c r="F8" s="44"/>
      <c r="G8" s="44"/>
      <c r="H8" s="44"/>
      <c r="I8" s="45"/>
    </row>
    <row r="9" spans="1:9" s="8" customFormat="1" ht="97.5" hidden="1" customHeight="1">
      <c r="A9" s="41"/>
      <c r="B9" s="40"/>
      <c r="C9" s="44"/>
      <c r="D9" s="44"/>
      <c r="E9" s="44"/>
      <c r="F9" s="44"/>
      <c r="G9" s="44"/>
      <c r="H9" s="44"/>
      <c r="I9" s="45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2012-02-20T13:56:03Z</cp:lastPrinted>
  <dcterms:created xsi:type="dcterms:W3CDTF">2011-12-13T13:06:12Z</dcterms:created>
  <dcterms:modified xsi:type="dcterms:W3CDTF">2012-02-23T09:36:53Z</dcterms:modified>
</cp:coreProperties>
</file>