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2"/>
  </bookViews>
  <sheets>
    <sheet name="1.Vispārēja" sheetId="2" r:id="rId1"/>
    <sheet name="8.RezRad_izpilde" sheetId="1" r:id="rId2"/>
    <sheet name="9.FinRad_izpilde" sheetId="3" r:id="rId3"/>
  </sheets>
  <definedNames>
    <definedName name="_xlnm.Print_Area" localSheetId="2">'9.FinRad_izpilde'!$A$1:$E$67</definedName>
  </definedNames>
  <calcPr calcId="125725"/>
</workbook>
</file>

<file path=xl/calcChain.xml><?xml version="1.0" encoding="utf-8"?>
<calcChain xmlns="http://schemas.openxmlformats.org/spreadsheetml/2006/main">
  <c r="C36" i="1"/>
  <c r="E42"/>
  <c r="C33"/>
  <c r="C38"/>
</calcChain>
</file>

<file path=xl/sharedStrings.xml><?xml version="1.0" encoding="utf-8"?>
<sst xmlns="http://schemas.openxmlformats.org/spreadsheetml/2006/main" count="233" uniqueCount="168">
  <si>
    <t>Nr.</t>
  </si>
  <si>
    <t>Vispārēja informācija par kapitālsabiedrību</t>
  </si>
  <si>
    <t>Nosaukums</t>
  </si>
  <si>
    <t>1.</t>
  </si>
  <si>
    <t>2.</t>
  </si>
  <si>
    <t>1.1.</t>
  </si>
  <si>
    <t>1.2.</t>
  </si>
  <si>
    <t>2.1.</t>
  </si>
  <si>
    <t>2.2.</t>
  </si>
  <si>
    <t>No valsts budžeta saņemtās subsīdijas un dotācijas</t>
  </si>
  <si>
    <t>tai skaitā</t>
  </si>
  <si>
    <t>valsts kapitāls</t>
  </si>
  <si>
    <t>Pašu kapitāls</t>
  </si>
  <si>
    <t>EBITDA</t>
  </si>
  <si>
    <t>Nauda</t>
  </si>
  <si>
    <t>Pašu kapitāls/Aktīvi</t>
  </si>
  <si>
    <t>Juridiskais statuss</t>
  </si>
  <si>
    <t>Darbības nozare</t>
  </si>
  <si>
    <t>Ministrija, kas ir kapitāldaļu turētāja</t>
  </si>
  <si>
    <t>3.</t>
  </si>
  <si>
    <t>4.</t>
  </si>
  <si>
    <t>5.</t>
  </si>
  <si>
    <t>A</t>
  </si>
  <si>
    <t>x</t>
  </si>
  <si>
    <t>Rādītāji</t>
  </si>
  <si>
    <t>utt.</t>
  </si>
  <si>
    <t>Aktīvi kopā</t>
  </si>
  <si>
    <t>2.3.</t>
  </si>
  <si>
    <t>2.4.</t>
  </si>
  <si>
    <t>PZA radītāji</t>
  </si>
  <si>
    <t>3.1.</t>
  </si>
  <si>
    <t>3.2.</t>
  </si>
  <si>
    <t>3.3.</t>
  </si>
  <si>
    <t>Pārējie ieņēmumi</t>
  </si>
  <si>
    <t>3.4.</t>
  </si>
  <si>
    <t>3.5.</t>
  </si>
  <si>
    <t>Izmaksas</t>
  </si>
  <si>
    <t>3.6.</t>
  </si>
  <si>
    <t>3.7.</t>
  </si>
  <si>
    <t>4.1.</t>
  </si>
  <si>
    <t>Neto peļņa/zaudējumi</t>
  </si>
  <si>
    <t>4.2.</t>
  </si>
  <si>
    <t>4.3.</t>
  </si>
  <si>
    <t>4.4.</t>
  </si>
  <si>
    <t>5.1.</t>
  </si>
  <si>
    <t>5.2.</t>
  </si>
  <si>
    <t>5.3.</t>
  </si>
  <si>
    <t>5.4.</t>
  </si>
  <si>
    <t>5.5.</t>
  </si>
  <si>
    <t>6.</t>
  </si>
  <si>
    <t>Citi rādītāji</t>
  </si>
  <si>
    <t>6.1.</t>
  </si>
  <si>
    <t>6.2.</t>
  </si>
  <si>
    <t>6.3.</t>
  </si>
  <si>
    <t>Aktīvu atdeve (ROA)</t>
  </si>
  <si>
    <t>Pašu kapitāla atdeve (ROE)</t>
  </si>
  <si>
    <t>EBITDA rentabilitāte (EBITDA/apgrozījums)</t>
  </si>
  <si>
    <t>7.</t>
  </si>
  <si>
    <t>5.6.</t>
  </si>
  <si>
    <t>Finanšu rādītāji (%)</t>
  </si>
  <si>
    <t>Darbinieku skaits (gab.)</t>
  </si>
  <si>
    <t>Par veidlapas aizpildīšanu atbildīgais kapitālsabiedrības darbinieks</t>
  </si>
  <si>
    <t>Vārds, Uzvārds</t>
  </si>
  <si>
    <t>Tālrunis</t>
  </si>
  <si>
    <t>e-pasts</t>
  </si>
  <si>
    <t>Ieņemamais amats</t>
  </si>
  <si>
    <t xml:space="preserve">3. </t>
  </si>
  <si>
    <t>Dibināšanas pamatojums (pēc VPIL 88.panta)</t>
  </si>
  <si>
    <t>8.</t>
  </si>
  <si>
    <t>9.</t>
  </si>
  <si>
    <r>
      <t xml:space="preserve">Dalība </t>
    </r>
    <r>
      <rPr>
        <i/>
        <sz val="11"/>
        <color indexed="8"/>
        <rFont val="Calibri"/>
        <family val="2"/>
        <charset val="186"/>
      </rPr>
      <t>Ilgtspējas indeksā</t>
    </r>
    <r>
      <rPr>
        <b/>
        <sz val="11"/>
        <color indexed="8"/>
        <rFont val="Calibri"/>
        <family val="2"/>
        <charset val="186"/>
      </rPr>
      <t xml:space="preserve"> (nē/jā, no kura gada)</t>
    </r>
  </si>
  <si>
    <t>Informācija par kapitālsabiedrības darbības rezultātu un rezultatīvo rādītāju izpildi</t>
  </si>
  <si>
    <t xml:space="preserve">2. </t>
  </si>
  <si>
    <t>Kapitālsabiedrības darbību raksturojošo rādītāju izpilde</t>
  </si>
  <si>
    <t>6.4.</t>
  </si>
  <si>
    <t>Ziedojumi</t>
  </si>
  <si>
    <t xml:space="preserve">tai skaitā </t>
  </si>
  <si>
    <t>Ziedojums nr.1 (saņēmējs, mērķis)</t>
  </si>
  <si>
    <t>Ziedojums nr.2 (saņēmējs, mērķis)</t>
  </si>
  <si>
    <t>10.</t>
  </si>
  <si>
    <t>5.1.a</t>
  </si>
  <si>
    <t>Dividendes (% no iepriekšējā gada peļņas)</t>
  </si>
  <si>
    <t>pamatkapitāls (akciju kapitāls)</t>
  </si>
  <si>
    <t>2.5.</t>
  </si>
  <si>
    <t>Darbības rezultāts</t>
  </si>
  <si>
    <t>Valsts budžetā veiktās iemaksas / Valsts kapitāls (decimāldaļskaitlis)</t>
  </si>
  <si>
    <t>Valsts budžetā veiktās iemaksas /Piešķirtās subsīdijas un dotācijas (decimāldaļskaitlis)</t>
  </si>
  <si>
    <t>Finanšu ministrijas vadlīnijām informatīva ziņojuma sagatavošanai par kapitālsabiedrību finansiālajiem un darbības rādītājiem, pārvaldot valsts kapitālu</t>
  </si>
  <si>
    <t>Kapitālsabiedrības darbības mērķis</t>
  </si>
  <si>
    <t>(Šajā ailē apraksta darbības rezultātu)</t>
  </si>
  <si>
    <t>latos</t>
  </si>
  <si>
    <t>Ieņēmumi</t>
  </si>
  <si>
    <t>Personāla izmaksas</t>
  </si>
  <si>
    <t>Dividendes (latos)</t>
  </si>
  <si>
    <t>Uzņēmumu ienākuma nodoklis (latos)</t>
  </si>
  <si>
    <t>Pievienotās vērtības nodoklis (latos)</t>
  </si>
  <si>
    <t>Nekustamā īpašuma nodoklis (latos)</t>
  </si>
  <si>
    <t>Valsts sociālās apdrošinašanas iemaksas (darba devēja daļa) (latos)</t>
  </si>
  <si>
    <t>citi nodokļi un nodevas (latos)</t>
  </si>
  <si>
    <t>Valsts kapitāla daļa (latos)*</t>
  </si>
  <si>
    <t>Kapitālsabiedrības pamatkapitāls (akciju kapitāls) (latos)*</t>
  </si>
  <si>
    <t>Valsts kapitāla daļa (%)*</t>
  </si>
  <si>
    <t>Pašvaldības kapitāla daļa (%)*</t>
  </si>
  <si>
    <r>
      <t xml:space="preserve">* uz </t>
    </r>
    <r>
      <rPr>
        <sz val="10"/>
        <color indexed="8"/>
        <rFont val="Calibri"/>
        <family val="2"/>
        <charset val="186"/>
      </rPr>
      <t>2011.gada 30.jūniju</t>
    </r>
  </si>
  <si>
    <t>8.pielikums (adaptēts 2011.gadam)</t>
  </si>
  <si>
    <t>2011.gada I pusgada izpilde</t>
  </si>
  <si>
    <t>2011.gada plāns</t>
  </si>
  <si>
    <t>9.pielikums (adaptēts 2011.gadam)</t>
  </si>
  <si>
    <t>1.pielikums (adaptēts 2011.gadam)</t>
  </si>
  <si>
    <t>Bilances radītāji (uz 30.06.2011.)</t>
  </si>
  <si>
    <t>Elektronisko sakaru direkcija</t>
  </si>
  <si>
    <t>Valsts akciju sabiedrība</t>
  </si>
  <si>
    <t>Elektronisko sakaru nozare</t>
  </si>
  <si>
    <t>LR Vides aizsardzības un reģionālās attīstības ministrija</t>
  </si>
  <si>
    <t>-</t>
  </si>
  <si>
    <t>Sandra Vingre</t>
  </si>
  <si>
    <t>Galvenā ekonomiste</t>
  </si>
  <si>
    <t>sandra.vingre@esd.lv</t>
  </si>
  <si>
    <t>1.3.</t>
  </si>
  <si>
    <t>1.4.</t>
  </si>
  <si>
    <t>1.5.</t>
  </si>
  <si>
    <t>1.6.</t>
  </si>
  <si>
    <t>1.7.</t>
  </si>
  <si>
    <t>Radiofrekvenču pārvaldes kvantitatīvie rādītāji</t>
  </si>
  <si>
    <t>Starptautiskā frekvenču koordinācija</t>
  </si>
  <si>
    <t>Latvijai koordinētie piešķīrumi</t>
  </si>
  <si>
    <t>Ārvalsīm koordinētie piešķīrumi</t>
  </si>
  <si>
    <t>Radiofrekvenču piešķirumi</t>
  </si>
  <si>
    <t>jauni piešķīrumi</t>
  </si>
  <si>
    <t>anulēti piešķīrumi</t>
  </si>
  <si>
    <t xml:space="preserve">jaunas iekārtas </t>
  </si>
  <si>
    <t>anulētas iekārtas</t>
  </si>
  <si>
    <t>Radiofrekvences piešķīruma lietošanas atļaujas</t>
  </si>
  <si>
    <t>jaunas atļaujas</t>
  </si>
  <si>
    <t>pagarinātas atļaujas</t>
  </si>
  <si>
    <t>anulētas atļaujas</t>
  </si>
  <si>
    <t>Starptautiskā  radiofrekvenču piešķīruma paziņošana</t>
  </si>
  <si>
    <t>paziņoti Latvijas piešķīrumi ITU BR IFIC</t>
  </si>
  <si>
    <t>izskatīti ārvalstu paziņojumi piešķīrumi ITU BR IFIC</t>
  </si>
  <si>
    <t>Radiofrekvences piešķīrumu skaits, kuriem tiek nodrošināta elektromagnētiskā saderība nacionālā un starptautiskā līmenī</t>
  </si>
  <si>
    <t>Sagatavoti aparatūras tipa atzinumi</t>
  </si>
  <si>
    <t>pagarinātas iekārtu atļaujas</t>
  </si>
  <si>
    <t>Radioiekārtu pārbaude to uzstādīšanas un ekspluatācijas vietās</t>
  </si>
  <si>
    <t>Elektromagnētiskās saderības ekspertīzes</t>
  </si>
  <si>
    <t>Radiotraucējumu pieteikumu izskatīšana</t>
  </si>
  <si>
    <t>Sastādītie akti par par frekvenču lietotāju apsekošanu un pārkāpumiem</t>
  </si>
  <si>
    <t>Elektronisko sakaru tīklu ierīkošana un būvniecības pārraudzība</t>
  </si>
  <si>
    <t>Numerācijas resursu pārraudzība</t>
  </si>
  <si>
    <t>Numerācijas datu bāzes uzturēšana</t>
  </si>
  <si>
    <t xml:space="preserve"> </t>
  </si>
  <si>
    <t>Būvprojektu saskaņošana</t>
  </si>
  <si>
    <t>Ierīkošanas tehnisko projektu akceptēšana</t>
  </si>
  <si>
    <t>Radiosakaru iekārtu reģistrācija</t>
  </si>
  <si>
    <t>pārbaudes akti</t>
  </si>
  <si>
    <t>Radiofrekvenču spektra uzraudzība</t>
  </si>
  <si>
    <t>88.panta pirmās daļas 2., 3., 5., 6.apakšpunkti</t>
  </si>
  <si>
    <t>Administratīvo pārkāpumu lietu izskatīšana</t>
  </si>
  <si>
    <t>administratīvo pārkāpumu lietu izskatīšana</t>
  </si>
  <si>
    <t xml:space="preserve">Prognozējams, ka  2011.gadā tiks sasniegts rezultāts, ka visiem jauniem elektronisko sakaru komersantiem tiks  izsniegtas piekļuves paroles un 95% komersantu regulāri un precīzi  nodrošinās informācijas ievadi numerācijas datu bāzē SPRK funkciju izpildei nepieciešamajā apjomā. Datu bāzes  moduļu darbība un pieejamība, kā arī informācijas ievades iespējas tiks nodrošinātas iepriekšējā līmenī.  </t>
  </si>
  <si>
    <t xml:space="preserve">Numerācijas datu bāze sastāv no šādiem moduļiem: numerācijas piešķīruma modulis, kurā tiek glabāta SPRK ievadīta informācija par pieņemtajiem lēmumiem attiecībā uz numerācijas piešķīrumiem un numerācijas lietošanas, efektivitātes un statistikas modulis, kurā glabājas komersantu iesniegta informācija par numerācijas lietošanu. Tiek nodrošināta moduļu darbība un piekļuve informācijas nodošanai un saņemšanai septiņas dienas nedēļā, divdesmit četras stundas diennaktī ar mēneša pieejamības varbūtību 0,99 (sistēma drīkst būt nepieejama četrdesmit trīs minūtes mēneša laikā). Tiek nodrošinātas 2 (divas) iespējas informācijas ievadei - Webserviss un Webinterfeiss. 2011.gada 1 pusgadā 5 jauniem elektronisko sakaru komersantiem  ir izsniegtas piekļuves paroles numerācijas datu bāzei. Regulāri un precīzi informāciju par numerācijas izmantošanu pārskata periodā vidēji ir iesnieguši 96.6% elektronisko sakaru komersantu. </t>
  </si>
  <si>
    <t>Radiomonitoringa informācija</t>
  </si>
  <si>
    <t xml:space="preserve">Radiofrekvenču spektra un numerācijas resursu pārvaldība, lai nodrošinātu to racionālu un efektīvu izmantošanu, un publisko elektronisko sakaru tīklu un valsts privāto elektronisko sakaru tīklu ierīkošanas un būvniecības pārrraudzība </t>
  </si>
  <si>
    <t>Apgrozījums (t.sk.dotācija)</t>
  </si>
  <si>
    <t>Valsts budžetā veiktās iemaksas (aprēķināts par 2011.gadu)</t>
  </si>
  <si>
    <t>Dividende par 2010.gada peļņu Ls28’899,- samaksāta  27.07.2011.</t>
  </si>
  <si>
    <t>Ieva Pravorne</t>
  </si>
  <si>
    <t>Finanšu direktore</t>
  </si>
  <si>
    <t>ieva.pravorne@esd.lv</t>
  </si>
</sst>
</file>

<file path=xl/styles.xml><?xml version="1.0" encoding="utf-8"?>
<styleSheet xmlns="http://schemas.openxmlformats.org/spreadsheetml/2006/main">
  <numFmts count="1">
    <numFmt numFmtId="164" formatCode="0.0%"/>
  </numFmts>
  <fonts count="27">
    <font>
      <sz val="11"/>
      <color theme="1"/>
      <name val="Calibri"/>
      <family val="2"/>
      <scheme val="minor"/>
    </font>
    <font>
      <sz val="11"/>
      <color indexed="8"/>
      <name val="Calibri"/>
      <family val="2"/>
      <charset val="186"/>
    </font>
    <font>
      <b/>
      <sz val="11"/>
      <color indexed="8"/>
      <name val="Calibri"/>
      <family val="2"/>
      <charset val="186"/>
    </font>
    <font>
      <b/>
      <sz val="14"/>
      <color indexed="8"/>
      <name val="Calibri"/>
      <family val="2"/>
      <charset val="186"/>
    </font>
    <font>
      <i/>
      <sz val="11"/>
      <color indexed="8"/>
      <name val="Calibri"/>
      <family val="2"/>
      <charset val="186"/>
    </font>
    <font>
      <sz val="10"/>
      <color indexed="8"/>
      <name val="Calibri"/>
      <family val="2"/>
    </font>
    <font>
      <sz val="9"/>
      <color indexed="8"/>
      <name val="Calibri"/>
      <family val="2"/>
      <charset val="186"/>
    </font>
    <font>
      <sz val="10"/>
      <color indexed="8"/>
      <name val="Calibri"/>
      <family val="2"/>
      <charset val="186"/>
    </font>
    <font>
      <i/>
      <sz val="10"/>
      <color indexed="8"/>
      <name val="Calibri"/>
      <family val="2"/>
      <charset val="186"/>
    </font>
    <font>
      <b/>
      <i/>
      <sz val="10"/>
      <color indexed="8"/>
      <name val="Calibri"/>
      <family val="2"/>
      <charset val="186"/>
    </font>
    <font>
      <sz val="11"/>
      <color indexed="8"/>
      <name val="Calibri"/>
      <family val="2"/>
      <charset val="186"/>
    </font>
    <font>
      <b/>
      <sz val="9"/>
      <color indexed="8"/>
      <name val="Calibri"/>
      <family val="2"/>
      <charset val="186"/>
    </font>
    <font>
      <sz val="8"/>
      <name val="Calibri"/>
      <family val="2"/>
    </font>
    <font>
      <sz val="11"/>
      <color indexed="10"/>
      <name val="Calibri"/>
      <family val="2"/>
      <charset val="186"/>
    </font>
    <font>
      <b/>
      <sz val="11"/>
      <color indexed="10"/>
      <name val="Calibri"/>
      <family val="2"/>
      <charset val="186"/>
    </font>
    <font>
      <sz val="11"/>
      <color indexed="10"/>
      <name val="Calibri"/>
      <family val="2"/>
    </font>
    <font>
      <u/>
      <sz val="11"/>
      <color indexed="12"/>
      <name val="Calibri"/>
      <family val="2"/>
    </font>
    <font>
      <sz val="11"/>
      <color indexed="8"/>
      <name val="Calibri"/>
      <family val="2"/>
    </font>
    <font>
      <i/>
      <sz val="11"/>
      <name val="Arial"/>
      <family val="2"/>
      <charset val="186"/>
    </font>
    <font>
      <sz val="11"/>
      <name val="Calibri"/>
      <family val="2"/>
      <charset val="186"/>
    </font>
    <font>
      <sz val="11"/>
      <color indexed="8"/>
      <name val="Calibri"/>
      <family val="2"/>
    </font>
    <font>
      <i/>
      <sz val="11"/>
      <name val="Calibri"/>
      <family val="2"/>
      <charset val="186"/>
    </font>
    <font>
      <b/>
      <sz val="12"/>
      <name val="Calibri"/>
      <family val="2"/>
      <charset val="186"/>
    </font>
    <font>
      <sz val="11"/>
      <name val="Calibri"/>
      <family val="2"/>
    </font>
    <font>
      <b/>
      <sz val="11"/>
      <name val="Calibri"/>
      <family val="2"/>
    </font>
    <font>
      <sz val="8"/>
      <color theme="1"/>
      <name val="Calibri"/>
      <family val="2"/>
      <scheme val="minor"/>
    </font>
    <font>
      <sz val="10"/>
      <color theme="1"/>
      <name val="Calibri"/>
      <family val="2"/>
      <charset val="186"/>
      <scheme val="minor"/>
    </font>
  </fonts>
  <fills count="4">
    <fill>
      <patternFill patternType="none"/>
    </fill>
    <fill>
      <patternFill patternType="gray125"/>
    </fill>
    <fill>
      <patternFill patternType="solid">
        <fgColor indexed="47"/>
        <bgColor indexed="64"/>
      </patternFill>
    </fill>
    <fill>
      <patternFill patternType="solid">
        <fgColor indexed="5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16" fillId="0" borderId="0" applyNumberFormat="0" applyFill="0" applyBorder="0" applyAlignment="0" applyProtection="0">
      <alignment vertical="top"/>
      <protection locked="0"/>
    </xf>
  </cellStyleXfs>
  <cellXfs count="107">
    <xf numFmtId="0" fontId="0" fillId="0" borderId="0" xfId="0"/>
    <xf numFmtId="0" fontId="0" fillId="0" borderId="0" xfId="0" applyAlignment="1">
      <alignment horizontal="left" wrapText="1"/>
    </xf>
    <xf numFmtId="0" fontId="2" fillId="0" borderId="0" xfId="0" applyFont="1" applyAlignment="1">
      <alignment horizontal="left" wrapText="1"/>
    </xf>
    <xf numFmtId="0" fontId="3" fillId="0" borderId="0" xfId="0" applyFont="1" applyAlignment="1">
      <alignment horizontal="left" wrapText="1"/>
    </xf>
    <xf numFmtId="0" fontId="0" fillId="0" borderId="1" xfId="0" applyBorder="1" applyAlignment="1">
      <alignment horizontal="left" wrapText="1"/>
    </xf>
    <xf numFmtId="0" fontId="4" fillId="0" borderId="0" xfId="0" applyFont="1" applyAlignment="1">
      <alignment horizontal="left" wrapText="1"/>
    </xf>
    <xf numFmtId="0" fontId="7" fillId="0" borderId="1" xfId="0" applyFont="1" applyBorder="1" applyAlignment="1">
      <alignment horizontal="left" wrapText="1"/>
    </xf>
    <xf numFmtId="0" fontId="7" fillId="0" borderId="0" xfId="0" applyFont="1" applyAlignment="1">
      <alignment horizontal="left"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left" wrapText="1"/>
    </xf>
    <xf numFmtId="0" fontId="2" fillId="0" borderId="1" xfId="0" applyFont="1" applyFill="1" applyBorder="1" applyAlignment="1">
      <alignment horizontal="left" wrapText="1"/>
    </xf>
    <xf numFmtId="0" fontId="0" fillId="0" borderId="1" xfId="0" applyFill="1" applyBorder="1" applyAlignment="1">
      <alignment horizontal="left" wrapText="1"/>
    </xf>
    <xf numFmtId="0" fontId="8" fillId="0" borderId="1" xfId="0" applyFont="1" applyBorder="1" applyAlignment="1">
      <alignment horizontal="left" wrapText="1"/>
    </xf>
    <xf numFmtId="0" fontId="9" fillId="0" borderId="0" xfId="0" applyFont="1" applyBorder="1" applyAlignment="1">
      <alignment horizontal="left" wrapText="1"/>
    </xf>
    <xf numFmtId="0" fontId="7" fillId="0" borderId="0" xfId="0" applyFont="1" applyBorder="1" applyAlignment="1">
      <alignment horizontal="left" wrapText="1"/>
    </xf>
    <xf numFmtId="0" fontId="5" fillId="0" borderId="0" xfId="0" applyFont="1" applyAlignment="1">
      <alignment horizontal="right" vertical="top" wrapText="1"/>
    </xf>
    <xf numFmtId="0" fontId="10" fillId="0" borderId="0" xfId="0" applyFont="1" applyAlignment="1">
      <alignment horizontal="left" wrapText="1"/>
    </xf>
    <xf numFmtId="0" fontId="0" fillId="2" borderId="1" xfId="0" applyFill="1" applyBorder="1" applyAlignment="1">
      <alignment horizontal="left" wrapText="1"/>
    </xf>
    <xf numFmtId="0" fontId="2" fillId="2" borderId="1" xfId="0" applyFont="1" applyFill="1" applyBorder="1" applyAlignment="1">
      <alignment horizontal="left" wrapText="1"/>
    </xf>
    <xf numFmtId="0" fontId="2" fillId="3" borderId="1" xfId="0" applyFont="1" applyFill="1" applyBorder="1" applyAlignment="1">
      <alignment horizontal="left" wrapText="1"/>
    </xf>
    <xf numFmtId="0" fontId="0" fillId="0" borderId="1" xfId="0" applyBorder="1" applyAlignment="1">
      <alignment horizontal="center" wrapText="1"/>
    </xf>
    <xf numFmtId="0" fontId="6" fillId="0" borderId="3" xfId="0" applyFont="1" applyFill="1" applyBorder="1" applyAlignment="1">
      <alignment horizontal="center" vertical="center" wrapText="1"/>
    </xf>
    <xf numFmtId="0" fontId="0" fillId="0" borderId="3" xfId="0" applyFill="1" applyBorder="1" applyAlignment="1">
      <alignment horizontal="left" wrapText="1"/>
    </xf>
    <xf numFmtId="0" fontId="2" fillId="0" borderId="3" xfId="0" applyFont="1" applyFill="1" applyBorder="1" applyAlignment="1">
      <alignment horizontal="left" wrapText="1"/>
    </xf>
    <xf numFmtId="0" fontId="4" fillId="0" borderId="1" xfId="0" applyFont="1" applyFill="1" applyBorder="1" applyAlignment="1">
      <alignment horizontal="left" wrapText="1"/>
    </xf>
    <xf numFmtId="0" fontId="11" fillId="0" borderId="3" xfId="0" applyFont="1" applyFill="1" applyBorder="1" applyAlignment="1">
      <alignment horizontal="left" wrapText="1"/>
    </xf>
    <xf numFmtId="164" fontId="2" fillId="0" borderId="3" xfId="0" applyNumberFormat="1" applyFont="1" applyFill="1" applyBorder="1" applyAlignment="1">
      <alignment horizontal="left" wrapText="1"/>
    </xf>
    <xf numFmtId="164" fontId="0" fillId="0" borderId="3" xfId="0" applyNumberFormat="1" applyFill="1" applyBorder="1" applyAlignment="1">
      <alignment horizontal="left" wrapText="1"/>
    </xf>
    <xf numFmtId="0" fontId="4" fillId="0" borderId="3" xfId="0" applyFont="1" applyFill="1" applyBorder="1" applyAlignment="1">
      <alignment horizontal="left" wrapText="1"/>
    </xf>
    <xf numFmtId="164" fontId="10" fillId="0" borderId="3" xfId="0" applyNumberFormat="1" applyFont="1" applyFill="1" applyBorder="1" applyAlignment="1">
      <alignment horizontal="left" wrapText="1"/>
    </xf>
    <xf numFmtId="3" fontId="2" fillId="0" borderId="1" xfId="0" applyNumberFormat="1" applyFont="1" applyFill="1" applyBorder="1" applyAlignment="1">
      <alignment horizontal="left" wrapText="1"/>
    </xf>
    <xf numFmtId="3" fontId="0" fillId="0" borderId="1" xfId="0" applyNumberFormat="1" applyFill="1" applyBorder="1" applyAlignment="1">
      <alignment horizontal="left" wrapText="1"/>
    </xf>
    <xf numFmtId="0" fontId="10" fillId="0" borderId="1" xfId="0" applyFont="1" applyFill="1" applyBorder="1" applyAlignment="1">
      <alignment horizontal="left" wrapText="1"/>
    </xf>
    <xf numFmtId="3" fontId="10" fillId="0" borderId="1" xfId="0" applyNumberFormat="1" applyFont="1" applyFill="1" applyBorder="1" applyAlignment="1">
      <alignment horizontal="left" wrapText="1"/>
    </xf>
    <xf numFmtId="16" fontId="0" fillId="0" borderId="1" xfId="0" applyNumberFormat="1" applyFill="1" applyBorder="1" applyAlignment="1">
      <alignment horizontal="left" wrapText="1"/>
    </xf>
    <xf numFmtId="0" fontId="8" fillId="0" borderId="1" xfId="0" applyFont="1" applyFill="1" applyBorder="1" applyAlignment="1">
      <alignment horizontal="right" wrapText="1"/>
    </xf>
    <xf numFmtId="0" fontId="14" fillId="0" borderId="3" xfId="0" applyFont="1" applyFill="1" applyBorder="1" applyAlignment="1">
      <alignment horizontal="left" wrapText="1"/>
    </xf>
    <xf numFmtId="0" fontId="14" fillId="0" borderId="0" xfId="0" applyFont="1" applyAlignment="1">
      <alignment horizontal="left" wrapText="1"/>
    </xf>
    <xf numFmtId="164" fontId="13" fillId="0" borderId="3" xfId="0" applyNumberFormat="1" applyFont="1" applyFill="1" applyBorder="1" applyAlignment="1">
      <alignment horizontal="left" wrapText="1"/>
    </xf>
    <xf numFmtId="0" fontId="13" fillId="0" borderId="0" xfId="0" applyFont="1" applyAlignment="1">
      <alignment horizontal="left" wrapText="1"/>
    </xf>
    <xf numFmtId="0" fontId="15" fillId="0" borderId="0" xfId="0" applyFont="1" applyAlignment="1">
      <alignment horizontal="left" wrapText="1"/>
    </xf>
    <xf numFmtId="3" fontId="0" fillId="0" borderId="1" xfId="0" applyNumberFormat="1" applyBorder="1" applyAlignment="1">
      <alignment horizontal="left" wrapText="1"/>
    </xf>
    <xf numFmtId="9" fontId="0" fillId="0" borderId="1" xfId="0" applyNumberFormat="1" applyBorder="1" applyAlignment="1">
      <alignment horizontal="left" wrapText="1"/>
    </xf>
    <xf numFmtId="164" fontId="0" fillId="0" borderId="1" xfId="0" applyNumberFormat="1" applyBorder="1" applyAlignment="1">
      <alignment horizontal="left" wrapText="1"/>
    </xf>
    <xf numFmtId="0" fontId="0" fillId="0" borderId="3" xfId="0" applyBorder="1" applyAlignment="1">
      <alignment horizontal="left" wrapText="1"/>
    </xf>
    <xf numFmtId="3" fontId="0" fillId="0" borderId="3" xfId="0" applyNumberFormat="1" applyBorder="1" applyAlignment="1">
      <alignment horizontal="left" wrapText="1"/>
    </xf>
    <xf numFmtId="9" fontId="0" fillId="0" borderId="3" xfId="0" applyNumberFormat="1" applyBorder="1" applyAlignment="1">
      <alignment horizontal="left" wrapText="1"/>
    </xf>
    <xf numFmtId="0" fontId="0" fillId="0" borderId="0" xfId="0" applyAlignment="1">
      <alignment wrapText="1"/>
    </xf>
    <xf numFmtId="0" fontId="19" fillId="0" borderId="1" xfId="0" applyFont="1" applyBorder="1" applyAlignment="1">
      <alignment horizontal="left" wrapText="1"/>
    </xf>
    <xf numFmtId="0" fontId="2"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left" wrapText="1"/>
    </xf>
    <xf numFmtId="0" fontId="21" fillId="0" borderId="1" xfId="0" applyFont="1" applyBorder="1" applyAlignment="1">
      <alignment horizontal="left" wrapText="1" indent="2"/>
    </xf>
    <xf numFmtId="0" fontId="21" fillId="0" borderId="1" xfId="0" applyFont="1" applyBorder="1" applyAlignment="1">
      <alignment horizontal="left" vertical="top" wrapText="1" indent="2"/>
    </xf>
    <xf numFmtId="0" fontId="1" fillId="0" borderId="1" xfId="0" applyFont="1" applyBorder="1" applyAlignment="1">
      <alignment horizontal="left" vertical="top" wrapText="1"/>
    </xf>
    <xf numFmtId="0" fontId="1" fillId="0" borderId="1" xfId="0" applyFont="1" applyBorder="1" applyAlignment="1">
      <alignment vertical="top"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22" fillId="0" borderId="1" xfId="0" applyFont="1" applyBorder="1" applyAlignment="1">
      <alignment vertical="top" wrapText="1"/>
    </xf>
    <xf numFmtId="0" fontId="22" fillId="0" borderId="1" xfId="0" applyFont="1" applyFill="1" applyBorder="1" applyAlignment="1">
      <alignment vertical="top" wrapText="1"/>
    </xf>
    <xf numFmtId="0" fontId="1" fillId="0" borderId="1" xfId="0" applyFont="1" applyFill="1" applyBorder="1" applyAlignment="1">
      <alignment horizontal="left" vertical="center" wrapText="1" indent="2"/>
    </xf>
    <xf numFmtId="0" fontId="20" fillId="0" borderId="1" xfId="0" applyFont="1" applyFill="1" applyBorder="1" applyAlignment="1">
      <alignment horizontal="center" vertical="center" wrapText="1"/>
    </xf>
    <xf numFmtId="0" fontId="1" fillId="0" borderId="1" xfId="0" applyFont="1" applyFill="1" applyBorder="1" applyAlignment="1">
      <alignment horizontal="left" wrapText="1"/>
    </xf>
    <xf numFmtId="0" fontId="3" fillId="0" borderId="0" xfId="0" applyFont="1" applyAlignment="1">
      <alignment wrapText="1"/>
    </xf>
    <xf numFmtId="3" fontId="23" fillId="0" borderId="1" xfId="0" applyNumberFormat="1" applyFont="1" applyFill="1" applyBorder="1" applyAlignment="1">
      <alignment horizontal="left" wrapText="1"/>
    </xf>
    <xf numFmtId="0" fontId="23" fillId="0" borderId="1" xfId="0" applyFont="1" applyFill="1" applyBorder="1" applyAlignment="1">
      <alignment horizontal="left" wrapText="1"/>
    </xf>
    <xf numFmtId="2" fontId="23" fillId="0" borderId="1" xfId="0" applyNumberFormat="1" applyFont="1" applyFill="1" applyBorder="1" applyAlignment="1">
      <alignment horizontal="left" wrapText="1"/>
    </xf>
    <xf numFmtId="0" fontId="24" fillId="0" borderId="1" xfId="0" applyFont="1" applyFill="1" applyBorder="1" applyAlignment="1">
      <alignment horizontal="left" wrapText="1"/>
    </xf>
    <xf numFmtId="164" fontId="23" fillId="0" borderId="1" xfId="0" applyNumberFormat="1" applyFont="1" applyFill="1" applyBorder="1" applyAlignment="1">
      <alignment horizontal="left" wrapText="1"/>
    </xf>
    <xf numFmtId="0" fontId="23" fillId="0" borderId="0" xfId="0" applyFont="1" applyFill="1" applyAlignment="1">
      <alignment horizontal="left" wrapText="1"/>
    </xf>
    <xf numFmtId="0" fontId="21" fillId="0" borderId="1" xfId="0" applyFont="1" applyFill="1" applyBorder="1" applyAlignment="1">
      <alignment horizontal="left" wrapText="1"/>
    </xf>
    <xf numFmtId="164" fontId="25" fillId="0" borderId="3" xfId="0" applyNumberFormat="1" applyFont="1" applyFill="1" applyBorder="1" applyAlignment="1">
      <alignment horizontal="left" wrapText="1"/>
    </xf>
    <xf numFmtId="0" fontId="19" fillId="0" borderId="1" xfId="0" applyFont="1" applyBorder="1" applyAlignment="1">
      <alignment horizontal="left" vertical="center" wrapText="1"/>
    </xf>
    <xf numFmtId="0" fontId="3" fillId="0" borderId="0" xfId="0" applyFont="1" applyAlignment="1">
      <alignment horizontal="left" wrapText="1"/>
    </xf>
    <xf numFmtId="0" fontId="5" fillId="0" borderId="0" xfId="0" applyFont="1" applyAlignment="1">
      <alignment horizontal="right" vertical="top" wrapText="1"/>
    </xf>
    <xf numFmtId="0" fontId="9" fillId="0" borderId="6" xfId="0" applyFont="1" applyBorder="1" applyAlignment="1">
      <alignment horizontal="center" wrapText="1"/>
    </xf>
    <xf numFmtId="0" fontId="0" fillId="0" borderId="2" xfId="0" applyBorder="1" applyAlignment="1">
      <alignment horizontal="center" wrapText="1"/>
    </xf>
    <xf numFmtId="0" fontId="0" fillId="0" borderId="5" xfId="0" applyBorder="1" applyAlignment="1">
      <alignment horizontal="center" wrapText="1"/>
    </xf>
    <xf numFmtId="0" fontId="0" fillId="0" borderId="2" xfId="0" applyFill="1" applyBorder="1" applyAlignment="1">
      <alignment horizontal="center" wrapText="1"/>
    </xf>
    <xf numFmtId="0" fontId="0" fillId="0" borderId="5" xfId="0" applyFill="1" applyBorder="1" applyAlignment="1">
      <alignment horizontal="center" wrapText="1"/>
    </xf>
    <xf numFmtId="0" fontId="2" fillId="2" borderId="1" xfId="0"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2" xfId="0" applyBorder="1" applyAlignment="1">
      <alignment horizontal="left" wrapText="1"/>
    </xf>
    <xf numFmtId="0" fontId="0" fillId="0" borderId="4" xfId="0" applyBorder="1" applyAlignment="1">
      <alignment horizontal="left" wrapText="1"/>
    </xf>
    <xf numFmtId="0" fontId="0" fillId="0" borderId="5" xfId="0" applyBorder="1" applyAlignment="1">
      <alignment horizontal="left"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5" xfId="0" applyFont="1" applyBorder="1" applyAlignment="1">
      <alignment horizontal="center" vertical="center" wrapText="1"/>
    </xf>
    <xf numFmtId="0" fontId="16" fillId="0" borderId="2" xfId="1" applyBorder="1" applyAlignment="1" applyProtection="1">
      <alignment horizontal="left" wrapText="1"/>
    </xf>
    <xf numFmtId="0" fontId="7" fillId="0" borderId="4" xfId="0" applyFont="1" applyBorder="1" applyAlignment="1">
      <alignment horizontal="left" wrapText="1"/>
    </xf>
    <xf numFmtId="0" fontId="7" fillId="0" borderId="5" xfId="0" applyFont="1" applyBorder="1" applyAlignment="1">
      <alignment horizontal="left" wrapText="1"/>
    </xf>
    <xf numFmtId="0" fontId="7" fillId="0" borderId="2" xfId="0" applyFont="1" applyBorder="1" applyAlignment="1">
      <alignment horizontal="left" wrapText="1"/>
    </xf>
    <xf numFmtId="0" fontId="7" fillId="0" borderId="2" xfId="0" applyFont="1" applyBorder="1" applyAlignment="1">
      <alignment horizontal="left" vertical="center" wrapText="1"/>
    </xf>
    <xf numFmtId="0" fontId="7" fillId="0" borderId="5" xfId="0" applyFont="1" applyBorder="1" applyAlignment="1">
      <alignment horizontal="left" vertical="center" wrapText="1"/>
    </xf>
    <xf numFmtId="0" fontId="26" fillId="0" borderId="2" xfId="0" applyFont="1" applyBorder="1" applyAlignment="1">
      <alignment horizontal="left" vertical="center" wrapText="1"/>
    </xf>
    <xf numFmtId="0" fontId="26" fillId="0" borderId="5" xfId="0" applyFont="1" applyBorder="1" applyAlignment="1">
      <alignment horizontal="left" vertical="center" wrapText="1"/>
    </xf>
    <xf numFmtId="0" fontId="0" fillId="0" borderId="1" xfId="0" applyBorder="1" applyAlignment="1">
      <alignment horizontal="center" vertical="center" wrapText="1"/>
    </xf>
    <xf numFmtId="0" fontId="0" fillId="0" borderId="1" xfId="0" applyBorder="1" applyAlignment="1">
      <alignment horizontal="center" wrapText="1"/>
    </xf>
    <xf numFmtId="0" fontId="0" fillId="0" borderId="2" xfId="0" applyBorder="1" applyAlignment="1">
      <alignment horizontal="center" vertical="center" wrapText="1"/>
    </xf>
    <xf numFmtId="0" fontId="0" fillId="0" borderId="5" xfId="0" applyBorder="1" applyAlignment="1">
      <alignment horizontal="center" vertical="center" wrapText="1"/>
    </xf>
    <xf numFmtId="0" fontId="16" fillId="0" borderId="1" xfId="1" applyBorder="1" applyAlignment="1" applyProtection="1">
      <alignment horizontal="center" wrapText="1"/>
    </xf>
    <xf numFmtId="0" fontId="7" fillId="0" borderId="1" xfId="0" applyFont="1" applyBorder="1" applyAlignment="1">
      <alignment horizontal="center" wrapText="1"/>
    </xf>
    <xf numFmtId="0" fontId="3" fillId="0" borderId="0" xfId="0" applyFont="1" applyAlignment="1">
      <alignment horizont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andra.vingre@esd.lv"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ieva.pravorne@esd.lv" TargetMode="External"/></Relationships>
</file>

<file path=xl/worksheets/sheet1.xml><?xml version="1.0" encoding="utf-8"?>
<worksheet xmlns="http://schemas.openxmlformats.org/spreadsheetml/2006/main" xmlns:r="http://schemas.openxmlformats.org/officeDocument/2006/relationships">
  <dimension ref="A1:D17"/>
  <sheetViews>
    <sheetView topLeftCell="A4" workbookViewId="0">
      <selection activeCell="C8" sqref="C8"/>
    </sheetView>
  </sheetViews>
  <sheetFormatPr defaultColWidth="22.5703125" defaultRowHeight="15"/>
  <cols>
    <col min="1" max="1" width="4.42578125" style="1" customWidth="1"/>
    <col min="2" max="2" width="41.85546875" style="1" customWidth="1"/>
    <col min="3" max="3" width="36.28515625" style="1" customWidth="1"/>
    <col min="4" max="16384" width="22.5703125" style="1"/>
  </cols>
  <sheetData>
    <row r="1" spans="1:4" ht="17.25" customHeight="1">
      <c r="C1" s="16" t="s">
        <v>108</v>
      </c>
    </row>
    <row r="2" spans="1:4" ht="12" customHeight="1">
      <c r="C2" s="77" t="s">
        <v>87</v>
      </c>
    </row>
    <row r="3" spans="1:4" ht="63.75" customHeight="1">
      <c r="C3" s="77"/>
    </row>
    <row r="4" spans="1:4" s="3" customFormat="1" ht="37.5" customHeight="1">
      <c r="A4" s="3" t="s">
        <v>3</v>
      </c>
      <c r="B4" s="76" t="s">
        <v>1</v>
      </c>
      <c r="C4" s="76"/>
    </row>
    <row r="6" spans="1:4">
      <c r="A6" s="18" t="s">
        <v>0</v>
      </c>
      <c r="B6" s="18"/>
      <c r="C6" s="21"/>
    </row>
    <row r="7" spans="1:4">
      <c r="A7" s="18" t="s">
        <v>3</v>
      </c>
      <c r="B7" s="19" t="s">
        <v>2</v>
      </c>
      <c r="C7" s="4" t="s">
        <v>110</v>
      </c>
    </row>
    <row r="8" spans="1:4">
      <c r="A8" s="18" t="s">
        <v>4</v>
      </c>
      <c r="B8" s="19" t="s">
        <v>16</v>
      </c>
      <c r="C8" s="4" t="s">
        <v>111</v>
      </c>
    </row>
    <row r="9" spans="1:4" ht="30">
      <c r="A9" s="18" t="s">
        <v>66</v>
      </c>
      <c r="B9" s="19" t="s">
        <v>67</v>
      </c>
      <c r="C9" s="4" t="s">
        <v>155</v>
      </c>
    </row>
    <row r="10" spans="1:4">
      <c r="A10" s="18" t="s">
        <v>20</v>
      </c>
      <c r="B10" s="19" t="s">
        <v>17</v>
      </c>
      <c r="C10" s="4" t="s">
        <v>112</v>
      </c>
      <c r="D10" s="45"/>
    </row>
    <row r="11" spans="1:4" ht="30">
      <c r="A11" s="18" t="s">
        <v>21</v>
      </c>
      <c r="B11" s="19" t="s">
        <v>18</v>
      </c>
      <c r="C11" s="4" t="s">
        <v>113</v>
      </c>
      <c r="D11" s="45"/>
    </row>
    <row r="12" spans="1:4" ht="30">
      <c r="A12" s="18" t="s">
        <v>49</v>
      </c>
      <c r="B12" s="19" t="s">
        <v>100</v>
      </c>
      <c r="C12" s="42">
        <v>1676351</v>
      </c>
      <c r="D12" s="46"/>
    </row>
    <row r="13" spans="1:4">
      <c r="A13" s="18" t="s">
        <v>57</v>
      </c>
      <c r="B13" s="19" t="s">
        <v>99</v>
      </c>
      <c r="C13" s="42">
        <v>1676351</v>
      </c>
      <c r="D13" s="46"/>
    </row>
    <row r="14" spans="1:4">
      <c r="A14" s="18" t="s">
        <v>68</v>
      </c>
      <c r="B14" s="19" t="s">
        <v>101</v>
      </c>
      <c r="C14" s="43">
        <v>1</v>
      </c>
      <c r="D14" s="47"/>
    </row>
    <row r="15" spans="1:4">
      <c r="A15" s="18" t="s">
        <v>69</v>
      </c>
      <c r="B15" s="19" t="s">
        <v>102</v>
      </c>
      <c r="C15" s="44" t="s">
        <v>114</v>
      </c>
    </row>
    <row r="16" spans="1:4" ht="15.75" customHeight="1">
      <c r="A16" s="18" t="s">
        <v>79</v>
      </c>
      <c r="B16" s="19" t="s">
        <v>70</v>
      </c>
      <c r="C16" s="4" t="s">
        <v>114</v>
      </c>
    </row>
    <row r="17" spans="2:2">
      <c r="B17" s="1" t="s">
        <v>103</v>
      </c>
    </row>
  </sheetData>
  <mergeCells count="2">
    <mergeCell ref="B4:C4"/>
    <mergeCell ref="C2:C3"/>
  </mergeCells>
  <phoneticPr fontId="12"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dimension ref="A1:J50"/>
  <sheetViews>
    <sheetView topLeftCell="A43" workbookViewId="0">
      <selection activeCell="B46" sqref="B46:D46"/>
    </sheetView>
  </sheetViews>
  <sheetFormatPr defaultRowHeight="15"/>
  <cols>
    <col min="1" max="1" width="5.42578125" style="1" customWidth="1"/>
    <col min="2" max="2" width="35.140625" style="1" customWidth="1"/>
    <col min="3" max="3" width="11.5703125" style="1" customWidth="1"/>
    <col min="4" max="4" width="25.28515625" style="1" customWidth="1"/>
    <col min="5" max="5" width="11.85546875" style="1" customWidth="1"/>
    <col min="6" max="6" width="10" style="1" customWidth="1"/>
    <col min="7" max="16384" width="9.140625" style="1"/>
  </cols>
  <sheetData>
    <row r="1" spans="1:8">
      <c r="C1" s="77" t="s">
        <v>104</v>
      </c>
      <c r="D1" s="77"/>
      <c r="E1" s="77"/>
      <c r="F1" s="77"/>
    </row>
    <row r="2" spans="1:8" ht="15" customHeight="1">
      <c r="C2" s="77" t="s">
        <v>87</v>
      </c>
      <c r="D2" s="77"/>
      <c r="E2" s="77"/>
      <c r="F2" s="77"/>
    </row>
    <row r="3" spans="1:8" ht="25.5" customHeight="1">
      <c r="C3" s="77"/>
      <c r="D3" s="77"/>
      <c r="E3" s="77"/>
      <c r="F3" s="77"/>
    </row>
    <row r="4" spans="1:8" ht="22.5" customHeight="1">
      <c r="A4" s="3" t="s">
        <v>72</v>
      </c>
      <c r="B4" s="76" t="s">
        <v>71</v>
      </c>
      <c r="C4" s="76"/>
      <c r="D4" s="76"/>
      <c r="E4" s="76"/>
      <c r="F4" s="76"/>
    </row>
    <row r="6" spans="1:8" ht="59.25" customHeight="1">
      <c r="A6" s="19" t="s">
        <v>22</v>
      </c>
      <c r="B6" s="19" t="s">
        <v>88</v>
      </c>
      <c r="C6" s="85" t="s">
        <v>161</v>
      </c>
      <c r="D6" s="86"/>
      <c r="E6" s="86"/>
      <c r="F6" s="87"/>
    </row>
    <row r="7" spans="1:8" ht="12" customHeight="1"/>
    <row r="8" spans="1:8" ht="22.5" customHeight="1">
      <c r="A8" s="50" t="s">
        <v>3</v>
      </c>
      <c r="B8" s="50" t="s">
        <v>84</v>
      </c>
      <c r="C8" s="88" t="s">
        <v>105</v>
      </c>
      <c r="D8" s="89"/>
      <c r="E8" s="83" t="s">
        <v>106</v>
      </c>
      <c r="F8" s="83"/>
    </row>
    <row r="9" spans="1:8" s="9" customFormat="1" ht="16.5" customHeight="1">
      <c r="A9" s="51"/>
      <c r="B9" s="8">
        <v>1</v>
      </c>
      <c r="C9" s="90">
        <v>2</v>
      </c>
      <c r="D9" s="91"/>
      <c r="E9" s="84">
        <v>3</v>
      </c>
      <c r="F9" s="84"/>
    </row>
    <row r="10" spans="1:8" ht="14.25" customHeight="1">
      <c r="A10" s="57"/>
      <c r="B10" s="13" t="s">
        <v>89</v>
      </c>
      <c r="C10" s="102" t="s">
        <v>23</v>
      </c>
      <c r="D10" s="103"/>
      <c r="E10" s="100" t="s">
        <v>23</v>
      </c>
      <c r="F10" s="100"/>
      <c r="H10" s="48"/>
    </row>
    <row r="11" spans="1:8" ht="31.5">
      <c r="A11" s="57"/>
      <c r="B11" s="61" t="s">
        <v>123</v>
      </c>
      <c r="C11" s="79" t="s">
        <v>23</v>
      </c>
      <c r="D11" s="80"/>
      <c r="E11" s="101" t="s">
        <v>23</v>
      </c>
      <c r="F11" s="101"/>
    </row>
    <row r="12" spans="1:8">
      <c r="A12" s="57" t="s">
        <v>5</v>
      </c>
      <c r="B12" s="52" t="s">
        <v>124</v>
      </c>
      <c r="C12" s="79"/>
      <c r="D12" s="80"/>
      <c r="E12" s="79"/>
      <c r="F12" s="80"/>
    </row>
    <row r="13" spans="1:8">
      <c r="A13" s="57"/>
      <c r="B13" s="53" t="s">
        <v>125</v>
      </c>
      <c r="C13" s="79">
        <v>128</v>
      </c>
      <c r="D13" s="80"/>
      <c r="E13" s="79">
        <v>250</v>
      </c>
      <c r="F13" s="80"/>
    </row>
    <row r="14" spans="1:8">
      <c r="A14" s="57"/>
      <c r="B14" s="53" t="s">
        <v>126</v>
      </c>
      <c r="C14" s="79">
        <v>283</v>
      </c>
      <c r="D14" s="80"/>
      <c r="E14" s="79">
        <v>500</v>
      </c>
      <c r="F14" s="80"/>
    </row>
    <row r="15" spans="1:8">
      <c r="A15" s="57" t="s">
        <v>6</v>
      </c>
      <c r="B15" s="52" t="s">
        <v>127</v>
      </c>
      <c r="C15" s="79"/>
      <c r="D15" s="80"/>
      <c r="E15" s="79"/>
      <c r="F15" s="80"/>
    </row>
    <row r="16" spans="1:8">
      <c r="A16" s="57"/>
      <c r="B16" s="53" t="s">
        <v>128</v>
      </c>
      <c r="C16" s="79">
        <v>1091</v>
      </c>
      <c r="D16" s="80"/>
      <c r="E16" s="79">
        <v>2200</v>
      </c>
      <c r="F16" s="80"/>
    </row>
    <row r="17" spans="1:10">
      <c r="A17" s="57"/>
      <c r="B17" s="53" t="s">
        <v>129</v>
      </c>
      <c r="C17" s="79">
        <v>768</v>
      </c>
      <c r="D17" s="80"/>
      <c r="E17" s="79">
        <v>1500</v>
      </c>
      <c r="F17" s="80"/>
    </row>
    <row r="18" spans="1:10">
      <c r="A18" s="57" t="s">
        <v>118</v>
      </c>
      <c r="B18" s="49" t="s">
        <v>152</v>
      </c>
      <c r="C18" s="79"/>
      <c r="D18" s="80"/>
      <c r="E18" s="79"/>
      <c r="F18" s="80"/>
    </row>
    <row r="19" spans="1:10">
      <c r="A19" s="57"/>
      <c r="B19" s="53" t="s">
        <v>130</v>
      </c>
      <c r="C19" s="79">
        <v>250</v>
      </c>
      <c r="D19" s="80"/>
      <c r="E19" s="79">
        <v>500</v>
      </c>
      <c r="F19" s="80"/>
    </row>
    <row r="20" spans="1:10">
      <c r="A20" s="57"/>
      <c r="B20" s="53" t="s">
        <v>141</v>
      </c>
      <c r="C20" s="79">
        <v>1489</v>
      </c>
      <c r="D20" s="80"/>
      <c r="E20" s="79">
        <v>3000</v>
      </c>
      <c r="F20" s="80"/>
    </row>
    <row r="21" spans="1:10">
      <c r="A21" s="57"/>
      <c r="B21" s="53" t="s">
        <v>131</v>
      </c>
      <c r="C21" s="79">
        <v>127</v>
      </c>
      <c r="D21" s="80"/>
      <c r="E21" s="79">
        <v>250</v>
      </c>
      <c r="F21" s="80"/>
    </row>
    <row r="22" spans="1:10" ht="30.75" customHeight="1">
      <c r="A22" s="57" t="s">
        <v>119</v>
      </c>
      <c r="B22" s="52" t="s">
        <v>132</v>
      </c>
      <c r="C22" s="79"/>
      <c r="D22" s="80"/>
      <c r="E22" s="79"/>
      <c r="F22" s="80"/>
    </row>
    <row r="23" spans="1:10">
      <c r="A23" s="57"/>
      <c r="B23" s="53" t="s">
        <v>133</v>
      </c>
      <c r="C23" s="79">
        <v>803</v>
      </c>
      <c r="D23" s="80"/>
      <c r="E23" s="79">
        <v>1600</v>
      </c>
      <c r="F23" s="80"/>
    </row>
    <row r="24" spans="1:10">
      <c r="A24" s="57"/>
      <c r="B24" s="53" t="s">
        <v>134</v>
      </c>
      <c r="C24" s="79">
        <v>1173</v>
      </c>
      <c r="D24" s="80"/>
      <c r="E24" s="79">
        <v>2800</v>
      </c>
      <c r="F24" s="80"/>
    </row>
    <row r="25" spans="1:10">
      <c r="A25" s="57"/>
      <c r="B25" s="53" t="s">
        <v>135</v>
      </c>
      <c r="C25" s="79">
        <v>465</v>
      </c>
      <c r="D25" s="80"/>
      <c r="E25" s="79">
        <v>900</v>
      </c>
      <c r="F25" s="80"/>
    </row>
    <row r="26" spans="1:10" ht="30">
      <c r="A26" s="57" t="s">
        <v>120</v>
      </c>
      <c r="B26" s="52" t="s">
        <v>136</v>
      </c>
      <c r="C26" s="79"/>
      <c r="D26" s="80"/>
      <c r="E26" s="79"/>
      <c r="F26" s="80"/>
    </row>
    <row r="27" spans="1:10" ht="30">
      <c r="A27" s="58"/>
      <c r="B27" s="54" t="s">
        <v>137</v>
      </c>
      <c r="C27" s="79">
        <v>49</v>
      </c>
      <c r="D27" s="80"/>
      <c r="E27" s="79">
        <v>200</v>
      </c>
      <c r="F27" s="80"/>
    </row>
    <row r="28" spans="1:10" ht="30">
      <c r="A28" s="58"/>
      <c r="B28" s="54" t="s">
        <v>138</v>
      </c>
      <c r="C28" s="79">
        <v>343</v>
      </c>
      <c r="D28" s="80"/>
      <c r="E28" s="79">
        <v>700</v>
      </c>
      <c r="F28" s="80"/>
    </row>
    <row r="29" spans="1:10" ht="60">
      <c r="A29" s="64" t="s">
        <v>121</v>
      </c>
      <c r="B29" s="65" t="s">
        <v>139</v>
      </c>
      <c r="C29" s="81">
        <v>16995</v>
      </c>
      <c r="D29" s="82"/>
      <c r="E29" s="81">
        <v>17200</v>
      </c>
      <c r="F29" s="82"/>
      <c r="J29" s="1" t="s">
        <v>149</v>
      </c>
    </row>
    <row r="30" spans="1:10" ht="21" customHeight="1">
      <c r="A30" s="60" t="s">
        <v>122</v>
      </c>
      <c r="B30" s="49" t="s">
        <v>140</v>
      </c>
      <c r="C30" s="79">
        <v>381</v>
      </c>
      <c r="D30" s="80"/>
      <c r="E30" s="79">
        <v>700</v>
      </c>
      <c r="F30" s="80"/>
    </row>
    <row r="31" spans="1:10" ht="21" customHeight="1">
      <c r="A31" s="59"/>
      <c r="B31" s="62" t="s">
        <v>154</v>
      </c>
      <c r="C31" s="79"/>
      <c r="D31" s="80"/>
      <c r="E31" s="79"/>
      <c r="F31" s="80"/>
    </row>
    <row r="32" spans="1:10" ht="30">
      <c r="A32" s="59" t="s">
        <v>5</v>
      </c>
      <c r="B32" s="55" t="s">
        <v>142</v>
      </c>
      <c r="C32" s="79">
        <v>12</v>
      </c>
      <c r="D32" s="80"/>
      <c r="E32" s="79">
        <v>25</v>
      </c>
      <c r="F32" s="80"/>
    </row>
    <row r="33" spans="1:10" ht="30">
      <c r="A33" s="59" t="s">
        <v>6</v>
      </c>
      <c r="B33" s="55" t="s">
        <v>143</v>
      </c>
      <c r="C33" s="79">
        <f>4+9+6+7+1</f>
        <v>27</v>
      </c>
      <c r="D33" s="80"/>
      <c r="E33" s="79">
        <v>55</v>
      </c>
      <c r="F33" s="80"/>
    </row>
    <row r="34" spans="1:10" ht="30">
      <c r="A34" s="59" t="s">
        <v>118</v>
      </c>
      <c r="B34" s="55" t="s">
        <v>144</v>
      </c>
      <c r="C34" s="79">
        <v>46</v>
      </c>
      <c r="D34" s="80"/>
      <c r="E34" s="79">
        <v>95</v>
      </c>
      <c r="F34" s="80"/>
    </row>
    <row r="35" spans="1:10" ht="30" customHeight="1">
      <c r="A35" s="59" t="s">
        <v>119</v>
      </c>
      <c r="B35" s="55" t="s">
        <v>145</v>
      </c>
      <c r="C35" s="79"/>
      <c r="D35" s="80"/>
      <c r="E35" s="79"/>
      <c r="F35" s="80"/>
    </row>
    <row r="36" spans="1:10" ht="18.75" customHeight="1">
      <c r="A36" s="59"/>
      <c r="B36" s="63" t="s">
        <v>153</v>
      </c>
      <c r="C36" s="81">
        <f>27+17</f>
        <v>44</v>
      </c>
      <c r="D36" s="82"/>
      <c r="E36" s="79">
        <v>90</v>
      </c>
      <c r="F36" s="80"/>
    </row>
    <row r="37" spans="1:10" ht="30" customHeight="1">
      <c r="A37" s="59"/>
      <c r="B37" s="63" t="s">
        <v>157</v>
      </c>
      <c r="C37" s="81">
        <v>7</v>
      </c>
      <c r="D37" s="82"/>
      <c r="E37" s="79">
        <v>15</v>
      </c>
      <c r="F37" s="80"/>
      <c r="J37" s="1" t="s">
        <v>149</v>
      </c>
    </row>
    <row r="38" spans="1:10" ht="20.25" customHeight="1">
      <c r="A38" s="59" t="s">
        <v>120</v>
      </c>
      <c r="B38" s="55" t="s">
        <v>160</v>
      </c>
      <c r="C38" s="79">
        <f>368</f>
        <v>368</v>
      </c>
      <c r="D38" s="80"/>
      <c r="E38" s="79">
        <v>740</v>
      </c>
      <c r="F38" s="80"/>
    </row>
    <row r="39" spans="1:10" ht="47.25">
      <c r="A39" s="59"/>
      <c r="B39" s="61" t="s">
        <v>146</v>
      </c>
      <c r="C39" s="79"/>
      <c r="D39" s="80"/>
      <c r="E39" s="79"/>
      <c r="F39" s="80"/>
    </row>
    <row r="40" spans="1:10">
      <c r="A40" s="59" t="s">
        <v>5</v>
      </c>
      <c r="B40" s="52" t="s">
        <v>150</v>
      </c>
      <c r="C40" s="79">
        <v>147</v>
      </c>
      <c r="D40" s="80"/>
      <c r="E40" s="79">
        <v>250</v>
      </c>
      <c r="F40" s="80"/>
    </row>
    <row r="41" spans="1:10" ht="30">
      <c r="A41" s="59" t="s">
        <v>6</v>
      </c>
      <c r="B41" s="52" t="s">
        <v>151</v>
      </c>
      <c r="C41" s="79">
        <v>385</v>
      </c>
      <c r="D41" s="80"/>
      <c r="E41" s="79">
        <v>700</v>
      </c>
      <c r="F41" s="80"/>
    </row>
    <row r="42" spans="1:10" ht="29.25" customHeight="1">
      <c r="A42" s="59" t="s">
        <v>118</v>
      </c>
      <c r="B42" s="56" t="s">
        <v>156</v>
      </c>
      <c r="C42" s="79">
        <v>11</v>
      </c>
      <c r="D42" s="80"/>
      <c r="E42" s="81">
        <f>11+16</f>
        <v>27</v>
      </c>
      <c r="F42" s="82"/>
    </row>
    <row r="43" spans="1:10" ht="15.75">
      <c r="A43" s="60"/>
      <c r="B43" s="61" t="s">
        <v>147</v>
      </c>
      <c r="C43" s="79"/>
      <c r="D43" s="80"/>
      <c r="E43" s="79"/>
      <c r="F43" s="80"/>
    </row>
    <row r="44" spans="1:10" ht="297.75" customHeight="1">
      <c r="A44" s="51" t="s">
        <v>5</v>
      </c>
      <c r="B44" s="75" t="s">
        <v>148</v>
      </c>
      <c r="C44" s="96" t="s">
        <v>159</v>
      </c>
      <c r="D44" s="97"/>
      <c r="E44" s="98" t="s">
        <v>158</v>
      </c>
      <c r="F44" s="99"/>
      <c r="H44" s="1" t="s">
        <v>149</v>
      </c>
    </row>
    <row r="46" spans="1:10" ht="14.25" customHeight="1">
      <c r="B46" s="78" t="s">
        <v>61</v>
      </c>
      <c r="C46" s="78"/>
      <c r="D46" s="78"/>
      <c r="E46" s="7"/>
      <c r="F46" s="7"/>
    </row>
    <row r="47" spans="1:10">
      <c r="B47" s="6" t="s">
        <v>62</v>
      </c>
      <c r="C47" s="95" t="s">
        <v>115</v>
      </c>
      <c r="D47" s="93"/>
      <c r="E47" s="93"/>
      <c r="F47" s="94"/>
    </row>
    <row r="48" spans="1:10">
      <c r="B48" s="6" t="s">
        <v>65</v>
      </c>
      <c r="C48" s="95" t="s">
        <v>116</v>
      </c>
      <c r="D48" s="93"/>
      <c r="E48" s="93"/>
      <c r="F48" s="94"/>
    </row>
    <row r="49" spans="2:6">
      <c r="B49" s="6" t="s">
        <v>63</v>
      </c>
      <c r="C49" s="95">
        <v>67332655</v>
      </c>
      <c r="D49" s="93"/>
      <c r="E49" s="93"/>
      <c r="F49" s="94"/>
    </row>
    <row r="50" spans="2:6">
      <c r="B50" s="6" t="s">
        <v>64</v>
      </c>
      <c r="C50" s="92" t="s">
        <v>117</v>
      </c>
      <c r="D50" s="93"/>
      <c r="E50" s="93"/>
      <c r="F50" s="94"/>
    </row>
  </sheetData>
  <mergeCells count="83">
    <mergeCell ref="E10:F10"/>
    <mergeCell ref="E11:F11"/>
    <mergeCell ref="C10:D10"/>
    <mergeCell ref="C12:D12"/>
    <mergeCell ref="C11:D11"/>
    <mergeCell ref="E12:F12"/>
    <mergeCell ref="C50:F50"/>
    <mergeCell ref="C48:F48"/>
    <mergeCell ref="C47:F47"/>
    <mergeCell ref="C49:F49"/>
    <mergeCell ref="E38:F38"/>
    <mergeCell ref="C40:D40"/>
    <mergeCell ref="E41:F41"/>
    <mergeCell ref="E39:F39"/>
    <mergeCell ref="C38:D38"/>
    <mergeCell ref="C42:D42"/>
    <mergeCell ref="C44:D44"/>
    <mergeCell ref="E44:F44"/>
    <mergeCell ref="C43:D43"/>
    <mergeCell ref="E43:F43"/>
    <mergeCell ref="C39:D39"/>
    <mergeCell ref="C41:D41"/>
    <mergeCell ref="E40:F40"/>
    <mergeCell ref="E42:F42"/>
    <mergeCell ref="C13:D13"/>
    <mergeCell ref="E21:F21"/>
    <mergeCell ref="C18:D18"/>
    <mergeCell ref="C19:D19"/>
    <mergeCell ref="C20:D20"/>
    <mergeCell ref="C17:D17"/>
    <mergeCell ref="E17:F17"/>
    <mergeCell ref="C25:D25"/>
    <mergeCell ref="C24:D24"/>
    <mergeCell ref="E24:F24"/>
    <mergeCell ref="E33:F33"/>
    <mergeCell ref="C33:D33"/>
    <mergeCell ref="E13:F13"/>
    <mergeCell ref="E14:F14"/>
    <mergeCell ref="E15:F15"/>
    <mergeCell ref="E19:F19"/>
    <mergeCell ref="E16:F16"/>
    <mergeCell ref="E18:F18"/>
    <mergeCell ref="C14:D14"/>
    <mergeCell ref="C15:D15"/>
    <mergeCell ref="C1:F1"/>
    <mergeCell ref="C2:F3"/>
    <mergeCell ref="E8:F8"/>
    <mergeCell ref="E9:F9"/>
    <mergeCell ref="B4:F4"/>
    <mergeCell ref="C6:F6"/>
    <mergeCell ref="C8:D8"/>
    <mergeCell ref="C9:D9"/>
    <mergeCell ref="E34:F34"/>
    <mergeCell ref="E35:F35"/>
    <mergeCell ref="C32:D32"/>
    <mergeCell ref="C21:D21"/>
    <mergeCell ref="C16:D16"/>
    <mergeCell ref="E27:F27"/>
    <mergeCell ref="C27:D27"/>
    <mergeCell ref="E20:F20"/>
    <mergeCell ref="E22:F22"/>
    <mergeCell ref="E25:F25"/>
    <mergeCell ref="C23:D23"/>
    <mergeCell ref="E26:F26"/>
    <mergeCell ref="C26:D26"/>
    <mergeCell ref="C22:D22"/>
    <mergeCell ref="E23:F23"/>
    <mergeCell ref="B46:D46"/>
    <mergeCell ref="C31:D31"/>
    <mergeCell ref="E31:F31"/>
    <mergeCell ref="C28:D28"/>
    <mergeCell ref="E29:F29"/>
    <mergeCell ref="E30:F30"/>
    <mergeCell ref="E28:F28"/>
    <mergeCell ref="C30:D30"/>
    <mergeCell ref="C29:D29"/>
    <mergeCell ref="E32:F32"/>
    <mergeCell ref="C37:D37"/>
    <mergeCell ref="E37:F37"/>
    <mergeCell ref="C35:D35"/>
    <mergeCell ref="C36:D36"/>
    <mergeCell ref="C34:D34"/>
    <mergeCell ref="E36:F36"/>
  </mergeCells>
  <phoneticPr fontId="12" type="noConversion"/>
  <hyperlinks>
    <hyperlink ref="C50" r:id="rId1"/>
  </hyperlinks>
  <pageMargins left="0.3" right="0.23" top="0.75" bottom="0.75" header="0.3" footer="0.3"/>
  <pageSetup orientation="portrait" r:id="rId2"/>
</worksheet>
</file>

<file path=xl/worksheets/sheet3.xml><?xml version="1.0" encoding="utf-8"?>
<worksheet xmlns="http://schemas.openxmlformats.org/spreadsheetml/2006/main" xmlns:r="http://schemas.openxmlformats.org/officeDocument/2006/relationships">
  <dimension ref="A1:G68"/>
  <sheetViews>
    <sheetView tabSelected="1" workbookViewId="0">
      <pane ySplit="6" topLeftCell="A55" activePane="bottomLeft" state="frozen"/>
      <selection pane="bottomLeft" activeCell="A9" sqref="A9:XFD9"/>
    </sheetView>
  </sheetViews>
  <sheetFormatPr defaultRowHeight="15"/>
  <cols>
    <col min="1" max="1" width="5.140625" style="1" customWidth="1"/>
    <col min="2" max="2" width="40.140625" style="1" customWidth="1"/>
    <col min="3" max="3" width="15.85546875" style="1" customWidth="1"/>
    <col min="4" max="4" width="16" style="1" customWidth="1"/>
    <col min="5" max="5" width="18" style="1" customWidth="1"/>
    <col min="6" max="6" width="11.5703125" style="1" bestFit="1" customWidth="1"/>
    <col min="7" max="16384" width="9.140625" style="1"/>
  </cols>
  <sheetData>
    <row r="1" spans="1:5" ht="15" customHeight="1">
      <c r="C1" s="77" t="s">
        <v>107</v>
      </c>
      <c r="D1" s="77"/>
      <c r="E1" s="77"/>
    </row>
    <row r="2" spans="1:5" ht="15" customHeight="1">
      <c r="C2" s="77" t="s">
        <v>87</v>
      </c>
      <c r="D2" s="77"/>
      <c r="E2" s="77"/>
    </row>
    <row r="3" spans="1:5" ht="27" customHeight="1">
      <c r="C3" s="77"/>
      <c r="D3" s="77"/>
      <c r="E3" s="77"/>
    </row>
    <row r="4" spans="1:5" s="3" customFormat="1" ht="19.5" customHeight="1">
      <c r="A4" s="3" t="s">
        <v>19</v>
      </c>
      <c r="B4" s="106" t="s">
        <v>73</v>
      </c>
      <c r="C4" s="106"/>
      <c r="D4" s="106"/>
      <c r="E4" s="66"/>
    </row>
    <row r="5" spans="1:5">
      <c r="B5" s="10" t="s">
        <v>90</v>
      </c>
    </row>
    <row r="6" spans="1:5" ht="30">
      <c r="A6" s="20" t="s">
        <v>0</v>
      </c>
      <c r="B6" s="20" t="s">
        <v>24</v>
      </c>
      <c r="C6" s="20" t="s">
        <v>105</v>
      </c>
      <c r="D6" s="20" t="s">
        <v>106</v>
      </c>
      <c r="E6" s="26"/>
    </row>
    <row r="7" spans="1:5" s="9" customFormat="1" ht="16.5" customHeight="1">
      <c r="A7" s="8"/>
      <c r="B7" s="8">
        <v>1</v>
      </c>
      <c r="C7" s="8">
        <v>2</v>
      </c>
      <c r="D7" s="8">
        <v>3</v>
      </c>
      <c r="E7" s="22"/>
    </row>
    <row r="8" spans="1:5" s="2" customFormat="1" ht="30">
      <c r="A8" s="11" t="s">
        <v>3</v>
      </c>
      <c r="B8" s="11" t="s">
        <v>9</v>
      </c>
      <c r="C8" s="31">
        <v>31356</v>
      </c>
      <c r="D8" s="31">
        <v>62716</v>
      </c>
      <c r="E8" s="27"/>
    </row>
    <row r="9" spans="1:5" hidden="1">
      <c r="A9" s="12"/>
      <c r="B9" s="12"/>
      <c r="C9" s="12"/>
      <c r="D9" s="12"/>
      <c r="E9" s="23"/>
    </row>
    <row r="10" spans="1:5" s="2" customFormat="1">
      <c r="A10" s="11" t="s">
        <v>4</v>
      </c>
      <c r="B10" s="11" t="s">
        <v>109</v>
      </c>
      <c r="C10" s="11" t="s">
        <v>23</v>
      </c>
      <c r="D10" s="11" t="s">
        <v>23</v>
      </c>
      <c r="E10" s="24"/>
    </row>
    <row r="11" spans="1:5" ht="16.5" customHeight="1">
      <c r="A11" s="12" t="s">
        <v>7</v>
      </c>
      <c r="B11" s="12" t="s">
        <v>26</v>
      </c>
      <c r="C11" s="32">
        <v>7754235</v>
      </c>
      <c r="D11" s="32">
        <v>7554700</v>
      </c>
      <c r="E11" s="28"/>
    </row>
    <row r="12" spans="1:5">
      <c r="A12" s="12" t="s">
        <v>8</v>
      </c>
      <c r="B12" s="12" t="s">
        <v>12</v>
      </c>
      <c r="C12" s="32">
        <v>6964475</v>
      </c>
      <c r="D12" s="32">
        <v>6548806</v>
      </c>
      <c r="E12" s="28"/>
    </row>
    <row r="13" spans="1:5" s="5" customFormat="1">
      <c r="A13" s="25"/>
      <c r="B13" s="25" t="s">
        <v>10</v>
      </c>
      <c r="C13" s="25" t="s">
        <v>23</v>
      </c>
      <c r="D13" s="25" t="s">
        <v>23</v>
      </c>
      <c r="E13" s="29"/>
    </row>
    <row r="14" spans="1:5" s="17" customFormat="1">
      <c r="A14" s="33" t="s">
        <v>27</v>
      </c>
      <c r="B14" s="33" t="s">
        <v>82</v>
      </c>
      <c r="C14" s="34">
        <v>1676351</v>
      </c>
      <c r="D14" s="34">
        <v>1676351</v>
      </c>
      <c r="E14" s="30"/>
    </row>
    <row r="15" spans="1:5" s="17" customFormat="1">
      <c r="A15" s="33"/>
      <c r="B15" s="25" t="s">
        <v>10</v>
      </c>
      <c r="C15" s="25" t="s">
        <v>23</v>
      </c>
      <c r="D15" s="25" t="s">
        <v>23</v>
      </c>
      <c r="E15" s="29"/>
    </row>
    <row r="16" spans="1:5">
      <c r="A16" s="12" t="s">
        <v>28</v>
      </c>
      <c r="B16" s="12" t="s">
        <v>11</v>
      </c>
      <c r="C16" s="32">
        <v>1676351</v>
      </c>
      <c r="D16" s="32">
        <v>1676351</v>
      </c>
      <c r="E16" s="28"/>
    </row>
    <row r="17" spans="1:7">
      <c r="A17" s="12"/>
      <c r="B17" s="12"/>
      <c r="C17" s="12"/>
      <c r="D17" s="12"/>
      <c r="E17" s="23"/>
    </row>
    <row r="18" spans="1:7">
      <c r="A18" s="12" t="s">
        <v>83</v>
      </c>
      <c r="B18" s="12" t="s">
        <v>14</v>
      </c>
      <c r="C18" s="32">
        <v>4501627</v>
      </c>
      <c r="D18" s="32">
        <v>4053590</v>
      </c>
      <c r="E18" s="28"/>
    </row>
    <row r="19" spans="1:7">
      <c r="A19" s="12"/>
      <c r="B19" s="12"/>
      <c r="C19" s="12"/>
      <c r="D19" s="12"/>
      <c r="E19" s="23"/>
    </row>
    <row r="20" spans="1:7" s="2" customFormat="1">
      <c r="A20" s="11" t="s">
        <v>19</v>
      </c>
      <c r="B20" s="11" t="s">
        <v>29</v>
      </c>
      <c r="C20" s="11" t="s">
        <v>23</v>
      </c>
      <c r="D20" s="11" t="s">
        <v>23</v>
      </c>
      <c r="E20" s="24"/>
    </row>
    <row r="21" spans="1:7">
      <c r="A21" s="12" t="s">
        <v>30</v>
      </c>
      <c r="B21" s="12" t="s">
        <v>91</v>
      </c>
      <c r="C21" s="32">
        <v>2047860</v>
      </c>
      <c r="D21" s="32">
        <v>3952542</v>
      </c>
      <c r="E21" s="28"/>
    </row>
    <row r="22" spans="1:7" s="5" customFormat="1">
      <c r="A22" s="25"/>
      <c r="B22" s="25" t="s">
        <v>10</v>
      </c>
      <c r="C22" s="25" t="s">
        <v>23</v>
      </c>
      <c r="D22" s="25" t="s">
        <v>23</v>
      </c>
      <c r="E22" s="29"/>
    </row>
    <row r="23" spans="1:7">
      <c r="A23" s="12" t="s">
        <v>31</v>
      </c>
      <c r="B23" s="68" t="s">
        <v>162</v>
      </c>
      <c r="C23" s="32">
        <v>2012211</v>
      </c>
      <c r="D23" s="67">
        <v>3851114</v>
      </c>
      <c r="E23" s="28"/>
    </row>
    <row r="24" spans="1:7">
      <c r="A24" s="12" t="s">
        <v>32</v>
      </c>
      <c r="B24" s="12" t="s">
        <v>33</v>
      </c>
      <c r="C24" s="32">
        <v>35649</v>
      </c>
      <c r="D24" s="67">
        <v>101428</v>
      </c>
      <c r="E24" s="28"/>
    </row>
    <row r="25" spans="1:7">
      <c r="A25" s="12"/>
      <c r="B25" s="12"/>
      <c r="C25" s="12"/>
      <c r="D25" s="32"/>
      <c r="E25" s="23"/>
      <c r="G25" s="1" t="s">
        <v>149</v>
      </c>
    </row>
    <row r="26" spans="1:7">
      <c r="A26" s="12" t="s">
        <v>34</v>
      </c>
      <c r="B26" s="12" t="s">
        <v>36</v>
      </c>
      <c r="C26" s="32">
        <v>1652137</v>
      </c>
      <c r="D26" s="32">
        <v>3943589</v>
      </c>
      <c r="E26" s="28"/>
    </row>
    <row r="27" spans="1:7" s="5" customFormat="1">
      <c r="A27" s="25"/>
      <c r="B27" s="25" t="s">
        <v>10</v>
      </c>
      <c r="C27" s="25" t="s">
        <v>23</v>
      </c>
      <c r="D27" s="73" t="s">
        <v>23</v>
      </c>
      <c r="E27" s="29"/>
    </row>
    <row r="28" spans="1:7" ht="16.5" customHeight="1">
      <c r="A28" s="12" t="s">
        <v>35</v>
      </c>
      <c r="B28" s="12" t="s">
        <v>92</v>
      </c>
      <c r="C28" s="32">
        <v>946802.20900000003</v>
      </c>
      <c r="D28" s="67">
        <v>1993870</v>
      </c>
      <c r="E28" s="28"/>
    </row>
    <row r="29" spans="1:7">
      <c r="A29" s="12"/>
      <c r="B29" s="12"/>
      <c r="C29" s="12"/>
      <c r="D29" s="12"/>
      <c r="E29" s="23"/>
    </row>
    <row r="30" spans="1:7">
      <c r="A30" s="68" t="s">
        <v>37</v>
      </c>
      <c r="B30" s="68" t="s">
        <v>13</v>
      </c>
      <c r="C30" s="67">
        <v>692681.79099999997</v>
      </c>
      <c r="D30" s="67">
        <v>705280</v>
      </c>
      <c r="E30" s="28"/>
    </row>
    <row r="31" spans="1:7">
      <c r="A31" s="68" t="s">
        <v>38</v>
      </c>
      <c r="B31" s="68" t="s">
        <v>40</v>
      </c>
      <c r="C31" s="67">
        <v>395723</v>
      </c>
      <c r="D31" s="67">
        <v>8953</v>
      </c>
      <c r="E31" s="28"/>
    </row>
    <row r="32" spans="1:7">
      <c r="A32" s="68"/>
      <c r="B32" s="68"/>
      <c r="C32" s="68"/>
      <c r="D32" s="68"/>
      <c r="E32" s="23"/>
    </row>
    <row r="33" spans="1:5" s="38" customFormat="1">
      <c r="A33" s="70" t="s">
        <v>20</v>
      </c>
      <c r="B33" s="70" t="s">
        <v>59</v>
      </c>
      <c r="C33" s="70" t="s">
        <v>23</v>
      </c>
      <c r="D33" s="70" t="s">
        <v>23</v>
      </c>
      <c r="E33" s="37"/>
    </row>
    <row r="34" spans="1:5" s="40" customFormat="1">
      <c r="A34" s="68" t="s">
        <v>39</v>
      </c>
      <c r="B34" s="68" t="s">
        <v>55</v>
      </c>
      <c r="C34" s="71">
        <v>5.6820219758129648E-2</v>
      </c>
      <c r="D34" s="71">
        <v>1.3671194413149511E-3</v>
      </c>
      <c r="E34" s="39"/>
    </row>
    <row r="35" spans="1:5" s="40" customFormat="1">
      <c r="A35" s="68" t="s">
        <v>41</v>
      </c>
      <c r="B35" s="68" t="s">
        <v>54</v>
      </c>
      <c r="C35" s="71">
        <v>5.1033145113605662E-2</v>
      </c>
      <c r="D35" s="71">
        <v>1.3419460733053596E-2</v>
      </c>
      <c r="E35" s="39"/>
    </row>
    <row r="36" spans="1:5" s="40" customFormat="1">
      <c r="A36" s="68" t="s">
        <v>42</v>
      </c>
      <c r="B36" s="68" t="s">
        <v>56</v>
      </c>
      <c r="C36" s="71">
        <v>0.3442391434099108</v>
      </c>
      <c r="D36" s="71">
        <v>0.18313661968978326</v>
      </c>
      <c r="E36" s="39"/>
    </row>
    <row r="37" spans="1:5" s="40" customFormat="1" ht="16.5" customHeight="1">
      <c r="A37" s="68" t="s">
        <v>43</v>
      </c>
      <c r="B37" s="68" t="s">
        <v>15</v>
      </c>
      <c r="C37" s="71">
        <v>0.8981511393451449</v>
      </c>
      <c r="D37" s="71">
        <v>0.86685189352323722</v>
      </c>
      <c r="E37" s="39"/>
    </row>
    <row r="38" spans="1:5" hidden="1">
      <c r="A38" s="12"/>
      <c r="B38" s="12"/>
      <c r="C38" s="12"/>
      <c r="D38" s="12"/>
      <c r="E38" s="23"/>
    </row>
    <row r="39" spans="1:5" s="2" customFormat="1" ht="30">
      <c r="A39" s="11" t="s">
        <v>21</v>
      </c>
      <c r="B39" s="11" t="s">
        <v>163</v>
      </c>
      <c r="C39" s="31"/>
      <c r="D39" s="31"/>
      <c r="E39" s="27"/>
    </row>
    <row r="40" spans="1:5">
      <c r="A40" s="12"/>
      <c r="B40" s="25" t="s">
        <v>10</v>
      </c>
      <c r="C40" s="12" t="s">
        <v>23</v>
      </c>
      <c r="D40" s="12" t="s">
        <v>23</v>
      </c>
      <c r="E40" s="23"/>
    </row>
    <row r="41" spans="1:5">
      <c r="A41" s="12" t="s">
        <v>44</v>
      </c>
      <c r="B41" s="12" t="s">
        <v>93</v>
      </c>
      <c r="C41" s="32">
        <v>0</v>
      </c>
      <c r="D41" s="32">
        <v>8058</v>
      </c>
      <c r="E41" s="28"/>
    </row>
    <row r="42" spans="1:5" ht="33.75" customHeight="1">
      <c r="A42" s="12" t="s">
        <v>80</v>
      </c>
      <c r="B42" s="12" t="s">
        <v>81</v>
      </c>
      <c r="C42" s="12">
        <v>0</v>
      </c>
      <c r="D42" s="12"/>
      <c r="E42" s="74" t="s">
        <v>164</v>
      </c>
    </row>
    <row r="43" spans="1:5">
      <c r="A43" s="12" t="s">
        <v>45</v>
      </c>
      <c r="B43" s="12" t="s">
        <v>94</v>
      </c>
      <c r="C43" s="32">
        <v>0</v>
      </c>
      <c r="D43" s="32">
        <v>20392</v>
      </c>
      <c r="E43" s="28"/>
    </row>
    <row r="44" spans="1:5">
      <c r="A44" s="12" t="s">
        <v>46</v>
      </c>
      <c r="B44" s="12" t="s">
        <v>95</v>
      </c>
      <c r="C44" s="32">
        <v>48665</v>
      </c>
      <c r="D44" s="32">
        <v>100000</v>
      </c>
      <c r="E44" s="28"/>
    </row>
    <row r="45" spans="1:5">
      <c r="A45" s="12" t="s">
        <v>47</v>
      </c>
      <c r="B45" s="12" t="s">
        <v>96</v>
      </c>
      <c r="C45" s="32">
        <v>94</v>
      </c>
      <c r="D45" s="32">
        <v>300</v>
      </c>
      <c r="E45" s="28"/>
    </row>
    <row r="46" spans="1:5" ht="30">
      <c r="A46" s="12" t="s">
        <v>48</v>
      </c>
      <c r="B46" s="12" t="s">
        <v>97</v>
      </c>
      <c r="C46" s="32">
        <v>179687</v>
      </c>
      <c r="D46" s="32">
        <v>381648</v>
      </c>
      <c r="E46" s="28"/>
    </row>
    <row r="47" spans="1:5">
      <c r="A47" s="12" t="s">
        <v>58</v>
      </c>
      <c r="B47" s="12" t="s">
        <v>98</v>
      </c>
      <c r="C47" s="32">
        <v>241368</v>
      </c>
      <c r="D47" s="32">
        <v>400000</v>
      </c>
      <c r="E47" s="28"/>
    </row>
    <row r="48" spans="1:5" hidden="1">
      <c r="A48" s="12"/>
      <c r="B48" s="12"/>
      <c r="C48" s="12"/>
      <c r="D48" s="12"/>
      <c r="E48" s="28"/>
    </row>
    <row r="49" spans="1:5" s="2" customFormat="1">
      <c r="A49" s="11" t="s">
        <v>49</v>
      </c>
      <c r="B49" s="11" t="s">
        <v>50</v>
      </c>
      <c r="C49" s="11" t="s">
        <v>23</v>
      </c>
      <c r="D49" s="11" t="s">
        <v>23</v>
      </c>
      <c r="E49" s="28"/>
    </row>
    <row r="50" spans="1:5" s="41" customFormat="1">
      <c r="A50" s="68" t="s">
        <v>51</v>
      </c>
      <c r="B50" s="68" t="s">
        <v>60</v>
      </c>
      <c r="C50" s="67">
        <v>103</v>
      </c>
      <c r="D50" s="67">
        <v>101</v>
      </c>
      <c r="E50" s="28"/>
    </row>
    <row r="51" spans="1:5" s="41" customFormat="1" ht="32.25" customHeight="1">
      <c r="A51" s="68" t="s">
        <v>52</v>
      </c>
      <c r="B51" s="68" t="s">
        <v>85</v>
      </c>
      <c r="C51" s="69">
        <v>0.28000000000000003</v>
      </c>
      <c r="D51" s="69">
        <v>0.61</v>
      </c>
      <c r="E51" s="28"/>
    </row>
    <row r="52" spans="1:5" s="41" customFormat="1" ht="31.5" customHeight="1">
      <c r="A52" s="68" t="s">
        <v>53</v>
      </c>
      <c r="B52" s="68" t="s">
        <v>86</v>
      </c>
      <c r="C52" s="69">
        <v>14.98</v>
      </c>
      <c r="D52" s="69">
        <v>14.52</v>
      </c>
      <c r="E52" s="28"/>
    </row>
    <row r="53" spans="1:5" ht="18" customHeight="1">
      <c r="A53" s="35" t="s">
        <v>74</v>
      </c>
      <c r="B53" s="12" t="s">
        <v>75</v>
      </c>
      <c r="C53" s="12" t="s">
        <v>23</v>
      </c>
      <c r="D53" s="12"/>
      <c r="E53" s="23"/>
    </row>
    <row r="54" spans="1:5">
      <c r="A54" s="12"/>
      <c r="B54" s="36" t="s">
        <v>76</v>
      </c>
      <c r="C54" s="12" t="s">
        <v>23</v>
      </c>
      <c r="D54" s="12" t="s">
        <v>23</v>
      </c>
      <c r="E54" s="23"/>
    </row>
    <row r="55" spans="1:5">
      <c r="A55" s="12"/>
      <c r="B55" s="12" t="s">
        <v>77</v>
      </c>
      <c r="C55" s="12" t="s">
        <v>23</v>
      </c>
      <c r="D55" s="12" t="s">
        <v>23</v>
      </c>
      <c r="E55" s="23"/>
    </row>
    <row r="56" spans="1:5">
      <c r="A56" s="12"/>
      <c r="B56" s="12" t="s">
        <v>78</v>
      </c>
      <c r="C56" s="12" t="s">
        <v>23</v>
      </c>
      <c r="D56" s="12" t="s">
        <v>23</v>
      </c>
      <c r="E56" s="23"/>
    </row>
    <row r="57" spans="1:5">
      <c r="A57" s="12"/>
      <c r="B57" s="12" t="s">
        <v>25</v>
      </c>
      <c r="C57" s="12" t="s">
        <v>23</v>
      </c>
      <c r="D57" s="12" t="s">
        <v>23</v>
      </c>
      <c r="E57" s="23"/>
    </row>
    <row r="62" spans="1:5" ht="26.25">
      <c r="B62" s="14" t="s">
        <v>61</v>
      </c>
      <c r="C62" s="15"/>
      <c r="D62" s="7"/>
      <c r="E62" s="7"/>
    </row>
    <row r="63" spans="1:5">
      <c r="B63" s="6" t="s">
        <v>62</v>
      </c>
      <c r="C63" s="105" t="s">
        <v>165</v>
      </c>
      <c r="D63" s="105"/>
      <c r="E63" s="105"/>
    </row>
    <row r="64" spans="1:5">
      <c r="B64" s="6" t="s">
        <v>65</v>
      </c>
      <c r="C64" s="105" t="s">
        <v>166</v>
      </c>
      <c r="D64" s="105"/>
      <c r="E64" s="105"/>
    </row>
    <row r="65" spans="2:5">
      <c r="B65" s="6" t="s">
        <v>63</v>
      </c>
      <c r="C65" s="105">
        <v>67332655</v>
      </c>
      <c r="D65" s="105"/>
      <c r="E65" s="105"/>
    </row>
    <row r="66" spans="2:5">
      <c r="B66" s="6" t="s">
        <v>64</v>
      </c>
      <c r="C66" s="104" t="s">
        <v>167</v>
      </c>
      <c r="D66" s="105"/>
      <c r="E66" s="105"/>
    </row>
    <row r="68" spans="2:5">
      <c r="D68" s="72"/>
    </row>
  </sheetData>
  <mergeCells count="7">
    <mergeCell ref="C2:E3"/>
    <mergeCell ref="C1:E1"/>
    <mergeCell ref="C66:E66"/>
    <mergeCell ref="C63:E63"/>
    <mergeCell ref="C64:E64"/>
    <mergeCell ref="C65:E65"/>
    <mergeCell ref="B4:D4"/>
  </mergeCells>
  <phoneticPr fontId="12" type="noConversion"/>
  <hyperlinks>
    <hyperlink ref="C66" r:id="rId1"/>
  </hyperlinks>
  <pageMargins left="0.7" right="0.25" top="0.41" bottom="0.34"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1.Vispārēja</vt:lpstr>
      <vt:lpstr>8.RezRad_izpilde</vt:lpstr>
      <vt:lpstr>9.FinRad_izpilde</vt:lpstr>
      <vt:lpstr>'9.FinRad_izpilde'!Print_Area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2011-08-08T11:55:50Z</cp:lastPrinted>
  <dcterms:created xsi:type="dcterms:W3CDTF">2006-09-16T00:00:00Z</dcterms:created>
  <dcterms:modified xsi:type="dcterms:W3CDTF">2011-12-21T11:18:35Z</dcterms:modified>
</cp:coreProperties>
</file>